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583078DD-C978-4811-A02A-0B7A26305CDD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Sheet1" sheetId="1" r:id="rId1"/>
    <sheet name="尺規計算1" sheetId="2" r:id="rId2"/>
    <sheet name="尺規計算2" sheetId="3" r:id="rId3"/>
  </sheets>
  <definedNames>
    <definedName name="_xlnm._FilterDatabase" localSheetId="0" hidden="1">Sheet1!$B$2:$K$19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 s="1"/>
  <c r="D11" i="2"/>
  <c r="D10" i="2"/>
  <c r="D8" i="2"/>
  <c r="D6" i="2"/>
  <c r="D5" i="2"/>
  <c r="D8" i="3" l="1"/>
  <c r="D10" i="3"/>
  <c r="D11" i="3"/>
</calcChain>
</file>

<file path=xl/sharedStrings.xml><?xml version="1.0" encoding="utf-8"?>
<sst xmlns="http://schemas.openxmlformats.org/spreadsheetml/2006/main" count="223" uniqueCount="72">
  <si>
    <t>序號</t>
    <phoneticPr fontId="1" type="noConversion"/>
  </si>
  <si>
    <t>實際完成日期</t>
    <phoneticPr fontId="1" type="noConversion"/>
  </si>
  <si>
    <t>類型</t>
    <phoneticPr fontId="1" type="noConversion"/>
  </si>
  <si>
    <t>程式</t>
    <phoneticPr fontId="1" type="noConversion"/>
  </si>
  <si>
    <t>美編</t>
    <phoneticPr fontId="1" type="noConversion"/>
  </si>
  <si>
    <t>合作</t>
    <phoneticPr fontId="1" type="noConversion"/>
  </si>
  <si>
    <t>水缸</t>
    <phoneticPr fontId="1" type="noConversion"/>
  </si>
  <si>
    <t>素材對象</t>
    <phoneticPr fontId="1" type="noConversion"/>
  </si>
  <si>
    <t>尺規</t>
    <phoneticPr fontId="1" type="noConversion"/>
  </si>
  <si>
    <t>尺規的0與水底切齊，標上0、1、2、3、4cm (粗刻度尺規)</t>
    <phoneticPr fontId="1" type="noConversion"/>
  </si>
  <si>
    <t>尺規顏色同秤子米白色(#dfdcd5)，有水的部分尺規顏色為淡藍色(#bee8ff) 尺規內的水</t>
    <phoneticPr fontId="1" type="noConversion"/>
  </si>
  <si>
    <t xml:space="preserve">厚度調少1/2，顏色同尺規外框深藍色(#4e7ab5) </t>
    <phoneticPr fontId="1" type="noConversion"/>
  </si>
  <si>
    <t xml:space="preserve">每公分之間再做出10個刻度(細刻度尺規) </t>
    <phoneticPr fontId="1" type="noConversion"/>
  </si>
  <si>
    <t>水缸水</t>
    <phoneticPr fontId="1" type="noConversion"/>
  </si>
  <si>
    <t>顏色調成尺規的淡藍色(提供顏色代碼) 尺規原本的色#8bb7f0</t>
    <phoneticPr fontId="1" type="noConversion"/>
  </si>
  <si>
    <t>負責人</t>
    <phoneticPr fontId="1" type="noConversion"/>
  </si>
  <si>
    <t>備註</t>
    <phoneticPr fontId="1" type="noConversion"/>
  </si>
  <si>
    <t>秤子</t>
    <phoneticPr fontId="1" type="noConversion"/>
  </si>
  <si>
    <t>改為電子秤的概念，數字在裡面現在指針的那個位置</t>
    <phoneticPr fontId="1" type="noConversion"/>
  </si>
  <si>
    <t>單位英文g</t>
    <phoneticPr fontId="1" type="noConversion"/>
  </si>
  <si>
    <t>秤子的樣貌看能不能重做一張，跟他很像也沒關係，畢竟是下載別人的</t>
    <phoneticPr fontId="1" type="noConversion"/>
  </si>
  <si>
    <t>反應人</t>
    <phoneticPr fontId="1" type="noConversion"/>
  </si>
  <si>
    <t>料質儘量貼近木塊、磚塊、鐵塊、塑膠塊的實際顏色，可以偏卡通版，保持整個風格一致</t>
    <phoneticPr fontId="1" type="noConversion"/>
  </si>
  <si>
    <t>採用藍色的立方體樣式</t>
    <phoneticPr fontId="1" type="noConversion"/>
  </si>
  <si>
    <t>上面加上文字材質說明</t>
    <phoneticPr fontId="1" type="noConversion"/>
  </si>
  <si>
    <t>放大鏡</t>
    <phoneticPr fontId="1" type="noConversion"/>
  </si>
  <si>
    <t>多一個放大鏡，在水缸的右邊。</t>
    <phoneticPr fontId="1" type="noConversion"/>
  </si>
  <si>
    <t>塑膠塊</t>
    <phoneticPr fontId="1" type="noConversion"/>
  </si>
  <si>
    <t>顏色部分先試著以白色呈現</t>
    <phoneticPr fontId="1" type="noConversion"/>
  </si>
  <si>
    <t>旋轉圈</t>
    <phoneticPr fontId="1" type="noConversion"/>
  </si>
  <si>
    <t>重做一張放大鏡圖</t>
    <phoneticPr fontId="1" type="noConversion"/>
  </si>
  <si>
    <t>ANDY</t>
    <phoneticPr fontId="1" type="noConversion"/>
  </si>
  <si>
    <t>KITE</t>
    <phoneticPr fontId="1" type="noConversion"/>
  </si>
  <si>
    <t>KITE/ANDY</t>
    <phoneticPr fontId="1" type="noConversion"/>
  </si>
  <si>
    <r>
      <rPr>
        <sz val="14"/>
        <color theme="1"/>
        <rFont val="新細明體"/>
        <family val="1"/>
        <charset val="136"/>
      </rPr>
      <t>滑鼠移動到放大鏡時，會看到</t>
    </r>
    <r>
      <rPr>
        <sz val="14"/>
        <color theme="1"/>
        <rFont val="Calibri"/>
        <family val="2"/>
      </rPr>
      <t>10</t>
    </r>
    <r>
      <rPr>
        <sz val="14"/>
        <color theme="1"/>
        <rFont val="新細明體"/>
        <family val="1"/>
        <charset val="136"/>
      </rPr>
      <t>個刻度，</t>
    </r>
    <r>
      <rPr>
        <sz val="14"/>
        <color theme="1"/>
        <rFont val="新細明體"/>
        <family val="2"/>
        <charset val="136"/>
      </rPr>
      <t>並以水的高度水平面分兩種顏色</t>
    </r>
    <r>
      <rPr>
        <sz val="14"/>
        <color theme="1"/>
        <rFont val="Calibri"/>
        <family val="2"/>
      </rPr>
      <t>(</t>
    </r>
    <r>
      <rPr>
        <sz val="14"/>
        <color theme="1"/>
        <rFont val="新細明體"/>
        <family val="2"/>
        <charset val="136"/>
      </rPr>
      <t>有水的部分為淡藍色、沒水的部分為米白色</t>
    </r>
    <r>
      <rPr>
        <sz val="14"/>
        <color theme="1"/>
        <rFont val="Calibri"/>
        <family val="2"/>
      </rPr>
      <t>)</t>
    </r>
    <r>
      <rPr>
        <sz val="14"/>
        <color theme="1"/>
        <rFont val="新細明體"/>
        <family val="2"/>
        <charset val="136"/>
      </rPr>
      <t>，讓學生觀查出刻度為</t>
    </r>
    <r>
      <rPr>
        <sz val="14"/>
        <color theme="1"/>
        <rFont val="Calibri"/>
        <family val="2"/>
      </rPr>
      <t>3.25</t>
    </r>
    <phoneticPr fontId="1" type="noConversion"/>
  </si>
  <si>
    <r>
      <rPr>
        <sz val="14"/>
        <color theme="1"/>
        <rFont val="新細明體"/>
        <family val="2"/>
        <charset val="136"/>
      </rPr>
      <t>漂浮在水面上，水平面露出</t>
    </r>
    <r>
      <rPr>
        <sz val="14"/>
        <color theme="1"/>
        <rFont val="Calibri"/>
        <family val="2"/>
      </rPr>
      <t>2/3</t>
    </r>
    <r>
      <rPr>
        <sz val="14"/>
        <color theme="1"/>
        <rFont val="新細明體"/>
        <family val="2"/>
        <charset val="136"/>
      </rPr>
      <t>感覺</t>
    </r>
    <phoneticPr fontId="1" type="noConversion"/>
  </si>
  <si>
    <t>重做一張右上角重新玩的圖</t>
    <phoneticPr fontId="1" type="noConversion"/>
  </si>
  <si>
    <t>底部感覺凸凸的</t>
    <phoneticPr fontId="1" type="noConversion"/>
  </si>
  <si>
    <t>需求(反應)內容</t>
    <phoneticPr fontId="1" type="noConversion"/>
  </si>
  <si>
    <t>需求(反應)日期</t>
    <phoneticPr fontId="1" type="noConversion"/>
  </si>
  <si>
    <t>放大鏡outside,insdie 寬高要一致，inside 的泡泡位置要跟放大鏡的空位切齊</t>
    <phoneticPr fontId="1" type="noConversion"/>
  </si>
  <si>
    <t>立方體</t>
    <phoneticPr fontId="1" type="noConversion"/>
  </si>
  <si>
    <t>尺規下面的空白可以幫忙移除，程式可以控制，謝謝</t>
    <phoneticPr fontId="1" type="noConversion"/>
  </si>
  <si>
    <t>放大鏡，泡泡圈</t>
    <phoneticPr fontId="1" type="noConversion"/>
  </si>
  <si>
    <t>8月31日</t>
    <phoneticPr fontId="1" type="noConversion"/>
  </si>
  <si>
    <t>8月24日</t>
    <phoneticPr fontId="1" type="noConversion"/>
  </si>
  <si>
    <t>9月1日</t>
    <phoneticPr fontId="1" type="noConversion"/>
  </si>
  <si>
    <t>水位上升高度要開始依據題目進行調整，待尺規圖調整完後再作業</t>
    <phoneticPr fontId="1" type="noConversion"/>
  </si>
  <si>
    <t>公克數值不會跳，要重新設定相關參數高度，待秤子圖換過後再作業</t>
    <phoneticPr fontId="1" type="noConversion"/>
  </si>
  <si>
    <t>放大鏡倍率要調整，刻度不夠明顯</t>
    <phoneticPr fontId="1" type="noConversion"/>
  </si>
  <si>
    <t>優先序</t>
    <phoneticPr fontId="1" type="noConversion"/>
  </si>
  <si>
    <t>姿潔</t>
    <phoneticPr fontId="1" type="noConversion"/>
  </si>
  <si>
    <t>總高度</t>
    <phoneticPr fontId="1" type="noConversion"/>
  </si>
  <si>
    <t>1cm</t>
    <phoneticPr fontId="1" type="noConversion"/>
  </si>
  <si>
    <t>2cm</t>
    <phoneticPr fontId="1" type="noConversion"/>
  </si>
  <si>
    <t>水一半</t>
    <phoneticPr fontId="1" type="noConversion"/>
  </si>
  <si>
    <t xml:space="preserve">木塊 -&gt; 2 + 1.25 = 3.25  </t>
  </si>
  <si>
    <t xml:space="preserve">磚塊 -&gt; 2 + 1.25 = 3.25  </t>
  </si>
  <si>
    <t xml:space="preserve">鐵塊 -&gt; 2 + 1.25 = 3.25  </t>
  </si>
  <si>
    <t>塑膠塊 -&gt; 2 + 1 = 3</t>
  </si>
  <si>
    <t>\</t>
    <phoneticPr fontId="1" type="noConversion"/>
  </si>
  <si>
    <t>3.25cm</t>
    <phoneticPr fontId="1" type="noConversion"/>
  </si>
  <si>
    <t>3cm</t>
    <phoneticPr fontId="1" type="noConversion"/>
  </si>
  <si>
    <t>現在1cm</t>
    <phoneticPr fontId="1" type="noConversion"/>
  </si>
  <si>
    <t>單位：PX</t>
    <phoneticPr fontId="1" type="noConversion"/>
  </si>
  <si>
    <t>0.1cm</t>
    <phoneticPr fontId="1" type="noConversion"/>
  </si>
  <si>
    <t>題目內容</t>
    <phoneticPr fontId="1" type="noConversion"/>
  </si>
  <si>
    <t>9月4日</t>
    <phoneticPr fontId="1" type="noConversion"/>
  </si>
  <si>
    <t>幫忙試著調整刻度大一點的尺規</t>
    <phoneticPr fontId="1" type="noConversion"/>
  </si>
  <si>
    <t>9月3日</t>
    <phoneticPr fontId="1" type="noConversion"/>
  </si>
  <si>
    <t>覺得顏色太暗，跟別的物件不太搭，我們可以一起討論怎麼調整</t>
    <phoneticPr fontId="1" type="noConversion"/>
  </si>
  <si>
    <t>有手把有毛邊，再麻煩修正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</si>
</sst>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4"/>
      <color theme="1"/>
      <name val="新細明體"/>
      <family val="2"/>
      <charset val="134"/>
      <scheme val="minor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Calibri"/>
      <family val="2"/>
    </font>
    <font>
      <sz val="14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10</xdr:row>
      <xdr:rowOff>95250</xdr:rowOff>
    </xdr:from>
    <xdr:to>
      <xdr:col>20</xdr:col>
      <xdr:colOff>601404</xdr:colOff>
      <xdr:row>26</xdr:row>
      <xdr:rowOff>171907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AD6F933-BFC8-4AE1-960D-8949E52B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2095500"/>
          <a:ext cx="9526329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tabSelected="1" topLeftCell="A4" workbookViewId="0">
      <selection activeCell="H21" sqref="H21"/>
    </sheetView>
  </sheetViews>
  <sheetFormatPr defaultRowHeight="15.75" x14ac:dyDescent="0.25"/>
  <cols>
    <col min="2" max="2" width="9.42578125" bestFit="1" customWidth="1"/>
    <col min="3" max="3" width="9.42578125" customWidth="1"/>
    <col min="4" max="4" width="13.140625" bestFit="1" customWidth="1"/>
    <col min="6" max="6" width="22.28515625" bestFit="1" customWidth="1"/>
    <col min="7" max="7" width="111.5703125" customWidth="1"/>
    <col min="8" max="9" width="20.28515625" bestFit="1" customWidth="1"/>
    <col min="10" max="10" width="16.7109375" bestFit="1" customWidth="1"/>
    <col min="11" max="11" width="19.28515625" bestFit="1" customWidth="1"/>
  </cols>
  <sheetData>
    <row r="2" spans="2:11" ht="19.5" x14ac:dyDescent="0.25">
      <c r="B2" s="1" t="s">
        <v>0</v>
      </c>
      <c r="C2" s="1" t="s">
        <v>50</v>
      </c>
      <c r="D2" s="2" t="s">
        <v>21</v>
      </c>
      <c r="E2" s="2" t="s">
        <v>2</v>
      </c>
      <c r="F2" s="2" t="s">
        <v>7</v>
      </c>
      <c r="G2" s="2" t="s">
        <v>38</v>
      </c>
      <c r="H2" s="2" t="s">
        <v>39</v>
      </c>
      <c r="I2" s="2" t="s">
        <v>1</v>
      </c>
      <c r="J2" s="2" t="s">
        <v>15</v>
      </c>
      <c r="K2" s="2" t="s">
        <v>16</v>
      </c>
    </row>
    <row r="3" spans="2:11" ht="19.5" x14ac:dyDescent="0.25">
      <c r="B3" s="3">
        <v>1</v>
      </c>
      <c r="C3" s="3">
        <v>1</v>
      </c>
      <c r="D3" s="4" t="s">
        <v>51</v>
      </c>
      <c r="E3" s="4" t="s">
        <v>4</v>
      </c>
      <c r="F3" s="4" t="s">
        <v>6</v>
      </c>
      <c r="G3" s="4" t="s">
        <v>11</v>
      </c>
      <c r="H3" s="4" t="s">
        <v>45</v>
      </c>
      <c r="I3" s="4" t="s">
        <v>44</v>
      </c>
      <c r="J3" s="4" t="s">
        <v>31</v>
      </c>
      <c r="K3" s="4"/>
    </row>
    <row r="4" spans="2:11" ht="19.5" x14ac:dyDescent="0.25">
      <c r="B4" s="3">
        <v>2</v>
      </c>
      <c r="C4" s="3">
        <v>1</v>
      </c>
      <c r="D4" s="4" t="s">
        <v>51</v>
      </c>
      <c r="E4" s="4" t="s">
        <v>4</v>
      </c>
      <c r="F4" s="4" t="s">
        <v>8</v>
      </c>
      <c r="G4" s="4" t="s">
        <v>9</v>
      </c>
      <c r="H4" s="4" t="s">
        <v>45</v>
      </c>
      <c r="I4" s="4" t="s">
        <v>44</v>
      </c>
      <c r="J4" s="4" t="s">
        <v>31</v>
      </c>
      <c r="K4" s="4"/>
    </row>
    <row r="5" spans="2:11" ht="19.5" x14ac:dyDescent="0.25">
      <c r="B5" s="3">
        <v>3</v>
      </c>
      <c r="C5" s="3">
        <v>1</v>
      </c>
      <c r="D5" s="4" t="s">
        <v>51</v>
      </c>
      <c r="E5" s="4" t="s">
        <v>4</v>
      </c>
      <c r="F5" s="4" t="s">
        <v>8</v>
      </c>
      <c r="G5" s="4" t="s">
        <v>10</v>
      </c>
      <c r="H5" s="4" t="s">
        <v>45</v>
      </c>
      <c r="I5" s="4" t="s">
        <v>44</v>
      </c>
      <c r="J5" s="4" t="s">
        <v>31</v>
      </c>
      <c r="K5" s="4"/>
    </row>
    <row r="6" spans="2:11" ht="19.5" x14ac:dyDescent="0.25">
      <c r="B6" s="3">
        <v>4</v>
      </c>
      <c r="C6" s="3">
        <v>1</v>
      </c>
      <c r="D6" s="4" t="s">
        <v>51</v>
      </c>
      <c r="E6" s="4" t="s">
        <v>4</v>
      </c>
      <c r="F6" s="4" t="s">
        <v>8</v>
      </c>
      <c r="G6" s="4" t="s">
        <v>12</v>
      </c>
      <c r="H6" s="4" t="s">
        <v>45</v>
      </c>
      <c r="I6" s="4" t="s">
        <v>44</v>
      </c>
      <c r="J6" s="4" t="s">
        <v>31</v>
      </c>
      <c r="K6" s="4"/>
    </row>
    <row r="7" spans="2:11" ht="19.5" x14ac:dyDescent="0.25">
      <c r="B7" s="3">
        <v>5</v>
      </c>
      <c r="C7" s="3">
        <v>1</v>
      </c>
      <c r="D7" s="4" t="s">
        <v>51</v>
      </c>
      <c r="E7" s="4" t="s">
        <v>3</v>
      </c>
      <c r="F7" s="4" t="s">
        <v>13</v>
      </c>
      <c r="G7" s="4" t="s">
        <v>14</v>
      </c>
      <c r="H7" s="4" t="s">
        <v>45</v>
      </c>
      <c r="I7" s="4" t="s">
        <v>44</v>
      </c>
      <c r="J7" s="4" t="s">
        <v>32</v>
      </c>
      <c r="K7" s="4"/>
    </row>
    <row r="8" spans="2:11" ht="19.5" x14ac:dyDescent="0.25">
      <c r="B8" s="3">
        <v>6</v>
      </c>
      <c r="C8" s="3">
        <v>1</v>
      </c>
      <c r="D8" s="4" t="s">
        <v>51</v>
      </c>
      <c r="E8" s="4" t="s">
        <v>4</v>
      </c>
      <c r="F8" s="4" t="s">
        <v>17</v>
      </c>
      <c r="G8" s="4" t="s">
        <v>18</v>
      </c>
      <c r="H8" s="4" t="s">
        <v>45</v>
      </c>
      <c r="I8" s="4" t="s">
        <v>44</v>
      </c>
      <c r="J8" s="4" t="s">
        <v>31</v>
      </c>
      <c r="K8" s="4"/>
    </row>
    <row r="9" spans="2:11" ht="19.5" x14ac:dyDescent="0.25">
      <c r="B9" s="3">
        <v>7</v>
      </c>
      <c r="C9" s="3">
        <v>1</v>
      </c>
      <c r="D9" s="4" t="s">
        <v>51</v>
      </c>
      <c r="E9" s="4" t="s">
        <v>5</v>
      </c>
      <c r="F9" s="4" t="s">
        <v>17</v>
      </c>
      <c r="G9" s="4" t="s">
        <v>19</v>
      </c>
      <c r="H9" s="4" t="s">
        <v>45</v>
      </c>
      <c r="I9" s="4" t="s">
        <v>44</v>
      </c>
      <c r="J9" s="4" t="s">
        <v>33</v>
      </c>
      <c r="K9" s="4"/>
    </row>
    <row r="10" spans="2:11" ht="19.5" x14ac:dyDescent="0.25">
      <c r="B10" s="3">
        <v>8</v>
      </c>
      <c r="C10" s="3">
        <v>1</v>
      </c>
      <c r="D10" s="4" t="s">
        <v>51</v>
      </c>
      <c r="E10" s="4" t="s">
        <v>4</v>
      </c>
      <c r="F10" s="4" t="s">
        <v>17</v>
      </c>
      <c r="G10" s="4" t="s">
        <v>20</v>
      </c>
      <c r="H10" s="4" t="s">
        <v>45</v>
      </c>
      <c r="I10" s="4" t="s">
        <v>44</v>
      </c>
      <c r="J10" s="4" t="s">
        <v>31</v>
      </c>
      <c r="K10" s="4"/>
    </row>
    <row r="11" spans="2:11" ht="19.5" x14ac:dyDescent="0.25">
      <c r="B11" s="3">
        <v>9</v>
      </c>
      <c r="C11" s="3">
        <v>1</v>
      </c>
      <c r="D11" s="4" t="s">
        <v>51</v>
      </c>
      <c r="E11" s="4" t="s">
        <v>3</v>
      </c>
      <c r="F11" s="4" t="s">
        <v>41</v>
      </c>
      <c r="G11" s="4" t="s">
        <v>24</v>
      </c>
      <c r="H11" s="4" t="s">
        <v>45</v>
      </c>
      <c r="I11" s="4" t="s">
        <v>44</v>
      </c>
      <c r="J11" s="4" t="s">
        <v>32</v>
      </c>
      <c r="K11" s="4"/>
    </row>
    <row r="12" spans="2:11" ht="19.5" x14ac:dyDescent="0.25">
      <c r="B12" s="3">
        <v>10</v>
      </c>
      <c r="C12" s="3">
        <v>1</v>
      </c>
      <c r="D12" s="4" t="s">
        <v>51</v>
      </c>
      <c r="E12" s="4" t="s">
        <v>4</v>
      </c>
      <c r="F12" s="4" t="s">
        <v>41</v>
      </c>
      <c r="G12" s="4" t="s">
        <v>23</v>
      </c>
      <c r="H12" s="4" t="s">
        <v>45</v>
      </c>
      <c r="I12" s="4" t="s">
        <v>44</v>
      </c>
      <c r="J12" s="4" t="s">
        <v>31</v>
      </c>
      <c r="K12" s="4"/>
    </row>
    <row r="13" spans="2:11" ht="19.5" x14ac:dyDescent="0.25">
      <c r="B13" s="3">
        <v>11</v>
      </c>
      <c r="C13" s="3">
        <v>1</v>
      </c>
      <c r="D13" s="4" t="s">
        <v>51</v>
      </c>
      <c r="E13" s="4" t="s">
        <v>4</v>
      </c>
      <c r="F13" s="4" t="s">
        <v>41</v>
      </c>
      <c r="G13" s="4" t="s">
        <v>22</v>
      </c>
      <c r="H13" s="4" t="s">
        <v>45</v>
      </c>
      <c r="I13" s="4" t="s">
        <v>44</v>
      </c>
      <c r="J13" s="4" t="s">
        <v>31</v>
      </c>
      <c r="K13" s="4"/>
    </row>
    <row r="14" spans="2:11" ht="19.5" x14ac:dyDescent="0.25">
      <c r="B14" s="3">
        <v>12</v>
      </c>
      <c r="C14" s="3">
        <v>1</v>
      </c>
      <c r="D14" s="4" t="s">
        <v>51</v>
      </c>
      <c r="E14" s="4" t="s">
        <v>3</v>
      </c>
      <c r="F14" s="4" t="s">
        <v>25</v>
      </c>
      <c r="G14" s="4" t="s">
        <v>26</v>
      </c>
      <c r="H14" s="4" t="s">
        <v>45</v>
      </c>
      <c r="I14" s="4" t="s">
        <v>44</v>
      </c>
      <c r="J14" s="4" t="s">
        <v>32</v>
      </c>
      <c r="K14" s="4"/>
    </row>
    <row r="15" spans="2:11" ht="19.5" x14ac:dyDescent="0.25">
      <c r="B15" s="3">
        <v>13</v>
      </c>
      <c r="C15" s="3">
        <v>1</v>
      </c>
      <c r="D15" s="4" t="s">
        <v>51</v>
      </c>
      <c r="E15" s="4" t="s">
        <v>3</v>
      </c>
      <c r="F15" s="4" t="s">
        <v>25</v>
      </c>
      <c r="G15" s="4" t="s">
        <v>34</v>
      </c>
      <c r="H15" s="4" t="s">
        <v>45</v>
      </c>
      <c r="I15" s="4" t="s">
        <v>44</v>
      </c>
      <c r="J15" s="4" t="s">
        <v>32</v>
      </c>
      <c r="K15" s="4"/>
    </row>
    <row r="16" spans="2:11" ht="19.5" x14ac:dyDescent="0.25">
      <c r="B16" s="3">
        <v>14</v>
      </c>
      <c r="C16" s="3">
        <v>1</v>
      </c>
      <c r="D16" s="4" t="s">
        <v>51</v>
      </c>
      <c r="E16" s="4" t="s">
        <v>4</v>
      </c>
      <c r="F16" s="4" t="s">
        <v>25</v>
      </c>
      <c r="G16" s="4" t="s">
        <v>30</v>
      </c>
      <c r="H16" s="4" t="s">
        <v>45</v>
      </c>
      <c r="I16" s="4" t="s">
        <v>44</v>
      </c>
      <c r="J16" s="4" t="s">
        <v>31</v>
      </c>
      <c r="K16" s="4"/>
    </row>
    <row r="17" spans="2:11" ht="19.5" x14ac:dyDescent="0.25">
      <c r="B17" s="3">
        <v>15</v>
      </c>
      <c r="C17" s="3">
        <v>1</v>
      </c>
      <c r="D17" s="4" t="s">
        <v>51</v>
      </c>
      <c r="E17" s="4" t="s">
        <v>3</v>
      </c>
      <c r="F17" s="4" t="s">
        <v>27</v>
      </c>
      <c r="G17" s="4" t="s">
        <v>35</v>
      </c>
      <c r="H17" s="4" t="s">
        <v>45</v>
      </c>
      <c r="I17" s="4" t="s">
        <v>44</v>
      </c>
      <c r="J17" s="4" t="s">
        <v>32</v>
      </c>
      <c r="K17" s="4"/>
    </row>
    <row r="18" spans="2:11" ht="19.5" x14ac:dyDescent="0.25">
      <c r="B18" s="3">
        <v>16</v>
      </c>
      <c r="C18" s="3">
        <v>1</v>
      </c>
      <c r="D18" s="4" t="s">
        <v>51</v>
      </c>
      <c r="E18" s="4" t="s">
        <v>4</v>
      </c>
      <c r="F18" s="4" t="s">
        <v>27</v>
      </c>
      <c r="G18" s="4" t="s">
        <v>28</v>
      </c>
      <c r="H18" s="4" t="s">
        <v>45</v>
      </c>
      <c r="I18" s="4" t="s">
        <v>44</v>
      </c>
      <c r="J18" s="4" t="s">
        <v>31</v>
      </c>
      <c r="K18" s="4"/>
    </row>
    <row r="19" spans="2:11" ht="19.5" x14ac:dyDescent="0.25">
      <c r="B19" s="3">
        <v>17</v>
      </c>
      <c r="C19" s="3">
        <v>1</v>
      </c>
      <c r="D19" s="4" t="s">
        <v>51</v>
      </c>
      <c r="E19" s="4" t="s">
        <v>4</v>
      </c>
      <c r="F19" s="4" t="s">
        <v>29</v>
      </c>
      <c r="G19" s="4" t="s">
        <v>36</v>
      </c>
      <c r="H19" s="4" t="s">
        <v>45</v>
      </c>
      <c r="I19" s="4" t="s">
        <v>44</v>
      </c>
      <c r="J19" s="4" t="s">
        <v>31</v>
      </c>
      <c r="K19" s="4"/>
    </row>
    <row r="20" spans="2:11" ht="19.5" x14ac:dyDescent="0.25">
      <c r="B20" s="3">
        <v>18</v>
      </c>
      <c r="C20" s="3">
        <v>1</v>
      </c>
      <c r="D20" s="4" t="s">
        <v>32</v>
      </c>
      <c r="E20" s="4" t="s">
        <v>4</v>
      </c>
      <c r="F20" s="4" t="s">
        <v>17</v>
      </c>
      <c r="G20" s="4" t="s">
        <v>37</v>
      </c>
      <c r="H20" s="4" t="s">
        <v>46</v>
      </c>
      <c r="I20" s="4" t="s">
        <v>46</v>
      </c>
      <c r="J20" s="4" t="s">
        <v>31</v>
      </c>
      <c r="K20" s="4"/>
    </row>
    <row r="21" spans="2:11" ht="19.5" x14ac:dyDescent="0.25">
      <c r="B21" s="3">
        <v>19</v>
      </c>
      <c r="C21" s="3">
        <v>2</v>
      </c>
      <c r="D21" s="3" t="s">
        <v>51</v>
      </c>
      <c r="E21" s="3" t="s">
        <v>5</v>
      </c>
      <c r="F21" s="3" t="s">
        <v>25</v>
      </c>
      <c r="G21" s="3" t="s">
        <v>70</v>
      </c>
      <c r="H21" s="3" t="s">
        <v>46</v>
      </c>
      <c r="I21" s="3" t="s">
        <v>67</v>
      </c>
      <c r="J21" s="3" t="s">
        <v>33</v>
      </c>
      <c r="K21" s="3"/>
    </row>
    <row r="22" spans="2:11" ht="19.5" x14ac:dyDescent="0.25">
      <c r="B22" s="3">
        <v>20</v>
      </c>
      <c r="C22" s="3">
        <v>1</v>
      </c>
      <c r="D22" s="3" t="s">
        <v>32</v>
      </c>
      <c r="E22" s="3" t="s">
        <v>4</v>
      </c>
      <c r="F22" s="3" t="s">
        <v>43</v>
      </c>
      <c r="G22" s="3" t="s">
        <v>40</v>
      </c>
      <c r="H22" s="3" t="s">
        <v>46</v>
      </c>
      <c r="I22" s="3" t="s">
        <v>46</v>
      </c>
      <c r="J22" s="3" t="s">
        <v>31</v>
      </c>
      <c r="K22" s="3"/>
    </row>
    <row r="23" spans="2:11" ht="19.5" x14ac:dyDescent="0.25">
      <c r="B23" s="3">
        <v>21</v>
      </c>
      <c r="C23" s="3">
        <v>1</v>
      </c>
      <c r="D23" s="3" t="s">
        <v>32</v>
      </c>
      <c r="E23" s="3" t="s">
        <v>4</v>
      </c>
      <c r="F23" s="3" t="s">
        <v>8</v>
      </c>
      <c r="G23" s="3" t="s">
        <v>42</v>
      </c>
      <c r="H23" s="3" t="s">
        <v>46</v>
      </c>
      <c r="I23" s="3" t="s">
        <v>46</v>
      </c>
      <c r="J23" s="3" t="s">
        <v>31</v>
      </c>
      <c r="K23" s="3"/>
    </row>
    <row r="24" spans="2:11" ht="19.5" x14ac:dyDescent="0.25">
      <c r="B24" s="3">
        <v>22</v>
      </c>
      <c r="C24" s="3">
        <v>2</v>
      </c>
      <c r="D24" s="3" t="s">
        <v>32</v>
      </c>
      <c r="E24" s="3" t="s">
        <v>3</v>
      </c>
      <c r="F24" s="3" t="s">
        <v>17</v>
      </c>
      <c r="G24" s="3" t="s">
        <v>48</v>
      </c>
      <c r="H24" s="3" t="s">
        <v>46</v>
      </c>
      <c r="I24" s="3" t="s">
        <v>46</v>
      </c>
      <c r="J24" s="3" t="s">
        <v>32</v>
      </c>
      <c r="K24" s="3"/>
    </row>
    <row r="25" spans="2:11" ht="19.5" x14ac:dyDescent="0.25">
      <c r="B25" s="3">
        <v>23</v>
      </c>
      <c r="C25" s="3">
        <v>2</v>
      </c>
      <c r="D25" s="3" t="s">
        <v>32</v>
      </c>
      <c r="E25" s="3" t="s">
        <v>3</v>
      </c>
      <c r="F25" s="3" t="s">
        <v>13</v>
      </c>
      <c r="G25" s="3" t="s">
        <v>47</v>
      </c>
      <c r="H25" s="3" t="s">
        <v>46</v>
      </c>
      <c r="I25" s="3" t="s">
        <v>67</v>
      </c>
      <c r="J25" s="3" t="s">
        <v>32</v>
      </c>
      <c r="K25" s="3"/>
    </row>
    <row r="26" spans="2:11" ht="19.5" x14ac:dyDescent="0.25">
      <c r="B26" s="3">
        <v>24</v>
      </c>
      <c r="C26" s="3">
        <v>1</v>
      </c>
      <c r="D26" s="3" t="s">
        <v>32</v>
      </c>
      <c r="E26" s="3" t="s">
        <v>3</v>
      </c>
      <c r="F26" s="3" t="s">
        <v>25</v>
      </c>
      <c r="G26" s="3" t="s">
        <v>49</v>
      </c>
      <c r="H26" s="3" t="s">
        <v>46</v>
      </c>
      <c r="I26" s="3" t="s">
        <v>67</v>
      </c>
      <c r="J26" s="3" t="s">
        <v>32</v>
      </c>
      <c r="K26" s="3"/>
    </row>
    <row r="27" spans="2:11" ht="19.5" x14ac:dyDescent="0.25">
      <c r="B27" s="3">
        <v>25</v>
      </c>
      <c r="C27" s="3">
        <v>1</v>
      </c>
      <c r="D27" s="3" t="s">
        <v>32</v>
      </c>
      <c r="E27" s="3" t="s">
        <v>4</v>
      </c>
      <c r="F27" s="3" t="s">
        <v>8</v>
      </c>
      <c r="G27" s="3" t="s">
        <v>68</v>
      </c>
      <c r="H27" s="3" t="s">
        <v>69</v>
      </c>
      <c r="I27" s="3" t="s">
        <v>67</v>
      </c>
      <c r="J27" s="3" t="s">
        <v>31</v>
      </c>
      <c r="K27" s="3"/>
    </row>
    <row r="28" spans="2:11" ht="19.5" x14ac:dyDescent="0.25">
      <c r="B28" s="3">
        <v>26</v>
      </c>
      <c r="C28" s="3">
        <v>1</v>
      </c>
      <c r="D28" s="3" t="s">
        <v>32</v>
      </c>
      <c r="E28" s="3" t="s">
        <v>4</v>
      </c>
      <c r="F28" s="3" t="s">
        <v>25</v>
      </c>
      <c r="G28" s="3" t="s">
        <v>71</v>
      </c>
      <c r="H28" s="3" t="s">
        <v>67</v>
      </c>
      <c r="I28" s="3"/>
      <c r="J28" s="3" t="s">
        <v>31</v>
      </c>
      <c r="K28" s="3"/>
    </row>
  </sheetData>
  <autoFilter ref="B2:K19" xr:uid="{4BF67343-61B6-4874-AA26-81AFD635EF1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I18"/>
  <sheetViews>
    <sheetView workbookViewId="0">
      <selection activeCell="E8" sqref="A1:XFD1048576"/>
    </sheetView>
  </sheetViews>
  <sheetFormatPr defaultRowHeight="15.75" x14ac:dyDescent="0.25"/>
  <cols>
    <col min="4" max="4" width="10.85546875" customWidth="1"/>
  </cols>
  <sheetData>
    <row r="3" spans="3:8" x14ac:dyDescent="0.25">
      <c r="D3" t="s">
        <v>64</v>
      </c>
      <c r="H3" t="s">
        <v>66</v>
      </c>
    </row>
    <row r="4" spans="3:8" x14ac:dyDescent="0.25">
      <c r="C4" t="s">
        <v>52</v>
      </c>
      <c r="D4">
        <v>230</v>
      </c>
      <c r="H4" t="s">
        <v>56</v>
      </c>
    </row>
    <row r="5" spans="3:8" x14ac:dyDescent="0.25">
      <c r="C5" t="s">
        <v>55</v>
      </c>
      <c r="D5">
        <f>230/2</f>
        <v>115</v>
      </c>
      <c r="H5" t="s">
        <v>57</v>
      </c>
    </row>
    <row r="6" spans="3:8" x14ac:dyDescent="0.25">
      <c r="C6" t="s">
        <v>53</v>
      </c>
      <c r="D6">
        <f>D5/2</f>
        <v>57.5</v>
      </c>
      <c r="H6" t="s">
        <v>58</v>
      </c>
    </row>
    <row r="7" spans="3:8" x14ac:dyDescent="0.25">
      <c r="C7" t="s">
        <v>65</v>
      </c>
      <c r="D7">
        <v>5.75</v>
      </c>
      <c r="H7" t="s">
        <v>59</v>
      </c>
    </row>
    <row r="8" spans="3:8" x14ac:dyDescent="0.25">
      <c r="C8" t="s">
        <v>54</v>
      </c>
      <c r="D8">
        <f>D6*2</f>
        <v>115</v>
      </c>
    </row>
    <row r="10" spans="3:8" x14ac:dyDescent="0.25">
      <c r="C10" t="s">
        <v>61</v>
      </c>
      <c r="D10">
        <f>D6*3.25</f>
        <v>186.875</v>
      </c>
    </row>
    <row r="11" spans="3:8" x14ac:dyDescent="0.25">
      <c r="C11" t="s">
        <v>62</v>
      </c>
      <c r="D11">
        <f>D6*3</f>
        <v>172.5</v>
      </c>
    </row>
    <row r="15" spans="3:8" x14ac:dyDescent="0.25">
      <c r="C15" t="s">
        <v>63</v>
      </c>
      <c r="D15">
        <v>35</v>
      </c>
    </row>
    <row r="16" spans="3:8" x14ac:dyDescent="0.25">
      <c r="C16" t="s">
        <v>65</v>
      </c>
      <c r="D16">
        <v>3.5</v>
      </c>
    </row>
    <row r="18" spans="9:9" x14ac:dyDescent="0.25">
      <c r="I18" t="s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18"/>
  <sheetViews>
    <sheetView workbookViewId="0">
      <selection activeCell="H28" sqref="H28"/>
    </sheetView>
  </sheetViews>
  <sheetFormatPr defaultRowHeight="15.75" x14ac:dyDescent="0.25"/>
  <cols>
    <col min="4" max="4" width="10.85546875" customWidth="1"/>
  </cols>
  <sheetData>
    <row r="3" spans="3:8" x14ac:dyDescent="0.25">
      <c r="D3" t="s">
        <v>64</v>
      </c>
      <c r="H3" t="s">
        <v>66</v>
      </c>
    </row>
    <row r="4" spans="3:8" x14ac:dyDescent="0.25">
      <c r="C4" t="s">
        <v>52</v>
      </c>
      <c r="D4">
        <v>230</v>
      </c>
      <c r="H4" t="s">
        <v>56</v>
      </c>
    </row>
    <row r="5" spans="3:8" x14ac:dyDescent="0.25">
      <c r="C5" t="s">
        <v>55</v>
      </c>
      <c r="D5">
        <f>230/2</f>
        <v>115</v>
      </c>
      <c r="H5" t="s">
        <v>57</v>
      </c>
    </row>
    <row r="6" spans="3:8" x14ac:dyDescent="0.25">
      <c r="C6" t="s">
        <v>53</v>
      </c>
      <c r="D6">
        <f>D5/2</f>
        <v>57.5</v>
      </c>
      <c r="H6" t="s">
        <v>58</v>
      </c>
    </row>
    <row r="7" spans="3:8" x14ac:dyDescent="0.25">
      <c r="C7" t="s">
        <v>65</v>
      </c>
      <c r="D7">
        <v>5.75</v>
      </c>
      <c r="H7" t="s">
        <v>59</v>
      </c>
    </row>
    <row r="8" spans="3:8" x14ac:dyDescent="0.25">
      <c r="C8" t="s">
        <v>54</v>
      </c>
      <c r="D8">
        <f>D6*2</f>
        <v>115</v>
      </c>
    </row>
    <row r="10" spans="3:8" x14ac:dyDescent="0.25">
      <c r="C10" t="s">
        <v>61</v>
      </c>
      <c r="D10">
        <f>D6*3.25</f>
        <v>186.875</v>
      </c>
    </row>
    <row r="11" spans="3:8" x14ac:dyDescent="0.25">
      <c r="C11" t="s">
        <v>62</v>
      </c>
      <c r="D11">
        <f>D6*3</f>
        <v>172.5</v>
      </c>
    </row>
    <row r="15" spans="3:8" x14ac:dyDescent="0.25">
      <c r="C15" t="s">
        <v>63</v>
      </c>
      <c r="D15">
        <v>35</v>
      </c>
    </row>
    <row r="16" spans="3:8" x14ac:dyDescent="0.25">
      <c r="C16" t="s">
        <v>65</v>
      </c>
      <c r="D16">
        <v>3.5</v>
      </c>
    </row>
    <row r="18" spans="9:9" x14ac:dyDescent="0.25">
      <c r="I18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尺規計算1</vt:lpstr>
      <vt:lpstr>尺規計算2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2021-09-01T14:23:29Z</dcterms:created>
  <dcterms:modified xsi:type="dcterms:W3CDTF">2021-09-04T12:50:03Z</dcterms:modified>
</cp:coreProperties>
</file>