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yas/bluesky-bot/"/>
    </mc:Choice>
  </mc:AlternateContent>
  <xr:revisionPtr revIDLastSave="0" documentId="13_ncr:1_{341D7DF1-6E59-7148-8344-C1C1E5AF80D6}" xr6:coauthVersionLast="47" xr6:coauthVersionMax="47" xr10:uidLastSave="{00000000-0000-0000-0000-000000000000}"/>
  <bookViews>
    <workbookView xWindow="840" yWindow="760" windowWidth="27960" windowHeight="15460" xr2:uid="{B9F11354-CEC7-F149-AE25-76DEACC0A94F}"/>
  </bookViews>
  <sheets>
    <sheet name="Sheet1" sheetId="1" r:id="rId1"/>
  </sheets>
  <definedNames>
    <definedName name="_xlnm._FilterDatabase" localSheetId="0" hidden="1">Sheet1!$A$1:$H$891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1" i="1" l="1"/>
  <c r="B891" i="1" s="1"/>
  <c r="E890" i="1"/>
  <c r="B890" i="1" s="1"/>
  <c r="E889" i="1"/>
  <c r="B889" i="1" s="1"/>
  <c r="E888" i="1"/>
  <c r="B888" i="1" s="1"/>
  <c r="E887" i="1"/>
  <c r="B887" i="1" s="1"/>
  <c r="E886" i="1"/>
  <c r="B886" i="1" s="1"/>
  <c r="E885" i="1"/>
  <c r="B885" i="1" s="1"/>
  <c r="E884" i="1"/>
  <c r="B884" i="1" s="1"/>
  <c r="E883" i="1"/>
  <c r="B883" i="1" s="1"/>
  <c r="E882" i="1"/>
  <c r="B882" i="1" s="1"/>
  <c r="E881" i="1"/>
  <c r="B881" i="1" s="1"/>
  <c r="E880" i="1"/>
  <c r="B880" i="1" s="1"/>
  <c r="E879" i="1"/>
  <c r="B879" i="1" s="1"/>
  <c r="E878" i="1"/>
  <c r="B878" i="1" s="1"/>
  <c r="E877" i="1"/>
  <c r="B877" i="1" s="1"/>
  <c r="E876" i="1"/>
  <c r="B876" i="1" s="1"/>
  <c r="E875" i="1"/>
  <c r="B875" i="1" s="1"/>
  <c r="E874" i="1"/>
  <c r="B874" i="1" s="1"/>
  <c r="E873" i="1"/>
  <c r="B873" i="1" s="1"/>
  <c r="E872" i="1"/>
  <c r="B872" i="1" s="1"/>
  <c r="E871" i="1"/>
  <c r="B871" i="1" s="1"/>
  <c r="E870" i="1"/>
  <c r="B870" i="1" s="1"/>
  <c r="E869" i="1"/>
  <c r="B869" i="1" s="1"/>
  <c r="E868" i="1"/>
  <c r="B868" i="1" s="1"/>
  <c r="E867" i="1"/>
  <c r="B867" i="1" s="1"/>
  <c r="E866" i="1"/>
  <c r="B866" i="1" s="1"/>
  <c r="E865" i="1"/>
  <c r="B865" i="1" s="1"/>
  <c r="E864" i="1"/>
  <c r="B864" i="1" s="1"/>
  <c r="E863" i="1"/>
  <c r="B863" i="1" s="1"/>
  <c r="E862" i="1"/>
  <c r="B862" i="1" s="1"/>
  <c r="E861" i="1"/>
  <c r="B861" i="1" s="1"/>
  <c r="E860" i="1"/>
  <c r="B860" i="1" s="1"/>
  <c r="E859" i="1"/>
  <c r="B859" i="1" s="1"/>
  <c r="E858" i="1"/>
  <c r="B858" i="1" s="1"/>
  <c r="E857" i="1"/>
  <c r="B857" i="1" s="1"/>
  <c r="E856" i="1"/>
  <c r="B856" i="1" s="1"/>
  <c r="E855" i="1"/>
  <c r="B855" i="1" s="1"/>
  <c r="E854" i="1"/>
  <c r="B854" i="1" s="1"/>
  <c r="E853" i="1"/>
  <c r="B853" i="1" s="1"/>
  <c r="E852" i="1"/>
  <c r="B852" i="1" s="1"/>
  <c r="E851" i="1"/>
  <c r="B851" i="1" s="1"/>
  <c r="E850" i="1"/>
  <c r="B850" i="1" s="1"/>
  <c r="E849" i="1"/>
  <c r="B849" i="1" s="1"/>
  <c r="E848" i="1"/>
  <c r="B848" i="1" s="1"/>
  <c r="E847" i="1"/>
  <c r="B847" i="1" s="1"/>
  <c r="E846" i="1"/>
  <c r="B846" i="1" s="1"/>
  <c r="E845" i="1"/>
  <c r="B845" i="1" s="1"/>
  <c r="E844" i="1"/>
  <c r="B844" i="1" s="1"/>
  <c r="E843" i="1"/>
  <c r="B843" i="1" s="1"/>
  <c r="E842" i="1"/>
  <c r="B842" i="1" s="1"/>
  <c r="E841" i="1"/>
  <c r="B841" i="1" s="1"/>
  <c r="E840" i="1"/>
  <c r="B840" i="1" s="1"/>
  <c r="E839" i="1"/>
  <c r="B839" i="1" s="1"/>
  <c r="E838" i="1"/>
  <c r="B838" i="1" s="1"/>
  <c r="E837" i="1"/>
  <c r="B837" i="1" s="1"/>
  <c r="E836" i="1"/>
  <c r="B836" i="1" s="1"/>
  <c r="E835" i="1"/>
  <c r="B835" i="1" s="1"/>
  <c r="E834" i="1"/>
  <c r="B834" i="1" s="1"/>
  <c r="E833" i="1"/>
  <c r="B833" i="1" s="1"/>
  <c r="E832" i="1"/>
  <c r="B832" i="1" s="1"/>
  <c r="E831" i="1"/>
  <c r="B831" i="1" s="1"/>
  <c r="E830" i="1"/>
  <c r="B830" i="1" s="1"/>
  <c r="E829" i="1"/>
  <c r="B829" i="1" s="1"/>
  <c r="E828" i="1"/>
  <c r="B828" i="1" s="1"/>
  <c r="E827" i="1"/>
  <c r="B827" i="1" s="1"/>
  <c r="E826" i="1"/>
  <c r="B826" i="1" s="1"/>
  <c r="E825" i="1"/>
  <c r="B825" i="1" s="1"/>
  <c r="E824" i="1"/>
  <c r="B824" i="1" s="1"/>
  <c r="E823" i="1"/>
  <c r="B823" i="1" s="1"/>
  <c r="E822" i="1"/>
  <c r="B822" i="1" s="1"/>
  <c r="E821" i="1"/>
  <c r="B821" i="1" s="1"/>
  <c r="E820" i="1"/>
  <c r="B820" i="1" s="1"/>
  <c r="E819" i="1"/>
  <c r="B819" i="1" s="1"/>
  <c r="E818" i="1"/>
  <c r="B818" i="1" s="1"/>
  <c r="E817" i="1"/>
  <c r="B817" i="1" s="1"/>
  <c r="E816" i="1"/>
  <c r="B816" i="1" s="1"/>
  <c r="E815" i="1"/>
  <c r="B815" i="1" s="1"/>
  <c r="E814" i="1"/>
  <c r="B814" i="1" s="1"/>
  <c r="E813" i="1"/>
  <c r="B813" i="1" s="1"/>
  <c r="E812" i="1"/>
  <c r="B812" i="1" s="1"/>
  <c r="E811" i="1"/>
  <c r="B811" i="1" s="1"/>
  <c r="E810" i="1"/>
  <c r="B810" i="1" s="1"/>
  <c r="E809" i="1"/>
  <c r="B809" i="1" s="1"/>
  <c r="E808" i="1"/>
  <c r="B808" i="1" s="1"/>
  <c r="E807" i="1"/>
  <c r="B807" i="1" s="1"/>
  <c r="E806" i="1"/>
  <c r="B806" i="1" s="1"/>
  <c r="E805" i="1"/>
  <c r="B805" i="1" s="1"/>
  <c r="E804" i="1"/>
  <c r="B804" i="1" s="1"/>
  <c r="E803" i="1"/>
  <c r="B803" i="1" s="1"/>
  <c r="E802" i="1"/>
  <c r="B802" i="1" s="1"/>
  <c r="E801" i="1"/>
  <c r="B801" i="1" s="1"/>
  <c r="E800" i="1"/>
  <c r="B800" i="1" s="1"/>
  <c r="E799" i="1"/>
  <c r="B799" i="1" s="1"/>
  <c r="E798" i="1"/>
  <c r="B798" i="1" s="1"/>
  <c r="E797" i="1"/>
  <c r="B797" i="1" s="1"/>
  <c r="E796" i="1"/>
  <c r="B796" i="1" s="1"/>
  <c r="E795" i="1"/>
  <c r="B795" i="1" s="1"/>
  <c r="E794" i="1"/>
  <c r="B794" i="1" s="1"/>
  <c r="E793" i="1"/>
  <c r="B793" i="1" s="1"/>
  <c r="E792" i="1"/>
  <c r="B792" i="1" s="1"/>
  <c r="E791" i="1"/>
  <c r="B791" i="1" s="1"/>
  <c r="E790" i="1"/>
  <c r="B790" i="1" s="1"/>
  <c r="E789" i="1"/>
  <c r="B789" i="1" s="1"/>
  <c r="E788" i="1"/>
  <c r="B788" i="1" s="1"/>
  <c r="E787" i="1"/>
  <c r="B787" i="1" s="1"/>
  <c r="E786" i="1"/>
  <c r="B786" i="1" s="1"/>
  <c r="E785" i="1"/>
  <c r="B785" i="1" s="1"/>
  <c r="E784" i="1"/>
  <c r="B784" i="1" s="1"/>
  <c r="E783" i="1"/>
  <c r="B783" i="1" s="1"/>
  <c r="E782" i="1"/>
  <c r="B782" i="1" s="1"/>
  <c r="E781" i="1"/>
  <c r="B781" i="1" s="1"/>
  <c r="E780" i="1"/>
  <c r="B780" i="1" s="1"/>
  <c r="E779" i="1"/>
  <c r="B779" i="1" s="1"/>
  <c r="E778" i="1"/>
  <c r="B778" i="1" s="1"/>
  <c r="E777" i="1"/>
  <c r="B777" i="1" s="1"/>
  <c r="E776" i="1"/>
  <c r="B776" i="1" s="1"/>
  <c r="E775" i="1"/>
  <c r="B775" i="1" s="1"/>
  <c r="E774" i="1"/>
  <c r="B774" i="1" s="1"/>
  <c r="E773" i="1"/>
  <c r="B773" i="1" s="1"/>
  <c r="E772" i="1"/>
  <c r="B772" i="1" s="1"/>
  <c r="E771" i="1"/>
  <c r="B771" i="1" s="1"/>
  <c r="E770" i="1"/>
  <c r="B770" i="1" s="1"/>
  <c r="E769" i="1"/>
  <c r="B769" i="1" s="1"/>
  <c r="E768" i="1"/>
  <c r="B768" i="1" s="1"/>
  <c r="E767" i="1"/>
  <c r="B767" i="1" s="1"/>
  <c r="E766" i="1"/>
  <c r="B766" i="1" s="1"/>
  <c r="E765" i="1"/>
  <c r="B765" i="1" s="1"/>
  <c r="E764" i="1"/>
  <c r="B764" i="1" s="1"/>
  <c r="E763" i="1"/>
  <c r="B763" i="1" s="1"/>
  <c r="E762" i="1"/>
  <c r="B762" i="1" s="1"/>
  <c r="E761" i="1"/>
  <c r="B761" i="1" s="1"/>
  <c r="E760" i="1"/>
  <c r="B760" i="1" s="1"/>
  <c r="E759" i="1"/>
  <c r="B759" i="1" s="1"/>
  <c r="E758" i="1"/>
  <c r="B758" i="1" s="1"/>
  <c r="E757" i="1"/>
  <c r="B757" i="1" s="1"/>
  <c r="E756" i="1"/>
  <c r="B756" i="1" s="1"/>
  <c r="E755" i="1"/>
  <c r="B755" i="1" s="1"/>
  <c r="E754" i="1"/>
  <c r="B754" i="1" s="1"/>
  <c r="E753" i="1"/>
  <c r="B753" i="1" s="1"/>
  <c r="E752" i="1"/>
  <c r="B752" i="1" s="1"/>
  <c r="E751" i="1"/>
  <c r="B751" i="1" s="1"/>
  <c r="E750" i="1"/>
  <c r="B750" i="1" s="1"/>
  <c r="E749" i="1"/>
  <c r="B749" i="1" s="1"/>
  <c r="E748" i="1"/>
  <c r="B748" i="1" s="1"/>
  <c r="E747" i="1"/>
  <c r="B747" i="1" s="1"/>
  <c r="E746" i="1"/>
  <c r="B746" i="1" s="1"/>
  <c r="E745" i="1"/>
  <c r="B745" i="1" s="1"/>
  <c r="E744" i="1"/>
  <c r="B744" i="1" s="1"/>
  <c r="E743" i="1"/>
  <c r="B743" i="1" s="1"/>
  <c r="E742" i="1"/>
  <c r="B742" i="1" s="1"/>
  <c r="E741" i="1"/>
  <c r="B741" i="1" s="1"/>
  <c r="E740" i="1"/>
  <c r="B740" i="1" s="1"/>
  <c r="E739" i="1"/>
  <c r="B739" i="1" s="1"/>
  <c r="E738" i="1"/>
  <c r="B738" i="1" s="1"/>
  <c r="E737" i="1"/>
  <c r="B737" i="1" s="1"/>
  <c r="E736" i="1"/>
  <c r="B736" i="1" s="1"/>
  <c r="E735" i="1"/>
  <c r="B735" i="1" s="1"/>
  <c r="E734" i="1"/>
  <c r="B734" i="1" s="1"/>
  <c r="E733" i="1"/>
  <c r="B733" i="1" s="1"/>
  <c r="E732" i="1"/>
  <c r="B732" i="1" s="1"/>
  <c r="E731" i="1"/>
  <c r="B731" i="1" s="1"/>
  <c r="E730" i="1"/>
  <c r="B730" i="1" s="1"/>
  <c r="E729" i="1"/>
  <c r="B729" i="1" s="1"/>
  <c r="E728" i="1"/>
  <c r="B728" i="1" s="1"/>
  <c r="E727" i="1"/>
  <c r="B727" i="1" s="1"/>
  <c r="E726" i="1"/>
  <c r="B726" i="1" s="1"/>
  <c r="E725" i="1"/>
  <c r="B725" i="1" s="1"/>
  <c r="E724" i="1"/>
  <c r="B724" i="1" s="1"/>
  <c r="E723" i="1"/>
  <c r="B723" i="1" s="1"/>
  <c r="E722" i="1"/>
  <c r="B722" i="1" s="1"/>
  <c r="E721" i="1"/>
  <c r="B721" i="1" s="1"/>
  <c r="E720" i="1"/>
  <c r="B720" i="1" s="1"/>
  <c r="E719" i="1"/>
  <c r="B719" i="1" s="1"/>
  <c r="E718" i="1"/>
  <c r="B718" i="1" s="1"/>
  <c r="E717" i="1"/>
  <c r="B717" i="1" s="1"/>
  <c r="E716" i="1"/>
  <c r="B716" i="1" s="1"/>
  <c r="E715" i="1"/>
  <c r="B715" i="1" s="1"/>
  <c r="E714" i="1"/>
  <c r="B714" i="1" s="1"/>
  <c r="E713" i="1"/>
  <c r="B713" i="1" s="1"/>
  <c r="E712" i="1"/>
  <c r="B712" i="1" s="1"/>
  <c r="E711" i="1"/>
  <c r="B711" i="1" s="1"/>
  <c r="E710" i="1"/>
  <c r="B710" i="1" s="1"/>
  <c r="E709" i="1"/>
  <c r="B709" i="1" s="1"/>
  <c r="E708" i="1"/>
  <c r="B708" i="1" s="1"/>
  <c r="E707" i="1"/>
  <c r="B707" i="1" s="1"/>
  <c r="E706" i="1"/>
  <c r="B706" i="1" s="1"/>
  <c r="E705" i="1"/>
  <c r="B705" i="1" s="1"/>
  <c r="E704" i="1"/>
  <c r="B704" i="1" s="1"/>
  <c r="E703" i="1"/>
  <c r="B703" i="1" s="1"/>
  <c r="E702" i="1"/>
  <c r="B702" i="1" s="1"/>
  <c r="E701" i="1"/>
  <c r="B701" i="1" s="1"/>
  <c r="E700" i="1"/>
  <c r="B700" i="1" s="1"/>
  <c r="E699" i="1"/>
  <c r="B699" i="1" s="1"/>
  <c r="E698" i="1"/>
  <c r="B698" i="1" s="1"/>
  <c r="E697" i="1"/>
  <c r="B697" i="1" s="1"/>
  <c r="E696" i="1"/>
  <c r="B696" i="1" s="1"/>
  <c r="E695" i="1"/>
  <c r="B695" i="1" s="1"/>
  <c r="E694" i="1"/>
  <c r="B694" i="1" s="1"/>
  <c r="E693" i="1"/>
  <c r="B693" i="1" s="1"/>
  <c r="E692" i="1"/>
  <c r="B692" i="1" s="1"/>
  <c r="E691" i="1"/>
  <c r="B691" i="1" s="1"/>
  <c r="E690" i="1"/>
  <c r="B690" i="1" s="1"/>
  <c r="E689" i="1"/>
  <c r="B689" i="1" s="1"/>
  <c r="E688" i="1"/>
  <c r="B688" i="1" s="1"/>
  <c r="E687" i="1"/>
  <c r="B687" i="1" s="1"/>
  <c r="E686" i="1"/>
  <c r="B686" i="1" s="1"/>
  <c r="E685" i="1"/>
  <c r="B685" i="1" s="1"/>
  <c r="E684" i="1"/>
  <c r="B684" i="1" s="1"/>
  <c r="E683" i="1"/>
  <c r="B683" i="1" s="1"/>
  <c r="E682" i="1"/>
  <c r="B682" i="1" s="1"/>
  <c r="E681" i="1"/>
  <c r="B681" i="1" s="1"/>
  <c r="E680" i="1"/>
  <c r="B680" i="1" s="1"/>
  <c r="E679" i="1"/>
  <c r="B679" i="1" s="1"/>
  <c r="E678" i="1"/>
  <c r="B678" i="1" s="1"/>
  <c r="E677" i="1"/>
  <c r="B677" i="1" s="1"/>
  <c r="E676" i="1"/>
  <c r="B676" i="1" s="1"/>
  <c r="E675" i="1"/>
  <c r="B675" i="1" s="1"/>
  <c r="E674" i="1"/>
  <c r="B674" i="1" s="1"/>
  <c r="E673" i="1"/>
  <c r="B673" i="1" s="1"/>
  <c r="E672" i="1"/>
  <c r="B672" i="1" s="1"/>
  <c r="E671" i="1"/>
  <c r="B671" i="1" s="1"/>
  <c r="E670" i="1"/>
  <c r="B670" i="1" s="1"/>
  <c r="E669" i="1"/>
  <c r="B669" i="1" s="1"/>
  <c r="E668" i="1"/>
  <c r="B668" i="1" s="1"/>
  <c r="E667" i="1"/>
  <c r="B667" i="1" s="1"/>
  <c r="E666" i="1"/>
  <c r="B666" i="1" s="1"/>
  <c r="E665" i="1"/>
  <c r="B665" i="1" s="1"/>
  <c r="E664" i="1"/>
  <c r="B664" i="1" s="1"/>
  <c r="E663" i="1"/>
  <c r="B663" i="1" s="1"/>
  <c r="E662" i="1"/>
  <c r="B662" i="1" s="1"/>
  <c r="E661" i="1"/>
  <c r="B661" i="1" s="1"/>
  <c r="E660" i="1"/>
  <c r="B660" i="1" s="1"/>
  <c r="E659" i="1"/>
  <c r="B659" i="1" s="1"/>
  <c r="E658" i="1"/>
  <c r="B658" i="1" s="1"/>
  <c r="E657" i="1"/>
  <c r="B657" i="1" s="1"/>
  <c r="E656" i="1"/>
  <c r="B656" i="1" s="1"/>
  <c r="E655" i="1"/>
  <c r="B655" i="1" s="1"/>
  <c r="E654" i="1"/>
  <c r="B654" i="1" s="1"/>
  <c r="E653" i="1"/>
  <c r="B653" i="1" s="1"/>
  <c r="E652" i="1"/>
  <c r="B652" i="1" s="1"/>
  <c r="E651" i="1"/>
  <c r="B651" i="1" s="1"/>
  <c r="E650" i="1"/>
  <c r="B650" i="1" s="1"/>
  <c r="E649" i="1"/>
  <c r="B649" i="1" s="1"/>
  <c r="E648" i="1"/>
  <c r="B648" i="1" s="1"/>
  <c r="E647" i="1"/>
  <c r="B647" i="1" s="1"/>
  <c r="E646" i="1"/>
  <c r="B646" i="1" s="1"/>
  <c r="E645" i="1"/>
  <c r="B645" i="1" s="1"/>
  <c r="E644" i="1"/>
  <c r="B644" i="1" s="1"/>
  <c r="E643" i="1"/>
  <c r="B643" i="1" s="1"/>
  <c r="E642" i="1"/>
  <c r="B642" i="1" s="1"/>
  <c r="E641" i="1"/>
  <c r="B641" i="1" s="1"/>
  <c r="E640" i="1"/>
  <c r="B640" i="1" s="1"/>
  <c r="E639" i="1"/>
  <c r="B639" i="1" s="1"/>
  <c r="E638" i="1"/>
  <c r="B638" i="1" s="1"/>
  <c r="E637" i="1"/>
  <c r="B637" i="1" s="1"/>
  <c r="E636" i="1"/>
  <c r="B636" i="1" s="1"/>
  <c r="E635" i="1"/>
  <c r="B635" i="1" s="1"/>
  <c r="E634" i="1"/>
  <c r="B634" i="1" s="1"/>
  <c r="E633" i="1"/>
  <c r="B633" i="1" s="1"/>
  <c r="E632" i="1"/>
  <c r="B632" i="1" s="1"/>
  <c r="E631" i="1"/>
  <c r="B631" i="1" s="1"/>
  <c r="E630" i="1"/>
  <c r="B630" i="1" s="1"/>
  <c r="E629" i="1"/>
  <c r="B629" i="1" s="1"/>
  <c r="E628" i="1"/>
  <c r="B628" i="1" s="1"/>
  <c r="E627" i="1"/>
  <c r="B627" i="1" s="1"/>
  <c r="E626" i="1"/>
  <c r="B626" i="1" s="1"/>
  <c r="E625" i="1"/>
  <c r="B625" i="1" s="1"/>
  <c r="E624" i="1"/>
  <c r="B624" i="1" s="1"/>
  <c r="E623" i="1"/>
  <c r="B623" i="1" s="1"/>
  <c r="E622" i="1"/>
  <c r="B622" i="1" s="1"/>
  <c r="E621" i="1"/>
  <c r="B621" i="1" s="1"/>
  <c r="E620" i="1"/>
  <c r="B620" i="1" s="1"/>
  <c r="E619" i="1"/>
  <c r="B619" i="1" s="1"/>
  <c r="E618" i="1"/>
  <c r="B618" i="1" s="1"/>
  <c r="E617" i="1"/>
  <c r="B617" i="1" s="1"/>
  <c r="E616" i="1"/>
  <c r="B616" i="1" s="1"/>
  <c r="E615" i="1"/>
  <c r="B615" i="1" s="1"/>
  <c r="E614" i="1"/>
  <c r="B614" i="1" s="1"/>
  <c r="E613" i="1"/>
  <c r="B613" i="1" s="1"/>
  <c r="E612" i="1"/>
  <c r="B612" i="1" s="1"/>
  <c r="E611" i="1"/>
  <c r="B611" i="1" s="1"/>
  <c r="E610" i="1"/>
  <c r="B610" i="1" s="1"/>
  <c r="E609" i="1"/>
  <c r="B609" i="1" s="1"/>
  <c r="E608" i="1"/>
  <c r="B608" i="1" s="1"/>
  <c r="E607" i="1"/>
  <c r="B607" i="1" s="1"/>
  <c r="E606" i="1"/>
  <c r="B606" i="1" s="1"/>
  <c r="E605" i="1"/>
  <c r="B605" i="1" s="1"/>
  <c r="E604" i="1"/>
  <c r="B604" i="1" s="1"/>
  <c r="E603" i="1"/>
  <c r="B603" i="1" s="1"/>
  <c r="E602" i="1"/>
  <c r="B602" i="1" s="1"/>
  <c r="E601" i="1"/>
  <c r="B601" i="1" s="1"/>
  <c r="E600" i="1"/>
  <c r="B600" i="1" s="1"/>
  <c r="E599" i="1"/>
  <c r="B599" i="1" s="1"/>
  <c r="E598" i="1"/>
  <c r="B598" i="1" s="1"/>
  <c r="E597" i="1"/>
  <c r="B597" i="1" s="1"/>
  <c r="E596" i="1"/>
  <c r="B596" i="1" s="1"/>
  <c r="E595" i="1"/>
  <c r="B595" i="1" s="1"/>
  <c r="E594" i="1"/>
  <c r="B594" i="1" s="1"/>
  <c r="E593" i="1"/>
  <c r="B593" i="1" s="1"/>
  <c r="E592" i="1"/>
  <c r="B592" i="1" s="1"/>
  <c r="E591" i="1"/>
  <c r="B591" i="1" s="1"/>
  <c r="E590" i="1"/>
  <c r="B590" i="1" s="1"/>
  <c r="E589" i="1"/>
  <c r="B589" i="1" s="1"/>
  <c r="E588" i="1"/>
  <c r="B588" i="1" s="1"/>
  <c r="E587" i="1"/>
  <c r="B587" i="1" s="1"/>
  <c r="E586" i="1"/>
  <c r="B586" i="1" s="1"/>
  <c r="E585" i="1"/>
  <c r="B585" i="1" s="1"/>
  <c r="E584" i="1"/>
  <c r="B584" i="1" s="1"/>
  <c r="E583" i="1"/>
  <c r="B583" i="1" s="1"/>
  <c r="E582" i="1"/>
  <c r="B582" i="1" s="1"/>
  <c r="E581" i="1"/>
  <c r="B581" i="1" s="1"/>
  <c r="E580" i="1"/>
  <c r="B580" i="1" s="1"/>
  <c r="E579" i="1"/>
  <c r="B579" i="1" s="1"/>
  <c r="E578" i="1"/>
  <c r="B578" i="1" s="1"/>
  <c r="E577" i="1"/>
  <c r="B577" i="1" s="1"/>
  <c r="E576" i="1"/>
  <c r="B576" i="1" s="1"/>
  <c r="E575" i="1"/>
  <c r="B575" i="1" s="1"/>
  <c r="E574" i="1"/>
  <c r="B574" i="1" s="1"/>
  <c r="E573" i="1"/>
  <c r="B573" i="1" s="1"/>
  <c r="E572" i="1"/>
  <c r="B572" i="1" s="1"/>
  <c r="E571" i="1"/>
  <c r="B571" i="1" s="1"/>
  <c r="E570" i="1"/>
  <c r="B570" i="1" s="1"/>
  <c r="E569" i="1"/>
  <c r="B569" i="1" s="1"/>
  <c r="E568" i="1"/>
  <c r="B568" i="1" s="1"/>
  <c r="E567" i="1"/>
  <c r="B567" i="1" s="1"/>
  <c r="E566" i="1"/>
  <c r="B566" i="1" s="1"/>
  <c r="E565" i="1"/>
  <c r="B565" i="1" s="1"/>
  <c r="E564" i="1"/>
  <c r="B564" i="1" s="1"/>
  <c r="E563" i="1"/>
  <c r="B563" i="1" s="1"/>
  <c r="E562" i="1"/>
  <c r="B562" i="1" s="1"/>
  <c r="E561" i="1"/>
  <c r="B561" i="1" s="1"/>
  <c r="E560" i="1"/>
  <c r="B560" i="1" s="1"/>
  <c r="E559" i="1"/>
  <c r="B559" i="1" s="1"/>
  <c r="E558" i="1"/>
  <c r="B558" i="1" s="1"/>
  <c r="E557" i="1"/>
  <c r="B557" i="1" s="1"/>
  <c r="E556" i="1"/>
  <c r="B556" i="1" s="1"/>
  <c r="E555" i="1"/>
  <c r="B555" i="1" s="1"/>
  <c r="E554" i="1"/>
  <c r="B554" i="1" s="1"/>
  <c r="E553" i="1"/>
  <c r="B553" i="1" s="1"/>
  <c r="E552" i="1"/>
  <c r="B552" i="1" s="1"/>
  <c r="E551" i="1"/>
  <c r="B551" i="1" s="1"/>
  <c r="E550" i="1"/>
  <c r="B550" i="1" s="1"/>
  <c r="E549" i="1"/>
  <c r="B549" i="1" s="1"/>
  <c r="E548" i="1"/>
  <c r="B548" i="1" s="1"/>
  <c r="E547" i="1"/>
  <c r="B547" i="1" s="1"/>
  <c r="E546" i="1"/>
  <c r="B546" i="1" s="1"/>
  <c r="E545" i="1"/>
  <c r="B545" i="1" s="1"/>
  <c r="E544" i="1"/>
  <c r="B544" i="1" s="1"/>
  <c r="E543" i="1"/>
  <c r="B543" i="1" s="1"/>
  <c r="E542" i="1"/>
  <c r="B542" i="1" s="1"/>
  <c r="E541" i="1"/>
  <c r="B541" i="1" s="1"/>
  <c r="E540" i="1"/>
  <c r="B540" i="1" s="1"/>
  <c r="E539" i="1"/>
  <c r="B539" i="1" s="1"/>
  <c r="E538" i="1"/>
  <c r="B538" i="1" s="1"/>
  <c r="E537" i="1"/>
  <c r="B537" i="1" s="1"/>
  <c r="E536" i="1"/>
  <c r="B536" i="1" s="1"/>
  <c r="E535" i="1"/>
  <c r="B535" i="1" s="1"/>
  <c r="E534" i="1"/>
  <c r="B534" i="1" s="1"/>
  <c r="E533" i="1"/>
  <c r="B533" i="1" s="1"/>
  <c r="E532" i="1"/>
  <c r="B532" i="1" s="1"/>
  <c r="E531" i="1"/>
  <c r="B531" i="1" s="1"/>
  <c r="E530" i="1"/>
  <c r="B530" i="1" s="1"/>
  <c r="E529" i="1"/>
  <c r="B529" i="1" s="1"/>
  <c r="E528" i="1"/>
  <c r="B528" i="1" s="1"/>
  <c r="E527" i="1"/>
  <c r="B527" i="1" s="1"/>
  <c r="E526" i="1"/>
  <c r="B526" i="1" s="1"/>
  <c r="E525" i="1"/>
  <c r="B525" i="1" s="1"/>
  <c r="E524" i="1"/>
  <c r="B524" i="1" s="1"/>
  <c r="E523" i="1"/>
  <c r="B523" i="1" s="1"/>
  <c r="E522" i="1"/>
  <c r="B522" i="1" s="1"/>
  <c r="E521" i="1"/>
  <c r="B521" i="1" s="1"/>
  <c r="E520" i="1"/>
  <c r="B520" i="1" s="1"/>
  <c r="E519" i="1"/>
  <c r="B519" i="1" s="1"/>
  <c r="E518" i="1"/>
  <c r="B518" i="1" s="1"/>
  <c r="E517" i="1"/>
  <c r="B517" i="1" s="1"/>
  <c r="E516" i="1"/>
  <c r="B516" i="1" s="1"/>
  <c r="E515" i="1"/>
  <c r="B515" i="1" s="1"/>
  <c r="E514" i="1"/>
  <c r="B514" i="1" s="1"/>
  <c r="E513" i="1"/>
  <c r="B513" i="1" s="1"/>
  <c r="E512" i="1"/>
  <c r="B512" i="1" s="1"/>
  <c r="E511" i="1"/>
  <c r="B511" i="1" s="1"/>
  <c r="E510" i="1"/>
  <c r="B510" i="1" s="1"/>
  <c r="E509" i="1"/>
  <c r="B509" i="1" s="1"/>
  <c r="E508" i="1"/>
  <c r="B508" i="1" s="1"/>
  <c r="E507" i="1"/>
  <c r="B507" i="1" s="1"/>
  <c r="E506" i="1"/>
  <c r="B506" i="1" s="1"/>
  <c r="E505" i="1"/>
  <c r="B505" i="1" s="1"/>
  <c r="E504" i="1"/>
  <c r="B504" i="1" s="1"/>
  <c r="E503" i="1"/>
  <c r="B503" i="1" s="1"/>
  <c r="E502" i="1"/>
  <c r="B502" i="1" s="1"/>
  <c r="E501" i="1"/>
  <c r="B501" i="1" s="1"/>
  <c r="E500" i="1"/>
  <c r="B500" i="1" s="1"/>
  <c r="E499" i="1"/>
  <c r="B499" i="1" s="1"/>
  <c r="E498" i="1"/>
  <c r="B498" i="1" s="1"/>
  <c r="E497" i="1"/>
  <c r="B497" i="1" s="1"/>
  <c r="E496" i="1"/>
  <c r="B496" i="1" s="1"/>
  <c r="E495" i="1"/>
  <c r="B495" i="1" s="1"/>
  <c r="E494" i="1"/>
  <c r="B494" i="1" s="1"/>
  <c r="E493" i="1"/>
  <c r="B493" i="1" s="1"/>
  <c r="E492" i="1"/>
  <c r="B492" i="1" s="1"/>
  <c r="E491" i="1"/>
  <c r="B491" i="1" s="1"/>
  <c r="E490" i="1"/>
  <c r="B490" i="1" s="1"/>
  <c r="E489" i="1"/>
  <c r="B489" i="1" s="1"/>
  <c r="E488" i="1"/>
  <c r="B488" i="1" s="1"/>
  <c r="E487" i="1"/>
  <c r="B487" i="1" s="1"/>
  <c r="E486" i="1"/>
  <c r="B486" i="1" s="1"/>
  <c r="E485" i="1"/>
  <c r="B485" i="1" s="1"/>
  <c r="E484" i="1"/>
  <c r="B484" i="1" s="1"/>
  <c r="E483" i="1"/>
  <c r="B483" i="1" s="1"/>
  <c r="E482" i="1"/>
  <c r="B482" i="1" s="1"/>
  <c r="E481" i="1"/>
  <c r="B481" i="1" s="1"/>
  <c r="E480" i="1"/>
  <c r="B480" i="1" s="1"/>
  <c r="E479" i="1"/>
  <c r="B479" i="1" s="1"/>
  <c r="E478" i="1"/>
  <c r="B478" i="1" s="1"/>
  <c r="E477" i="1"/>
  <c r="B477" i="1" s="1"/>
  <c r="E476" i="1"/>
  <c r="B476" i="1" s="1"/>
  <c r="E475" i="1"/>
  <c r="B475" i="1" s="1"/>
  <c r="E474" i="1"/>
  <c r="B474" i="1" s="1"/>
  <c r="E473" i="1"/>
  <c r="B473" i="1" s="1"/>
  <c r="E472" i="1"/>
  <c r="B472" i="1" s="1"/>
  <c r="E471" i="1"/>
  <c r="B471" i="1" s="1"/>
  <c r="E470" i="1"/>
  <c r="B470" i="1" s="1"/>
  <c r="E469" i="1"/>
  <c r="B469" i="1" s="1"/>
  <c r="E468" i="1"/>
  <c r="B468" i="1" s="1"/>
  <c r="E467" i="1"/>
  <c r="B467" i="1" s="1"/>
  <c r="E466" i="1"/>
  <c r="B466" i="1" s="1"/>
  <c r="E465" i="1"/>
  <c r="B465" i="1" s="1"/>
  <c r="E464" i="1"/>
  <c r="B464" i="1" s="1"/>
  <c r="E463" i="1"/>
  <c r="B463" i="1" s="1"/>
  <c r="E462" i="1"/>
  <c r="B462" i="1" s="1"/>
  <c r="E461" i="1"/>
  <c r="B461" i="1" s="1"/>
  <c r="E460" i="1"/>
  <c r="B460" i="1" s="1"/>
  <c r="E459" i="1"/>
  <c r="B459" i="1" s="1"/>
  <c r="E458" i="1"/>
  <c r="B458" i="1" s="1"/>
  <c r="E457" i="1"/>
  <c r="B457" i="1" s="1"/>
  <c r="E456" i="1"/>
  <c r="B456" i="1" s="1"/>
  <c r="E455" i="1"/>
  <c r="B455" i="1" s="1"/>
  <c r="E454" i="1"/>
  <c r="B454" i="1" s="1"/>
  <c r="E453" i="1"/>
  <c r="B453" i="1" s="1"/>
  <c r="E452" i="1"/>
  <c r="B452" i="1" s="1"/>
  <c r="E451" i="1"/>
  <c r="B451" i="1" s="1"/>
  <c r="E450" i="1"/>
  <c r="B450" i="1" s="1"/>
  <c r="E449" i="1"/>
  <c r="B449" i="1" s="1"/>
  <c r="E448" i="1"/>
  <c r="B448" i="1" s="1"/>
  <c r="E447" i="1"/>
  <c r="B447" i="1" s="1"/>
  <c r="E446" i="1"/>
  <c r="B446" i="1" s="1"/>
  <c r="E445" i="1"/>
  <c r="B445" i="1" s="1"/>
  <c r="E444" i="1"/>
  <c r="B444" i="1" s="1"/>
  <c r="E443" i="1"/>
  <c r="B443" i="1" s="1"/>
  <c r="E442" i="1"/>
  <c r="B442" i="1" s="1"/>
  <c r="E441" i="1"/>
  <c r="B441" i="1" s="1"/>
  <c r="E440" i="1"/>
  <c r="B440" i="1" s="1"/>
  <c r="E439" i="1"/>
  <c r="B439" i="1" s="1"/>
  <c r="E438" i="1"/>
  <c r="B438" i="1" s="1"/>
  <c r="E437" i="1"/>
  <c r="B437" i="1" s="1"/>
  <c r="E436" i="1"/>
  <c r="B436" i="1" s="1"/>
  <c r="E435" i="1"/>
  <c r="B435" i="1" s="1"/>
  <c r="E434" i="1"/>
  <c r="B434" i="1" s="1"/>
  <c r="E433" i="1"/>
  <c r="B433" i="1" s="1"/>
  <c r="E432" i="1"/>
  <c r="B432" i="1" s="1"/>
  <c r="E431" i="1"/>
  <c r="B431" i="1" s="1"/>
  <c r="E430" i="1"/>
  <c r="B430" i="1" s="1"/>
  <c r="E429" i="1"/>
  <c r="B429" i="1" s="1"/>
  <c r="E428" i="1"/>
  <c r="B428" i="1" s="1"/>
  <c r="E427" i="1"/>
  <c r="B427" i="1" s="1"/>
  <c r="E426" i="1"/>
  <c r="B426" i="1" s="1"/>
  <c r="E425" i="1"/>
  <c r="B425" i="1" s="1"/>
  <c r="E424" i="1"/>
  <c r="B424" i="1" s="1"/>
  <c r="E423" i="1"/>
  <c r="B423" i="1" s="1"/>
  <c r="E422" i="1"/>
  <c r="B422" i="1" s="1"/>
  <c r="E421" i="1"/>
  <c r="B421" i="1" s="1"/>
  <c r="E420" i="1"/>
  <c r="B420" i="1" s="1"/>
  <c r="E419" i="1"/>
  <c r="B419" i="1" s="1"/>
  <c r="E418" i="1"/>
  <c r="B418" i="1" s="1"/>
  <c r="E417" i="1"/>
  <c r="B417" i="1" s="1"/>
  <c r="E416" i="1"/>
  <c r="B416" i="1" s="1"/>
  <c r="E415" i="1"/>
  <c r="B415" i="1" s="1"/>
  <c r="E414" i="1"/>
  <c r="B414" i="1" s="1"/>
  <c r="E413" i="1"/>
  <c r="B413" i="1" s="1"/>
  <c r="E412" i="1"/>
  <c r="B412" i="1" s="1"/>
  <c r="E411" i="1"/>
  <c r="B411" i="1" s="1"/>
  <c r="E410" i="1"/>
  <c r="B410" i="1" s="1"/>
  <c r="E409" i="1"/>
  <c r="B409" i="1" s="1"/>
  <c r="E408" i="1"/>
  <c r="B408" i="1" s="1"/>
  <c r="E407" i="1"/>
  <c r="B407" i="1" s="1"/>
  <c r="E406" i="1"/>
  <c r="B406" i="1" s="1"/>
  <c r="E405" i="1"/>
  <c r="B405" i="1" s="1"/>
  <c r="E404" i="1"/>
  <c r="B404" i="1" s="1"/>
  <c r="E403" i="1"/>
  <c r="B403" i="1" s="1"/>
  <c r="E402" i="1"/>
  <c r="B402" i="1" s="1"/>
  <c r="E401" i="1"/>
  <c r="B401" i="1" s="1"/>
  <c r="E400" i="1"/>
  <c r="B400" i="1" s="1"/>
  <c r="E399" i="1"/>
  <c r="B399" i="1" s="1"/>
  <c r="E398" i="1"/>
  <c r="B398" i="1" s="1"/>
  <c r="E397" i="1"/>
  <c r="B397" i="1" s="1"/>
  <c r="E396" i="1"/>
  <c r="B396" i="1" s="1"/>
  <c r="E395" i="1"/>
  <c r="B395" i="1" s="1"/>
  <c r="E394" i="1"/>
  <c r="B394" i="1" s="1"/>
  <c r="E393" i="1"/>
  <c r="B393" i="1" s="1"/>
  <c r="E392" i="1"/>
  <c r="B392" i="1" s="1"/>
  <c r="E391" i="1"/>
  <c r="B391" i="1" s="1"/>
  <c r="E390" i="1"/>
  <c r="B390" i="1" s="1"/>
  <c r="E389" i="1"/>
  <c r="B389" i="1" s="1"/>
  <c r="E388" i="1"/>
  <c r="B388" i="1" s="1"/>
  <c r="E387" i="1"/>
  <c r="B387" i="1" s="1"/>
  <c r="E386" i="1"/>
  <c r="B386" i="1" s="1"/>
  <c r="E385" i="1"/>
  <c r="B385" i="1" s="1"/>
  <c r="E384" i="1"/>
  <c r="B384" i="1" s="1"/>
  <c r="E383" i="1"/>
  <c r="B383" i="1" s="1"/>
  <c r="E382" i="1"/>
  <c r="B382" i="1" s="1"/>
  <c r="E381" i="1"/>
  <c r="B381" i="1" s="1"/>
  <c r="E380" i="1"/>
  <c r="B380" i="1" s="1"/>
  <c r="E379" i="1"/>
  <c r="B379" i="1" s="1"/>
  <c r="E378" i="1"/>
  <c r="B378" i="1" s="1"/>
  <c r="E377" i="1"/>
  <c r="B377" i="1" s="1"/>
  <c r="E376" i="1"/>
  <c r="B376" i="1" s="1"/>
  <c r="E375" i="1"/>
  <c r="B375" i="1" s="1"/>
  <c r="E374" i="1"/>
  <c r="B374" i="1" s="1"/>
  <c r="E373" i="1"/>
  <c r="B373" i="1" s="1"/>
  <c r="E372" i="1"/>
  <c r="B372" i="1" s="1"/>
  <c r="E371" i="1"/>
  <c r="B371" i="1" s="1"/>
  <c r="E370" i="1"/>
  <c r="B370" i="1" s="1"/>
  <c r="E369" i="1"/>
  <c r="B369" i="1" s="1"/>
  <c r="E368" i="1"/>
  <c r="B368" i="1" s="1"/>
  <c r="E367" i="1"/>
  <c r="B367" i="1" s="1"/>
  <c r="E366" i="1"/>
  <c r="B366" i="1" s="1"/>
  <c r="E365" i="1"/>
  <c r="B365" i="1" s="1"/>
  <c r="E364" i="1"/>
  <c r="B364" i="1" s="1"/>
  <c r="E363" i="1"/>
  <c r="B363" i="1" s="1"/>
  <c r="E362" i="1"/>
  <c r="B362" i="1" s="1"/>
  <c r="E361" i="1"/>
  <c r="B361" i="1" s="1"/>
  <c r="E360" i="1"/>
  <c r="B360" i="1" s="1"/>
  <c r="E359" i="1"/>
  <c r="B359" i="1" s="1"/>
  <c r="E358" i="1"/>
  <c r="B358" i="1" s="1"/>
  <c r="E357" i="1"/>
  <c r="B357" i="1" s="1"/>
  <c r="E356" i="1"/>
  <c r="B356" i="1" s="1"/>
  <c r="E355" i="1"/>
  <c r="B355" i="1" s="1"/>
  <c r="E354" i="1"/>
  <c r="B354" i="1" s="1"/>
  <c r="E353" i="1"/>
  <c r="B353" i="1" s="1"/>
  <c r="E352" i="1"/>
  <c r="B352" i="1" s="1"/>
  <c r="E351" i="1"/>
  <c r="B351" i="1" s="1"/>
  <c r="E350" i="1"/>
  <c r="B350" i="1" s="1"/>
  <c r="E349" i="1"/>
  <c r="B349" i="1" s="1"/>
  <c r="E348" i="1"/>
  <c r="B348" i="1" s="1"/>
  <c r="E347" i="1"/>
  <c r="B347" i="1" s="1"/>
  <c r="E346" i="1"/>
  <c r="B346" i="1" s="1"/>
  <c r="E345" i="1"/>
  <c r="B345" i="1" s="1"/>
  <c r="E344" i="1"/>
  <c r="B344" i="1" s="1"/>
  <c r="E343" i="1"/>
  <c r="B343" i="1" s="1"/>
  <c r="E342" i="1"/>
  <c r="B342" i="1" s="1"/>
  <c r="E341" i="1"/>
  <c r="B341" i="1" s="1"/>
  <c r="E340" i="1"/>
  <c r="B340" i="1" s="1"/>
  <c r="E339" i="1"/>
  <c r="B339" i="1" s="1"/>
  <c r="E338" i="1"/>
  <c r="B338" i="1" s="1"/>
  <c r="E337" i="1"/>
  <c r="B337" i="1" s="1"/>
  <c r="E336" i="1"/>
  <c r="B336" i="1" s="1"/>
  <c r="E335" i="1"/>
  <c r="B335" i="1" s="1"/>
  <c r="E334" i="1"/>
  <c r="B334" i="1" s="1"/>
  <c r="E333" i="1"/>
  <c r="B333" i="1" s="1"/>
  <c r="E332" i="1"/>
  <c r="B332" i="1" s="1"/>
  <c r="E331" i="1"/>
  <c r="B331" i="1" s="1"/>
  <c r="E330" i="1"/>
  <c r="B330" i="1" s="1"/>
  <c r="E329" i="1"/>
  <c r="B329" i="1" s="1"/>
  <c r="E328" i="1"/>
  <c r="B328" i="1" s="1"/>
  <c r="E327" i="1"/>
  <c r="B327" i="1" s="1"/>
  <c r="E326" i="1"/>
  <c r="B326" i="1" s="1"/>
  <c r="E325" i="1"/>
  <c r="B325" i="1" s="1"/>
  <c r="E324" i="1"/>
  <c r="B324" i="1" s="1"/>
  <c r="E323" i="1"/>
  <c r="B323" i="1" s="1"/>
  <c r="E322" i="1"/>
  <c r="B322" i="1" s="1"/>
  <c r="E321" i="1"/>
  <c r="B321" i="1" s="1"/>
  <c r="E320" i="1"/>
  <c r="B320" i="1" s="1"/>
  <c r="E319" i="1"/>
  <c r="B319" i="1" s="1"/>
  <c r="E318" i="1"/>
  <c r="B318" i="1" s="1"/>
  <c r="E317" i="1"/>
  <c r="B317" i="1" s="1"/>
  <c r="E316" i="1"/>
  <c r="B316" i="1" s="1"/>
  <c r="E315" i="1"/>
  <c r="B315" i="1" s="1"/>
  <c r="E314" i="1"/>
  <c r="B314" i="1" s="1"/>
  <c r="E313" i="1"/>
  <c r="B313" i="1" s="1"/>
  <c r="E312" i="1"/>
  <c r="B312" i="1" s="1"/>
  <c r="E311" i="1"/>
  <c r="B311" i="1" s="1"/>
  <c r="E310" i="1"/>
  <c r="B310" i="1" s="1"/>
  <c r="E309" i="1"/>
  <c r="B309" i="1" s="1"/>
  <c r="E308" i="1"/>
  <c r="B308" i="1" s="1"/>
  <c r="E307" i="1"/>
  <c r="B307" i="1" s="1"/>
  <c r="E306" i="1"/>
  <c r="B306" i="1" s="1"/>
  <c r="E305" i="1"/>
  <c r="B305" i="1" s="1"/>
  <c r="E304" i="1"/>
  <c r="B304" i="1" s="1"/>
  <c r="E303" i="1"/>
  <c r="B303" i="1" s="1"/>
  <c r="E302" i="1"/>
  <c r="B302" i="1" s="1"/>
  <c r="E301" i="1"/>
  <c r="B301" i="1" s="1"/>
  <c r="E300" i="1"/>
  <c r="B300" i="1" s="1"/>
  <c r="E299" i="1"/>
  <c r="B299" i="1" s="1"/>
  <c r="E298" i="1"/>
  <c r="B298" i="1" s="1"/>
  <c r="E297" i="1"/>
  <c r="B297" i="1" s="1"/>
  <c r="E296" i="1"/>
  <c r="B296" i="1" s="1"/>
  <c r="E295" i="1"/>
  <c r="B295" i="1" s="1"/>
  <c r="E294" i="1"/>
  <c r="B294" i="1" s="1"/>
  <c r="E293" i="1"/>
  <c r="B293" i="1" s="1"/>
  <c r="E292" i="1"/>
  <c r="B292" i="1" s="1"/>
  <c r="E291" i="1"/>
  <c r="B291" i="1" s="1"/>
  <c r="E290" i="1"/>
  <c r="B290" i="1" s="1"/>
  <c r="E289" i="1"/>
  <c r="B289" i="1" s="1"/>
  <c r="E288" i="1"/>
  <c r="B288" i="1" s="1"/>
  <c r="E287" i="1"/>
  <c r="B287" i="1" s="1"/>
  <c r="E286" i="1"/>
  <c r="B286" i="1" s="1"/>
  <c r="E285" i="1"/>
  <c r="B285" i="1" s="1"/>
  <c r="E284" i="1"/>
  <c r="B284" i="1" s="1"/>
  <c r="E283" i="1"/>
  <c r="B283" i="1" s="1"/>
  <c r="E282" i="1"/>
  <c r="B282" i="1" s="1"/>
  <c r="E281" i="1"/>
  <c r="B281" i="1" s="1"/>
  <c r="E280" i="1"/>
  <c r="B280" i="1" s="1"/>
  <c r="E279" i="1"/>
  <c r="B279" i="1" s="1"/>
  <c r="E278" i="1"/>
  <c r="B278" i="1" s="1"/>
  <c r="E277" i="1"/>
  <c r="B277" i="1" s="1"/>
  <c r="E276" i="1"/>
  <c r="B276" i="1" s="1"/>
  <c r="E275" i="1"/>
  <c r="B275" i="1" s="1"/>
  <c r="E274" i="1"/>
  <c r="B274" i="1" s="1"/>
  <c r="E273" i="1"/>
  <c r="B273" i="1" s="1"/>
  <c r="E272" i="1"/>
  <c r="B272" i="1" s="1"/>
  <c r="E271" i="1"/>
  <c r="B271" i="1" s="1"/>
  <c r="E270" i="1"/>
  <c r="B270" i="1" s="1"/>
  <c r="E269" i="1"/>
  <c r="B269" i="1" s="1"/>
  <c r="E268" i="1"/>
  <c r="B268" i="1" s="1"/>
  <c r="E267" i="1"/>
  <c r="B267" i="1" s="1"/>
  <c r="E266" i="1"/>
  <c r="B266" i="1" s="1"/>
  <c r="E265" i="1"/>
  <c r="B265" i="1" s="1"/>
  <c r="E264" i="1"/>
  <c r="B264" i="1" s="1"/>
  <c r="E263" i="1"/>
  <c r="B263" i="1" s="1"/>
  <c r="E262" i="1"/>
  <c r="B262" i="1" s="1"/>
  <c r="E261" i="1"/>
  <c r="B261" i="1" s="1"/>
  <c r="E260" i="1"/>
  <c r="B260" i="1" s="1"/>
  <c r="E259" i="1"/>
  <c r="B259" i="1" s="1"/>
  <c r="E258" i="1"/>
  <c r="B258" i="1" s="1"/>
  <c r="E257" i="1"/>
  <c r="B257" i="1" s="1"/>
  <c r="E256" i="1"/>
  <c r="B256" i="1" s="1"/>
  <c r="E255" i="1"/>
  <c r="B255" i="1" s="1"/>
  <c r="E254" i="1"/>
  <c r="B254" i="1" s="1"/>
  <c r="E253" i="1"/>
  <c r="B253" i="1" s="1"/>
  <c r="E252" i="1"/>
  <c r="B252" i="1" s="1"/>
  <c r="E251" i="1"/>
  <c r="B251" i="1" s="1"/>
  <c r="E250" i="1"/>
  <c r="B250" i="1" s="1"/>
  <c r="E249" i="1"/>
  <c r="B249" i="1" s="1"/>
  <c r="E248" i="1"/>
  <c r="B248" i="1" s="1"/>
  <c r="E247" i="1"/>
  <c r="B247" i="1" s="1"/>
  <c r="E246" i="1"/>
  <c r="B246" i="1" s="1"/>
  <c r="E245" i="1"/>
  <c r="B245" i="1" s="1"/>
  <c r="E244" i="1"/>
  <c r="B244" i="1" s="1"/>
  <c r="E243" i="1"/>
  <c r="B243" i="1" s="1"/>
  <c r="E242" i="1"/>
  <c r="B242" i="1" s="1"/>
  <c r="E241" i="1"/>
  <c r="B241" i="1" s="1"/>
  <c r="E240" i="1"/>
  <c r="B240" i="1" s="1"/>
  <c r="E239" i="1"/>
  <c r="B239" i="1" s="1"/>
  <c r="E238" i="1"/>
  <c r="B238" i="1" s="1"/>
  <c r="E237" i="1"/>
  <c r="B237" i="1" s="1"/>
  <c r="E236" i="1"/>
  <c r="B236" i="1" s="1"/>
  <c r="E235" i="1"/>
  <c r="B235" i="1" s="1"/>
  <c r="E234" i="1"/>
  <c r="B234" i="1" s="1"/>
  <c r="E233" i="1"/>
  <c r="B233" i="1" s="1"/>
  <c r="E232" i="1"/>
  <c r="B232" i="1" s="1"/>
  <c r="E231" i="1"/>
  <c r="B231" i="1" s="1"/>
  <c r="E230" i="1"/>
  <c r="B230" i="1" s="1"/>
  <c r="E229" i="1"/>
  <c r="B229" i="1" s="1"/>
  <c r="E228" i="1"/>
  <c r="B228" i="1" s="1"/>
  <c r="E227" i="1"/>
  <c r="B227" i="1" s="1"/>
  <c r="E226" i="1"/>
  <c r="B226" i="1" s="1"/>
  <c r="E225" i="1"/>
  <c r="B225" i="1" s="1"/>
  <c r="E224" i="1"/>
  <c r="B224" i="1" s="1"/>
  <c r="E223" i="1"/>
  <c r="B223" i="1" s="1"/>
  <c r="E222" i="1"/>
  <c r="B222" i="1" s="1"/>
  <c r="E221" i="1"/>
  <c r="B221" i="1" s="1"/>
  <c r="E220" i="1"/>
  <c r="B220" i="1" s="1"/>
  <c r="E219" i="1"/>
  <c r="B219" i="1" s="1"/>
  <c r="E218" i="1"/>
  <c r="B218" i="1" s="1"/>
  <c r="E217" i="1"/>
  <c r="B217" i="1" s="1"/>
  <c r="E216" i="1"/>
  <c r="B216" i="1" s="1"/>
  <c r="E215" i="1"/>
  <c r="B215" i="1" s="1"/>
  <c r="E214" i="1"/>
  <c r="B214" i="1" s="1"/>
  <c r="E213" i="1"/>
  <c r="B213" i="1" s="1"/>
  <c r="E212" i="1"/>
  <c r="B212" i="1" s="1"/>
  <c r="E211" i="1"/>
  <c r="B211" i="1" s="1"/>
  <c r="E210" i="1"/>
  <c r="B210" i="1" s="1"/>
  <c r="E209" i="1"/>
  <c r="B209" i="1" s="1"/>
  <c r="E208" i="1"/>
  <c r="B208" i="1" s="1"/>
  <c r="E207" i="1"/>
  <c r="B207" i="1" s="1"/>
  <c r="E206" i="1"/>
  <c r="B206" i="1" s="1"/>
  <c r="E205" i="1"/>
  <c r="B205" i="1" s="1"/>
  <c r="E204" i="1"/>
  <c r="B204" i="1" s="1"/>
  <c r="E203" i="1"/>
  <c r="B203" i="1" s="1"/>
  <c r="E202" i="1"/>
  <c r="B202" i="1" s="1"/>
  <c r="E201" i="1"/>
  <c r="B201" i="1" s="1"/>
  <c r="E200" i="1"/>
  <c r="B200" i="1" s="1"/>
  <c r="E199" i="1"/>
  <c r="B199" i="1" s="1"/>
  <c r="E198" i="1"/>
  <c r="B198" i="1" s="1"/>
  <c r="E197" i="1"/>
  <c r="B197" i="1" s="1"/>
  <c r="E196" i="1"/>
  <c r="B196" i="1" s="1"/>
  <c r="E195" i="1"/>
  <c r="B195" i="1" s="1"/>
  <c r="E194" i="1"/>
  <c r="B194" i="1" s="1"/>
  <c r="E193" i="1"/>
  <c r="B193" i="1" s="1"/>
  <c r="E192" i="1"/>
  <c r="B192" i="1" s="1"/>
  <c r="E191" i="1"/>
  <c r="B191" i="1" s="1"/>
  <c r="E190" i="1"/>
  <c r="B190" i="1" s="1"/>
  <c r="E189" i="1"/>
  <c r="B189" i="1" s="1"/>
  <c r="E188" i="1"/>
  <c r="B188" i="1" s="1"/>
  <c r="E187" i="1"/>
  <c r="B187" i="1" s="1"/>
  <c r="E186" i="1"/>
  <c r="B186" i="1" s="1"/>
  <c r="E185" i="1"/>
  <c r="B185" i="1" s="1"/>
  <c r="E184" i="1"/>
  <c r="B184" i="1" s="1"/>
  <c r="E183" i="1"/>
  <c r="B183" i="1" s="1"/>
  <c r="E182" i="1"/>
  <c r="B182" i="1" s="1"/>
  <c r="E181" i="1"/>
  <c r="B181" i="1" s="1"/>
  <c r="E180" i="1"/>
  <c r="B180" i="1" s="1"/>
  <c r="E179" i="1"/>
  <c r="B179" i="1" s="1"/>
  <c r="E178" i="1"/>
  <c r="B178" i="1" s="1"/>
  <c r="E177" i="1"/>
  <c r="B177" i="1" s="1"/>
  <c r="E176" i="1"/>
  <c r="B176" i="1" s="1"/>
  <c r="E175" i="1"/>
  <c r="B175" i="1" s="1"/>
  <c r="E174" i="1"/>
  <c r="B174" i="1" s="1"/>
  <c r="E173" i="1"/>
  <c r="B173" i="1" s="1"/>
  <c r="E172" i="1"/>
  <c r="B172" i="1" s="1"/>
  <c r="E171" i="1"/>
  <c r="B171" i="1" s="1"/>
  <c r="E170" i="1"/>
  <c r="B170" i="1" s="1"/>
  <c r="E169" i="1"/>
  <c r="B169" i="1" s="1"/>
  <c r="E168" i="1"/>
  <c r="B168" i="1" s="1"/>
  <c r="E167" i="1"/>
  <c r="B167" i="1" s="1"/>
  <c r="E166" i="1"/>
  <c r="B166" i="1" s="1"/>
  <c r="E165" i="1"/>
  <c r="B165" i="1" s="1"/>
  <c r="E164" i="1"/>
  <c r="B164" i="1" s="1"/>
  <c r="E163" i="1"/>
  <c r="B163" i="1" s="1"/>
  <c r="E162" i="1"/>
  <c r="B162" i="1" s="1"/>
  <c r="E161" i="1"/>
  <c r="B161" i="1" s="1"/>
  <c r="E160" i="1"/>
  <c r="B160" i="1" s="1"/>
  <c r="E159" i="1"/>
  <c r="B159" i="1" s="1"/>
  <c r="E158" i="1"/>
  <c r="B158" i="1" s="1"/>
  <c r="E157" i="1"/>
  <c r="B157" i="1" s="1"/>
  <c r="E156" i="1"/>
  <c r="B156" i="1" s="1"/>
  <c r="E155" i="1"/>
  <c r="B155" i="1" s="1"/>
  <c r="E154" i="1"/>
  <c r="B154" i="1" s="1"/>
  <c r="E153" i="1"/>
  <c r="B153" i="1" s="1"/>
  <c r="E152" i="1"/>
  <c r="B152" i="1" s="1"/>
  <c r="E151" i="1"/>
  <c r="B151" i="1" s="1"/>
  <c r="E150" i="1"/>
  <c r="B150" i="1" s="1"/>
  <c r="E149" i="1"/>
  <c r="B149" i="1" s="1"/>
  <c r="E148" i="1"/>
  <c r="B148" i="1" s="1"/>
  <c r="E147" i="1"/>
  <c r="B147" i="1" s="1"/>
  <c r="E146" i="1"/>
  <c r="B146" i="1" s="1"/>
  <c r="E145" i="1"/>
  <c r="B145" i="1" s="1"/>
  <c r="E144" i="1"/>
  <c r="B144" i="1" s="1"/>
  <c r="E143" i="1"/>
  <c r="B143" i="1" s="1"/>
  <c r="E142" i="1"/>
  <c r="B142" i="1" s="1"/>
  <c r="E141" i="1"/>
  <c r="B141" i="1" s="1"/>
  <c r="E140" i="1"/>
  <c r="B140" i="1" s="1"/>
  <c r="E139" i="1"/>
  <c r="B139" i="1" s="1"/>
  <c r="E138" i="1"/>
  <c r="B138" i="1" s="1"/>
  <c r="E137" i="1"/>
  <c r="B137" i="1" s="1"/>
  <c r="E136" i="1"/>
  <c r="B136" i="1" s="1"/>
  <c r="E135" i="1"/>
  <c r="B135" i="1" s="1"/>
  <c r="E134" i="1"/>
  <c r="B134" i="1" s="1"/>
  <c r="E133" i="1"/>
  <c r="B133" i="1" s="1"/>
  <c r="E132" i="1"/>
  <c r="B132" i="1" s="1"/>
  <c r="E131" i="1"/>
  <c r="B131" i="1" s="1"/>
  <c r="E130" i="1"/>
  <c r="B130" i="1" s="1"/>
  <c r="E129" i="1"/>
  <c r="B129" i="1" s="1"/>
  <c r="E128" i="1"/>
  <c r="B128" i="1" s="1"/>
  <c r="E127" i="1"/>
  <c r="B127" i="1" s="1"/>
  <c r="E126" i="1"/>
  <c r="B126" i="1" s="1"/>
  <c r="E125" i="1"/>
  <c r="B125" i="1" s="1"/>
  <c r="E124" i="1"/>
  <c r="B124" i="1" s="1"/>
  <c r="E123" i="1"/>
  <c r="B123" i="1" s="1"/>
  <c r="E122" i="1"/>
  <c r="B122" i="1" s="1"/>
  <c r="E121" i="1"/>
  <c r="B121" i="1" s="1"/>
  <c r="E120" i="1"/>
  <c r="B120" i="1" s="1"/>
  <c r="E119" i="1"/>
  <c r="B119" i="1" s="1"/>
  <c r="E118" i="1"/>
  <c r="B118" i="1" s="1"/>
  <c r="E117" i="1"/>
  <c r="B117" i="1" s="1"/>
  <c r="E116" i="1"/>
  <c r="B116" i="1" s="1"/>
  <c r="E115" i="1"/>
  <c r="B115" i="1" s="1"/>
  <c r="E114" i="1"/>
  <c r="B114" i="1" s="1"/>
  <c r="E113" i="1"/>
  <c r="B113" i="1" s="1"/>
  <c r="E112" i="1"/>
  <c r="B112" i="1" s="1"/>
  <c r="E111" i="1"/>
  <c r="B111" i="1" s="1"/>
  <c r="E110" i="1"/>
  <c r="B110" i="1" s="1"/>
  <c r="E109" i="1"/>
  <c r="B109" i="1" s="1"/>
  <c r="E108" i="1"/>
  <c r="B108" i="1" s="1"/>
  <c r="E107" i="1"/>
  <c r="B107" i="1" s="1"/>
  <c r="E106" i="1"/>
  <c r="B106" i="1" s="1"/>
  <c r="E105" i="1"/>
  <c r="B105" i="1" s="1"/>
  <c r="E104" i="1"/>
  <c r="B104" i="1" s="1"/>
  <c r="E103" i="1"/>
  <c r="B103" i="1" s="1"/>
  <c r="E102" i="1"/>
  <c r="B102" i="1" s="1"/>
  <c r="E101" i="1"/>
  <c r="B101" i="1" s="1"/>
  <c r="E100" i="1"/>
  <c r="B100" i="1" s="1"/>
  <c r="E99" i="1"/>
  <c r="B99" i="1" s="1"/>
  <c r="E98" i="1"/>
  <c r="B98" i="1" s="1"/>
  <c r="E97" i="1"/>
  <c r="B97" i="1" s="1"/>
  <c r="E96" i="1"/>
  <c r="B96" i="1" s="1"/>
  <c r="E95" i="1"/>
  <c r="B95" i="1" s="1"/>
  <c r="E94" i="1"/>
  <c r="B94" i="1" s="1"/>
  <c r="E93" i="1"/>
  <c r="B93" i="1" s="1"/>
  <c r="E92" i="1"/>
  <c r="B92" i="1" s="1"/>
  <c r="E91" i="1"/>
  <c r="B91" i="1" s="1"/>
  <c r="E90" i="1"/>
  <c r="B90" i="1" s="1"/>
  <c r="E89" i="1"/>
  <c r="B89" i="1" s="1"/>
  <c r="E88" i="1"/>
  <c r="B88" i="1" s="1"/>
  <c r="E87" i="1"/>
  <c r="B87" i="1" s="1"/>
  <c r="E86" i="1"/>
  <c r="B86" i="1" s="1"/>
  <c r="E85" i="1"/>
  <c r="B85" i="1" s="1"/>
  <c r="E84" i="1"/>
  <c r="B84" i="1" s="1"/>
  <c r="E83" i="1"/>
  <c r="B83" i="1" s="1"/>
  <c r="E82" i="1"/>
  <c r="B82" i="1" s="1"/>
  <c r="E81" i="1"/>
  <c r="B81" i="1" s="1"/>
  <c r="E80" i="1"/>
  <c r="B80" i="1" s="1"/>
  <c r="E79" i="1"/>
  <c r="B79" i="1" s="1"/>
  <c r="E78" i="1"/>
  <c r="B78" i="1" s="1"/>
  <c r="E77" i="1"/>
  <c r="B77" i="1" s="1"/>
  <c r="E76" i="1"/>
  <c r="B76" i="1" s="1"/>
  <c r="E75" i="1"/>
  <c r="B75" i="1" s="1"/>
  <c r="E74" i="1"/>
  <c r="B74" i="1" s="1"/>
  <c r="E73" i="1"/>
  <c r="B73" i="1" s="1"/>
  <c r="E72" i="1"/>
  <c r="B72" i="1" s="1"/>
  <c r="E71" i="1"/>
  <c r="B71" i="1" s="1"/>
  <c r="E70" i="1"/>
  <c r="B70" i="1" s="1"/>
  <c r="E69" i="1"/>
  <c r="B69" i="1" s="1"/>
  <c r="E68" i="1"/>
  <c r="B68" i="1" s="1"/>
  <c r="E67" i="1"/>
  <c r="B67" i="1" s="1"/>
  <c r="E66" i="1"/>
  <c r="B66" i="1" s="1"/>
  <c r="E65" i="1"/>
  <c r="B65" i="1" s="1"/>
  <c r="E64" i="1"/>
  <c r="B64" i="1" s="1"/>
  <c r="E63" i="1"/>
  <c r="B63" i="1" s="1"/>
  <c r="E62" i="1"/>
  <c r="B62" i="1" s="1"/>
  <c r="E61" i="1"/>
  <c r="B61" i="1" s="1"/>
  <c r="E60" i="1"/>
  <c r="B60" i="1" s="1"/>
  <c r="E59" i="1"/>
  <c r="B59" i="1" s="1"/>
  <c r="E58" i="1"/>
  <c r="B58" i="1" s="1"/>
  <c r="E57" i="1"/>
  <c r="B57" i="1" s="1"/>
  <c r="E56" i="1"/>
  <c r="B56" i="1" s="1"/>
  <c r="E55" i="1"/>
  <c r="B55" i="1" s="1"/>
  <c r="E54" i="1"/>
  <c r="B54" i="1" s="1"/>
  <c r="E53" i="1"/>
  <c r="B53" i="1" s="1"/>
  <c r="E52" i="1"/>
  <c r="B52" i="1" s="1"/>
  <c r="E51" i="1"/>
  <c r="B51" i="1" s="1"/>
  <c r="E50" i="1"/>
  <c r="B50" i="1" s="1"/>
  <c r="E49" i="1"/>
  <c r="B49" i="1" s="1"/>
  <c r="E48" i="1"/>
  <c r="B48" i="1" s="1"/>
  <c r="E47" i="1"/>
  <c r="B47" i="1" s="1"/>
  <c r="E46" i="1"/>
  <c r="B46" i="1" s="1"/>
  <c r="E45" i="1"/>
  <c r="B45" i="1" s="1"/>
  <c r="E44" i="1"/>
  <c r="B44" i="1" s="1"/>
  <c r="E43" i="1"/>
  <c r="B43" i="1" s="1"/>
  <c r="E42" i="1"/>
  <c r="B42" i="1" s="1"/>
  <c r="E41" i="1"/>
  <c r="B41" i="1" s="1"/>
  <c r="E40" i="1"/>
  <c r="B40" i="1" s="1"/>
  <c r="E39" i="1"/>
  <c r="B39" i="1" s="1"/>
  <c r="E38" i="1"/>
  <c r="B38" i="1" s="1"/>
  <c r="E37" i="1"/>
  <c r="B37" i="1" s="1"/>
  <c r="E36" i="1"/>
  <c r="B36" i="1" s="1"/>
  <c r="E35" i="1"/>
  <c r="B35" i="1" s="1"/>
  <c r="E34" i="1"/>
  <c r="B34" i="1" s="1"/>
  <c r="E33" i="1"/>
  <c r="B33" i="1" s="1"/>
  <c r="E32" i="1"/>
  <c r="B32" i="1" s="1"/>
  <c r="E31" i="1"/>
  <c r="B31" i="1" s="1"/>
  <c r="E30" i="1"/>
  <c r="B30" i="1" s="1"/>
  <c r="E29" i="1"/>
  <c r="B29" i="1" s="1"/>
  <c r="E28" i="1"/>
  <c r="B28" i="1" s="1"/>
  <c r="E27" i="1"/>
  <c r="B27" i="1" s="1"/>
  <c r="E26" i="1"/>
  <c r="B26" i="1" s="1"/>
  <c r="E25" i="1"/>
  <c r="B25" i="1" s="1"/>
  <c r="E24" i="1"/>
  <c r="B24" i="1" s="1"/>
  <c r="E23" i="1"/>
  <c r="B23" i="1" s="1"/>
  <c r="E22" i="1"/>
  <c r="B22" i="1" s="1"/>
  <c r="E21" i="1"/>
  <c r="B21" i="1" s="1"/>
  <c r="E20" i="1"/>
  <c r="B20" i="1" s="1"/>
  <c r="E19" i="1"/>
  <c r="B19" i="1" s="1"/>
  <c r="E18" i="1"/>
  <c r="B18" i="1" s="1"/>
  <c r="E17" i="1"/>
  <c r="B17" i="1" s="1"/>
  <c r="E16" i="1"/>
  <c r="B16" i="1" s="1"/>
  <c r="E15" i="1"/>
  <c r="B15" i="1" s="1"/>
  <c r="E14" i="1"/>
  <c r="B14" i="1" s="1"/>
  <c r="E13" i="1"/>
  <c r="B13" i="1" s="1"/>
  <c r="E12" i="1"/>
  <c r="B12" i="1" s="1"/>
  <c r="E11" i="1"/>
  <c r="B11" i="1" s="1"/>
  <c r="E10" i="1"/>
  <c r="B10" i="1" s="1"/>
  <c r="E9" i="1"/>
  <c r="B9" i="1" s="1"/>
  <c r="E8" i="1"/>
  <c r="B8" i="1" s="1"/>
  <c r="E7" i="1"/>
  <c r="B7" i="1" s="1"/>
  <c r="E6" i="1"/>
  <c r="B6" i="1" s="1"/>
  <c r="E5" i="1"/>
  <c r="B5" i="1" s="1"/>
  <c r="E4" i="1"/>
  <c r="B4" i="1" s="1"/>
  <c r="E3" i="1"/>
  <c r="B3" i="1" s="1"/>
  <c r="E2" i="1"/>
  <c r="B2" i="1" s="1"/>
  <c r="F1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<sst xmlns="http://schemas.openxmlformats.org/spreadsheetml/2006/main" count="3538" uniqueCount="2046">
  <si>
    <t>key</t>
  </si>
  <si>
    <t>アラビア文字表</t>
  </si>
  <si>
    <t>「ワーウ」</t>
  </si>
  <si>
    <t>「ヌーーン！！」</t>
  </si>
  <si>
    <t>「タアーッ！！！」</t>
  </si>
  <si>
    <t>「メリーさんのラム」</t>
  </si>
  <si>
    <t>これからアラビア文字を勉強するっていう</t>
  </si>
  <si>
    <t>数字利用音訳</t>
  </si>
  <si>
    <t>アラビア文字の字数</t>
  </si>
  <si>
    <t>「運命」</t>
  </si>
  <si>
    <t>「檻」</t>
  </si>
  <si>
    <t>「口髭」</t>
  </si>
  <si>
    <t>「故郷」</t>
  </si>
  <si>
    <t>「ペン」</t>
  </si>
  <si>
    <t>アインの字</t>
  </si>
  <si>
    <t>「紋章」</t>
  </si>
  <si>
    <t>「夢」</t>
  </si>
  <si>
    <t>「忍耐」</t>
  </si>
  <si>
    <t>「太陽」</t>
  </si>
  <si>
    <t>「静寂／沈黙／無言」</t>
  </si>
  <si>
    <t>「思い込み」</t>
  </si>
  <si>
    <t>「海」</t>
  </si>
  <si>
    <t>「面」</t>
  </si>
  <si>
    <t>「あ（らそ）い」</t>
  </si>
  <si>
    <t>「剣」</t>
  </si>
  <si>
    <t>「笑」</t>
  </si>
  <si>
    <t>「家」</t>
  </si>
  <si>
    <t>「電球」</t>
  </si>
  <si>
    <t>「理解」</t>
  </si>
  <si>
    <t>「心」</t>
  </si>
  <si>
    <t>「真実／権利」</t>
  </si>
  <si>
    <t>「一回生、四回生、卒業生」</t>
  </si>
  <si>
    <t>「アート」</t>
  </si>
  <si>
    <t>「猫」</t>
  </si>
  <si>
    <t>「塩と砂糖」</t>
  </si>
  <si>
    <t>「ネコ」</t>
  </si>
  <si>
    <t>「波」</t>
  </si>
  <si>
    <t>文字をつなげる練習</t>
  </si>
  <si>
    <t>ヤーの字</t>
  </si>
  <si>
    <t>「本」</t>
  </si>
  <si>
    <t>「美」</t>
  </si>
  <si>
    <t>「蜘蛛」</t>
  </si>
  <si>
    <t>「舌」</t>
  </si>
  <si>
    <t>「階段の柵」</t>
  </si>
  <si>
    <t>「男の人」</t>
  </si>
  <si>
    <t>ターの文字</t>
  </si>
  <si>
    <t>「宝石」</t>
  </si>
  <si>
    <t>「人間」</t>
  </si>
  <si>
    <t>「風邪」</t>
  </si>
  <si>
    <t>「時間」</t>
  </si>
  <si>
    <t>「空白／空間」</t>
  </si>
  <si>
    <t>「静まり」</t>
  </si>
  <si>
    <t>「悪魔／サタン」</t>
  </si>
  <si>
    <t>「クジラ」</t>
  </si>
  <si>
    <t>「平和」</t>
  </si>
  <si>
    <t>「建物」</t>
  </si>
  <si>
    <t>「日の出」</t>
  </si>
  <si>
    <t>「椅子」</t>
  </si>
  <si>
    <t>「トゥート」</t>
  </si>
  <si>
    <t>「お茶」</t>
  </si>
  <si>
    <t>「火」</t>
  </si>
  <si>
    <t>バーの繋がり方</t>
  </si>
  <si>
    <t>サーの文字</t>
  </si>
  <si>
    <t>アリフ</t>
  </si>
  <si>
    <t>「空いている文字を埋めましょう」</t>
  </si>
  <si>
    <t>「自由」</t>
  </si>
  <si>
    <t>「子猫」</t>
  </si>
  <si>
    <t>「愛／恋／恋愛」</t>
  </si>
  <si>
    <t>「花」</t>
  </si>
  <si>
    <t>「自転車」</t>
  </si>
  <si>
    <t>「ザー、アイン、ガイン、ファー」</t>
  </si>
  <si>
    <t>「きらめき」</t>
  </si>
  <si>
    <t>「ガイン」</t>
  </si>
  <si>
    <t>「アングル」</t>
  </si>
  <si>
    <t>「休暇」</t>
  </si>
  <si>
    <t>「雲」</t>
  </si>
  <si>
    <t>「缶」</t>
  </si>
  <si>
    <t>「物語」</t>
  </si>
  <si>
    <t>「丘陵」</t>
  </si>
  <si>
    <t>「オリーブ」</t>
  </si>
  <si>
    <t>「頂（いただき）」</t>
  </si>
  <si>
    <t>「シュガー」</t>
  </si>
  <si>
    <t>「ザ」</t>
  </si>
  <si>
    <t>「文化」</t>
  </si>
  <si>
    <t>「信頼」</t>
  </si>
  <si>
    <t>「平和／こんにちは」</t>
  </si>
  <si>
    <t>「女性たち」</t>
  </si>
  <si>
    <t>「思い出」</t>
  </si>
  <si>
    <t>「三日月」</t>
  </si>
  <si>
    <t>「コーヒー」</t>
  </si>
  <si>
    <t>アリフの文字</t>
  </si>
  <si>
    <t>「ア」</t>
  </si>
  <si>
    <t>「一個のリンゴ」</t>
  </si>
  <si>
    <t>「紙とペン」</t>
  </si>
  <si>
    <t>「鏡」</t>
  </si>
  <si>
    <t>「じゃんけん」</t>
  </si>
  <si>
    <t>「蝶」</t>
  </si>
  <si>
    <t>「いのち」</t>
  </si>
  <si>
    <t>「アイデア」</t>
  </si>
  <si>
    <t>「星」</t>
  </si>
  <si>
    <t>アラビア文字の繋ぎ方早見表</t>
  </si>
  <si>
    <t>「尊大」</t>
  </si>
  <si>
    <t>趣味</t>
  </si>
  <si>
    <t>「八月」</t>
  </si>
  <si>
    <t>「八」</t>
  </si>
  <si>
    <t>「ライオン」</t>
  </si>
  <si>
    <t>「NARUTOシリーズ　印の結び方」</t>
  </si>
  <si>
    <t>「水・火・地・空」</t>
  </si>
  <si>
    <t>「六」</t>
  </si>
  <si>
    <t>「いち、に、さん、し」</t>
  </si>
  <si>
    <t>「グール」</t>
  </si>
  <si>
    <t>「性能／パフォーマンス」</t>
  </si>
  <si>
    <t>「希望」</t>
  </si>
  <si>
    <t>「心配」</t>
  </si>
  <si>
    <t>「清く正しく美しく」</t>
  </si>
  <si>
    <t>「芸術」</t>
  </si>
  <si>
    <t>「アルジャジーラ」</t>
  </si>
  <si>
    <t>「技／スキル」</t>
  </si>
  <si>
    <t>「アラビア文字」</t>
  </si>
  <si>
    <t>「力／強さ」</t>
  </si>
  <si>
    <t>「人生」</t>
  </si>
  <si>
    <t>「経験」</t>
  </si>
  <si>
    <t>「Al Ra'i」</t>
  </si>
  <si>
    <t>英語話者にとって難しい言語</t>
  </si>
  <si>
    <t>「スイカ」</t>
  </si>
  <si>
    <t>「UAE」</t>
  </si>
  <si>
    <t>「水」</t>
  </si>
  <si>
    <t>「警察」</t>
  </si>
  <si>
    <t>「友情」</t>
  </si>
  <si>
    <t>「速さ／スピード」</t>
  </si>
  <si>
    <t>「精度／正確さ」</t>
  </si>
  <si>
    <t>「情熱」</t>
  </si>
  <si>
    <t>「助けて！」</t>
  </si>
  <si>
    <t>「光」</t>
  </si>
  <si>
    <t>「ロケット」</t>
  </si>
  <si>
    <t>「アカデミー」</t>
  </si>
  <si>
    <t>「装飾」</t>
  </si>
  <si>
    <t>「物理」</t>
  </si>
  <si>
    <t>「パレスチナ」</t>
  </si>
  <si>
    <t>「シリア」</t>
  </si>
  <si>
    <t>「日本語」</t>
  </si>
  <si>
    <t>「中国語」</t>
  </si>
  <si>
    <t>「レバノン」</t>
  </si>
  <si>
    <t>「トルコ」</t>
  </si>
  <si>
    <t>「ドバイ」</t>
  </si>
  <si>
    <t>「カイロ」</t>
  </si>
  <si>
    <t>「彼女」</t>
  </si>
  <si>
    <t>「君管」</t>
  </si>
  <si>
    <t>「アディダス」</t>
  </si>
  <si>
    <t>「コカコーラ・ゼロ」</t>
  </si>
  <si>
    <t>「ツタンカーメン」</t>
  </si>
  <si>
    <t>「タイド」</t>
  </si>
  <si>
    <t>「SUBWAY」</t>
  </si>
  <si>
    <t>「NIKE」</t>
  </si>
  <si>
    <t>「アドレナリン」</t>
  </si>
  <si>
    <t>「ハーゲンダッツ」</t>
  </si>
  <si>
    <t>「ウォルト・ディズニー」</t>
  </si>
  <si>
    <t>「ポケモンGO」</t>
  </si>
  <si>
    <t>「ペプシコーラ」</t>
  </si>
  <si>
    <t>「キングコング」</t>
  </si>
  <si>
    <t>「カンフー」</t>
  </si>
  <si>
    <t>「VAIO（バイオ）」</t>
  </si>
  <si>
    <t>「スーパーマン」</t>
  </si>
  <si>
    <t>「パプリカ」</t>
  </si>
  <si>
    <t>「坊っちゃん」</t>
  </si>
  <si>
    <t>「一休さん」</t>
  </si>
  <si>
    <t>「ドラえもん」</t>
  </si>
  <si>
    <t>「全身タイツ」</t>
  </si>
  <si>
    <t>「ハム太郎」</t>
  </si>
  <si>
    <t>「Q&amp;A 質問と回答」</t>
  </si>
  <si>
    <t>「長身だ／長い」</t>
  </si>
  <si>
    <t>「小さい」</t>
  </si>
  <si>
    <t>「古い→新しい」</t>
  </si>
  <si>
    <t>「健全なり」</t>
  </si>
  <si>
    <t>「頑固だ／粘り強い」</t>
  </si>
  <si>
    <t>「クーフィー体」</t>
  </si>
  <si>
    <t>「忘却」</t>
  </si>
  <si>
    <t>「ナマケモノ」</t>
  </si>
  <si>
    <t>「プリングルズ　オリジナル味」</t>
  </si>
  <si>
    <t>「朝食」</t>
  </si>
  <si>
    <t>「成長」</t>
  </si>
  <si>
    <t>「簡単ですよ」</t>
  </si>
  <si>
    <t>「壮麗」</t>
  </si>
  <si>
    <t>「最強」</t>
  </si>
  <si>
    <t>「両手」</t>
  </si>
  <si>
    <t>「祝祭」</t>
  </si>
  <si>
    <t>「ニュース」</t>
  </si>
  <si>
    <t>「追憶」</t>
  </si>
  <si>
    <t>「星々」</t>
  </si>
  <si>
    <t>「↑夢　↓現実」</t>
  </si>
  <si>
    <t>ディズニー映画</t>
  </si>
  <si>
    <t>「重大発表」</t>
  </si>
  <si>
    <t>「速報」</t>
  </si>
  <si>
    <t>「新しい一日」</t>
  </si>
  <si>
    <t>「一人きりの旅人」</t>
  </si>
  <si>
    <t>「メリークリスマス」</t>
  </si>
  <si>
    <t>「イードおめでとう」ハッピー・イード</t>
  </si>
  <si>
    <t>「テクモノ」</t>
  </si>
  <si>
    <t>「アート・ジャミール」</t>
  </si>
  <si>
    <t>「誕生日おめでとう」</t>
  </si>
  <si>
    <t>「素晴らしい考えだ」</t>
  </si>
  <si>
    <t>「強い意志」</t>
  </si>
  <si>
    <t>「トルコ・コーヒー」</t>
  </si>
  <si>
    <t>「集団昼寝」</t>
  </si>
  <si>
    <t>「特別価格」</t>
  </si>
  <si>
    <t>「家族の秘密」</t>
  </si>
  <si>
    <t>「文法入門」</t>
  </si>
  <si>
    <t>「透明人間」</t>
  </si>
  <si>
    <t>「星の王子さま」</t>
  </si>
  <si>
    <t>「利口な兎」</t>
  </si>
  <si>
    <t>「腹空き兎」</t>
  </si>
  <si>
    <t>「白馬」</t>
  </si>
  <si>
    <t>「にげだしたうま」</t>
  </si>
  <si>
    <t>「すごいパン」</t>
  </si>
  <si>
    <t>「グリーンジュース」</t>
  </si>
  <si>
    <t>「アラブ書道」</t>
  </si>
  <si>
    <t>「超電磁ロボ　コン・バトラーV」</t>
  </si>
  <si>
    <t>「青信号」</t>
  </si>
  <si>
    <t>「右…俺　左…普通の人」</t>
  </si>
  <si>
    <t>「きかがくずけい」</t>
  </si>
  <si>
    <t>「まほうのなべ」</t>
  </si>
  <si>
    <t>「バレーボール」</t>
  </si>
  <si>
    <t>「スプーンおばさん」</t>
  </si>
  <si>
    <t>「恋文」</t>
  </si>
  <si>
    <t>「トイ・ストーリー」</t>
  </si>
  <si>
    <t>「花束」</t>
  </si>
  <si>
    <t>「写真」</t>
  </si>
  <si>
    <t>「凧」</t>
  </si>
  <si>
    <t>「時間の問題」</t>
  </si>
  <si>
    <t>「ハーリドとレントゲン」</t>
  </si>
  <si>
    <t>「誤解／不和」</t>
  </si>
  <si>
    <t>「世界史」</t>
  </si>
  <si>
    <t>「数学者アル＝フワーリズミー」</t>
  </si>
  <si>
    <t>「おはようございます」</t>
  </si>
  <si>
    <t>「ハリー・ポッターと炎のゴブレット」</t>
  </si>
  <si>
    <t>「睡眠の魔法」</t>
  </si>
  <si>
    <t>「ナスヒー体」</t>
  </si>
  <si>
    <t>「アラジン」</t>
  </si>
  <si>
    <t>「顔本」</t>
  </si>
  <si>
    <t>「米王」</t>
  </si>
  <si>
    <t>「文字の列車」</t>
  </si>
  <si>
    <t>「風の影」</t>
  </si>
  <si>
    <t>「海軍提督」</t>
  </si>
  <si>
    <t>「映画制作所」</t>
  </si>
  <si>
    <t>「かたちのはなし」</t>
  </si>
  <si>
    <t>「黒き瞳」</t>
  </si>
  <si>
    <t>「おはよう」花の朝</t>
  </si>
  <si>
    <t>「今日の天気」</t>
  </si>
  <si>
    <t>「ダークナイト」</t>
  </si>
  <si>
    <t>「スノーマン」</t>
  </si>
  <si>
    <t>「動物の世界」</t>
  </si>
  <si>
    <t>「プーさんとはちみつの木」</t>
  </si>
  <si>
    <t>「スター・ウォーズ」</t>
  </si>
  <si>
    <t>「おはよう」善の朝</t>
  </si>
  <si>
    <t>「スルス体」</t>
  </si>
  <si>
    <t>「ハリー・ポッターと賢者の石」</t>
  </si>
  <si>
    <t>「さばくのラクダ」</t>
  </si>
  <si>
    <t>「前置詞」</t>
  </si>
  <si>
    <t>「本泥棒」</t>
  </si>
  <si>
    <t>「動物園」</t>
  </si>
  <si>
    <t>「朝の珈琲」</t>
  </si>
  <si>
    <t>「知識の世界」</t>
  </si>
  <si>
    <t>「宇宙の知識」</t>
  </si>
  <si>
    <t>「プライバシー・ポリシー」</t>
  </si>
  <si>
    <t>「きのこスープ」</t>
  </si>
  <si>
    <t>「しょうぼうしゃ」</t>
  </si>
  <si>
    <t>「幸箱」</t>
  </si>
  <si>
    <t>「外務省」</t>
  </si>
  <si>
    <t>「宇宙の物語」</t>
  </si>
  <si>
    <t>「始業時→終業時」</t>
  </si>
  <si>
    <t>「雪の女王」</t>
  </si>
  <si>
    <t>「字計」</t>
  </si>
  <si>
    <t>「サバーハルアラビーヤ」</t>
  </si>
  <si>
    <t>「昔の女学生、今の女学生」</t>
  </si>
  <si>
    <t>「時間方程式」</t>
  </si>
  <si>
    <t>「クウェート国」</t>
  </si>
  <si>
    <t>「チロリン村」</t>
  </si>
  <si>
    <t>「汝の敵」</t>
  </si>
  <si>
    <t>「私達の問題」</t>
  </si>
  <si>
    <t>「マリヤムの部屋」</t>
  </si>
  <si>
    <t>「サラの歯」</t>
  </si>
  <si>
    <t>「サイフの１日」</t>
  </si>
  <si>
    <t>「ハバナ・ホテル」</t>
  </si>
  <si>
    <t>「白蟻」</t>
  </si>
  <si>
    <t>「キヤノンのカメラ」</t>
  </si>
  <si>
    <t>「私の未来」</t>
  </si>
  <si>
    <t>「ぼくのともだち」</t>
  </si>
  <si>
    <t>「お母さん、お父さん」</t>
  </si>
  <si>
    <t>「秋の名残」</t>
  </si>
  <si>
    <t>「コウモリの双翼」</t>
  </si>
  <si>
    <t>「非常口」</t>
  </si>
  <si>
    <t>「ハラカマン」</t>
  </si>
  <si>
    <t>「角の種類」</t>
  </si>
  <si>
    <t>「ドッキリカメラ」</t>
  </si>
  <si>
    <t>「苦笑」</t>
  </si>
  <si>
    <t>「ちびまる子ちゃん」</t>
  </si>
  <si>
    <t>「俺んとこ」</t>
  </si>
  <si>
    <t>「私の言語」</t>
  </si>
  <si>
    <t>「私の本屋さん」</t>
  </si>
  <si>
    <t>「私の趣味…私の珈琲」</t>
  </si>
  <si>
    <t>「あし」</t>
  </si>
  <si>
    <t>「俺の腕前」</t>
  </si>
  <si>
    <t>「諸都市の母、メッカ」</t>
  </si>
  <si>
    <t>「ミックス・ナッツ」</t>
  </si>
  <si>
    <t>「地上の楽園、トルコ」</t>
  </si>
  <si>
    <t>「世界の母、エジプト」</t>
  </si>
  <si>
    <t>「幸せな思い出」</t>
  </si>
  <si>
    <t>「実体験」気象/食物/宇宙/電気</t>
  </si>
  <si>
    <t>「実体験」運動/音/光/エネルギー</t>
  </si>
  <si>
    <t>「実体験」水/磁気/物質/空気</t>
  </si>
  <si>
    <t>「サハラ砂漠の冒険」</t>
  </si>
  <si>
    <t>「世界最速少女」</t>
  </si>
  <si>
    <t>「黒耳、金耳」</t>
  </si>
  <si>
    <t>「右足？それとも左足？」</t>
  </si>
  <si>
    <t>「おかあさん」</t>
  </si>
  <si>
    <t>「本当におめでとう」</t>
  </si>
  <si>
    <t>「三銃士」</t>
  </si>
  <si>
    <t>「三びきのやぎのがらがらどん」</t>
  </si>
  <si>
    <t>「五感」</t>
  </si>
  <si>
    <t>「四行目」</t>
  </si>
  <si>
    <t>「キツネとコウノトリ」</t>
  </si>
  <si>
    <t>「ラビーウとおおあめ」</t>
  </si>
  <si>
    <t>「小さい愛らしい動物ハム太郎」</t>
  </si>
  <si>
    <t>「アラジンと魔法のランプ」</t>
  </si>
  <si>
    <t>「かたちといろ」</t>
  </si>
  <si>
    <t>熱愛カップル</t>
  </si>
  <si>
    <t>「キリギリスとアリ」</t>
  </si>
  <si>
    <t>「ウサギとカメ」</t>
  </si>
  <si>
    <t>「不思議な冒険」</t>
  </si>
  <si>
    <t>「Mozarkash アラブ装飾フォン</t>
  </si>
  <si>
    <t>「ペトラ　バラ色の都市」</t>
  </si>
  <si>
    <t>「美女と野獣」</t>
  </si>
  <si>
    <t>「クランベリー ドリンク」</t>
  </si>
  <si>
    <t>「アラブ書道ペンセット」</t>
  </si>
  <si>
    <t>「バーレーン映画祭」</t>
  </si>
  <si>
    <t>「空飛ぶ円盤の話」</t>
  </si>
  <si>
    <t>「イルカのおおきなジャンプ！」</t>
  </si>
  <si>
    <t>「美味しいチキン料理」</t>
  </si>
  <si>
    <t>「ファミリー ライスバケット」</t>
  </si>
  <si>
    <t>「日本の経営戦略」</t>
  </si>
  <si>
    <t>「ソニー スマートウォッチ2」</t>
  </si>
  <si>
    <t>「スマホアプリ」</t>
  </si>
  <si>
    <t>「猫の尻尾語」</t>
  </si>
  <si>
    <t>「卵の古さを知る方法は？」</t>
  </si>
  <si>
    <t>「細菌と石鹸の話」</t>
  </si>
  <si>
    <t>「校長先生のお話」</t>
  </si>
  <si>
    <t>「週末ジャンプ」</t>
  </si>
  <si>
    <t>「ハリー・ポッターと秘密の部屋」</t>
  </si>
  <si>
    <t>「三次元プリンター」</t>
  </si>
  <si>
    <t>「ちいさなマレーグマ」</t>
  </si>
  <si>
    <t>「週末特価」</t>
  </si>
  <si>
    <t>「近頃の接客法」</t>
  </si>
  <si>
    <t>「宇宙の奇石」</t>
  </si>
  <si>
    <t>「ジュードと新しい自転車」</t>
  </si>
  <si>
    <t>「我々からの愛です（ご自由にお使いくだ</t>
  </si>
  <si>
    <t>「オズの魔法使い」</t>
  </si>
  <si>
    <t>「光の上に光」</t>
  </si>
  <si>
    <t>「うみべでのいちにち」</t>
  </si>
  <si>
    <t>「キヤノンのレーザープリンター」</t>
  </si>
  <si>
    <t>「こんにちは」GIFアニメーション</t>
  </si>
  <si>
    <t>「ドローンによる活火山の撮影」</t>
  </si>
  <si>
    <t>「白の中に白…」</t>
  </si>
  <si>
    <t>「ズボンの中にリス二匹」</t>
  </si>
  <si>
    <t>「アラスカの日常」</t>
  </si>
  <si>
    <t>キムネコウヨウジャク。</t>
  </si>
  <si>
    <t>「心からの言葉」</t>
  </si>
  <si>
    <t>「宇宙のすべて」</t>
  </si>
  <si>
    <t>オオヅル。</t>
  </si>
  <si>
    <t>「20%学生割引」</t>
  </si>
  <si>
    <t>「自動車用モバイルバッテリー」</t>
  </si>
  <si>
    <t>「万有への慈悲とし」</t>
  </si>
  <si>
    <t>「毎日の韓国式メイク！」</t>
  </si>
  <si>
    <t>「ポニーテールと蝶々結び」</t>
  </si>
  <si>
    <t>「空想世界のラヤン」</t>
  </si>
  <si>
    <t>「スクールバスでのマナー」</t>
  </si>
  <si>
    <t>「ファラオの医学」</t>
  </si>
  <si>
    <t>「ベイルート・アート・センター」</t>
  </si>
  <si>
    <t>「ドバイ・ツーリズム」</t>
  </si>
  <si>
    <t>「アブダビ・メディア」</t>
  </si>
  <si>
    <t>「日本で友情作り」</t>
  </si>
  <si>
    <t>「ブロック（90年代）」</t>
  </si>
  <si>
    <t>「エクセルの基本関数」</t>
  </si>
  <si>
    <t>「ファインディング・ドリー」</t>
  </si>
  <si>
    <t>「とてもやんちゃなネコ」</t>
  </si>
  <si>
    <t>「ホッキョクグマのメスによる岸の散歩」</t>
  </si>
  <si>
    <t>「最愛の妻への手紙」</t>
  </si>
  <si>
    <t>「空腹時に飲むお湯の効能」</t>
  </si>
  <si>
    <t>「ミネラルウォーターの効能」</t>
  </si>
  <si>
    <t>「ぼくのすきなどうぶつ」</t>
  </si>
  <si>
    <t>「ぼくのおにいちゃん」</t>
  </si>
  <si>
    <t>「私のコップの中の嵐」</t>
  </si>
  <si>
    <t>「宇宙の驚くべき真実」</t>
  </si>
  <si>
    <t>「おじいちゃんのお店」</t>
  </si>
  <si>
    <t>「お父さんのケーキ」</t>
  </si>
  <si>
    <t>「てのなかのなにか」</t>
  </si>
  <si>
    <t>「リモコン付き 赤い車のおもちゃ」</t>
  </si>
  <si>
    <t>「僕の誕生日プレゼント」</t>
  </si>
  <si>
    <t>「メカジキ」</t>
  </si>
  <si>
    <t>「私の弟　ザイド」</t>
  </si>
  <si>
    <t>「頭から足まで」</t>
  </si>
  <si>
    <t>「頭と足のついたキウイフルーツ！」</t>
  </si>
  <si>
    <t>「中国サイトで買った物」</t>
  </si>
  <si>
    <t>「罪より醜い言い訳」</t>
  </si>
  <si>
    <t>「ネコちゃんのパジャマ」</t>
  </si>
  <si>
    <t>「長靴を履いた猫」</t>
  </si>
  <si>
    <t>「私とお父さんとショコラ」</t>
  </si>
  <si>
    <t>「量子力学」</t>
  </si>
  <si>
    <t>「連休初日」</t>
  </si>
  <si>
    <t>「基本の４つの力」</t>
  </si>
  <si>
    <t>「ラムセス…初のアラブ車」</t>
  </si>
  <si>
    <t>「眉毛を描く三つの方法」</t>
  </si>
  <si>
    <t>「千と一の物語」</t>
  </si>
  <si>
    <t>「精神平穏のための７つの方法」</t>
  </si>
  <si>
    <t>「がっこうのさいしょのひ」</t>
  </si>
  <si>
    <t>「えでみる はじめてのアラビアご」</t>
  </si>
  <si>
    <t>「25年」</t>
  </si>
  <si>
    <t>「世界の七不思議」</t>
  </si>
  <si>
    <t>「八十日間世界一周」</t>
  </si>
  <si>
    <t>「フリーランスに向いている10の分野」</t>
  </si>
  <si>
    <t>「セラミック・プレート3点セット」</t>
  </si>
  <si>
    <t>「この宇宙の７つの奇跡」</t>
  </si>
  <si>
    <t>「100の科学実験」</t>
  </si>
  <si>
    <t>「はじめてのアラビアもじ」</t>
  </si>
  <si>
    <t>「かきかたのしょほ」</t>
  </si>
  <si>
    <t>「1〜10の数字」</t>
  </si>
  <si>
    <t>「一億年後の地球！」</t>
  </si>
  <si>
    <t>「申し訳ない」</t>
  </si>
  <si>
    <t>「私ってすごい」</t>
  </si>
  <si>
    <t>「怖い」</t>
  </si>
  <si>
    <t>「わたしは人間です」</t>
  </si>
  <si>
    <t>「彼はおられる」</t>
  </si>
  <si>
    <t>「あなたは冷たい」</t>
  </si>
  <si>
    <t>「私たちは家族です」</t>
  </si>
  <si>
    <t>アラビア語のセサミストリート [日本語</t>
  </si>
  <si>
    <t>「吾輩はすこぶる多忙である」</t>
  </si>
  <si>
    <t>「い（じ）けてます」</t>
  </si>
  <si>
    <t>「馬鹿は才能」</t>
  </si>
  <si>
    <t>「このわくせいはめんどくせい」</t>
  </si>
  <si>
    <t>「満足は幸福」</t>
  </si>
  <si>
    <t>「美しい字は目で見る音楽」</t>
  </si>
  <si>
    <t>「目は心の窓」</t>
  </si>
  <si>
    <t>「美は心の美」</t>
  </si>
  <si>
    <t>「字は手による声なり」</t>
  </si>
  <si>
    <t>「忍耐は幸福の鍵」</t>
  </si>
  <si>
    <t>「失敗は成功の始まり」</t>
  </si>
  <si>
    <t>「俺は大きいパズル、理解不能」</t>
  </si>
  <si>
    <t>「わたしは夜行人間だ」</t>
  </si>
  <si>
    <t>ツノメドリ。</t>
  </si>
  <si>
    <t>「沈黙は神聖な言語である」</t>
  </si>
  <si>
    <t>「このメスヒグマはベテランハンターだ」</t>
  </si>
  <si>
    <t>「希望の窓は開いている」</t>
  </si>
  <si>
    <t>「おうちはきれい」</t>
  </si>
  <si>
    <t>「あなたの夏は涼しい」</t>
  </si>
  <si>
    <t>「このシャツは2000リヤルです」</t>
  </si>
  <si>
    <t>「これが人生」</t>
  </si>
  <si>
    <t>「おとうさんといっしょ」</t>
  </si>
  <si>
    <t>「コーヒー無料です」</t>
  </si>
  <si>
    <t>「祖母が私を待っています」</t>
  </si>
  <si>
    <t>「アルハムドゥリッラー」</t>
  </si>
  <si>
    <t>「こんにちは」</t>
  </si>
  <si>
    <t>「力は団結にあり」</t>
  </si>
  <si>
    <t>「貴女の両目は聖堂の灯火のよう」</t>
  </si>
  <si>
    <t>「こんにちは」3Dクーフィー体</t>
  </si>
  <si>
    <t>「我が子は心の一部」</t>
  </si>
  <si>
    <t>「あなた達の世界では私は変わり者だ」</t>
  </si>
  <si>
    <t>「ぼくのズボンが短すぎる」</t>
  </si>
  <si>
    <t>「沈黙は何よりも雄弁」</t>
  </si>
  <si>
    <t>「行動は口頭よりも雄弁」</t>
  </si>
  <si>
    <t>「ウサイン・ボルトは彼ら二人よりも速い</t>
  </si>
  <si>
    <t>「自宅とは毎日の終わりを過ごす最高の場</t>
  </si>
  <si>
    <t>「サイフォのへやにはもりがある」</t>
  </si>
  <si>
    <t>「大きい夢には小さい始まりがある」</t>
  </si>
  <si>
    <t>「私に考えがある」</t>
  </si>
  <si>
    <t>「私はペンを持っています」</t>
  </si>
  <si>
    <t>「先史時代の驚くべき真実」</t>
  </si>
  <si>
    <t>「私たちは一人一人胸の中に物語を持って</t>
  </si>
  <si>
    <t>「旅にはいくつかの利点がある」</t>
  </si>
  <si>
    <t>「全ての窓の奥に物語がある」</t>
  </si>
  <si>
    <t>「恐れていては生きていけぬ」</t>
  </si>
  <si>
    <t>「宗教には強制があってはならない」</t>
  </si>
  <si>
    <t>「君の目以前に歴史なし」</t>
  </si>
  <si>
    <t>⁦「怒ってる？」⁩</t>
  </si>
  <si>
    <t>「これはスシですか」</t>
  </si>
  <si>
    <t>⁦「おばけって本当にいるの？」⁩</t>
  </si>
  <si>
    <t>「食べ物はどこ？」</t>
  </si>
  <si>
    <t>「ヤスミンのネコはどこ？」</t>
  </si>
  <si>
    <t>「何時ですか」</t>
  </si>
  <si>
    <t>「図形の中に三角形はいくつ？」</t>
  </si>
  <si>
    <t>「データサイエンスとは？」</t>
  </si>
  <si>
    <t>「タバコの成分は？」</t>
  </si>
  <si>
    <t>「アドバタイズメント、プロモーション、</t>
  </si>
  <si>
    <t>「光と電気の違いは何か？」</t>
  </si>
  <si>
    <t>「才能か努力か、どちらのほうが重要か？</t>
  </si>
  <si>
    <t>「今日元気？」</t>
  </si>
  <si>
    <t>「風と共に去りぬ」</t>
  </si>
  <si>
    <t>「春が来た」</t>
  </si>
  <si>
    <t>「ザイナとターリク　寝る時間だよ」</t>
  </si>
  <si>
    <t>「かれに比べられるものは何もない」</t>
  </si>
  <si>
    <t>「ひび割れが</t>
  </si>
  <si>
    <t>「まだだよ」</t>
  </si>
  <si>
    <t>「今日はどんな日だった？」</t>
  </si>
  <si>
    <t>「ではこの酸素はどこから来たのか？」</t>
  </si>
  <si>
    <t>「忍耐を一杯もらえますか」</t>
  </si>
  <si>
    <t>「ぎょおおおおおお？」</t>
  </si>
  <si>
    <t>「彼女は夢の世界に潜りました」</t>
  </si>
  <si>
    <t>「最後に歯医者に行ったのはいつでしたか</t>
  </si>
  <si>
    <t>「私の心の中に。貴女がどこに居ようとも</t>
  </si>
  <si>
    <t>「リズムを失った」</t>
  </si>
  <si>
    <t>「もしとらをみたら」</t>
  </si>
  <si>
    <t>「分かったぞ」</t>
  </si>
  <si>
    <t>「誰がこれをしたの？」</t>
  </si>
  <si>
    <t>「良いものだったら残っているはず」</t>
  </si>
  <si>
    <t>ネコやん。ネコちゃうし。</t>
  </si>
  <si>
    <t>「ポケモンゲットだぜ」</t>
  </si>
  <si>
    <t>「ゴキブリを見た女子」</t>
  </si>
  <si>
    <t>「このかわいい羊がピョンピョンあなたの</t>
  </si>
  <si>
    <t>「中国製」</t>
  </si>
  <si>
    <t>「七面鳥製」</t>
  </si>
  <si>
    <t>「人生は私に忍耐を教えた」</t>
  </si>
  <si>
    <t>「でかした／よく出来ましたね！」</t>
  </si>
  <si>
    <t>「漢字の成り立ち」</t>
  </si>
  <si>
    <t>「いいね！」</t>
  </si>
  <si>
    <t>瞬間顔面乾燥法。</t>
  </si>
  <si>
    <t>「子供時代にこうやって坂道で遊んだ人は</t>
  </si>
  <si>
    <t>「このユニークな動物がなんだか分かりま</t>
  </si>
  <si>
    <t>「他が色づくなら私は白だ」</t>
  </si>
  <si>
    <t>「はじめまして」</t>
  </si>
  <si>
    <t>「このアザラシがホッキョクグマの子供に</t>
  </si>
  <si>
    <t>「私の運動靴はどこいった？」</t>
  </si>
  <si>
    <t>⁦「月はどこへ消えた？」⁩</t>
  </si>
  <si>
    <t>「お父さんが僕にこの庭を買ってくれた」</t>
  </si>
  <si>
    <t>「もしキリンさんにネクタイを9本あげた</t>
  </si>
  <si>
    <t>「十億年前、ブラックホールが死んだ星と</t>
  </si>
  <si>
    <t>「私と珈琲を飲みます？　毎日。」</t>
  </si>
  <si>
    <t>「わしの妹は歯を磨いておる」</t>
  </si>
  <si>
    <t>「鼓動する」</t>
  </si>
  <si>
    <t>「それが彼らの生存戦略を支えている」</t>
  </si>
  <si>
    <t>「これには小さいスナネコが写っている」</t>
  </si>
  <si>
    <t>「お母さんがこの方法で僕を運ぶ時、暴れ</t>
  </si>
  <si>
    <t>「アイデアを手に入れる方法」</t>
  </si>
  <si>
    <t>「仕事で成功するでしょう」</t>
  </si>
  <si>
    <t>「わかりません」</t>
  </si>
  <si>
    <t>「母リスは、子供たちが心配じゃないのだ</t>
  </si>
  <si>
    <t>「分かりません」</t>
  </si>
  <si>
    <t>「クイズ ミリオネア／100万を獲るの</t>
  </si>
  <si>
    <t>「知っていますか？」</t>
  </si>
  <si>
    <t>「貴女はどこに住んでいますか」</t>
  </si>
  <si>
    <t>「もののしくみ」</t>
  </si>
  <si>
    <t>「きょうりゅうはどうやってがっこうにい</t>
  </si>
  <si>
    <t>「私たちにはどれだけの時間があるのか？</t>
  </si>
  <si>
    <t>「あなたのスマホの着信音にいかが？」</t>
  </si>
  <si>
    <t>「コーヒーが冷めないうちに」</t>
  </si>
  <si>
    <t>「人間は我々の言葉を理解しまい」</t>
  </si>
  <si>
    <t>「悲しむな」Don't be sad</t>
  </si>
  <si>
    <t>「悲しむな」</t>
  </si>
  <si>
    <t>「心配しないで、パパ」</t>
  </si>
  <si>
    <t>「時は剣のごとし。あなたが割かなければ</t>
  </si>
  <si>
    <t>「何物にも万物を壊させてはいけない」</t>
  </si>
  <si>
    <t>「そんな風に私を見ないで」</t>
  </si>
  <si>
    <t>「必要以上に勉強するな」</t>
  </si>
  <si>
    <t>「翼を広げなさい」</t>
  </si>
  <si>
    <t>「作ろう。自分の幸せは自分で」</t>
  </si>
  <si>
    <t>「あなたの栄光を作れ」</t>
  </si>
  <si>
    <t>「損失を嘆くより、有る物の心配をしなさ</t>
  </si>
  <si>
    <t>「声を上げろ」</t>
  </si>
  <si>
    <t>「口を開く前に、心を開きなさい」</t>
  </si>
  <si>
    <t>「読んでちょうだい、読んであげるよ」</t>
  </si>
  <si>
    <t>「がんばれ」</t>
  </si>
  <si>
    <t>「窓を開けよ。そこに光がある」</t>
  </si>
  <si>
    <t>「笑えよ」</t>
  </si>
  <si>
    <t>「開けゴマ」</t>
  </si>
  <si>
    <t>「よろこべ」</t>
  </si>
  <si>
    <t>「いつでも正しいことをしなさい」</t>
  </si>
  <si>
    <t>「コンフォートゾーンから、出よう」</t>
  </si>
  <si>
    <t>オットセイ。</t>
  </si>
  <si>
    <t>「かわいい家に住む」</t>
  </si>
  <si>
    <t>「私の美しい町で大きい家に住んでいます</t>
  </si>
  <si>
    <t>「どうして早く寝るのかな」</t>
  </si>
  <si>
    <t>⁦「この絵文字はどんな意味？」⁩</t>
  </si>
  <si>
    <t>「自信を持つには？」</t>
  </si>
  <si>
    <t>「回し車の中で回る」</t>
  </si>
  <si>
    <t>「幸せな眠り…。この子ライオンは深い眠</t>
  </si>
  <si>
    <t>「いつ思いつきますか？」</t>
  </si>
  <si>
    <t>「美しくありなさい。世界が美しく見えま</t>
  </si>
  <si>
    <t>「まもなくNASAがジェイムズ・ウェッ</t>
  </si>
  <si>
    <t>「お疲れ様です」</t>
  </si>
  <si>
    <t>「まるでこのペンギンは大声で叫んでいる</t>
  </si>
  <si>
    <t>「Reteti Elephant Sa</t>
  </si>
  <si>
    <t>「誰が死ぬ？パズル」</t>
  </si>
  <si>
    <t>「すぐ戻ります」</t>
  </si>
  <si>
    <t>「いつの日か、私は飛ぶんだ」</t>
  </si>
  <si>
    <t>「彼の声がこんなふうだと想像しましたか</t>
  </si>
  <si>
    <t>「幸せでいるための10の科学的方法」</t>
  </si>
  <si>
    <t>「何事も難しい。簡単になる前は」</t>
  </si>
  <si>
    <t>「私は戻らない」</t>
  </si>
  <si>
    <t>「私は作家になるのが夢です」</t>
  </si>
  <si>
    <t>「あなたが去った後も波は止みません」</t>
  </si>
  <si>
    <t>「創造的であり続けるための40の方法」</t>
  </si>
  <si>
    <t>「彼の尖った牙を心配するな」</t>
  </si>
  <si>
    <t>「恐れるな」</t>
  </si>
  <si>
    <t>「立ち上がれ。遅すぎることはない」</t>
  </si>
  <si>
    <t>「泣かないで」</t>
  </si>
  <si>
    <t>「強くあるしかない」</t>
  </si>
  <si>
    <t>「止まりなさい」</t>
  </si>
  <si>
    <t>「自分の人生を生きろ」</t>
  </si>
  <si>
    <t>「おやすみザイナ」</t>
  </si>
  <si>
    <t>「強くありなさい」</t>
  </si>
  <si>
    <t>「強くありなさい、自分のために」</t>
  </si>
  <si>
    <t>「賢くバカであれ」</t>
  </si>
  <si>
    <t>「異なっていなさい」</t>
  </si>
  <si>
    <t>「どこでも自分でありなさい」</t>
  </si>
  <si>
    <t>「止まれ。検問中」</t>
  </si>
  <si>
    <t>「さあおやすみ」</t>
  </si>
  <si>
    <t>「あなたであれ」</t>
  </si>
  <si>
    <t>「過去を忘れろ。だが教訓は忘れるな」</t>
  </si>
  <si>
    <t>「正直になろう」</t>
  </si>
  <si>
    <t>「この世界で君も何かを持っている。だか</t>
  </si>
  <si>
    <t>「いつも人助けしなさい」</t>
  </si>
  <si>
    <t>「毎年、ノーベル賞が授けられる」</t>
  </si>
  <si>
    <t>「あなたはアラビア語を話しますか」</t>
  </si>
  <si>
    <t>「このインコは亜熱帯が起源である」</t>
  </si>
  <si>
    <t>「彼を覚えていますか」</t>
  </si>
  <si>
    <t>「内面が変われば周りが変わる」</t>
  </si>
  <si>
    <t>「天才になるには？」</t>
  </si>
  <si>
    <t>「クリエイティブになるには？」</t>
  </si>
  <si>
    <t>「彼らと友情を交わすよハム太郎」</t>
  </si>
  <si>
    <t>「誰がニワトリを助ける？」</t>
  </si>
  <si>
    <t>「どうやらこの好奇心旺盛なペンギンは…</t>
  </si>
  <si>
    <t>「不思議そうにカメラのレンズを見つめて</t>
  </si>
  <si>
    <t>「この生き物を見分けられますか？」</t>
  </si>
  <si>
    <t>「ひとを幸せにするには？」</t>
  </si>
  <si>
    <t>「ラマダン月に口臭をおさえる方法は？」</t>
  </si>
  <si>
    <t>「さあ すうじをおぼえよう」</t>
  </si>
  <si>
    <t>「ヨユウなきユウヨ」</t>
  </si>
  <si>
    <t>「どうして？　動物は絶滅する」</t>
  </si>
  <si>
    <t>「私たちは異なる。だから調和する」</t>
  </si>
  <si>
    <t>「コアラはおよそ20時間を毎日寝て過ご</t>
  </si>
  <si>
    <t>「私の肺には蝶々が住んでいて、呼吸の度</t>
  </si>
  <si>
    <t>「安らぎを感じますか？」</t>
  </si>
  <si>
    <t>「たとえあなたの使うブラウザがChro</t>
  </si>
  <si>
    <t>「このミドリモリヤツガシラは気づいて欲</t>
  </si>
  <si>
    <t>「あなたの怖いものは何ですか」</t>
  </si>
  <si>
    <t>「絶対に諦めるな」</t>
  </si>
  <si>
    <t>「あまり考えるな。疲れるよ」</t>
  </si>
  <si>
    <t>「美しい時は作るもの。待つものではない</t>
  </si>
  <si>
    <t>「大切な時間を大切じゃないことに使わな</t>
  </si>
  <si>
    <t>「このイノセントな目に騙されるな…」</t>
  </si>
  <si>
    <t>⁦「カメラを止めろ！」⁩</t>
  </si>
  <si>
    <t>「話す前に考えなさい」</t>
  </si>
  <si>
    <t>「アラビア語でつぶやこう」</t>
  </si>
  <si>
    <t>「ツイッターでフォローして下さい」</t>
  </si>
  <si>
    <t>「内なる狼の手綱を解け」</t>
  </si>
  <si>
    <t>「敵を倒せ」</t>
  </si>
  <si>
    <t>「咲け。蒔かれたらどこであろうと」</t>
  </si>
  <si>
    <t>「頭を働かせろ」</t>
  </si>
  <si>
    <t>「誰かを幸福にしなさい」</t>
  </si>
  <si>
    <t>「傷跡は星にかえなさい」</t>
  </si>
  <si>
    <t>「見よ」</t>
  </si>
  <si>
    <t>「あなたの主の栄光を誉め称え、また（御</t>
  </si>
  <si>
    <t>「言葉は口から出す前に味わいなさい」</t>
  </si>
  <si>
    <t>「テレビを観るのをやめて下さい」</t>
  </si>
  <si>
    <t>「言わぬが花」</t>
  </si>
  <si>
    <t>「たくさん考えて、少し話すこと」</t>
  </si>
  <si>
    <t>「子供たちよ、いつでも思い出すんだよ」</t>
  </si>
  <si>
    <t>「分かってから話しなさい」</t>
  </si>
  <si>
    <t>「蟻に学べ」</t>
  </si>
  <si>
    <t>「自分と仲直りしよう、一杯の珈琲で！」</t>
  </si>
  <si>
    <t>「気をつけて　ジュード」</t>
  </si>
  <si>
    <t>「coming soon」</t>
  </si>
  <si>
    <t>「自分の胸に聞きなさい。それが全て知っ</t>
  </si>
  <si>
    <t>「笑ってくれ、絶望を癒すのは君の笑みだ</t>
  </si>
  <si>
    <t>「自分を頼りなさい。宇宙で最も確かな物</t>
  </si>
  <si>
    <t>「古いデバイスを交換して新品をゲットし</t>
  </si>
  <si>
    <t>「あなたの声を聞かせてください。私の心</t>
  </si>
  <si>
    <t>「この子カンガルーは抱っこが好き」</t>
  </si>
  <si>
    <t>「カタールが好き」</t>
  </si>
  <si>
    <t>「一緒に読むのが好き」</t>
  </si>
  <si>
    <t>「病院に行きたくない」</t>
  </si>
  <si>
    <t>「男性はいくら？」「女性はいくら？」</t>
  </si>
  <si>
    <t>「黙ってもらえます？」</t>
  </si>
  <si>
    <t>「眠りたいです」</t>
  </si>
  <si>
    <t>「飛びたい！」</t>
  </si>
  <si>
    <t>「うちゅうへとびたい」</t>
  </si>
  <si>
    <t>「とても愛しています」</t>
  </si>
  <si>
    <t>「あす日が昇るだろう。私は朝が大好きだ</t>
  </si>
  <si>
    <t>「きみは何をえらぶ？」</t>
  </si>
  <si>
    <t>「ちょっと静けさが必要な時もある」</t>
  </si>
  <si>
    <t>「逃げるな。全力でぶつかれ」</t>
  </si>
  <si>
    <t>「着るのだいすき」</t>
  </si>
  <si>
    <t>「車のバッテリーが要る！」</t>
  </si>
  <si>
    <t>「今日は幸せでいることにしました」</t>
  </si>
  <si>
    <t>「理想的なスイカの選び方」</t>
  </si>
  <si>
    <t>「お問い合わせください」</t>
  </si>
  <si>
    <t>「両方の動物が海岸の火山岩の亀裂の中に</t>
  </si>
  <si>
    <t>「命じられたように正しき道を辿れ」</t>
  </si>
  <si>
    <t>「花を踏みつけることは出来ても春を遅ら</t>
  </si>
  <si>
    <t>「くつろぎなさい」</t>
  </si>
  <si>
    <t>「彼は応えるだろう」</t>
  </si>
  <si>
    <t>「アラビア語が好き」</t>
  </si>
  <si>
    <t>「私はサッカーが好きです」</t>
  </si>
  <si>
    <t>「これ、私の眼鏡じゃありません」</t>
  </si>
  <si>
    <t>「我らも米を食います」</t>
  </si>
  <si>
    <t>「ひとりでできるもん！」</t>
  </si>
  <si>
    <t>「恋しくないと言っている時は恋しい」</t>
  </si>
  <si>
    <t>「私は〜する」</t>
  </si>
  <si>
    <t>「スマホが好きな理由は…」</t>
  </si>
  <si>
    <t>「彼は完璧ではない。私は彼の欠点につい</t>
  </si>
  <si>
    <t>「ママと一緒にお菓子作り」</t>
  </si>
  <si>
    <t>「この子トラは検疫期間中に生まれた」</t>
  </si>
  <si>
    <t>「睡眠の素晴らしさに匹敵するものは無い</t>
  </si>
  <si>
    <t>「大器晩成」</t>
  </si>
  <si>
    <t>「コーヒーは急には飲まれない」</t>
  </si>
  <si>
    <t>「友達はハム太郎のことが好き」</t>
  </si>
  <si>
    <t>「成功者は情報共有している」</t>
  </si>
  <si>
    <t>「間違いで賢くなる、痛みで強くなる」</t>
  </si>
  <si>
    <t>「何事も永遠には続かない」</t>
  </si>
  <si>
    <t>「惑星地球はあなた方を歓迎します」</t>
  </si>
  <si>
    <t>「自分を信じなさい。人の言うことは尽き</t>
  </si>
  <si>
    <t>「弟が歩くぞ」</t>
  </si>
  <si>
    <t>花より団子おおお（違う）</t>
  </si>
  <si>
    <t>「諸行無常」</t>
  </si>
  <si>
    <t>「幸せな人生には弱い記憶力が必要」</t>
  </si>
  <si>
    <t>「このパンダは私たちに、幸せは単純なこ</t>
  </si>
  <si>
    <t>「良い時間は速く過ぎる」</t>
  </si>
  <si>
    <t>「今日が始まりかもしれない」</t>
  </si>
  <si>
    <t>「ヌール、歯医者さんに行く」</t>
  </si>
  <si>
    <t>「ラヤンはねむれない」</t>
  </si>
  <si>
    <t>「クネイトラ県、蜂の巣を約60%失う」</t>
  </si>
  <si>
    <t>「結ばれしター」</t>
  </si>
  <si>
    <t>「忙しい」</t>
  </si>
  <si>
    <t>「駐車禁止」</t>
  </si>
  <si>
    <t>「一人ひとりが責任を」</t>
  </si>
  <si>
    <t>「おめでとうございます」</t>
  </si>
  <si>
    <t>「おめでとう」</t>
  </si>
  <si>
    <t>「手書きフォント」</t>
  </si>
  <si>
    <t>「開かれたターと結ばれたター」</t>
  </si>
  <si>
    <t>「このラマは誇らしげにして立っている」</t>
  </si>
  <si>
    <t>「小さな生き物にしては危険な名前だ」</t>
  </si>
  <si>
    <t>「こわれている」</t>
  </si>
  <si>
    <t>「アルマジロ」</t>
  </si>
  <si>
    <t>「早起きする方法」</t>
  </si>
  <si>
    <t>「アラブ・デザイン文字展覧会」</t>
  </si>
  <si>
    <t>「お気に入りのおもちゃには触らせない」</t>
  </si>
  <si>
    <t>「名探偵コナン」</t>
  </si>
  <si>
    <t>「イードおめでとう」</t>
  </si>
  <si>
    <t>「戦士」</t>
  </si>
  <si>
    <t>「ライブ」</t>
  </si>
  <si>
    <t>「信者」</t>
  </si>
  <si>
    <t>「開⇔閉」</t>
  </si>
  <si>
    <t>「予想外な結末！」</t>
  </si>
  <si>
    <t>「ベイルート・アニメイテッド」</t>
  </si>
  <si>
    <t>「夢みれば叶う」</t>
  </si>
  <si>
    <t>「もし両者が人間のように鎧で武装して戦</t>
  </si>
  <si>
    <t>「全ては結びついている」</t>
  </si>
  <si>
    <t>「初心者のためのスケッチトレーニング」</t>
  </si>
  <si>
    <t>「初心者のためのスルス体書道トレーニン</t>
  </si>
  <si>
    <t>「笑顔でいなさい」</t>
  </si>
  <si>
    <t>自動車メーカー</t>
  </si>
  <si>
    <t>「僕たちは協力して不可能を達成するよ」</t>
  </si>
  <si>
    <t>「幸せは伝染性。喜びを広めよう」</t>
  </si>
  <si>
    <t>「ストレスは人間だけのものではない」</t>
  </si>
  <si>
    <t>「私達は出来ます！」</t>
  </si>
  <si>
    <t>「ガザ地区」</t>
  </si>
  <si>
    <t>「全然分からん」</t>
  </si>
  <si>
    <t>「人間は一人ひとり、特別な才がある。だ</t>
  </si>
  <si>
    <t>「デザイン」</t>
  </si>
  <si>
    <t>「アイフォーンのゲームを無料ダウンロー</t>
  </si>
  <si>
    <t>「この猫は食事をシェアするのが嫌い！」</t>
  </si>
  <si>
    <t>「怪獣との戦いでは自分が怪獣化せぬよう</t>
  </si>
  <si>
    <t>「錯視アート」</t>
  </si>
  <si>
    <t>「幸運にも母親とその子２頭を５日間観察</t>
  </si>
  <si>
    <t>「自然界の消防士の訓練」</t>
  </si>
  <si>
    <t>「ご迷惑をおかけして申し訳ありません」</t>
  </si>
  <si>
    <t>「救助」</t>
  </si>
  <si>
    <t>「感情／感覚」</t>
  </si>
  <si>
    <t>「ひらめき」</t>
  </si>
  <si>
    <t>「Ibdaa／クリエイティビティ」</t>
  </si>
  <si>
    <t>「奮闘なくして進歩なし」</t>
  </si>
  <si>
    <t>「木に登れば熊の危険を避けられるとお考</t>
  </si>
  <si>
    <t>「卒業おめでとう」</t>
  </si>
  <si>
    <t>「停止距離の計算」</t>
  </si>
  <si>
    <t>「教師要らず：10日でフランス語会話」</t>
  </si>
  <si>
    <t>「自身の周囲に対する高い適応能力をもっ</t>
  </si>
  <si>
    <t>「化学反応」</t>
  </si>
  <si>
    <t>「衝突」</t>
  </si>
  <si>
    <t>「楽観主義」</t>
  </si>
  <si>
    <t>「シベリアジャコウジカは、絶滅の危機に</t>
  </si>
  <si>
    <t>「融合／折衷／フュージョン」</t>
  </si>
  <si>
    <t>「この子供は、昼寝をしようとする母親を</t>
  </si>
  <si>
    <t>「もし敬意が落ちたら、それと一緒に全部</t>
  </si>
  <si>
    <t>「エジプト特許庁」</t>
  </si>
  <si>
    <t>「選挙」</t>
  </si>
  <si>
    <t>「待ちぼうけ」</t>
  </si>
  <si>
    <t>「試験」</t>
  </si>
  <si>
    <t>「チャンネル登録」</t>
  </si>
  <si>
    <t>「スマイル」</t>
  </si>
  <si>
    <t>「身体の一部として…」</t>
  </si>
  <si>
    <t>「ディスカバリー」</t>
  </si>
  <si>
    <t>「重力波の発見は新しい窓を開いた」</t>
  </si>
  <si>
    <t>「微笑みに微笑み。先にした人の方が美し</t>
  </si>
  <si>
    <t>「笑顔」</t>
  </si>
  <si>
    <t>「信仰」</t>
  </si>
  <si>
    <t>「休みが終わった」</t>
  </si>
  <si>
    <t>「放送」</t>
  </si>
  <si>
    <t>「かきとりのちから」</t>
  </si>
  <si>
    <t>「歴史を作った男たち」</t>
  </si>
  <si>
    <t>「無限の宇宙を旅した光」</t>
  </si>
  <si>
    <t>「日本好きになり行きたくなる20項」</t>
  </si>
  <si>
    <t>「ピッタリの瞬間に撮影され、ドラゴンが</t>
  </si>
  <si>
    <t>「満足は不滅の宝である」</t>
  </si>
  <si>
    <t>ゴシキセイガイインコ。</t>
  </si>
  <si>
    <t>モモンガ。</t>
  </si>
  <si>
    <t>「象の群れ。ドローンの音から逃げている</t>
  </si>
  <si>
    <t>「マヌルネコの珍しい映像。好奇心に勝て</t>
  </si>
  <si>
    <t>カルマン線。</t>
  </si>
  <si>
    <t>「恥ずかしがり屋のマヌルネコと暖かい朝</t>
  </si>
  <si>
    <t>「二回失敗しているペンギン」</t>
  </si>
  <si>
    <t>「2億光年の彼方できらめく炎と光」</t>
  </si>
  <si>
    <t>「さまよう黒猫」</t>
  </si>
  <si>
    <t>「サイのざらざらした皮を利用して自分の</t>
  </si>
  <si>
    <t>「沈まぬ太陽」</t>
  </si>
  <si>
    <t>「子供に食べさせている忍耐強い母親」</t>
  </si>
  <si>
    <t>「コーヒーは繰り返さない恋物語」</t>
  </si>
  <si>
    <t>「星々で飾られた空。魅惑的な色合いで黄</t>
  </si>
  <si>
    <t>「国際宇宙ステーションからの写真。巨大</t>
  </si>
  <si>
    <t>「草を食む幸運な子羊たち」</t>
  </si>
  <si>
    <t>「お金で買えぬ10のもの」</t>
  </si>
  <si>
    <t>「忍耐の後に、待望の美しいこと」</t>
  </si>
  <si>
    <t>「お金では買えないよ」</t>
  </si>
  <si>
    <t>「好奇心旺盛なホッキョクギツネ」</t>
  </si>
  <si>
    <t>「グレンダイザーのいる国は死にません」</t>
  </si>
  <si>
    <t>「凍結路面を運転中、彼女は嫌な場面に居</t>
  </si>
  <si>
    <t>「虹が美しさを加えている、アルパカとい</t>
  </si>
  <si>
    <t>「幸せは…全然思いもよらない所からやっ</t>
  </si>
  <si>
    <t>「あらゆる問題は、食べ物が解決してくれ</t>
  </si>
  <si>
    <t>「お金で買うことの出来ない物」</t>
  </si>
  <si>
    <t>「冬で私が好きな物」</t>
  </si>
  <si>
    <t>「私たちが愛する言葉」</t>
  </si>
  <si>
    <t>「お茶についてあなたが知らない10の事</t>
  </si>
  <si>
    <t>「大きくなったウソ」</t>
  </si>
  <si>
    <t>「自分に合った掃除機を買うには？」</t>
  </si>
  <si>
    <t>「仮にこれが批判の数としよう」</t>
  </si>
  <si>
    <t>「空から降り立った者たち」</t>
  </si>
  <si>
    <t>「ここに見えるのは何？」</t>
  </si>
  <si>
    <t>「今日辛いこと、明日は平気だろう」</t>
  </si>
  <si>
    <t>「自分のすることを好きでなきゃ」</t>
  </si>
  <si>
    <t>「この地上に生き甲斐あり」</t>
  </si>
  <si>
    <t>「おそらく、あなたの求めるものはあるだ</t>
  </si>
  <si>
    <t>「オレンジの効能が何か知っていますか？</t>
  </si>
  <si>
    <t>「遊ぶパンダの光景より可愛いものがあり</t>
  </si>
  <si>
    <t>「大事なのは何者だったかじゃない。何者</t>
  </si>
  <si>
    <t>「あなたであれ。ありのままが美しいから</t>
  </si>
  <si>
    <t>「自分の話をされているのを聞きつけた人</t>
  </si>
  <si>
    <t>「恐れの中に生きる者は決して自由になれ</t>
  </si>
  <si>
    <t>「己の翼を信じる者は己の重さを案じない</t>
  </si>
  <si>
    <t>「珈琲で一番大事な事！誰と飲むか？」</t>
  </si>
  <si>
    <t>「人生は美しい、そう望んだ者には。」</t>
  </si>
  <si>
    <t>「ハム太郎って子を知ってるかい」</t>
  </si>
  <si>
    <t>「幸せを求める人もいれば、作る人もいる</t>
  </si>
  <si>
    <t>「明白なるアラブの言葉によって」</t>
  </si>
  <si>
    <t>「眠たい目つきと暖かい微笑みで」</t>
  </si>
  <si>
    <t>「結婚前、結婚後」</t>
  </si>
  <si>
    <t>「驚きの価格で」</t>
  </si>
  <si>
    <t>「我が魂と共に」</t>
  </si>
  <si>
    <t>「暗い夜に」</t>
  </si>
  <si>
    <t>「ゆっくりと」</t>
  </si>
  <si>
    <t>「この広い宇宙に…」</t>
  </si>
  <si>
    <t>「がんばって！」</t>
  </si>
  <si>
    <t>「インターステラー」</t>
  </si>
  <si>
    <t>「アラビア語で」</t>
  </si>
  <si>
    <t>「17世紀に発明されて以来…」</t>
  </si>
  <si>
    <t>「私できるよ」</t>
  </si>
  <si>
    <t>「問題なし」</t>
  </si>
  <si>
    <t>「不可能はない」</t>
  </si>
  <si>
    <t>「等々」</t>
  </si>
  <si>
    <t>⁦「調子どう？」⁩</t>
  </si>
  <si>
    <t>「行くな」</t>
  </si>
  <si>
    <t>⁦「元気？」⁩</t>
  </si>
  <si>
    <t>「気分が良いぞう」</t>
  </si>
  <si>
    <t>「レットイットゴー／let it go</t>
  </si>
  <si>
    <t>「ようこそ」</t>
  </si>
  <si>
    <t>「まぁ何というサプライズでしょう」</t>
  </si>
  <si>
    <t>「ハックション」</t>
  </si>
  <si>
    <t>「スブハーナッラー」「アルハムドゥリッ</t>
  </si>
  <si>
    <t>「すごく美味しい！」</t>
  </si>
  <si>
    <t>「しとしと、雨」</t>
  </si>
  <si>
    <t>「さかさま」</t>
  </si>
  <si>
    <t>「エジプトよどこへ行った」</t>
  </si>
  <si>
    <t>「ありがとう」</t>
  </si>
  <si>
    <t>「昼寝の時間だ」</t>
  </si>
  <si>
    <t>tbu</t>
  </si>
  <si>
    <t>■点数違いのペア
⁦７文字 ( د ر ص ط ت ح ع ) に１加点で⁩
⁦７文字 ( ذ ز ض ظ ث خ غ ) になる。⁩
〈右から３列目と４列目〉
⁦文字 ( س ) だけは３加点で⁩
⁦文字 ( ش ) になる。⁩
〈３行目の１列目と２列目〉</t>
  </si>
  <si>
    <t xml:space="preserve">#アラビア文字 #基本の28文字 </t>
  </si>
  <si>
    <t/>
  </si>
  <si>
    <t>⁦■ワーウ ( و )[waaw]⁩
分類：月文字
発音：ワの音
⁦　ワ　 ( وَ )[wa]⁩
⁦　ウィ ( وِ )[wi]⁩
⁦　ウ　 ( وُ )[wu]⁩
繋がり方
⁦　右と　：( ـو )⁩
⁦名前：( وَاو )[waaw]⁩</t>
  </si>
  <si>
    <t>⁦■ヌーン ( ن )[nuun]⁩
分類：太陽文字
発音：ナの音
⁦　ナ　 ( نَ )[na]⁩
⁦　ニ　 ( نِ )[ni]⁩
⁦　ヌ　 ( نُ )[nu]⁩
繋がり方
⁦　右と　：( ـن )⁩
⁦　左右と：( ـنـ )⁩
⁦　左と　：( نـ )⁩
⁦名前：( نُون )[nuun]⁩</t>
  </si>
  <si>
    <t>⁦■ター ( ت )[taa']⁩
分類：太陽文字
発音：タの音
⁦　タ　 ( تَ )[ta]⁩
⁦　ティ ( تِ )[ti]⁩
⁦　トゥ ( تُ )[tu]⁩
繋がり方
⁦　右と　：( ـت )⁩
⁦　左右と：( ـتـ )⁩
⁦　左と　：( تـ )⁩
⁦名前：( تَاء )[taa']⁩</t>
  </si>
  <si>
    <t>⁦■ラーム ( ل )[laam]⁩
分類：太陽文字
発音：舌を前歯の裏につけたラの音
⁦　ラ　 ( لَ )[la]⁩
⁦　リ　 ( لِ )[li]⁩
⁦　ル　 ( لُ )[lu]⁩
繋がり方
⁦　右と　：( ـل )⁩
⁦　左右と：( ـلـ )⁩
⁦　左と　：( لـ )⁩
⁦名前：( لَام )[laam]⁩</t>
  </si>
  <si>
    <t>■文字が繋がる条件
隣り合う二文字について
・右の文字が左連結線を出せる
かつ
・左の文字が右連結線を出せる
ならば
・その二文字は繋がる。
さもなくば
・その二文字は繋がらない。
「語頭形」などの名前に惑わされないこと！</t>
  </si>
  <si>
    <t xml:space="preserve">#アラビア文字 </t>
  </si>
  <si>
    <t>■数字利用音訳
⁦2 ハムザ ( ء )[hamza]⁩
⁦3 アイン ( ع )[*ayn]⁩
⁦3'ガイン ( غ )[Ghayn]⁩
⁦5 ハー　 ( خ )[Khaa']⁩
⁦6 ター　 ( ط )[_taa']⁩
⁦7 ハー　 ( ح )[Haa']⁩
⁦9 サード ( ص )[_saad]⁩</t>
  </si>
  <si>
    <t>■尻尾が上向きの７文字
⁦スィーン：( س )[siin]⁩
⁦シーン　：( ش )[Shiin]⁩
⁦サード　：( ص )[_saad]⁩
⁦ダード　：( ض )[_daad]⁩
⁦カーフ　：( ق )[qaaf]⁩
⁦ラーム　：( ل )[laam]⁩
⁦ヌーン　：( ن )[nuun]⁩</t>
  </si>
  <si>
    <t>■左に繋がらない６文字
⁦アリフ：( ا )['alif]⁩
⁦ダール：( د )[daal]⁩
⁦ザール：( ذ )[Dhaal]⁩
⁦ラー　：( ر )[raa']⁩
⁦ザーイ：( ز )[zaay]⁩
⁦ワーウ：( و )[waaw]⁩</t>
  </si>
  <si>
    <t>■繋がると似る文字 [faa'/qaaf]
⁦・ファー：( ف )[faa']( فـفـف )⁩
⁦・カーフ：( ق )[qaaf]( قـقـق )⁩
　</t>
  </si>
  <si>
    <t>■繋がると似る文字 [b/n/t/y/Th]
・１点
⁦　バー　：( ب )[baa']( بـبـــ )⁩
⁦　ヌーン：( ن )[nuun]( نـنـــ )⁩
・２点
⁦　ター　：( ت )[taa']( تـتـــ )⁩
⁦　ヤー　：( ي )[yaa']( يـيـــ )⁩
・３点
⁦　サー　：( ث )[Thaa']( ثـثـــ )⁩
　</t>
  </si>
  <si>
    <t>⁦■カーフ ( ق )[qaaf]⁩
分類：月文字
発音：口の奥のふかいカの音
⁦　カ　 ( قَ )[qa]⁩
⁦　キ　 ( قِ )[qi]⁩
⁦　ク　 ( قُ )[qu]⁩
繋がり方
⁦　右と　：( ـق )⁩
⁦　左右と：( ـقـ )⁩
⁦　左と　：( قـ )⁩
⁦名前：( قَاف )[qaaf]⁩</t>
  </si>
  <si>
    <t>⁦■アイン ( ع )[*ayn]⁩
分類：月文字
発音：喉を絞って出す音
⁦　ア　 ( عَ )[*a]⁩
⁦　イ　 ( عِ )[*i]⁩
⁦　ウ　 ( عُ )[*u]⁩
繋がり方
⁦　右と　：( ـع )⁩
⁦　左右と：( ـعـ )⁩
⁦　左と　：( عـ )⁩
⁦名前：( عَيْن )[*ayn]⁩</t>
  </si>
  <si>
    <t>⁦■サード ( ص )[_saad]⁩
分類：太陽文字
発音：重いサの音
⁦　サ　 ( صَ )[_sa]⁩
⁦　スィ ( صِ )[_si]⁩
⁦　ス　 ( صُ )[_su]⁩
繋がり方
⁦　右と　：( ـص )⁩
⁦　左右と：( ـصـ )⁩
⁦　左と　：( صـ )⁩
⁦名前：( صَاد )[_saad]⁩</t>
  </si>
  <si>
    <t>⁦■シーン ( ش )[Shiin]⁩
分類：太陽文字
発音：シャの音
⁦　シャ ( شَ )[Sha]⁩
⁦　シ　 ( شِ )[Shi]⁩
⁦　シュ ( شُ )[Shu]⁩
繋がり方
⁦　右と　：( ـش )⁩
⁦　左右と：( ـشـ )⁩
⁦　左と　：( شـ )⁩
⁦名前：( شِين )[Shiin]⁩</t>
  </si>
  <si>
    <t>⁦■ミーム ( م )[miim]⁩
分類：月文字
発音：マの音
⁦　マ　 ( مَ )[ma]⁩
⁦　ミ　 ( مِ )[mi]⁩
⁦　ム　 ( مُ )[mu]⁩
繋がり方
⁦　右と　：( ـم )⁩
⁦　左右と：( ـمـ )⁩
⁦　左と　：( مـ )⁩
⁦名前：( مِيم )[miim]⁩</t>
  </si>
  <si>
    <t>⁦■ハー ( ه )[haa']⁩
分類：月文字
発音：普通のハの音
⁦　ハ　 ( هَ )[ha]⁩
⁦　ヒ　 ( هِ )[hi]⁩
⁦　フ　 ( هُ )[hu]⁩
繋がり方
⁦　右と　：( ـه )⁩
⁦　左右と：( ـهـ )⁩
⁦　左と　：( هـ )⁩
⁦名前：( هَاء )[haa']⁩</t>
  </si>
  <si>
    <t>⁦■バー ( ب )[baa']⁩
分類：月文字
発音：バの音
⁦　バ　 ( بَ )[ba]⁩
⁦　ビ　 ( بِ )[bi]⁩
⁦　ブ　 ( بُ )[bu]⁩
繋がり方
⁦　右と　：( ـب )⁩
⁦　左右と：( ـبـ )⁩
⁦　左と　：( بـ )⁩
⁦名前：( بَاء )[baa']⁩</t>
  </si>
  <si>
    <t>⁦■ジーム ( ج )[jiim]⁩
分類：月文字
発音：ジャの音
⁦　‎ジャ ( جَ )[ja]⁩
⁦　‎ジ　 ( جِ )[ji]⁩
⁦　ジュ ( جُ )[ju]⁩
繋がり方
⁦　右と　：( ـج )⁩
⁦　左右と：( ـجـ )⁩
⁦　左と　：( جـ )⁩
⁦名前：( جِيم )[jiim]⁩</t>
  </si>
  <si>
    <t>⁦■ラー ( ر )[raa']⁩
分類：太陽文字
発音：少し巻き舌のラの音
⁦　ラ ( رَ )[ra]⁩
⁦　リ ( رِ )[ri]⁩
⁦　ル ( رُ )[ru]⁩
繋がり方
⁦　右と　：( ـر )⁩
⁦名前：( رَاء )[raa']⁩</t>
  </si>
  <si>
    <t>⁦■スクーン ( ــــْـــ )⁩
発音：母音なし
⁦・サイ ( سَيْ )[say]←( سَـ )[sa-]⁩
⁦・マウ ( مَوْ )[maw]←( مَـ )[ma-]⁩
⁦・イフ ( اِفْ )[if]←( اِ )[i]⁩
⁦・フブ ( خُبْ )[Khub]←( خُـ )[Khu-]⁩
⁦名前：( سُكُون )[sukuun]「静まり」⁩</t>
  </si>
  <si>
    <t xml:space="preserve">#アラビア語の記号 </t>
  </si>
  <si>
    <t>⁦■カスラ ( ــِـ )[i]⁩
分類：短母音
発音：イ
⁦・ミ ( مِ )[mi]⁩
⁦・ビ ( بِ )[bi]⁩
⁦・ヒ ( حِ )[Hi]⁩
⁦名前：( كَسْرَة )[kasra]「破り」⁩</t>
  </si>
  <si>
    <t xml:space="preserve">#アラビア語の記号 #短母音 </t>
  </si>
  <si>
    <t>■理解（f-h-m）
・「理解した」　[fahima]
・「理解」　　　[fahm(un)]
・「理解させた」[fahhama]</t>
  </si>
  <si>
    <t xml:space="preserve">#アラビア語根 </t>
  </si>
  <si>
    <t xml:space="preserve">#理解 </t>
  </si>
  <si>
    <t>■芯（q-l-b）
・「回転させた」[qalaba]
・「心臓」　　　[qalb(un)]
・「井戸」　　　[qaliib(un)]
・「クーデター」[inqilaab(un)]
・「ひっくり返っている」[maqluub(un)]</t>
  </si>
  <si>
    <t xml:space="preserve">#転換 </t>
  </si>
  <si>
    <t>■真（H-q-q）
・「真実」　[Haqq(un)]
・「実際」　[Haqiiqa(tun)]
・「調査官」[muHaqqiq(un)]
・「ふさわしい」[Haqiiq(un)]</t>
  </si>
  <si>
    <t xml:space="preserve">#事実 </t>
  </si>
  <si>
    <t>■外（Kh-r-j）
・「出た」　[Kharaja]
・「卒業生」[Khirriij(un)]
・「出口」　[maKhraj(un)]
・「外交」　[al-Khaarijiyya(tu)]</t>
  </si>
  <si>
    <t xml:space="preserve">#外 </t>
  </si>
  <si>
    <t>■アート（f-n-n）
・「アート」　　　[fann(un)]
・「アーティスト」[fannaan(un)]</t>
  </si>
  <si>
    <t xml:space="preserve">#アート </t>
  </si>
  <si>
    <t>■動物の名前
・「犬」[kalb(un)]
・「猫」[qi^_t(un)]
・「鳥」[_taa'ir(un)]
・「魚」[samaka(tun)]</t>
  </si>
  <si>
    <t xml:space="preserve">#アラビア語彙 </t>
  </si>
  <si>
    <t xml:space="preserve">#動物の名前 </t>
  </si>
  <si>
    <t>■喫茶関係の言葉
・「塩」　[milH(un)]
・「砂糖」[sukkar(un)]
・「水」　[maa'(un)]
・「お茶」[Shaay(un)]
・「珈琲」[qahwa(tun)]
・「コップ」　[kuub(un)]
・「スプーン」[mil*aqa(tun)]</t>
  </si>
  <si>
    <t xml:space="preserve">#コーヒー </t>
  </si>
  <si>
    <t>ジーム／ギーム ( ج )[j/giim]</t>
  </si>
  <si>
    <t xml:space="preserve">#アラビア文字 #アラビア語 </t>
  </si>
  <si>
    <t>⁦■ヤー ( ي )[yaa']⁩
分類：月文字
発音：ヤの音
⁦ヤ　 ( يَ )[ya]⁩
⁦イ　 ( يِ )[yi]⁩
⁦ユ　 ( يُ )[yu]⁩
繋がり方
⁦　右と　：( ـي )⁩
⁦　左右と：( ـيـ )⁩
⁦　左と　：( يـ )⁩
⁦名前：( يَاء )[yaa']⁩</t>
  </si>
  <si>
    <t>⁦■カーフ ( ك )[kaaf]⁩
分類：月文字
発音：普通のカの音
⁦　カ　 ( كَ )[ka]⁩
⁦　キ　 ( كِ )[ki]⁩
⁦　ク　 ( كُ )[ku]⁩
繋がり方
⁦　右と　：( ـك )⁩
⁦　左右と：( ـكـ )⁩
⁦　左と　：( كـ )⁩
⁦名前：( كَاف )[kaaf]⁩</t>
  </si>
  <si>
    <t>■下に１点ある文字
⁦バー　：( ب )[baa']( بـبـب )⁩
⁦ジーム：( ج )[jiim]( جـجـج )⁩
　</t>
  </si>
  <si>
    <t>■繋がると似る文字 ['alif/laam]
⁦アリフ：( ا )['alif]⁩
⁦ラーム：( ل )[laam]⁩
⁦右と繋がるアリフ：( ـا  )[-(a)]⁩
⁦左と繋がるラーム：( لـ )[l-]⁩</t>
  </si>
  <si>
    <t>■多義スペリング
⁦・「男の人」‫(‬ رَجُلٌ ‫)‬[rajul(un)]⁩
⁦・「足」　　( رِجْلٌ )[rijl(un)]⁩</t>
  </si>
  <si>
    <t>■長母音
⁦・ヤー　 ( يَا )[yaa]⁩
⁦・ター　 ( تَا )[taa]⁩
⁦・ティー ( تِي )[tii]⁩
⁦・キー　 ( قِي )[qii]⁩
⁦・クー　 ( قُو )[quu]⁩
⁦・トゥー ( تُو )[tuu]⁩</t>
  </si>
  <si>
    <t xml:space="preserve">#アラビア文字 #長母音 </t>
  </si>
  <si>
    <t>■長母音
⁦・バー　 ( بَا )[baa]⁩
⁦・ター　 ( تَا )[taa]⁩
⁦・ティー ( تِي )[tii]⁩
⁦・キー　 ( قِي )[qii]⁩
⁦・クー　 ( قُو )[quu]⁩
⁦・トゥー ( تُو )[tuu]⁩</t>
  </si>
  <si>
    <t>■長母音
⁦・ウー　 ( أُو )['uu]←( أُ )['u]⁩
⁦・ヌー　 ( نُو )[nuu]←( نُ )[nu]⁩
⁦・イー　 ( إِي )['ii]←( إِ )['i]⁩
⁦・スィー ( سِي )[sii]←( سِ )[si]⁩
⁦・サー　 ( سَا )[saa]←( سَ )[sa]⁩
⁦・ナー　 ( نَا )[naa]←( نَ )[na]⁩</t>
  </si>
  <si>
    <t>■長母音 [aa]
⁦・カー ( كَا )[kaa]←( كَ )[ka]⁩
⁦・サー ( سَا )[saa]←( سَ )[sa]⁩
⁦・ター ( تَا )[taa]←( تَ )[ta]⁩
⁦・ナー ( نَا )[naa]←( نَ )[na]⁩
⁦・ハー ( هَا )[haa]←( هَ )[ha]⁩
⁦・マー ( مَا )[maa]←( مَ )[ma]⁩</t>
  </si>
  <si>
    <t xml:space="preserve">#長母音 #アリフ </t>
  </si>
  <si>
    <t>■長母音 [aa]
⁦・ザー ( زَا )[zaa]⁩
⁦・マー ( مَا )[maa]⁩
⁦・ナー ( نَا )[naa]⁩</t>
  </si>
  <si>
    <t>■長母音 [aa]
⁦・ラー ( رَا )[raa]⁩
⁦・ザー ( زَا )[zaa]⁩
⁦・ダー ( دَا )[daa]⁩
⁦・ザー ( ذَا )[Dhaa]⁩
⁦・ナー ( نَا )[naa]⁩</t>
  </si>
  <si>
    <t>■長母音 [uu]
⁦・スー ( سُو )[suu]⁩
⁦・クー ( كُو )[kuu]⁩
⁦・ヌー ( نُو )[nuu]⁩</t>
  </si>
  <si>
    <t xml:space="preserve">#長母音 #ワーウ </t>
  </si>
  <si>
    <t>■長母音と二重母音
⁦・シー　 ( شِيـ )[Shii-]⁩
⁦・シャイ ( شَيْـ )[Shay-]⁩</t>
  </si>
  <si>
    <t>■長母音と二重母音
⁦・ヌー ( نُو )[nuu]⁩
⁦・ナウ ( نَو )[naw]⁩</t>
  </si>
  <si>
    <t>■アラビア文字とヘブライ文字
⁦・スィーン ( س )[siin]⁩
⁦・ミーム　 ( م )[miim]⁩
⁦・シン ( ש )[Shin]⁩
⁦・メム ( מ )[mem]⁩</t>
  </si>
  <si>
    <t xml:space="preserve">#ヘブライ文字 </t>
  </si>
  <si>
    <t>■複数形の型 [-aat]
・「追憶」　[Dhikrayaat(un)]
・「車」　　[sayyaaraat(un)]
・「動物」　[Hayawaanaat(un)]
・「建物」　[binaayaat(un)]
・「少女」　[banaat(un)]
・「首長国」['imaaraat(un)]
・「チャンネル」[qanawaat(un)]</t>
  </si>
  <si>
    <t xml:space="preserve">#複数形の型 #ター </t>
  </si>
  <si>
    <t>■方角
⁦「北」( شمال )[Shamaal(un)]⁩
⁦「南」( جنوب )[januub(un)]⁩
⁦「東」( شرق )[Sharq(un)]⁩
⁦「西」( غرب )[Gharb(un)]⁩</t>
  </si>
  <si>
    <t xml:space="preserve">#東西南北 </t>
  </si>
  <si>
    <t>■家具の名前
・「椅子」[kursiyy(un)]
・「机」　[maktab(un)]
・「テーブル」[_taawila(tun)]
・「ベッド」　[sariir(un)]</t>
  </si>
  <si>
    <t>■果物の名前
⁦・「ベリー」　( توت )[tuut(un)]⁩
⁦・「リンゴ」　( تفّاح )[tuffaaH(un)]⁩
⁦・「バナナ」　( موز )[mawz(un)]⁩
⁦・「オレンジ」( برتقال )[burtuqaal(un)]⁩</t>
  </si>
  <si>
    <t xml:space="preserve">#フルーツ </t>
  </si>
  <si>
    <t>■茶
・中国語：チャァ chá
・韓国語：チャ 차
・日本語：チャ
・ヒンディー：チャイ चाय
⁦・ペルシア語：チャイ چای⁩
⁦・アラビア語：シャーイ شاي⁩</t>
  </si>
  <si>
    <t xml:space="preserve">#茶 </t>
  </si>
  <si>
    <t>■火（n-w-r）
・「火」　　[naar(un)]
・「火力的」[naariyy(un)]
・「光」　　[nuwr(un)]
・「灯台」　[manaara(tun)]</t>
  </si>
  <si>
    <t xml:space="preserve">#弱文字 #アラビア語根 </t>
  </si>
  <si>
    <t>⁦■サー ( ث )[Thaa']⁩
分類：太陽文字
発音：前歯に舌をあてるサ行の音
⁦サ　 ( ثَ )[Tha]⁩
⁦スィ ( ثِ )[Thi]⁩
⁦ス　 ( ثُ )[Thu]⁩
繋がり方
⁦　右と　：( ـث )⁩
⁦　左右と：( ـثـ )⁩
⁦　左と　：( ثـ )⁩
⁦名前：( ثَاء )[Thaa']⁩</t>
  </si>
  <si>
    <t>⁦■アリフ ( ا )['alif]⁩
分類：月文字
発音：この文字自体に音はない
繋がり方
⁦　右と　：( ـا )⁩
⁦名前：( أَلِف )['alif]⁩</t>
  </si>
  <si>
    <t>⁦■スィーン ( س )[siin]⁩
分類：太陽文字
発音：普通のサの音
⁦　サ　 ( سَ )[sa]⁩
⁦　スィ ( سِ )[si]⁩
⁦　ス　 ( سُ )[su]⁩
繋がり方
⁦　右と　：( ـس )⁩
⁦　左右と：( ـسـ )⁩
⁦　左と　：( سـ )⁩
⁦名前：( سِين )[siin]⁩</t>
  </si>
  <si>
    <t>⁦■ハー ( ح )[Haa']⁩
分類：月文字
発音：速い息の音
⁦　ハ　 ( حَ )[Ha]⁩
⁦　ヒ　 ( حِ )[Hi]⁩
⁦　フ　 ( حُ )[Hu]⁩
繋がり方
⁦　右と　：( ـح )⁩
⁦　左右と：( ـحـ )⁩
⁦　左と　：( حـ )⁩
⁦名前：( حَاء )[Haa']⁩</t>
  </si>
  <si>
    <t>⁦■ザーイ ( ز )[zaay]⁩
分類：太陽文字
発音：ザの音
⁦　ザ　 ( زَ )[za]⁩
⁦　ズィ ( زِ )[zi]⁩
⁦　ズ　 ( زُ )[zu]⁩
繋がり方
⁦　右と　：( ـز )⁩
⁦名前：( زَاي )[zaay]⁩</t>
  </si>
  <si>
    <t>■点数違いのペア
⁦７文字 ( د ر ص ط ت ح ع ) に１加点で⁩
⁦７文字 ( ذ ز ض ظ ث خ غ ) になる。⁩
⁦・ター　：( ط )[_taa']( طـطـط )⁩
⁦・ザー　：( ظ )[_Dhaa']( ظـظـظ )⁩
⁦・アイン：( ع )[*ayn]( عـعـع )⁩
⁦・ガイン：( غ )[Ghayn]( غـغـغ )⁩
　</t>
  </si>
  <si>
    <t>⁦■ダード ( ض )[_daad]⁩
分類：太陽文字
発音：重いダの音
⁦　ダ　 ( ضَ )[_da]⁩
⁦　ディ ( ضِ )[_di]⁩
⁦　ドゥ ( ضُ )[_du]⁩
繋がり方
⁦　右と　：( ـض )⁩
⁦　左右と：( ـضـ )⁩
⁦　左と　：( ضـ )⁩
⁦名前：( ضَاد )[_daad]⁩</t>
  </si>
  <si>
    <t>⁦■ガイン ( غ )[Ghayn]⁩
分類：月文字
発音：うがいをするような音
⁦　ガ　 ( غَ )[Gha]⁩
⁦　ギ　 ( غِ )[Ghi]⁩
⁦　グ　 ( غُ )[Ghu]⁩
繋がり方
⁦　右と　：( ـغ )⁩
⁦　左右と：( ـغـ )⁩
⁦　左と　：( غـ )⁩
⁦名前：( غَيْن )[Ghayn]⁩</t>
  </si>
  <si>
    <t>⁦■ダンマ ( ــُـ )[u]⁩
分類：短母音
発音：ウ
⁦・ク　 ( كُ )[ku]⁩
⁦・ス　 ( سُ )[su]⁩
⁦・トゥ ( تُ )[tu]⁩
⁦由来：小さいワーウ ( و )[w]⁩
⁦名前：( ضَمَّة )[_damma]「窄み」⁩</t>
  </si>
  <si>
    <t>⁦■ファトハ ( ــَـ )[a]⁩
分類：短母音
発音：ア
⁦・サ　 ( سَ )[sa]⁩
⁦・ダ　 ( دَ )[da]⁩
⁦・ジャ ( جَ )[ja]⁩
⁦名前：( فَتْحَة )[fatHa]「開き」⁩</t>
  </si>
  <si>
    <t>■日本人名
⁦・「田中」( تاناكا )[tanaka]⁩
⁦・「中田」( ناكاتا )[nakata]⁩
⁦・「かな」( كانا )[kana]⁩</t>
  </si>
  <si>
    <t xml:space="preserve">#アラビア文字 #アリフ </t>
  </si>
  <si>
    <t>■長母音 [aa]
⁦・ハー ( حَا )[Haa]⁩
⁦・カー ( كَا )[kaa]⁩
⁦・ヤー ( يَا )[yaa]⁩</t>
  </si>
  <si>
    <t>■長母音 [aa]
⁦・カー ( كَا )[kaa]⁩
⁦・カー ( كَى )[kaa]⁩
⁦・ラー ( لَا )[laa]⁩
⁦・ラー ( لَى )[laa]⁩
⁦・アー ( آ )['aa]⁩</t>
  </si>
  <si>
    <t xml:space="preserve">#長母音 #アリフ #アリフマクスーラ </t>
  </si>
  <si>
    <t>■長母音 [uu]
⁦・ムー　 ( مُو )[muu]⁩
⁦・トゥー ( تُو )[tuu]⁩
⁦・ズー　 ( زُو )[zuu]⁩</t>
  </si>
  <si>
    <t>⁦■シャッダ ( ــّـ )⁩
発音：二重子音
⁦・ッブ　 ( بُّ )[bbu]←( بُ )[bu]⁩
⁦・ウウィ ( وِّ )[wwi]←( وِ )[wi]⁩
⁦・イヤ　 ( يَّ )[yya]←( يَ )[ya]⁩
⁦名前：( شَدَّة )[Shadda]「強まり」⁩</t>
  </si>
  <si>
    <t>⁦■ダンマターン ( ــٌــ )[un]⁩
分類：語尾
発音：ウン
⁦・スン ( سٌ )[sun]⁩
⁦・ブン ( بٌ )[bun]⁩
⁦・クン ( قٌ )[qun]⁩
⁦名前：( ضَمَّتَان )[_dammat-aan]「二つのダンマ」⁩</t>
  </si>
  <si>
    <t xml:space="preserve">#アラビア語の記号 #アラビア語尾 </t>
  </si>
  <si>
    <t>■繋がると似る文字 [miim/haa'/faa'/qaaf/taa' marbuu_ta]
・０点
⁦ミーム：( م )[miim]( مـمـ )⁩
⁦ハー　：( ه )[haa']( ـه )⁩
・１点
⁦ファー：( ف )[faa']( فـفـ )⁩
・２点
⁦カーフ：( ق )[qaaf]( قـقـ )⁩
⁦ターマルブータ：( ة )[taa' marbuu_ta]( ـة )⁩
　</t>
  </si>
  <si>
    <t>■文字の繋がり方
⁦・サー　 ( ث )：左連結線を出せる⁩
⁦・カーフ ( ق )：右連結線を出せる⁩
⁦・カーフ ( ق )：左連結線を出せる⁩
⁦・ターマルブータ ( ة )：右連結線を出せる⁩
⁦→「信頼」( ثـــقـــة )[Thiqa(tun)]⁩</t>
  </si>
  <si>
    <t>⁦■ラーム・アリフ ( لا )[laam 'alif]⁩
⁦正体：ラーム ( ل ) とアリフ ( ا ) の合字⁩
繋がり方
⁦　右と　：( ـلا )⁩
⁦名前：( لَام أَلِف )[laam 'alif]⁩</t>
  </si>
  <si>
    <t xml:space="preserve">#アラビア文字 #基本の28文字以外 </t>
  </si>
  <si>
    <t>⁦■ハムザ ( ء )[hamza]⁩
発音：アと言い始める時の喉の音
⁦　ア　 ( ءَ )['a]⁩
⁦　イ　 ( ءِ )['i]⁩
⁦　ウ　 ( ءُ )['u]⁩
繋がり方：繋がらない
⁦名前：( هَمْزَة )[hamza]⁩</t>
  </si>
  <si>
    <t>⁦■アリフ・マクスーラ ( ى )['alif maq_suura]⁩
発音：この文字自体に音はない
繋がり方
⁦　右と　：( ـى )⁩
⁦名前：( أَلِف مَقْصُورَة )['alif maq_suura]⁩
「短縮されしアリフ」</t>
  </si>
  <si>
    <t>⁦■ター・マルブータ ( ة )[taa' marbuu_ta]⁩
⁦発音：読むならター ( ت )[taa'] と同じ⁩
繋がり方
⁦　右と　：( ـة )⁩
⁦名前：( تَاء مَرْبُوطَة )[taa' marbuu_ta]⁩
「結ばれしター」</t>
  </si>
  <si>
    <t xml:space="preserve">#アラビア文字 #基本の28文字以外 </t>
    <rPh sb="16" eb="18">
      <t>イガ</t>
    </rPh>
    <phoneticPr fontId="1"/>
  </si>
  <si>
    <t>■アリフとハムザ
⁦アリフ ( ا ) を台字にしたハムザ ( ء )⁩
発音：ハムザの発音
⁦ア　 ( أَ )['a]⁩
⁦イ　 ( إِ )['i]⁩
⁦ウ　 ( أُ )['u]⁩
⁦（ッ）( أْ )[']⁩</t>
  </si>
  <si>
    <t xml:space="preserve">#基本の28文字以外 #ハムザ </t>
  </si>
  <si>
    <t>■アリフとハムザ
⁦・ア　 ( أَ )['a]⁩
⁦・イ　 ( إِ )['i]⁩
⁦・ウ　 ( أُ )['u]⁩</t>
  </si>
  <si>
    <t>■名詞の女性化
・無標（男性）から女性
　・「猫」　　　[hirr] → [hirra]
　・「ドクター」[duktuur] → [duktuura]
・集合から単数
　・「リンゴ」[tuffaaH] → [tuffaaHa]
　・「魚」　　[samak] → [samaka]</t>
  </si>
  <si>
    <t xml:space="preserve">#アラビア語の性 </t>
  </si>
  <si>
    <t>■集合名詞
・「木の葉（の集合体）」[waraq(un)]
・「（素材としての）紙」[waraq(un)]
比較：一個体
・「一枚の葉／紙」[waraqa(tun)]</t>
  </si>
  <si>
    <t xml:space="preserve">#名詞 #ターマルブータ </t>
  </si>
  <si>
    <t>■道具の名前の型 [mi12a3a]
・「箒」[miknasa(tun)]（k-n-s）
・「匙」[mil*aqa(tun)]（l-*-q）
・「鏡」[mir'aat(un)]（r-'-y）</t>
  </si>
  <si>
    <t xml:space="preserve">#単数形の型 #ミーム </t>
  </si>
  <si>
    <t>■道具の名前の型 [mi-]
・「鍵」　　　[miftaaH(un)]
・「はさみ」　[miqa^_s(un)]
・「ランプ」　[mi_sbaaH(un)]
・「掃除機」　[miknasa(tun)]
・「スプーン」[mil*aqa(tun)]</t>
  </si>
  <si>
    <t>■広（f-r-Sh）
・「敷いた」[faraSha]
・「敷物」　[farSh(un)]
・「ベッド」[farSha(tun)]
・「蝶」　　[faraaSha(tun)]</t>
  </si>
  <si>
    <t xml:space="preserve">#ヒロ </t>
  </si>
  <si>
    <t>■生（H-y-w）
・「ライフ」[Hayaat(un)]
・「動物」　[Hayawaan(un)]
・「生物学」[*ilmu l-'aHyaa'(i)]</t>
  </si>
  <si>
    <t xml:space="preserve">#命 </t>
  </si>
  <si>
    <t>■考（f-k-r）
・「アイデア」　[fikra(tun)]
・「私は考える」['u-fakkir(u)]
・「ノート」　　[mufakkira(tun)]</t>
  </si>
  <si>
    <t xml:space="preserve">#考え </t>
  </si>
  <si>
    <t>■星
・「星」( نجمة )[najma]
・「星」( نجم )[najm]
pic.twitter.com/h0g7Pcxr1s</t>
  </si>
  <si>
    <t xml:space="preserve">#スター </t>
  </si>
  <si>
    <t>■文字の繋がり方
⁦・右隣とだけ繋がることが出来る：( ا د ) など⁩
⁦・両隣と繋がることが出来る：( ب ت ) など⁩
⁦・左隣に文字があり得ない。右隣とは繋がることが出来る：( ة ى )⁩
⁦・左右どちらとも繋がることが出来ない：( ء )⁩
　</t>
  </si>
  <si>
    <t>■大（k-b-r）
・「大きい」　[kabiir(un)]
・「超大きい」['akbar(u)]
・「偉大」　　[kibriyaa'(u)]
・「拡大鏡」　[mukabbira(tun)]</t>
  </si>
  <si>
    <t xml:space="preserve">#大きい </t>
  </si>
  <si>
    <t>■日本語にもある言葉
・「映画」[fiilm(un)]（フィルム）
・「珈琲」[qahwa(tun)]（コーヒー）
・「音楽」[muusiiqaa]（ミュージック）</t>
  </si>
  <si>
    <t>■月の名前
⁦・「七月」( يوليو )[yuuliyuu]⁩
⁦・「八月」( أغسطس )['aGhus_tus]⁩
⁦・「九月」( سبتمبر )[sebtember]⁩</t>
  </si>
  <si>
    <t xml:space="preserve">#月の名前 </t>
  </si>
  <si>
    <t>■数（3〜9）
「三」[ThalaaTha(tun)]
「四」['arba*a(tun)]
「五」[Khamsa(tun)]
「六」[sitta(tun)]
「七」[sab*a(tun)]
「八」[Thamaaniya(tun)]
「九」[tis*a(tun)]</t>
  </si>
  <si>
    <t xml:space="preserve">#数 </t>
  </si>
  <si>
    <t>■動物の名前
・「ゾウ」　　[fiyl(un)]
・「ライオン」['asad(un)]
・「キリン」　[zaraafa(tun)]</t>
  </si>
  <si>
    <t>■動物の名前
⁦・「鼠」( فأر )[fa'r(un)]⁩
⁦・「牛」( بقرة )[baqara(tun)]⁩
⁦・「虎」( نمر )[namir(un)]⁩
⁦・「兎」( أرنب )['arnab(un)]⁩
⁦・「龍」( تنين )[tinniin(un)]⁩
⁦・「蛇」( أفعى )['af*a(n)]⁩</t>
  </si>
  <si>
    <t xml:space="preserve">#干支 </t>
  </si>
  <si>
    <t>■分かりにくい語根
⁦・「水」( ماء )[maa']（m-w-h）⁩
⁦・「火」( نار )[naar]（n-w-r）⁩
⁦・「地」( أرض )['ar_d]（'-r-_d）⁩
⁦・「気」( هواء )[hawaa']（h-w-y）⁩</t>
  </si>
  <si>
    <t>■インド数字
⁦・「三」( ٣ )[ThalaaTha(tun)]⁩
⁦・「四」( ٤ )['arba*a(tun)]⁩
⁦・「五」( ٥ )[Khamsa(tun)]⁩
⁦・「六」( ٦ )[sitta(tun)]⁩
⁦・「七」( ٧ )[sab*a(tun)]⁩
⁦・「八」( ٨ )[Thamaaniya(tun)]⁩
⁦・「九」( ٩ )[tis*a(tun)]⁩</t>
  </si>
  <si>
    <t xml:space="preserve">#数詞 </t>
    <rPh sb="1" eb="3">
      <t>スウ</t>
    </rPh>
    <phoneticPr fontId="1"/>
  </si>
  <si>
    <t xml:space="preserve">#インド数字 </t>
  </si>
  <si>
    <t>■数字
・アラブで使う数字
アラビア数字 (123)
インド数字　 (١٢٣)</t>
  </si>
  <si>
    <t xml:space="preserve">#算用数字 </t>
  </si>
  <si>
    <t>■長母音 [uu]
⁦・ルー ( لُو )[luu]⁩
⁦・グー ( غُو )[ghuu]⁩
⁦・ルー ( رُو )[ruu]⁩
⁦・クー ( كُو )[kuu]⁩</t>
  </si>
  <si>
    <t>■定冠詞＋アリフ
⁦・「ライオン」( الأسد )[al-'asad(u)]⁩
⁦・「生産」　　( الإنتاج )[al-'intaaj(u)]⁩
⁦・「絶滅」　　( الانقراض )[al-inqiraa_d(u)]⁩</t>
  </si>
  <si>
    <t xml:space="preserve">#基本の28文字以外 #ラームアリフ </t>
  </si>
  <si>
    <t>⁦■ラーム・アリフ ( لا )[laam 'alif]⁩
⁦正体：ラーム ( ل ) とアリフ ( ا ) の合字⁩
繋がり方
⁦　右と：( ـلا )⁩
⁦名前：( لَام أَلِف )[laam 'alif]⁩</t>
  </si>
  <si>
    <t>■定冠詞の使い方
・「その男」[a^rajul(u)]
・「日本」　[al-yaabaan(u)]
・「心配たるもの」[al-qalaq(u)]</t>
  </si>
  <si>
    <t xml:space="preserve">#定冠詞 </t>
  </si>
  <si>
    <t>■定冠詞の読み方（ラーム）
月文字で始まる言葉
・「真実」[Haqq]
　→ [al-Haqq(u)] アルハック
・「善良」[Khayr]
　→ [al-Khayr(u)] アルハイル
・「美」　[jamaal]
　→ [al-jamaal(u)] アルジャマール</t>
  </si>
  <si>
    <t xml:space="preserve">#定冠詞 #ラーム </t>
  </si>
  <si>
    <t>■定冠詞の読み方（ラーム）
月文字で始まる言葉
・「芸術」
　→ [al-][fann(u)]
　→ [al-fann(u)] アルファンヌ</t>
  </si>
  <si>
    <t>■定冠詞の読み方（ラーム）
月文字で始まる言葉
・「島」[jaziira]
　→ [al-][jaziira(tu)]
　→ [al-jaziira(tu)] アルジャズィーラ
太陽文字で始まる言葉
・「花」[zahra]
　→ [al-][zahra(tu)]
　→ [a^zahra(tu)] アッザハラ</t>
  </si>
  <si>
    <t>■名詞の性
男性名詞
⁦・「電話」( هاتف )[haatif]⁩
⁦・「本」　( كتاب )[kitaab]⁩
⁦・「後継者／カリフ」( خليفة )[Khaliifa]⁩
女性名詞
⁦・「技術」　( مهارة )[mahaara]⁩
⁦・「自動車」( سيارة )[sayyaara]⁩
⁦・「手」　　( يد )[yad]⁩</t>
  </si>
  <si>
    <t xml:space="preserve">#アラビア語の性 #ターマルブータ </t>
  </si>
  <si>
    <t>■複数形の型 [1u2uu3]
・「文字」[Huruuf(un)]
・「星」　[nujuum(un)]</t>
  </si>
  <si>
    <t xml:space="preserve">#複数形の型 #ワーウ </t>
  </si>
  <si>
    <t>■強（q-w-y）
・「強い」　　[qawiiy(un)]
・「力／軍隊」[quuwa(tun)]</t>
  </si>
  <si>
    <t xml:space="preserve">#強 </t>
  </si>
  <si>
    <t>■知（Kh-b-r）
・「経験「Khibra(tun)]
・「ニュース」['aKhbaar(un)] 複数
・「体験した」[iKhtabara]</t>
  </si>
  <si>
    <t xml:space="preserve">#知 </t>
    <rPh sb="1" eb="2">
      <t xml:space="preserve">チ </t>
    </rPh>
    <phoneticPr fontId="1"/>
  </si>
  <si>
    <t>■見（r-'-y）
・「見た」[ra'aa]
・「見解」[ra'y(un)]
・「鏡」　[mir'aa(tun)]</t>
  </si>
  <si>
    <t xml:space="preserve">#ハムザ </t>
  </si>
  <si>
    <t>■アラビア語
‪・「Arabic language」[a^luGhatu l-*arabiyya(tu)]
└「言語」　　[luGha(tun)] 女性名詞‬
‪└「アラブ的」[*arabiyy(un)]
・「Arabic」[al-*arabiyya(tu)]</t>
  </si>
  <si>
    <t xml:space="preserve">#言語 </t>
  </si>
  <si>
    <t>■果物の名前
・「リンゴ」　[tuffaaH(un)]
・「オレンジ」[burtuqaal(un)]
・「バナナ」　[mawz(un)]
・「スイカ」　[ba^_tiiKh(un)]
・「イチゴ」　[faraawla(tun)]</t>
  </si>
  <si>
    <t>#フルーツ</t>
  </si>
  <si>
    <t>■国の名前
・「アラブ首長国連邦」（UAE）
　[al-'imaaraatu l-*arabiyyatu l-muttaHida(tu)]
・「合衆国」（US）
　[al-wilaayaatu l-muttaHida(tu)]
・「連合王国」（UK）
　[al-mamlakatu l-muttaHida(tu)]</t>
  </si>
  <si>
    <t xml:space="preserve">#連合国 </t>
  </si>
  <si>
    <t>■水（m-w-h）
・「水」[maa'(un)]
・「水」[miyaah(un)] 複数
・「カモフラージュした」[mawwaha]</t>
  </si>
  <si>
    <t>■定冠詞の読み方（ラーム）
太陽文字で始まる言葉
・「太陽」
　→ [al-][Shams(u)]
　→ [a^Shams(u)] アッシャムス
・「友情」
　→ [al-][_sadaaqa(tu)]
　→ [a^_sadaaqa(tu)] アッサダーカ
月文字で始まる言葉
・「月」
　→ [al-qamar(u)] アルカマル</t>
  </si>
  <si>
    <t>■定冠詞の読み方（ラームの同化）
太陽文字で始まる言葉
・「速さ」
　→ [al-][sur*a(tu)]
　→ [a^sur*a(tu)] アッスルア
・「夜」
　→ [al-][layla(tu)]
　→ [a^layla(tu)] アッライラ
・「助け」
　→ [al-][najda(tu)]
　→ [a^najda(tu)] アンナジダ</t>
  </si>
  <si>
    <t>■定冠詞の読み方（ラームの同化）
太陽文字で始まる言葉
・「太陽」
　→ [al-][Shams]
　→ [a^Shams(u)] アッシャムス
・「精度」
　→ [al-][diqqa]
　→ [a^diqqa(tu)] アッディッカ
・「助け」
　→ [al-][najda]
　→ [a^najda(tu)] アンナジダ</t>
  </si>
  <si>
    <t>■定冠詞の読み方（ラーム）
月文字で始まる言葉
・「月」
　→ [al-][qamar(u)]
　→ [al-qamar(u)] アルカマル
太陽文字で始まる言葉
・「太陽」
　→ [al-][Shams(u)]
　→ [a^Shams(u)] アッシャムス</t>
  </si>
  <si>
    <t>■定冠詞の読み方（ラームの同化）
太陽文字で始まる言葉
・「太陽」
　→ [al-][Shams]
　→ [a^Shams(u)] アッシャムス
・「夜」
　→ [al-][layla]
　→ [a^layla(tu)] アッライラ
・「光」
　→ [al-][nuwr]
　→ [a^nuwr(u)] アンヌール</t>
  </si>
  <si>
    <t>■定冠詞の読み方（ラームの同化）
太陽文字で始まる言葉
・「太陽」
　→ [al-][Shams]
　→ [a^Shams(u)] アッシャムス
・「夜」
　→ [al-][layla]
　→ [a^layla(tu)] アッライラ
・「助け」
　→ [al-][najda]
　→ [a^najda(tu)] アンナジダ</t>
  </si>
  <si>
    <t>■定冠詞の読み方（ラームの同化）
太陽文字で始まる言葉
・「ロケット」アッサールーク
　[al-][_saaruuKh] → [a^_saaruuKh(u)]
・「夜」アッライラ
　[al-][layla] → [a^layla(tu)]
・「助け」アンナジダ
　[al-][najda] → [a^najda(tu)]</t>
  </si>
  <si>
    <t>■四語根
・飾（z-Kh-r-f）
　・「飾った」[zaKhrafa]
　・「装飾」　[zuKhruf(un)]
・飾（z-r-k-Sh）
　・「飾った」[zarkaSha]
　・「装飾されている」[muzarkaSh(un)]</t>
  </si>
  <si>
    <t xml:space="preserve">#四語根 </t>
  </si>
  <si>
    <t>■自然科学の分野の名前
・「数学」　[a^riyaa_diyyaat(u)]
・「物理学」[al-fiiziyaa'(u)]
・「化学」　[al-kiimiyaa'(u)]
・「生物学」[al-'aHyaa'(u)]</t>
  </si>
  <si>
    <t xml:space="preserve">#サイエンス </t>
  </si>
  <si>
    <t>■長母音
⁦・ター　 ( طَا )[_taa]⁩
⁦・ター　 ( طَى )[_taa]⁩
⁦・ティー ( طِي )[_tii]⁩
⁦・ティー ( طِيـ )[_tii-]⁩
⁦・トゥー ( طُو )[_tuu]⁩</t>
  </si>
  <si>
    <t>■長母音
⁦・スー　 ( سُو )[suu]←( سُ )[su]⁩
⁦・ルー　 ( رُو )[ruu]←( رُ )[ru]⁩
⁦・シー　 ( شِي )[Shii]←( شِ )[Shi]⁩
⁦・ディー ( دِي )[dii]←( دِ )[di]⁩
⁦・ワー　 ( وَا )[waa]←( وَ )[wa]⁩
⁦・ヤー　 ( يَا )[yaa]←( يَ )[ya]⁩</t>
  </si>
  <si>
    <t>■Japanese
・「日本的」[yaabaaniyy]
・「日本人」
　無標：[yaabaaniyy(un)]
　女性：[yaabaaniyya(tun)]
・「日本語」
　Japanese language：[a^luGhatu l-yaabaaniyya(tu)]
　Japanese：[al-yaabaaniyya(tu)]</t>
  </si>
  <si>
    <t xml:space="preserve">#にほんご </t>
  </si>
  <si>
    <t>■言語の名前
・「日本語」[al-yaabaaniyya(tu)]
・「韓国語」[al-kuuriyya(tu)]
・「中国語」[a^_siiniyya(tu)]
・「英語」　[al-'injiliiziyya(tu)]
・「ドイツ語」　[al-'almaaniyya(tu)]
・「フランス語」[al-faransiyya(tu)]
・「ギリシア語」[al-yuunaaniyya(tu)]</t>
  </si>
  <si>
    <t>■国の名前
・「レバノン」　[lubnaan(un)]
・「シリア」　　[suuriyaa]
・「イスラエル」['israa'iil(u)]
・「キプロス」　[qubru_s(u)]</t>
  </si>
  <si>
    <t xml:space="preserve">#中東 </t>
  </si>
  <si>
    <t>■国の名前
・「トルコ」　　[turkiyaa]
・「ギリシャ」　[al-yuunaan(u)]
・「ブルガリア」[bulGhaariyaa]</t>
  </si>
  <si>
    <t xml:space="preserve">#国の名前 </t>
  </si>
  <si>
    <t>■都市の名前
⁦・「ドバイ」　( دبي )[dubayy]⁩
⁦・「アブダビ」( أبو ظبي )['abuu _Dhabyi]⁩
⁦・「リヤド」　( الرياض )[a^riyaa_d]⁩
⁦・「ドーハ」　( الدوحة )[a^dawHa]⁩
⁦・「クウェートシティ」( مدينة الكويت )[madiinatu l-kuwayt]⁩</t>
  </si>
  <si>
    <t xml:space="preserve">#地名 </t>
    <rPh sb="1" eb="2">
      <t>チメイ</t>
    </rPh>
    <phoneticPr fontId="1"/>
  </si>
  <si>
    <t>■首都の名前
・「カイロ」　　[al-qaahira(tu)]
・「バグダード」[baGhdaad(u)]
・「リヤド」　　[a^riyaa_d(u)]
・「トリポリ」　[_taraabuls(u)]
・「ベイルート」[bayruut(u)]
・「ダマスカス」[dimaShq(u)]
・「アンマン」　[*ammaan(u)]</t>
  </si>
  <si>
    <t xml:space="preserve">#地名 </t>
  </si>
  <si>
    <t>■代名詞（基本）
「彼」　　[huwa]
「彼女」　[hiya]
「あなた」['anta] 男
「あなた」['anti] 女
「私」　　['anaa]
「私たち」[naHnu]</t>
  </si>
  <si>
    <t xml:space="preserve">#代名詞 </t>
  </si>
  <si>
    <t>■代名詞（あなた）
単数
⁦　男性：( أَنْتَ )['anta]⁩
⁦　女性：( أَنْتِ )['anti]⁩
複数
⁦　無標：( أَنْتُمْ )['ant-um]⁩
⁦　女性：( أَنتُنَّ )['ant-unna]⁩
双数
⁦　無標：( أَنْتُمَا )['ant-um-aa]⁩</t>
  </si>
  <si>
    <t xml:space="preserve">#代名詞 #第二人称 </t>
  </si>
  <si>
    <t>■外来語（母音）
⁦・ダ　 ( دَا )[daa]⁩
⁦・ディ ( دِي )[dii]⁩
⁦・ディ ( دِيـ )[dii-]⁩
⁦・ドゥ ( دُو )[duu]⁩</t>
  </si>
  <si>
    <t>■長母音
⁦・カー ( كَا )[kaa]⁩
⁦・クー ( كُو )[kuu]⁩
⁦・ラー ( لَا )[laa]⁩
⁦・ルー ( لُو )[luu]⁩</t>
  </si>
  <si>
    <t>⁦■マッダ ( ـــٓـ )⁩
発音：アー
⁦・「今」( الآن )[al-'aan(a)]⁩
⁦・「私は食べる」( آكل )['aa-kul(u)]⁩
⁦名前：( مَدَّة )[madda]「延ばし」⁩</t>
  </si>
  <si>
    <t>■文字が繋がる条件
隣り合う二文字について
・右の文字が左連結線を出せる
かつ
・左の文字が右連結線を出せる
ならば
・その二文字は繋がる。
以上
「語頭形」などの名前に惑わされないこと！</t>
  </si>
  <si>
    <t>■ヤーとアリフ・マクスーラ
⁦ヤー ( ي )[y]⁩
⁦点が省略されたヤー ( ى )[y]⁩
⁦ハムザが乗ったヤー ( ئ )[']⁩
⁦アリフマクスーラ　 ( ى )[(a)]⁩</t>
  </si>
  <si>
    <t xml:space="preserve">#基本の28文字以外 #アリフマクスーラ #ヤー </t>
  </si>
  <si>
    <t>■ブランドの名前
⁦・「adidas」( اديداس )[adidas]⁩
⁦・「NIKE」( نايك )[nayki]⁩
⁦・「PUMA」( بوما )[buma]⁩
⁦・「ASICS」( اسيكس )[asiks]⁩</t>
  </si>
  <si>
    <t>■健康関係の言葉（外来語）
⁦・「アドレナリン」( أدرينالين )['adrenalin]⁩
⁦・「コレステロール」( كولسترول )[kuulistiruul]⁩
⁦・「ビタミン」( فيتامين )[fiitaamiin]⁩</t>
  </si>
  <si>
    <t xml:space="preserve">#アラビア語彙 #外来語 </t>
  </si>
  <si>
    <t>■フランチャイズの名前
⁦・「マクドナルド」　( ماكدونالدز )[makdunaldz]⁩
⁦・「ハーゲンダッツ」( هاجن-داز )[haagen daaz]⁩
⁦・「スターバックス」( ستاربكس )[starbaks]⁩</t>
  </si>
  <si>
    <t>■ブランドの名前
⁦・「ディズニー」( ديزني )[dizny]⁩
⁦・「アップル」　( أبل )['abl]⁩
⁦・「シャネル」　( شانيل )[Shanel]⁩
⁦・「トヨタ」　　( تويوتا )[toyota]⁩</t>
  </si>
  <si>
    <t>■外来語（子音）
・/p/
⁦　・「ポケモン」( بوكيمون )[bokemon]⁩
⁦　・「スペイン」( إسبانيا )['isbaaniyaa]⁩
・/v/
⁦　・「VAIO」( فايو )[fayo]⁩
⁦　・「ベトナム」( فيتنام )[fiitnaam]⁩</t>
  </si>
  <si>
    <t xml:space="preserve">#外来語 </t>
  </si>
  <si>
    <t>■アラビア語にない音 /p/
⁦・「ポケモン」( بوكيمون )[bokemon]⁩
⁦・「スペイン」( إسبانيا )['isbaaniyaa]⁩
⁦・「パリ」　　( باريس )[baariis]⁩</t>
  </si>
  <si>
    <t>■外来語（子音の組み合わせ）
⁦・ヌーン＋ガイン：( ـنغ )[-ng]⁩
⁦・ター＋シーン　：( تش )[Ch]⁩</t>
  </si>
  <si>
    <t>■外来語（子音の組み合わせ）
⁦・「キングコング」( كينغ كونغ )[kinGh konGh]⁩
⁦・「カンフー」　　( الكونغ فو )[al-konGh fuu]⁩</t>
  </si>
  <si>
    <t>■アラビア語にない音 /v/
⁦・「VAIO」( فايو )[fayo]⁩
⁦・「ベトナム」( فيتنام )[fiitnaam]⁩</t>
  </si>
  <si>
    <t>■アメコミヒーロー
⁦・「スーパーマン」( سوبرمان )[suubarmaan]⁩
⁦・「バットマン」　( باتمان )[baatmaan]⁩
⁦・「キャプテン・アメリカ」( كابتن أمريكا )[kaabtn 'amriikaa]⁩</t>
  </si>
  <si>
    <t>アラビア語にない音 /p/</t>
  </si>
  <si>
    <t>■外来語（子音の組み合わせ）
⁦・「チャン」( تشان )[tShaan]⁩
⁦・「チェン」( تشين )[tShiin]⁩
⁦・「チュン」( تشون )[tShuun]⁩</t>
  </si>
  <si>
    <t>■外来語（母音）
・キ ( كِي )[kii]
・ケ ‫(‬ كِي ‫)‬[kii]
・ク ‫(‬ كُو ‫)‬[kuu]
・コ ‫(‬ كُو ‫)‬[kuu]</t>
  </si>
  <si>
    <t>■外来語（母音）
⁦・ライ ( رَاي )[raay]⁩
⁦・ラエ ( رَاي )[raay]⁩
⁦・ム　 ( مُو )[muu]⁩
⁦・モ　 ( مُو )[muu]⁩</t>
  </si>
  <si>
    <t>■外来語（母音）
⁦・「忍者」　　( نينجا )[niinjaa]⁩
⁦・「ナルト」　( ناروتو )[naaruutuu]⁩
⁦・「ゼンタイ」( زينتاي )[ziintaay]⁩
⁦・「コナン」　( كونان )[kuunaan]⁩</t>
  </si>
  <si>
    <t xml:space="preserve">#長母音 #外来語 </t>
  </si>
  <si>
    <t>■キャラクターの名前
⁦・「ハム太郎」　( هامتارو )[hamtaro]⁩
⁦・「ドラえもん」( دورايمون )[doraymon]⁩
⁦・「ピカチュウ」( بيكاتشو )[bikatShu]⁩</t>
  </si>
  <si>
    <t>■ハムザの台字
⁦・「質問」　( سُؤَال )[su'aal(un)]⁩
⁦・「質問者」( سَائِل )[saa'il(un)]⁩
⁦・「問題」　( مَسْأَلَة )[mas'ala(tun)]⁩</t>
  </si>
  <si>
    <t>■単数形の型 [1a2ii3]
・「長い」　[_tawiil(un)]
・「短い」　[qa_siir(un)]
・「大きい」[kabiir(un)]
・「小さい」[_saGhiir(un)]
・「新しい」[jadiid(un)]
・「古い」　[qadiim(un)]</t>
  </si>
  <si>
    <t xml:space="preserve">#形容詞 #単数形の型 </t>
  </si>
  <si>
    <t>■単数形の型 [1a2ii3]
・「古い」　[qadiim(un)]
・「新しい」[jadiid(un)]
・「小さい」[_saGhiir(un)]
・「大きい」[kabiir(un)]</t>
  </si>
  <si>
    <t xml:space="preserve">#形容詞 #単数形の型 </t>
    <rPh sb="1" eb="4">
      <t>ケイヨウ</t>
    </rPh>
    <phoneticPr fontId="1"/>
  </si>
  <si>
    <t>■単数形の型 [1a2ii3]
・「古い」　[qadiim(un)]
・「新しい」[jadiid(un)]
・「美しい」[jamiil(un)]
・「悲しい」[Haziin(un)]</t>
  </si>
  <si>
    <t>■単数形の型 [1a2ii3]
・「健全だ」[saliim(un)]
・「美しい」[jamiil(un)]
・「大きい」[kabiir(un)]
・「賢い」　[Dhakiiy(un)]</t>
  </si>
  <si>
    <t>■単数形の型 [1a2ii3]
・「健全だ」[saliim(un)]
・「美しい」[jamiil(un)]
・「大きい」[kabiir(un)]
・「賢い」　[Dhakiiy(un)]
・「頑固だ」[*aniid(un)]</t>
  </si>
  <si>
    <t>形容詞の型</t>
  </si>
  <si>
    <t>■単数形の型 [-aan]
・「忘却」　[nisyaan(un)]（n-s-y）
・「危機」　[buHraan(un)]（b-H-r）
・「芸術家」[fannaan(un)]（f-n-n）
・「ナマケモノ」[kaslaan(un)]（k-s-l）</t>
  </si>
  <si>
    <t xml:space="preserve">#単数形の型 </t>
  </si>
  <si>
    <t xml:space="preserve">#単数形の型 </t>
    <rPh sb="1" eb="4">
      <t>タンスウ</t>
    </rPh>
    <phoneticPr fontId="1"/>
  </si>
  <si>
    <t>■単数形の型 [-yy]
・「日本的」[yaabaaniyy(un)]
・「本来的」['a_sliyy(un)]
・「電気的」[kahrabaa'iyy(un)]
・「基本的」['asaasiyy(un)]</t>
  </si>
  <si>
    <t xml:space="preserve">#単数形の型 #ヤー </t>
  </si>
  <si>
    <t>■単数形の型 [1u2uu3]
・「朝食」[fu_tuur(un)]
・「成長」[numuuw(un)]</t>
  </si>
  <si>
    <t xml:space="preserve">#単数形の型 #ワーウ </t>
  </si>
  <si>
    <t>■単数形の型 [1a2ii3]
・「たやすい」[basii_t(un)]
・「多い」　　[kaThiir(un)]
・「恋人」　　[Habiib(un)]
・「牛乳」　　[Haliib(un)]</t>
  </si>
  <si>
    <t xml:space="preserve">#長母音 #単数形の型 </t>
  </si>
  <si>
    <t>■単数形の型 [1a2aa3]
・「愚かさ」[Ghabaa'(un)]（Gh-b-w）
・「秘密」　[Khafaa'(un)]（Kh-f-y）
・「壮麗」　[bahaa'(un)]（b-h-y）
・「誤り」　[Kha_taa'(un)]（Kh-_t-'）
・「飲み物」[Sharaab(un)]（Sh-r-b）</t>
  </si>
  <si>
    <t>■単数形の型 ['a12a3]
・「超強い」['aqwaa]←{'aqway(u)}
・「超長い」['a_twal(u)]
・「超速い」['asra*(u)]</t>
  </si>
  <si>
    <t xml:space="preserve">#優越 #ヤー </t>
    <rPh sb="1" eb="3">
      <t>ユウエテゥ</t>
    </rPh>
    <phoneticPr fontId="1"/>
  </si>
  <si>
    <t>■双数形
・「両手」[yad-aan(i)]
・「両目」[*ayn-aan(i)]
・「両耳」['uDhun-aan(i)]</t>
  </si>
  <si>
    <t xml:space="preserve">#双数 #主格 </t>
  </si>
  <si>
    <t>■複数形の型 ['a12aa3]
・「ペン」['aqlaam(un)]
・「木々」['aShjaar(un)]
・「数字」['arqaam(un)]
・「秘密」['asraar(un)]
・「祝祭」['afraaH(un)]</t>
  </si>
  <si>
    <t xml:space="preserve">#複数形の型 </t>
  </si>
  <si>
    <t>■複数形の型 ['a12aa3]
・「知らせ」['aKhbaar(un)]（Kh-b-r）
・「木々」　['aShjaar(un)]（Sh-j-r）</t>
  </si>
  <si>
    <t>■複数形の型 [-aat]
・「追憶」　[Dhikrayaat(un)]
・「車」　　[sayyaaraat(un)]
・「少女」　[banaat(un)]
・「首長国」['imaaraat(un)]
・「チャンネル」[qanawaat(un)]</t>
  </si>
  <si>
    <t>■複数形の型 [1u2uu3]
・「季節」[fu_suul(un)]（f-_s-l）
・「目」　[*uyuun(un)]（*-y-n）
・「星」　[nujuum(un)]（n-j-m）
・「文字」[Huruuf(un)]（H-r-f）</t>
  </si>
  <si>
    <t>■複数形の型 ['a12aa3]
・「夢」　　　　['aHlaam(un)]
・「ピラミッド」['ahraam(un)]
・「ニュース」　['aKhbaar(un)]</t>
  </si>
  <si>
    <t>■定性の一致
・「重要な告知」['i*laanun haamm(un)]
└「告知」['i*laan(un)] 非限定
└「重要だ」
　非限定：[haamm(un)]
　限定済：[al-haamm(u)]</t>
  </si>
  <si>
    <t xml:space="preserve">#形容詞による修飾 </t>
  </si>
  <si>
    <t>■語順（形容詞）
・「速報」[Khabarun *aajil(un)]
└「報せ」　[Khabar(un)]
└「緊急だ」[*aajil(un)]</t>
  </si>
  <si>
    <t xml:space="preserve">#形容詞による修飾 #アラビア語順 </t>
  </si>
  <si>
    <t xml:space="preserve">■語順（形容詞）
・「新しい一日」[yawmun jadiid(un)]
└「日」　　[yawm(un)]
└「新しい」[jadiid(un)] </t>
  </si>
  <si>
    <t>■語順（形容詞）
・「一人きりの旅人」[musaafirun waHiid(un)]
└「旅人」　　　[musaafir(un)]
└「一人きりだ」[waHiid(un)]</t>
  </si>
  <si>
    <t>■語順（形容詞）
・「栄光な生誕」[miilaadun majiid(un)]
└「生誕」　　[miilaad(un)]
└「栄光だ」[majiid(un)]</t>
  </si>
  <si>
    <t>■語順（形容詞）
・「ハッピー・イード」[*iidun sa*iid(un)]
└「イード」　[*iid(un)]
└「うれしい」[sa*iid(un)]</t>
  </si>
  <si>
    <t>■被修飾語の語尾　
形容詞による修飾
・「〜な物」[Shay'un …]
名詞による修飾
・「〜の物」[Shay'u …]</t>
  </si>
  <si>
    <t xml:space="preserve">#形容詞による修飾 #名詞による修飾 </t>
  </si>
  <si>
    <t>■性の一致
・「新しい年」[sanatun jadiida(tun)]
└「年」　　[sana(tun)] 女性名詞
└「新しい」[jadiid]
　無標：[jadiid(un)]
　女性：[jadiida(tun)]</t>
  </si>
  <si>
    <t xml:space="preserve">#形容詞による修飾 #女性 </t>
  </si>
  <si>
    <t>‪■性の一致‬
‪・「素晴らしい建物」[binaa'un *a_Dhiim(un)]‬
‪└「建物」[binaa'(un)] 男性名詞‬
‪　‬
‪・「素晴らしい考え」[fikratun *a_Dhiima(tun)]‬
‪└「考え」[fikra(tun)] 女性名詞‬</t>
  </si>
  <si>
    <t>■性の一致
・「強い意志」['iraadatun qawiiya(tun)]
└「意志」['iraada(tun)] 女性名詞
└「強い」
　無標：[qawiiy(un)]
　女性：[qawiiya(tun)]</t>
  </si>
  <si>
    <t>■性の一致
・「トルココーヒー」[qahwatun turkiyya(tun)]
└「コーヒー」[qahwa(tun)] 女性名詞
└「トルコ的」[turkiyy]
　無標：[turkiyy(un)]
　女性：[turkiyya(tun)]</t>
  </si>
  <si>
    <t>■性の一致
・「集団的居眠り」[Ghafwatun jamaa*iyya(tun)]
└「居眠り」[Ghafwa(tun)] 女性名詞
└「集団的」[jamaa*iyy]
　無標：[jamaa*iyy(un)]
　女性：[jamaa*iyya(tun)]</t>
  </si>
  <si>
    <t>■性の一致
・「特別な価格」['as*aarun Khaa^_sa(tun)]
└「価格」['as*aar(un)] 複数物
└「特別だ」
　無標　：[Khaa^_s(un)]
　女性　：[Khaa^_sa(tun)]
　複数物：[Khaa^_sa(tun)]</t>
  </si>
  <si>
    <t xml:space="preserve">#形容詞による修飾 #複数物 </t>
  </si>
  <si>
    <t>■性の一致（複数物）
・「家族的秘密」['asraarun *aa'iliyya(tun)]
└「秘密」　['asraar(un)] 複数物
└「家族的」[*aa'ilyy]
　無標　：[*aa'iliyy(un)]
　女性　：[*aa'iliyya(tun)]
　複数物：[*aa'iliyya(tun)]</t>
  </si>
  <si>
    <t xml:space="preserve">#定冠詞 #アリフ </t>
  </si>
  <si>
    <t>■単数形の型 [1a2ii3]
・「古い」　[qadiim(un)]
・「新しい」[jadiid(un)]
・「美しい」[jamiil(un)]
・「悲しい」[Haziin(un)]
・「隠されている」[Khafiiy(un)]</t>
  </si>
  <si>
    <t>■定性の一致
・「小さい王子」[al-'amiiru ^_saGhiir(u)]
└「王子」[al-'amiir(u)] 定冠詞つき
└「小さい」
　非限定：[_saGhiir(un)]
　限定済：[a^_saGhiir(u)]</t>
  </si>
  <si>
    <t xml:space="preserve">#定冠詞 #形容詞による修飾 </t>
  </si>
  <si>
    <t>■定性の一致
・「利口な兎」[al-'arnabu l-fa_tiin(u)]
└「兎」[al-'arnab(u)] 限定済
└「利口だ」[fa_tiin]
　非限定：[fa_tiin(un)]
　限定済：[al-fa_tiin(u)]</t>
  </si>
  <si>
    <t>■定性の一致
・「空腹な兎」[al-'arnabu l-jaa'i*(u)]
└「兎」[al-'arnab(u)] 定冠詞つき
└「空腹だ」
　非限定：[jaa'i*(un)]
　限定済：[al-jaa'i*(u)]</t>
  </si>
  <si>
    <t>■定性の一致
・「白い馬」[al-Hi_saanu l-'abya_d(u)]
└「馬」[al-Hi_saan(u)] 限定済
└「白色だ」
　非限定：['abya_d(u)]
　限定済：[al-'abya_d(u)]</t>
  </si>
  <si>
    <t>■定性の一致
・「逃走している馬」[al-Hi_saanu l-haarib(u)]
└「馬」[al-Hi_saan(u)] 限定
└「逃走中だ」
　非限定：[haarib(un)]
　限定済：[al-haarib(u)]</t>
  </si>
  <si>
    <t>■定性の一致
・「驚くべきパン」[a^raGhiifu l-*ajiib(u)]
└「パン」　　　[a^raGhiif(u)] 限定済
└「驚くべきだ」[*ajiib]
　非限定：[*ajiib(un)]
　限定済：[al-*ajiib(u)]</t>
  </si>
  <si>
    <t>■定性の一致
・「グリーンジュース」[a^Sharaabu l-'aKh_dar(u)]
└「飲料」[a^Sharaab(u)] 限定
└「緑色だ」
　非限定：['aKh_dar(u)]
　限定　：[al-'aKh_dar(u)]</t>
  </si>
  <si>
    <t>■定性の一致
・「アラブ書道」[al-Kha^_tu l-*arabiyy(u)]
└「書道」[al-Kha^_t(u)] 限定済
└「アラブ的」
　非限定：[*arabiyy(un)]
　限定済：[al-*arabiyy(u)]</t>
  </si>
  <si>
    <t>■五（Kh-m-s）
・「五」　[Khamsa(tun)]
・「第五」[Khaamis(un)]
・「五十」[Khams-uun(a)]</t>
  </si>
  <si>
    <t xml:space="preserve">#ファイブ </t>
  </si>
  <si>
    <t>■色の名前
・赤：['aHmar(u)]
・青：['azraq(u)]
・緑：['aKh_dar(u)]</t>
  </si>
  <si>
    <t xml:space="preserve">#三原色 </t>
  </si>
  <si>
    <t>■性の一致（複数物）
・「普通の人」[a^naasu ^_tabii*iyya(tu)]
└「人々」　[naas(un)] 複数物
└「自然的」[_tabii*iyy]
　無標　：[_tabii*iyy(un)]
　女性　：[_tabii*iyya(tun)]
　複数物：[_tabii*iyya(tun)]
・「大きな夢」[al-'aHlaamu l-kabiira(tu)]</t>
  </si>
  <si>
    <t>■性の一致（複数物）
・「幾何学図形」[al-'aShkaalu l-handasiyya(tu)]
└「図形」['aShkaal(un)] 複数物
└「幾何学的」[handasiyy]
　無標　：[handasiiyy(un)]
　女性　：[handasiiyya(tun)]
　複数物：[handasiiyya(tun)]
・「大きな夢」[al-'aHlaamu l-kabiira(tu)]</t>
  </si>
  <si>
    <t>■性と定性の一致
・「魔法的鍋」[al-qidru ^siHriyya(tu)]
└「鍋」　　[al-qidr(u)] 女性×限定済
└「魔法的」[siHriyy]
　女性×非限定：[siHriyya(tun)]
　女性×限定済：[a^siHriyya(tu)]</t>
  </si>
  <si>
    <t>■定性の一致
・「飛んでいるボール」[al-kuratu ^_taa'ira(tu)]
└「ボール」[al-kura(tu)] 女性×限定済
└「飛んでいる」
　無標：[_taa'ir]
　女性：[_taa'ira]
　　非限定：[_taa'ira(tun)]
　　限定済：[a^_taa'ira(tu)]</t>
  </si>
  <si>
    <t>■食器の名前
・「皿」　　　[_tabaq(un)]
・「スプーン」[mil*aqa(tun)]
・「フォーク」[Shawka(tun)]
・「ナイフ」　[sikkiin(un)]</t>
  </si>
  <si>
    <t xml:space="preserve">#食器の名前 </t>
  </si>
  <si>
    <t>■語順（名詞）
・「愛の手紙」[risaalatu Hubb(in)]
└「手紙」[risaala(tun)]
└「愛」　[Hubb(un)]</t>
  </si>
  <si>
    <t xml:space="preserve">#アラビア語順 #名詞による修飾 </t>
  </si>
  <si>
    <t>■語順（名詞）
・「おもちゃの話」[Hikaayatu lu*ba(tin)]
└「話」　[Hikaaya(tun)]
└「玩具」[lu*ba(tun)]</t>
  </si>
  <si>
    <t>■格変化
・「花の束」[baaqatu zahr(in)]
└「〜の束」
　主格：[baaqatu …]
　属格：[baaqati …]
　対格：[baaqata …]
└「花」
　主格：[zahr(un)]
　属格：[zahr(in)]
　対格：[zahr(an)]</t>
  </si>
  <si>
    <t xml:space="preserve">#アラビア語尾 #名詞による修飾 </t>
  </si>
  <si>
    <t>■性の一致
・「日光画像」[_suwratun Shamsiyya(tun)]
└「画像」　[_suwra(tun)] 女性名詞
└「太陽的」[Shamsiyy]
　無標：[Shamsiyy(un)]
　女性：[Shamsiyya(tun)]</t>
  </si>
  <si>
    <t>■飛（_t-y-r）
・「飛んだ」[_taara]
・「飛行士」[_tayyaar(un)]
・「飛行機」[_tayyaara(tun)]
・「鳥」　　[_taa'ir(un)]
・「飛行機」[_taa'ira(tun)]</t>
  </si>
  <si>
    <t xml:space="preserve">#飛行機 </t>
  </si>
  <si>
    <t>■問（s-'-l）
・「尋ねた」[sa'ala]
・「質問」　[su'aal(un)]
・「問題」　[mas'ala(tun)]</t>
  </si>
  <si>
    <t xml:space="preserve">#問 </t>
  </si>
  <si>
    <t>■骨折関係の言葉
・「折れ／割れ」[kasr]
・「骨」　[*i_Dhaam]
・「痛み」['alam]
・「病院」[mustaShfaa]
・「救急車」[sayyaaratu l-'is*aaf]
・「レントゲン（X線）」['aShi**atu 'iks]</t>
  </si>
  <si>
    <t>#怪我</t>
    <rPh sb="1" eb="3">
      <t>🩹</t>
    </rPh>
    <phoneticPr fontId="1"/>
  </si>
  <si>
    <t>■不〜
・「誤解」[suu'u l-fahm(i)]
・「不和」[suu'u ^tafaahum(i)]
・「栄養不良」[suu'u ^taGhDhiya(ti)]</t>
  </si>
  <si>
    <t xml:space="preserve">#アラビア語彙 #名詞による修飾 </t>
  </si>
  <si>
    <t>■定冠詞の読み方（アリフ）
・「世界」
　定冠詞なし：[*aalam(un)]
　定冠詞つき：[al-*aalam(u)]
・「世界の歴史」
　→ [taariiKh] + [al-*aalam]
　→ [taariiKhu …][al-*aalam(i)]
　→ [taariiKhu l-*aalam(i)]</t>
  </si>
  <si>
    <t>■定冠詞の読み方（アリフ）
・「数学」
　定冠詞なし：[riyaa_diyyaat(un)]
　定冠詞つき：[a^riyaa_diyyaat(u)]
・「数学の学者」
　→ [*aalim] + [a^riyaa_diyyaat]
　→ [*aalimu …][a^riyaa_diyyaat(i)]
　→ [*aalimu ^riyaa_diyyaat(i)]
　アーリム_ッリヤーディーヤート</t>
  </si>
  <si>
    <t>■定冠詞の読み方（アリフ）
・「善」
　定冠詞なし：[Khayr(un)]
　定冠詞つき：[al-Khayr(u)]
・「善の朝」
　→ [_sabaaH] + [al-Khayr]
　→ [_sabaaHu …][al-Khayr(i)]
　→ [_sabaaHu l-Khayr(i)]</t>
  </si>
  <si>
    <t>■定冠詞の読み方
・「火」
　→ [al-][naar(u)]
　→ [an][naar(u)] = [a^naar(u)] アンナール
・「火のコップ」
　→ [ka's]+[a^naar]
　→ [ka'su …][a^naar(i)]
　→ [ka'su ^naar(i)] カッス_ンナール</t>
  </si>
  <si>
    <t xml:space="preserve">#定冠詞 #アリフ #ラーム </t>
  </si>
  <si>
    <t>■定冠詞の読み方
・「睡眠の魔法」[siHru ^nawm(i)]
└「〜の魔法」[siHru …]
└「睡眠」[a^nawm(u)]=[an][nawm(u)]
　└（定冠詞）[al-]
　└「睡眠」　[nawm(un)]</t>
  </si>
  <si>
    <t>■定冠詞の読み方
・「筆写」
　→ [al-][nasKh(u)]
　→ [an][nasKh(u)] = [a^nasKh(u)] アンナスク
・「筆写の書体／ナスヒー体」
　→ [Kha^_t]+[a^nasKh]
　→ [Kha^_tu …][a^nasKh(i)]
　→ [Kha^_tu ^nasKh(i)] ハットゥ_ンナスク</t>
  </si>
  <si>
    <t>■定冠詞の読み方
・「ディーン」太陽文字から始まる
　→ [al-][diin]
　ラームの同化
　→ [a^diin] アッディーン
・「アラジン」（ディーンのアラー）
　→ [*alaa'u …][a^diin]
　アリフを読まない
　→ [*alaa'u ^diin]</t>
  </si>
  <si>
    <t>語順（名詞）</t>
  </si>
  <si>
    <t xml:space="preserve">#アラビア語順 </t>
  </si>
  <si>
    <t>■語順（名詞）
・「米の王様」[maliku l-'aruzz(i)] 限定済
└「王様」[malik(un)] 非限定
└「米」　[al-'aruzz(u)] 限定済</t>
  </si>
  <si>
    <t>■語順（名詞）
・「文字の列車」[qi_taaru l-Huruuf(i)]
└「列車」[qi_taar(un)]
└「文字」[al-Huruuf(u)]</t>
  </si>
  <si>
    <t>■語順（名詞）
・「風の影」[_Dhillu ^riiH(i)] 限定済
└「影」[_Dhill(un)] 非限定
└「風」[a^riiH(u)] 限定済</t>
  </si>
  <si>
    <t>■語順（名詞）
・「海軍提督」['amiiru l-biHaar(i)]
└「首長」['amiir(un)]
└「海々」[al-biHaar(u)]</t>
  </si>
  <si>
    <t>■語順（名詞）
・「映画制作所」[ma_sna*u l-'aflaam(i)]
└「工場」[ma_sna*(un)]
└「映画」[al-'aflaam(u)] 定冠詞つき</t>
  </si>
  <si>
    <t>■語順（名詞）
・「形の物語」[qi_sa_su l-'aShkaal(i)]
└「物語」[qi_sa_s(un)]
└「形」　[al-'aShkaal(u)] 定冠詞つき</t>
  </si>
  <si>
    <t>■格変化
・「瞳／黒目」[sawaadu l-*ayn(i)]
└「〜の黒」
　主格：[sawaadu …]
　属格：[sawaadi …]
└「目」定冠詞つき
　主格：[al-*ayn(u)]
　属格：[al-*ayn(i)]</t>
  </si>
  <si>
    <t>格変化</t>
  </si>
  <si>
    <t xml:space="preserve">#アラビア語尾 </t>
    <rPh sb="5" eb="7">
      <t>ゴビ</t>
    </rPh>
    <phoneticPr fontId="1"/>
  </si>
  <si>
    <t>■格変化
・「今日の天気」[_taqsu l-yawm(i)]
└「〜の天気」
　主格：[_taqsu …]
　属格：[_taqsi …]
　対格：[_taqsa …]
└「今日」
　主格：[al-yawn(u)]
　属格：[al-yawm(i)]
　対格：[al-yawm(a)]</t>
  </si>
  <si>
    <t>■格変化
・「闇の騎士」[faarisu ^_Dhalaam(i)]
└「〜の騎士」
　主格：[faarisu …]
　属格：[faarisi …]
　対格：[faarisa …]
└「闇」定冠詞つき
　主格：[a^_Dhalaam(u)]
　属格：[a^_Dhalaam(i)]
　対格：[a^_Dhalaam(a)]</t>
  </si>
  <si>
    <t>■格変化
・「雪の男」[rajulu ^Thalj(i)]
└「〜の男」
　主格：[rajulu …]
　属格：[rajuli …]
　対格：[rajula …]
└「雪」定冠詞つき
　主格：[a^Thalj(u)]
　属格：[a^Thalj(i)]
　対格：[a^Thalj(a)]</t>
  </si>
  <si>
    <t>■語順（名詞）
・「動物の世界」[*aalamu l-Hayawaan(i)]
└「世界」[*aalam(un)]
└「動物」[Hayawaan(un)]</t>
  </si>
  <si>
    <t xml:space="preserve">#定冠詞 #アラビア語順 </t>
  </si>
  <si>
    <t xml:space="preserve">#名詞による修飾 </t>
  </si>
  <si>
    <t>■挨拶（時間）
・おはよう
「善の朝」[_sabaaHu l-Khayr]
「光の朝」‫‬[_sabaaHu ^nuwr] 返事
・こんばんは
「善の晩」[masaa'u l-Khayr]
「光の晩」[masaa'u ^nuwr] 返事</t>
  </si>
  <si>
    <t xml:space="preserve">#アラビア語 #挨拶 </t>
  </si>
  <si>
    <t>■三（Th-l-Th）
・「三」　　　[ThalaaTha(tun)]
・「三分の一」[ThulTh(un)]
・「第三」　　[ThaaliTh(un)]
・「火曜」　　[a^ThulaaThaa'(u)]
・「三角形」　[muThallaTh(un)]</t>
  </si>
  <si>
    <t>■ハリーポッター関係の言葉
・「石」　[Hajar(un)]
・「鏡」　[mir'aat(un)]
・「箒」　[miknasa(tun)]
・「杖」　[*a_sa(n)]
・「眼鏡」[na^_Dhaaraat(un)]</t>
  </si>
  <si>
    <t xml:space="preserve">#魔法 </t>
  </si>
  <si>
    <t>■アラブぽい言葉
・「ラクダ」[jamal(un)]
・「砂漠」　[_saHraa'(u)]
・「モスク」[masjid(un)]
・「石油」　[naf_t(un)]
・「ベリーダンス」[raq_s(un) Sharqiyy(un)]</t>
  </si>
  <si>
    <t xml:space="preserve">#ステレオタイプ </t>
  </si>
  <si>
    <t>■前置詞
・「〜より」[min …]
・「〜へ」　['ilaa …]
・「〜の上に」[*alaa …]
・「〜に関し」[*an …]
・「〜の中に」[fiy …]
・「〜用／のため」[li-]
・「〜で／により」[bi-]</t>
  </si>
  <si>
    <t xml:space="preserve">#前置詞 #アラビア語彙 </t>
    <rPh sb="1" eb="4">
      <t>ゼンチ</t>
    </rPh>
    <phoneticPr fontId="1"/>
  </si>
  <si>
    <t>■語順（名詞）
・「本泥棒」[saariqatu l-kutub(i)]
└「泥棒」[saariqa(tun)]
└「本」　[al-kutub(u)] 定冠詞つき</t>
  </si>
  <si>
    <t>■語順（名詞）
・「動物園」[Hadiiqatu l-Hayawaan(i)] 限定済
└「公園」[Hadiiqa(tun)] 非限定
└「動物」[al-Hayawaan(u)] 限定済</t>
  </si>
  <si>
    <t>■語順（名詞）
・「朝のコーヒー」[qahwatu ^_sabaaH(i)] 限定済
└「コーヒー」[qahwa(tun)] 非限定
└「朝」　　　[a^_sabaaH(u)] 限定済</t>
  </si>
  <si>
    <t>■語順（名詞）
・「知識の世界」[*aalamu l-ma*rifa(ti)]
└「世界」[*aalam(un)] 非限定
└「知識」[al-ma*rifa(tu)] 限定済</t>
  </si>
  <si>
    <t>■語順（名詞）
・「宇宙の知識」[ma*rifatu l-fa_daa'(i)]
└「知識」[ma*rifa(tun)]
└「宇宙」[al-fa_daa'(u)]</t>
  </si>
  <si>
    <t>■語順（名詞）
・「プライバシーのポリシー」[siyaasatu l-Khu_suu_siyya(ti)]
└「ポリシー」　　[siyaasa(tun)]
└「プライバシー」[al-Khu_suu_siyya(tu)]</t>
  </si>
  <si>
    <t>■語順（名詞）
・「キノコのスープ」[Shuurbatu l-fu_tr(i)]
└「スープ」[Shuurba(tun)]
└「キノコ」[al-fu_tr(u)] 定冠詞つき</t>
  </si>
  <si>
    <t>■格変化
・「幸福の箱」[_sunduuqu ^sa*aada(ti)]
└「〜の箱」
　主格：[_sunduuqu …]
　属格：[_sunduuqi …]
　対格：[_sunduuqa …]
└「幸福」定冠詞つき
　主格：[a^_sa*aada(tu)]
　属格：[a^_sa*aada(ti)]
　対格：[a^_sa*aada(ta)]</t>
  </si>
  <si>
    <t>■格変化
・「外交の省庁」[wizaaratu l-Khaarijiyya(ti)]⁩
└「〜の省庁」
　主格：[wizaaratu …]
　属格：[wizaarati …]
　対格：[wizaarata …]
└「外交」定冠詞つき
　主格：[al-Khaarijiyya(tu)]
　属格：[al-Khaarijiyya(ti)]
　対格：[al-Khaarijiyya(ta)]</t>
  </si>
  <si>
    <t>■格変化
・「宇宙の話」[qi^_satu l-kawn(i)]
└「〜の物語」
　主格：[qi^_satu …]
　属格：[qi^_sati …]
　対格：[qi^_sata …]
└「宇宙」
　主格：[al-kawnu]
　属格：[al-kawni]
　対格：[al-kawna]</t>
  </si>
  <si>
    <t>■語順（名詞）
・「始業時」[bidaayatu ^dawaam(i)]
└「始まり」　[bidaaya(tun)] 非限定
└「就業時間」[a^dawaam(u)] 限定済</t>
  </si>
  <si>
    <t xml:space="preserve">#限定済と非限定 #アラビア語順 </t>
  </si>
  <si>
    <t>■格変化の型 [-atun]
・「女王」
　主格：[malika(tun)]
　属格：[malika(tin)]
　対格：[malika(tan)]
・「〜の女王」
　主格：[malikatu …]
　属格：[malikati …]
　対格：[malikata …]
・「その女王」
　主格：[al-malika(tu)]
　属格：[al-malika(ti)]
　対格：[al-malika(ta)]</t>
  </si>
  <si>
    <t xml:space="preserve">#格変化の型 #ターマルブータ </t>
  </si>
  <si>
    <t>■挨拶（出会い）
・「おはよう」　[_sabaaHu l-Khayr(i)]
・「こんばんは」[masaa'u l-Khayr(i)]</t>
  </si>
  <si>
    <t>■子（b-n-w）
・「息子」[ibn(un)]
・「娘」　[ibna(tun)]
・「娘」　[bint(un)]
・「女子たち」[banaat(un)]
・「子供たち」['abnaa'(un)]</t>
  </si>
  <si>
    <t xml:space="preserve">#子息 </t>
  </si>
  <si>
    <t>■平（*-d-l）
・「公正」　　[*adl(un)]
・「公平だ」　[*aadil(un)]
・「適度だ」　[mu*tadil(un)]
・「釣り合い」[mu*aadala(tun)]</t>
  </si>
  <si>
    <t xml:space="preserve">#正義 </t>
  </si>
  <si>
    <t>■国の名前
・「サウジアラビア」[a^_sa*uudiyya(tu)]
・「クウェート」[al-kuwayt(u)]
・「イラク」　　[al-*iraaq(u)]
・「イラン」　　['iiraan(u)]</t>
  </si>
  <si>
    <t>■共同体の単位
・「村」[qarya(tun)]
・「町」[balda(tun)]
・「街」[madiina(tun)]
・「州」[wilaaya(tun)]
・「国」[dawla(tun)]</t>
  </si>
  <si>
    <t xml:space="preserve">#市町村 </t>
  </si>
  <si>
    <t>■ハムザの台字
⁦・「敵」( أعداء )['a*daa'(un)] 複数⁩
・「あなたの敵」
⁦　主格：( أعداؤك )['a*daa'u-ka]⁩
⁦　属格：( أعدائك )['a*daa'i-ka]⁩
⁦　対格：( أعداءك )['a*daa'a-ka]⁩</t>
  </si>
  <si>
    <t xml:space="preserve">#アラビア語尾 #ハムザ </t>
  </si>
  <si>
    <t>■接尾代名詞（基本）
・「諸問題」[maShaakil(u)] 複数
「彼の」　　：[maShaakilu-hu]
「彼女の」　：[maShaakilu-haa]
「あなたの」：[maShaakilu-ka] 男
「あなたの」：[maShaakilu-ki] 女
「私の」　　：[maShaakil-iy]
「私たちの」：[maShaakilu-naa]</t>
  </si>
  <si>
    <t xml:space="preserve">#接尾代名詞 #主格 </t>
  </si>
  <si>
    <t>■語尾 [-tun] の名残
「部屋」　　[Ghurfa(tun)]
「〜の部屋」[Ghurfatu …]
・「彼の部屋」　[Ghurfatu-hu]
・「彼女の部屋」[Ghurfatu-haa]
・「徹子の部屋」[Ghurfatu tetsuko]</t>
  </si>
  <si>
    <t>■格変化の型 [-atu]
・「サラ」
　主格：[saara(tu)]
　属格：[saara(ta)]
　対格：[saara(ta)]</t>
  </si>
  <si>
    <t xml:space="preserve">#格変化の型 #二段変化 </t>
  </si>
  <si>
    <t>■派生的なアラビア文字
３点の字
⁦・パの音　：( پ )⁩
⁦・チャの音：( چ )⁩
⁦・ヴァの音：( ڤ )⁩
　</t>
  </si>
  <si>
    <t>■定性の一致
・「白蟻」[a^namlu l-'abya_d(u)]
└「蟻」　[a^naml(u)] 限定
└「白色だ」
　非限定：['abya_d(u)]
　限定済：[al-'abya_d(u)]</t>
  </si>
  <si>
    <t>■語順（名詞）
・「愛の手紙」[risaalatu Hubb(in)]
└「手紙」[risaala(tun)]
└「愛」　[Hubb(un)]
・「おもちゃの話」[Hikaayatu lu*ba(tin)]
└「話」　[Hikaaya(tun)]
└「玩具」[lu*ba(tun)]</t>
  </si>
  <si>
    <t>■接尾代名詞 [-y] (1)
・「私の未来」[mustaqbal-iy]
・「私の電話」[haatif-iy]
・「私の友人」[_sadiiq-iy]</t>
  </si>
  <si>
    <t xml:space="preserve">#接尾代名詞 #ヤー </t>
  </si>
  <si>
    <t>■接尾代名詞 [-y] (1)
・「私の友達」[_sadiiq-iy]
・「私の電話」[haatif-iy]
・「私の恋人」[Habiib-iy]</t>
  </si>
  <si>
    <t>■接尾代名詞 [-y] (1)
・「私の父」　['ab-iy]
・「私の母」　['mm-iy]
・「私の兄弟」['aKh-iy]
・「私の姉妹」['uKht-iy]
・「私の息子」[ibn-iy]
・「私の娘」　[ibnat-iy]</t>
  </si>
  <si>
    <t>■格変化の型 [-aa]
・「残り」複数
　主格：[baqaayaa]
　属格：[baqaayaa]
・「〜の残り」複数
　主格：[baqaayaa …]
　属格：[baqaayaa …]
・「その残り」複数
　主格：[al-baqaayaa]
　属格：[al-baqaayaa]</t>
  </si>
  <si>
    <t xml:space="preserve">#格変化の型 #一段変化 </t>
  </si>
  <si>
    <t>■格変化の型 [-aani]
・「両翼」
　主格：[janaaH-aani]
　属格：[janaaH-ayni]
・「〜の両翼」
　主格：[janaaH-aa …]
　属格：[janaaH-ay …]
・「その両翼」
　主格：[al-janaaH-aani]
　属格：[al-janaaH-ayni]</t>
  </si>
  <si>
    <t xml:space="preserve">#双数 #格変化の型 </t>
  </si>
  <si>
    <t>■複数形の型 [1awaa2i3]
・「緊急事態」[_tawaari'(u)]
・「効能」　　[fawaa'id(u)]
・「窓」　　　[nawaafiDh(u)]</t>
  </si>
  <si>
    <t xml:space="preserve">#複数形の型 #二段変化 </t>
  </si>
  <si>
    <t>■アラビア語の記号 (1)
⁦・ファトハ ( ـــَـــ )「開き」⁩
⁦・ダンマ　 ( ـــُـــ )「窄み」⁩
⁦・カスラ　 ( ـــِـــ )「破り」⁩
⁦・スクーン ( ـــْـــ )「静まり」⁩
⁦・シャッダ ( ـــّـــ )「強まり」⁩</t>
  </si>
  <si>
    <t xml:space="preserve">#アラビア語彙 </t>
    <rPh sb="5" eb="7">
      <t>ゴイ</t>
    </rPh>
    <phoneticPr fontId="1"/>
  </si>
  <si>
    <t>■性の一致
・「隠しカメラ」[al-kamira l-Khafiyya(tu)]
└「カメラ」[kamira] 女性名詞
└「隠れている」
　無標：[Khafiiy(un)]
　女性：[Khafiiya(tun)]</t>
  </si>
  <si>
    <t>■性の一致
・「黄色い笑い」[_daHkatun _safraa'(u)]
└「笑い」[_daHka(tun)] 女性名詞
└「黄色い」
　無標：['a_sfar(u)]
　女性：[_safraa'(u)]</t>
  </si>
  <si>
    <t xml:space="preserve">#形容詞による修飾 #色 </t>
  </si>
  <si>
    <t>■性と定性の一致
・「小さいまる子」[maruko ^_saGhiira(tu)]
└「まる子」[maruko] 女性×限定済
└「小さい」[_saGhiir]
　女性×非限定：[_saGhiira(tun)]
　女性×限定済：[a^_saGhiira(tu)]</t>
  </si>
  <si>
    <t>■フォントの違い
・ターとヤーが繋がるとき
単純なフォントでは両文字の形が保持されていますが、手書きに近い高級なフォントでは見た目が異なります</t>
  </si>
  <si>
    <t>‪■接尾代名詞（基本）‬
‪・「言語」[luGha(tun)]‬
‪「彼の言語」　　[luGhatu-hu]‬
‪「彼女の言語」　[luGhatu-haa]‬
‪「あなたの言語」[luGhatu-ka]/[luGhatu-ki] 男性/女性‬‬
‪「私の言語」　　[luGhat-iy]‬
‪「私たちの言語」[luGhatu-naa]</t>
  </si>
  <si>
    <t xml:space="preserve">#接尾代名詞 #ターマルブータ </t>
  </si>
  <si>
    <t>■接尾代名詞 [-y] (2)
ターマルブータで終わる言葉の場合
・「私の言語」[luGhat-iy]
・「私の人生」[Hayaat-iy]
・「私の鞄」　[Haqiibat-iy]
・「私のライブラリ」[maktabat-iy]</t>
  </si>
  <si>
    <t>■接尾代名詞 [-y] (2)
ターマルブータで終わる言葉の場合
・「私の趣味」[hiwaayat-iy]
・「私の車」　[sayyaarat-iy]
・「私の鞄」　[Haqiibat-iy]</t>
  </si>
  <si>
    <t>■接尾代名詞 [-y] (3)
アリフやヤーで終わる言葉の場合
・「私の両足」
　主格：[qadam-aa-ya]
　属格：[qadam-ay-ya]
　対格：[qadam-ay-ya]
・「私へ」['ilay-ya]</t>
  </si>
  <si>
    <t>■接尾代名詞（基本）
⁦「彼の」　　( ـه )[-hu]⁩
⁦「彼女の」　( ـها )[-haa]⁩
⁦「あなたの」( ـكَ )[-ka] 男⁩
⁦「あなたの」( ـكِ )[-ki] 女⁩
⁦「私の」　　( ـي )[-y]⁩
⁦「私たちの」( ـنا )[-naa]⁩</t>
  </si>
  <si>
    <t xml:space="preserve">#代名詞 #接尾代名詞 </t>
  </si>
  <si>
    <t>格変化の型 [-an]</t>
  </si>
  <si>
    <t xml:space="preserve">#格変化の型 #名詞 </t>
  </si>
  <si>
    <t>■格変化の型 [-aatun]
・「自動車」複数
　主格：[sayyaaraat(un)]
　属格：[sayyaaraat(in)]
　対格：[sayyaaraat(in)]</t>
  </si>
  <si>
    <t xml:space="preserve">#格変化の型 #ター </t>
  </si>
  <si>
    <t>■格変化の型 [-atun]
・「楽園」
　主格：[janna(tun)]
　属格：[janna(tin)]
・「〜の楽園」
　主格：[jannatu …]
　属格：[jannati …]
・「その楽園」
　主格：[al-janna(tu)]
　属格：[al-janna(ti)]</t>
  </si>
  <si>
    <t>■格変化の型 [-aa]
・「世界」
　主格：[dunyaa]
　属格：[dunyaa]
　対格：[dunyaa]
・「〜の世界」
　主格：[dunyaa …]
　属格：[dunyaa …]
　対格：[dunyaa …]
・「この世」
　主格：[a^dunyaa]
　属格：[a^dunyaa]
　対格：[a^dunyaa]</t>
  </si>
  <si>
    <t>■格変化の型 [-aa]
・「思い出」
　主格：[Dhikraa]
　属格：[Dhikraa]
　対格：[Dhikraa]
・「〜の思い出」
　主格：[Dhikraa …]
　属格：[Dhikraa …]
　対格：[Dhikraa …]</t>
  </si>
  <si>
    <t>■格変化の型 [-u]
・「実験／体験」複数（j-r-b）
　主格：[tajaarib(u)]
　属格：[tajaarib(a)]
　対格：[tajaarib(a)]</t>
  </si>
  <si>
    <t>二段変化</t>
  </si>
  <si>
    <t xml:space="preserve">#格変化の型 </t>
    <rPh sb="1" eb="4">
      <t>カクヘンカ</t>
    </rPh>
    <phoneticPr fontId="1"/>
  </si>
  <si>
    <t>■単数形の型 [-yy]
・「政治的」[siyaasiyy(un)]
・「基本的」['asaasiyy(un)]
・「実践的」[*amaliyy(un)]
・「科学的」[*ilmiyy(un)]</t>
  </si>
  <si>
    <t>■優越
・「超大きい」（k-b-r）
　男性：['akbar(u)]
　女性：[kubraa]
・「超小さい」（_s-Gh-r）
　男性：['a_sGhar(u)]
　女性：[_suGhraa]
比較対象の有無にかかわらず、優越していることを表す。</t>
  </si>
  <si>
    <t xml:space="preserve">#優越 </t>
  </si>
  <si>
    <t>■優越（名詞句）
・「最速少女」['asra*u bint(in)]
└「速い」[sarii*(un)]
└「少女」[bint(un)]
・「最大動物」['akbaru Hayawaan(in)]
└「大きい」[kabiir(un)]
└「動物」　[Hayawaan(un)]</t>
  </si>
  <si>
    <t xml:space="preserve">#優越 #名詞による修飾 </t>
  </si>
  <si>
    <t>■名詞の性
男性名詞
・「頭」[ra's(un)]
・「鼻」['anf(un)]
・「口」[fam(un)]
女性名詞
・「目」[*ayn(un)]
・「耳」['uDhun(un)]
・「手」[yad(un)]</t>
  </si>
  <si>
    <t>■方向（形容詞）
・「右」
　男性：['ayman(u)]
　女性：[yumnaa]
・「左」
　男性：['aysar(u)]
　女性：[yusraaa]</t>
  </si>
  <si>
    <t xml:space="preserve">#形容詞 #アラビア語彙 </t>
  </si>
  <si>
    <t>‪■家族‬
‪・「私の父」　　['ab-iy]‬
‪・「私の母」　　['umm-iy]‬
‪・「私の兄／弟」['aKh-iy]‬
‪・「私の姉／妹」['uKht-iy]‬</t>
  </si>
  <si>
    <t xml:space="preserve">#接尾代名詞 #アラビア語彙 </t>
  </si>
  <si>
    <t>■数詞（千）
・「千」　['alf(un)]
・「二千」['alf-aani]
・「三千」[ThalaaThatu 'aalaaf(in)]</t>
  </si>
  <si>
    <t xml:space="preserve">#数詞 </t>
  </si>
  <si>
    <t xml:space="preserve">#桁 </t>
    <rPh sb="1" eb="2">
      <t>ケタ</t>
    </rPh>
    <phoneticPr fontId="1"/>
  </si>
  <si>
    <t>■性の逆転一致
・「三銃士」[al-fursaanu ^ThalaaTha(tu)]
└「騎士」
　単数：[faaris(un)] 男性名詞
　複数：[fursaan(un)]
└「三」
　男性名詞用：[ThalaaTha(tun)]
　女性名詞用：[ThalaaTh(un)]</t>
  </si>
  <si>
    <t xml:space="preserve">#数詞 #複数 </t>
  </si>
  <si>
    <t>■性の逆転一致
・「三匹のヤギ」[al-*anzaatu ^ThalaaTh(u)]
└「ヤギ」
　単数：[*anza(tun)] 女性名詞
　複数：[*anzaat(un)]
└「三」
　女性：[ThalaaTha(tun)]
　男性：[ThalaaTh(un)]</t>
  </si>
  <si>
    <t>‪■性の逆転一致‬
‪・「五つの感覚」[al-Hawaassu l-Khams(u)]‬
‪└「感覚」‬
‪　単数：[Haassa(tun)] 女性名詞‬
‪　複数：[Hawaass(u)]‬
‪└「五」‬
‪　女性：[Khamsa(tun)]‬
‪　男性：[Khams(un)]</t>
  </si>
  <si>
    <t>■序数詞
・「第一」[al-'awwal(u)]←{al-'a'wal(u)}
・「第二」[a^Thaanii]
・「第三」[a^ThaaliTh(u)]
・「第四」[a^raabi*(u)]
・「第五」[al-Khaamis(u)]</t>
  </si>
  <si>
    <t xml:space="preserve">#定冠詞 #序数詞 </t>
  </si>
  <si>
    <t>■定冠詞の読み方（アリフ）
・「コウノトリ」定冠詞つき
　[a^laqlaq(u)] アッラクラク
・「〜とコウノトリ」ワッラクラク
　[wa][a^laqlaq(u)] → [wa^laqlaq(u)]</t>
  </si>
  <si>
    <t>■定冠詞の読み方（アリフ）
・「雨」定冠詞つき
　[al-ma_tar(u)] アルマタル
・「大量だ」定冠詞つき
　[al-Ghaziir(u)] アルガズィール
「大雨」定冠詞つき
　[al-ma_taru l-Ghaziir(u)] マルマタル_ルガズィール</t>
  </si>
  <si>
    <t>■語順（形容詞）
・「小さな生物」[maKhluuqun _saGhiir(un)]
└「被創造物」[maKhluuq(un)]
└「小さい」　[_saGhiir(un)]</t>
  </si>
  <si>
    <t>■定性の一致
・「魔法のランプ」[al-mi_sbaaHu ^siHriyy(u)]
└「ランプ」[al-mi_sbaaH(u)] 限定
└「魔法的」[siHriyy]
　非限定：[siHriyy(un)]
　限定済：[a^siHriyy(u)]</t>
  </si>
  <si>
    <t>■複数形の型 ['a12aa3]
・「夢」['aHlaam(un)]
・「形」['aShkaal(un)]
・「色」['alwaan(un)]</t>
  </si>
  <si>
    <t>■人物の名前
⁦・「ロミオとジュリエット」( روميو وجوليت )⁩
⁦・「カイスとライラ」　( قيس وليلى )⁩
⁦・「アンタルとアブラ」( عنتر وعبلة )⁩
・Romeo and Juliet
・Qays and Laila
・Antar and Abla</t>
  </si>
  <si>
    <t xml:space="preserve">#人名 </t>
  </si>
  <si>
    <t>■虫の名前
・「アリ」　　[namla(tun)]
・「チョウ」　[faraaSha(tun)]
・「コオロギ」[_sarraar(un)]
・「ゴキブリ」[_sur_suur(un)]</t>
  </si>
  <si>
    <t xml:space="preserve">#虫 </t>
  </si>
  <si>
    <t>■定冠詞の読み方（アリフ）
アリフを読まない
・「日本語で」
　→ [bi-]＋[al-yaanaaniyya]
　→ [bi-l-yaabaaniyya(ti)]
・「日本から」
　→ [min …]＋[al-yaabaan]
　→ [mina l-yaabaan(i)]
・「〜と日本」
　→ [wa-]＋[al-yaabaan]
　→ [wa-l-yaabaan(u)]</t>
  </si>
  <si>
    <t>■性の一致
・「驚くべき奇妙な冒険」[muGhaamaratun *ajiibatun Gharriba(tun)]
└「冒険」[muGhaamara(tun)] 女性名詞
└「驚くべきだ」
　無標：[*ajiib(un)]
　女性：[*ajiiba(tun)]
└「奇妙だ」
　無標：[Ghariib(un)]
　女性：[Ghariiba(tun)]</t>
  </si>
  <si>
    <t xml:space="preserve">#形容詞による修飾 </t>
    <rPh sb="1" eb="4">
      <t>ケイヨウ</t>
    </rPh>
    <phoneticPr fontId="1"/>
  </si>
  <si>
    <t>■語順（二つの形容詞）
・「装飾アラビア語フォント」[Kha^_tun *arabiyy(un) zuKhrufiyy(un)]
└「アラビア語フォント」[Kha^_t(un) *arabiyy(un)]
└「装飾フォント」　　　[Kha^_t(un) zuKhrufiyy(un)]</t>
  </si>
  <si>
    <t>■性と定性の一致
・「バラ色の都市」[al-madiinatu l-wardiyya(tu)]
└「都市」[al-madiina(tu)] 女性×限定済
└「バラ色だ」
　無標：[wardiyy]
　女性：[wardiyya]
　　非限定：[wardiyya(tun)]
　　限定済：[al-wardiyya(tu)]</t>
  </si>
  <si>
    <t>■美（j-m-l）
・「美しい」[jamiil(un)]
・「美しさ」[jamaal(un)]
・「美女」　[jamiila(tun)]
・「超美しい」['ajmal(u)]</t>
  </si>
  <si>
    <t xml:space="preserve">#ビューティー </t>
  </si>
  <si>
    <t>■語順（名詞）
・「ベリー・ドリンク」[Sharaabu ^tuut(i)]
└「ドリンク」[Sharaab(un)] 定冠詞なし
└「ベリー」　[a^tuut(u)] 定冠詞つき</t>
  </si>
  <si>
    <t>■格変化
・「書道ペンセット」[_taqmu 'aqlaami l-Kha^_t(i)]
└「セット」[_taqm]
└「書道ペン」
　主格：['aqlaamu l-Kha^_t(i)]
　属格：['aqlaami l-Kha^_t(i)]
　└「ペン」['aqlaam] 複数
　└「書道」
　　主格：[al-Kha^_t(u)]
　　属格：[al-Kha^_t(i)]</t>
  </si>
  <si>
    <t>■単数形の型 [-yy]
・「映画的」[siinamaa'iyy(un)]
・「電気的」[kahrabaa'iyy(un)]
・「天界的」[samaa'iyy(un)]
・「天空的」[samaawiyy(un)]
・「砂漠的」[_saHraawiyy(un)]</t>
  </si>
  <si>
    <t>■性と定性の一致
・「空飛ぶ円盤の話」
　[qi^_satu l-'a_tbaaqi ^_taa'ira(ti)]
└「話」[qi^_sa(tun)]
└「円盤」[al-'a_tbaaq(u)] 複数物×限定済
└「飛んでいる」[a^_taa'ira(tu)] 女性×限定済</t>
  </si>
  <si>
    <t>■性と定性と格の一致
・「イルカの大きな跳躍」
　[qafzatu ^dulfiini l-kabiira(tu)]
└「イルカの跳躍」[qafzatu ^dulfiin(i)] 女性×限定済×主格
└「大きい」　　　[al-kabiira(tu)] 女性×限定済×主格</t>
  </si>
  <si>
    <t>■性と定性の一致
・「美味しそうな鶏料理」['a_tbaaqu dajaajin Shahiiya(tun)]
└「鶏の料理」['a_tbaaqu dajaaj(in)]
　└「料理」['a_tbaaq(un)] 複数
　└「鶏」　[dajaaj(un)] 非限定
└「美味しそうだ」
　複数物×非限定：[Shahiiya(tun)]</t>
  </si>
  <si>
    <t>■定性の一致
・「ファミリーライスバケット」[wajbatu l-'aruzzi l-*aa'iliyya(tu)]
└「ごはん食」[wajbatu l-'aruzz(i)] 女性×限定済
└「家族的」
　女性：[*aa'iliyya]
　　非限定：[*aa'iliyya(tun)]
　‪　限定‬済‪：[al-*aa'iliyya(tu)] ‬</t>
  </si>
  <si>
    <t>■性と定性の一致
・「日本的経営戦略」['istiraatiijiyyatu l-'idaarati l-yaabaaniyya(tu)]
└「経営戦略」['istiraatiijiyyatu l-'idaara]
　└「戦略」['istiraatiijiyya] 女性
　└「経営」[al-'idaara] 限定済
└「日本的」
　女性×限定済：[al-yaabaaniyya]</t>
  </si>
  <si>
    <t>■性と定性の一致
・「ソニー スマートウォッチ」[saa*atu sony a^Dhakiiya(tu)]
└「ソニーの時計」[saa*atu sony] 女性×限定
　└「時計」　[saa*a(tun)] 女性
　└「ソニー」[sony] 限定
└「賢い」[Dhakiyy]
　→ 女性：[Dhakiiya(tun)]
　→ 限定：[a^Dhakiiya(tu)]</t>
  </si>
  <si>
    <t>■定性の一致
・「スマートフォン」[al-hawaatifu ^Dhakiiya(tu)]
└「電話」[al-hawaatif(u)] 複数×限定済
└「賢い」[Dhakiiy]
　複数物：[Dhakiiya]
　　非限定：[Dhakiiya(tun)]
　　限定済：[a^Dhakiiya(tu)]</t>
  </si>
  <si>
    <t>■格変化
・「猫の尻尾の言語」[luGhatu Dhayli l-qi^_ta(ti)]
└「〜の言語」
　主格：[luGhatu …]
　属格：[luGhatu …]
└「猫の尻尾」
　主格：[Dhaylu l-qi^_ta(ti)]
　属格：[Dhayli l-qi^_ta(ti)]
　└「猫」定冠詞つき
　　主格：[al-qi^_ta(tu)]
　　属格：[al-qi^_ta(ti)]</t>
  </si>
  <si>
    <t>■格変化
・「卵の古さを知る方法」 [kayfiyyatu ma*rifati *umri l-bay_da(ti)]
└「〜の知る方法」
　主格：[kayfiyyatu ma*rifati …]
　属格：[kayfiyyati ma*rifati …]
└「卵の古さ」
　主格：[*umru l-bay_da(ti)]
　属格：[*umri l-bay_da(ti)]</t>
  </si>
  <si>
    <t>■格変化
・「石鹸の話」[qi^_satu ^_saabuuna(ti)]
└「〜の話」
　主格：[qi^_satu …]
　属格：[qi^_sati …]
　対格：[qi^_sata …]
└「石鹸」定冠詞つき
　主格：[a^_saabuuna(tu)]
　属格：[a^_saabuuna(ti)]
　対格：[a^_saabuuna(ta)]</t>
  </si>
  <si>
    <t>■格変化
・「学校長の言葉」[kalimatu mudiirati l-madrasa(ti)]
└「〜の言葉」
　主格：[kalimatu …]
　属格：[kalimati …]
└「〜の長」女性
　主格：[mudiiratu …]
　属格：[mudiirati …]
└「その学校」
　主格：[al-madrasa(tu)]
　属格：[al-madrasa(ti)]</t>
  </si>
  <si>
    <t>■格変化の型 [-atun]
・「ジャンプ」
　主格：[qafza(tun)]
　属格：[qafza(tin)]
・「終わり」
　主格：[nihaaya(tun)]
　属格：[nihaaya(tin)]
・「〜の終わり」
　主格：[nihaayatu …]
　属格：[nihaayati …]</t>
  </si>
  <si>
    <t>■複数形の型 ['a12aa3]
・「秘密」['asraar(un)]（s-r-r）
・「木々」['aShjaar(un)]（Sh-j-r）
・「思考」['afkaar(un)]（f-k-r）
・「誤り」['aKh_taa'(un)]（Kh-_t-'）</t>
  </si>
  <si>
    <t>■三（Th-l-Th）
・「三」　　　[ThalaaTha(tun)]
・「三分の一」[ThulTh(un)]
・「第三」　　[ThaaliTh(un)]
・「火曜」　　[a^ThulaaThaa'(u)]
・「三角形」　[muThallaTh(un)]
・「三次元的」[ThulaaThiyyu l-'ab*aad(i)]</t>
  </si>
  <si>
    <t>■クマの名前
・「ホッキョクグマ」[dubbun qu_tbiyy(un)]（極熊）
・「マレーグマ」[dubbu ^Shams(i)]（太陽熊）
・「ヒグマ」　　[dubbun bunniyy(un)]（珈琲熊）</t>
  </si>
  <si>
    <t>■期末
・「週末」[nihaayatu l-'usbuu*(i)]
・「月末」[nihaayatu ^Shahr(i)]
・「年末」[nihaayatu ^sana(ti)]</t>
  </si>
  <si>
    <t xml:space="preserve">#期末 </t>
  </si>
  <si>
    <t>■スマホ関係の言葉
⁦・「パスワード」( باسورد )[baasward]⁩
⁦・「Wi-Fi」 ( واي فاي )[waay faay]⁩
⁦・「充電器」( شاحن )[ShaaHin]⁩
⁦・「スマホ」( موبايل )[muubaayl]⁩</t>
  </si>
  <si>
    <t xml:space="preserve">#必需品 </t>
  </si>
  <si>
    <t>■性と定性の一致
・「私たちの不思議な惑星」[kawkabu-na l-*ajiib(u)]
└「私たちの惑星」[kawkabu-naa] 限定済
└「不思議だ」[*ajiib]
　非限定：[*ajiib(un)]
　限定済：[al-*ajiib(u)]</t>
  </si>
  <si>
    <t>■性と定性の一致
・「彼女の新しい自転車」[darraajatu-ha l-jadiida(tu)]
└「彼女の自転車」[darraajatu-haa] 女性×限定済
└「新しい」
　無標：[jadiid]
　女性：[jadiida]
　　非限定：[jadiida(tun)]
　　限定済：[al-jadiida(tu)]</t>
  </si>
  <si>
    <t>■格変化
・「私たちの愛」
　主格：[Hubbu-naa]
　属格：[Hubbi-naa]
　対格：[Hubba-naa]</t>
  </si>
  <si>
    <t xml:space="preserve">#接尾代名詞 #アラビア語尾 </t>
  </si>
  <si>
    <t>■語順（前置詞）
・「畑の中にいる男」　　　[rajulun fy l-Haql(i)]
・「その男はインド出身だ」[a^rajulu mina l-hind(i)]
・「その男は岩の上にいる」[a^rajulu *alaa _saKhr(in)]</t>
  </si>
  <si>
    <t xml:space="preserve">#前置詞 #アラビア語順 </t>
  </si>
  <si>
    <t>■語順（前置詞）
・「海岸での一日」
　[yawmun *alaa Shaa_ti'i l-baHr(i)]
└「一日」　[yawm(un)]
└「〜上で」[*alaa …] 前置詞
└「海岸」　[Shaa_ti'u l-baHr(i)]</t>
  </si>
  <si>
    <t>■前置詞 [min] ['laa]
・「〜から」[min …]
・「〜まで」['ilaa …]</t>
  </si>
  <si>
    <t>‪■前置詞＋接尾代名詞‬
‪・「〜の上に」[*alaa …]‬
‪　彼：[*alay-hi]‬
‪　私：[*alay-ya]‬
‪　‬
‪・「〜へ」['ilaa …]‬
‪　彼：['ilay-hi]‬
‪　私：['ilay-ya]‬</t>
  </si>
  <si>
    <t xml:space="preserve">#前置詞 #ヤー </t>
  </si>
  <si>
    <t>■前置詞＋前置詞
・「〜より」[min …]+「〜中に」[Khilaala …]
　→「〜によって」[min Khilaali …]</t>
  </si>
  <si>
    <t xml:space="preserve">#前置詞 #属格 </t>
  </si>
  <si>
    <t>■格変化
・「白」[bayaa_d]
　主格：[bayaa_d(un)]
　属格：[bayaa_d(in)]
　対格：[bayaa_d(an)]</t>
  </si>
  <si>
    <t xml:space="preserve">#非限定 #アラビア語尾 </t>
  </si>
  <si>
    <t>■双数形
・「リス」
　単数：[sinjaab(un)]
　双数：[sinjaab-aan(i)]
・「目」
　単数：[*ayn(un)]
　双数：[*ayn-aan(i)]</t>
  </si>
  <si>
    <t>■帰（*-w-d）
・「帰った」[*aada]
・「習慣」　[*aada(tun)]
・「通常的」[*aadiyy(un)]
・「普段的」[i*tiyaadiyy(un)]
・「反復」　['i*aada(tun)]</t>
  </si>
  <si>
    <t>■前置詞 [min]＋[Ghayr]
・「無免許で」[min Ghayri ruKh_sa(tin)]
・「無名の〜」[… min Ghayri 'ayyi 'asmaa'(in)]
・「違法なこと」[min Ghayri l-qaanuuniyy(i)]</t>
  </si>
  <si>
    <t>■補助母音（前置詞）
・「宇宙について」[*an]+[al-fa_daa']
　→ [*an][l-fa_daa(i)]
　→ [*ani l-fa_daa'(i)]
・「宇宙から」[min]+[al-fa_daa']
　→ [min][l-fa_daa'(i)]
　→ [mina l-fa_daa'(i)]</t>
  </si>
  <si>
    <t xml:space="preserve">#定冠詞 #前置詞 </t>
  </si>
  <si>
    <t>■ハムザの台字
⁦・「満ちている」[malii']⁩
⁦　無標：( مليء )[malii'(un)]⁩
⁦　女性：( مليئة )[malii'a(tun)]⁩</t>
  </si>
  <si>
    <t>■格変化
・「大学生たちのため」[li-_talabati l-jaami*a(ti)]
└「〜の学生たち」
　主格：[_talabatu …]
　属格：[_talabati …]
　対格：[_talabata …]
└「大学」定冠詞つき
　主格：[al-jaami*a(tu)]
　属格：[al-jaami*a(ti)]
　対格：[al-jaami*a(ta)]</t>
  </si>
  <si>
    <t>■アリフの脱落
⁦・「自動車用」( لـ السيارة )[li-][a^sayyaara(ti)]⁩
→ アリフを読まない：[li^sayyaara(ti)]
→ [li-] の後なので定冠詞のアリフが脱落
⁦→ 結果：( للسيارة )[li^sayyaara(ti)]⁩</t>
  </si>
  <si>
    <t>#定冠詞 #アリフ</t>
  </si>
  <si>
    <t>■格変化の型 [-uuna]
・「諸世界」
　主格：[*aalam-uuna]
　属格：[*aalam-iina]
　対格：[*aalam-iina]</t>
  </si>
  <si>
    <t xml:space="preserve">#格変化の型 #複数 </t>
  </si>
  <si>
    <t>■単数形の型 [-yy]
・「日本的」　[yaabaaniyy(un)]
・「コリア的」[kuuriyy(un)]
・「アラブ的」[*arabiyy(un)]
・「政治的」　[siyaasiyy(un)]
・「基本的」　['asaasiyy(un)]</t>
  </si>
  <si>
    <t>■語順（名詞）
・「ポニーテール」[Dhaylu l-Hi_saan(i)]
└「尻尾」[Dhayl]
└「馬」　[al-Hi_saan] 定冠詞つき</t>
  </si>
  <si>
    <t>■格変化
・「空想の世界の中の」[fiy *aalami l-Khayaal(i)]
└「〜の世界」
　主格：[*aalamu …]
　属格：[*aalami …]
　対格：[*aalama …]
└「空想」定冠詞つき
　主格：[al-Khayaal(u)]
　属格：[al-Khayaal(i)]
　対格：[al-Khayaal(a)]</t>
  </si>
  <si>
    <t>■格変化
・「スクールバスの中」[fiy Haafilati l-madrasa(ti)]
└「〜のバス」
　主格：[Haafilatu …]
　属格：[Haafilati …]
　対格：[Haafilata …]
└「学校」定冠詞つき
　主格：[al-madrasa(tu)]
　属格：[al-madrasa(ti)]
　対格：[al-madrasa(ta)]</t>
  </si>
  <si>
    <t>■前置詞 [*inda]
・「〜の所に」[*inda …]
・「彼は〜を持っている」[*inda-hu …]
・「〜の時に」[*inda …]
・「〜する時」[*inda-maa …]</t>
  </si>
  <si>
    <t xml:space="preserve">#前置詞 </t>
    <rPh sb="1" eb="4">
      <t>ゼn</t>
    </rPh>
    <phoneticPr fontId="1"/>
  </si>
  <si>
    <t>■定冠詞の読み方（アリフ）
アリフを読まない
・「日本語で」[bi-][al-yaanaaniyya]
　→ [bi-l-yaabaaniyya(ti)]
・「日本から」[min …][al-yaabaan]
　→ [mina l-yaabaan(i)]
・アリフを読まないし書かない
└「未来の為に」[li-][al-mustaqbal]
　→ [li-l-mustaqbal(i)]</t>
  </si>
  <si>
    <t>■定冠詞の読み方
ラームの同化
⁦・「観光」( السياحة )⁩
　→ [al-][siyaaHa(tu)]
　→ [a^siyaaHa(tu)] アッスィヤーハ
アリフを読まないし書かない
⁦・「観光に」( للسياحة )⁩
　→ [li-][a^siyaaHa(ti)]
　→ [li^siyaaHa(ti)] リッスィヤーハ</t>
  </si>
  <si>
    <t>■定冠詞の読み方
⁦・「報道」( الإعلام )[al-'i*laam(u)]⁩
　アルイアラーム
アリフを読まないし書かない
⁦・「報道に」( للإعلام )⁩
　→ [li-][al-'i*laam(i)]
　→ [li-l-'i*laam(i)] リルイアラーミ</t>
  </si>
  <si>
    <t>■前置詞 [fiy]
・「家の中に」
　→ [fiy] [bayt(in)]
　→ [fiy bayt(in)]
・「その家の中に」
　→ [fiy] [al-bayt(i)]
　→ [fi l-bayt(i)]</t>
  </si>
  <si>
    <t>■複数形の型 [-uuna] [-aat]
・「七十」[sab*-uun(a)]
・「八十」[Thamaan-uun(a)]
・「九十」[tis*-uun(a)]
・「九十」[tis*-iin] カジュアル 
・「九十年代」[tis*-iinaat(un)]</t>
  </si>
  <si>
    <t xml:space="preserve">#複数形の型 #ター </t>
    <rPh sb="1" eb="3">
      <t>スウセィ</t>
    </rPh>
    <phoneticPr fontId="1"/>
  </si>
  <si>
    <t>■複数形の型 [-aat]
・「購買」　[muShtarayaat(un)]
・「追憶」　[Dhikrayaat(un)]
・「車」　　[sayyaaraat(un)]
・「少女」　[banaat(un)]
・「関数」　[daallaat(un)]
・「首長国」['imaaraat(un)]
・「チャンネル」[qanawaat(un)]</t>
  </si>
  <si>
    <t xml:space="preserve">#複数形の型 </t>
    <rPh sb="1" eb="4">
      <t>フクスウ</t>
    </rPh>
    <phoneticPr fontId="1"/>
  </si>
  <si>
    <t>■探（b-H-Th）
・「探した」[baHaTha]
・「探索」　[baHTh(un)]
・「研究者」[baaHiTh(un)]</t>
  </si>
  <si>
    <t xml:space="preserve">#検索 </t>
  </si>
  <si>
    <t>■語順（副詞）
形容詞＋副詞
・「非常に美味しい」[laDhiiDhun jiddan]
・「とてもやんちゃな猫」[qi^_tun Shaqiyyun jiddan]
動詞＋副詞
・「私はあなたを非常に愛しています」['u-Hibbu-ka jiddan]</t>
  </si>
  <si>
    <t xml:space="preserve">#副詞 #アラビア語順 </t>
  </si>
  <si>
    <t>■性の一致
・「岸の散歩」[jawlatun Shaa_ti'iyya(tun)]
└「岸的」
　無標：[Shaa_ti'iyy(un)]
　女性：[Shaa_ti'iyya(tun)]
・「ホッキョクグマ」[dubbun qu_tbiyy(un)]
└「極的」
　無標：[qu_tbiyy(un)]
　女性：[qu_tbiyya(tun)]</t>
  </si>
  <si>
    <t xml:space="preserve">#形容詞による修飾 #女性 </t>
    <rPh sb="11" eb="12">
      <t>ジョセイ</t>
    </rPh>
    <phoneticPr fontId="1"/>
  </si>
  <si>
    <t>■定性の一致
非限定
・「ある美しい妻」[zawjatun jamiila(tun)]
限定済
・「その美しい妻」[a^zawjatu l-jamiila(tu)]
・「私の美しい妻」[zawjat-y l-jamiila(tu)]</t>
  </si>
  <si>
    <t>■定性の一致
・「お湯の」[al-maa'i ^saaKhini]
└「水の」[al-maa'(i)] 限定済×属格
└「熱い」[saaKhin]
　限定済：[a^saaKhin]
　　主格：[a^saaKhin(u)]
　　属格：[a^saaKhin(i)]</t>
  </si>
  <si>
    <t>‪■定性の一致‬
‪・「ミネラルウォーター」[al-maa'u l-ma*diniyy(u)]‬
‪└「水」[al-maa'(u)] 限定‬済
‪└「鉱物的」‬
‪　非限定：[ma*diniyy(un)]‬
‪　限定済：[al-ma*diniyy(u)]</t>
  </si>
  <si>
    <t>■定性の一致
非限定
・「ある大きい家」[baytun kabiir(un)]
└「大きい」[kabiir(un)] 非限定
限定済
・「その大きい家」[al-baytu l-kabiir(u)]
・「彼の大きい家」[baytu-hu l-kabiir(u)]
└「大きい」[al-kabiir(u)] 限定済</t>
  </si>
  <si>
    <t>■定性の一致
・「私の大きい兄弟」['aKh-i l-kabiir(u)]
└「私の兄／弟」['aKh-iy] 限定済
└「大きい」　　[kabiir]
　非限定：[kabiir(un)]
　限定済：[al-kabiir(u)]</t>
  </si>
  <si>
    <t>■語順（前置詞）
・「〜中に」[fiy …]
「カップの中の嵐」[zawba*atun fiy finjaan(in)]
└「嵐」　　[zawba*a(tun)]
└「カップ」[finjaan(un)]</t>
  </si>
  <si>
    <t>■格変化
・「私の父」
　主格：['ab-iy]
　属格：['ab-iy]
　対格：['ab-iy]</t>
  </si>
  <si>
    <t>■接尾代名詞
・「彼女の手」
　主格：[yadu-haa]
　属格：[yadi-haa]
　対格：[yada-haa]
・「彼の手」
　主格：[yadu-hu]
　属格：[yadi-hi]
　対格：[yada-hu]
・「私の手」
　主格：[yad-iy]
　属格：[yad-iy]
　対格：[yad-iy]</t>
  </si>
  <si>
    <t>■格変化の型 [-atun] [-un]
・「贈り物」｜「〜の贈り物」
　主格：[hadiyya(tun)]｜[hadiyyatu …]
　属格：[hadiyya(tin)]｜[hadiyyati …]
・「お祝い」｜「〜のお祝い」
　主格：[*iid(un)]｜[*iidu …]
　属格：[*iid(in)]｜[*iidi …]</t>
  </si>
  <si>
    <t>■格変化の型 [uu …]
・「〜の父」
　主格：['abuu …]
　属格：['abii …]
　対格：['abaa …]
└「父」['ab]
　主格：['ab(un)]
　属格：['ab(in)]
　対格：['ab(an)]</t>
  </si>
  <si>
    <t xml:space="preserve">#長母音 #格変化の型 </t>
    <rPh sb="1" eb="4">
      <t>カクヘンカ</t>
    </rPh>
    <rPh sb="5" eb="6">
      <t>カタ</t>
    </rPh>
    <phoneticPr fontId="1"/>
  </si>
  <si>
    <t>‪■格変化の型（兄弟）‬
‪「兄／弟」['aKh(un)]‬
‪・「私の兄／弟」['aKh-iy]‬
‪・「彼の兄／弟」['aKhuu-h]‬
‪　主格：['aKhuu-h(u)]‬
‪　属格：['aKhii-h(i)]‬
‪　対格：['aKhaa-h(u)]</t>
  </si>
  <si>
    <t xml:space="preserve">#接尾代名詞 #格変化の型 </t>
  </si>
  <si>
    <t>■格変化の型 [-aani]
・「私の両足」
　主格：[qadam-aa-ya]
　属格：[qadam-ay-ya]
　対格：[qadam-ay-ya]
└「両足」
　主格：[qadam-aani]
　属格：[qadam-ayni]
　対格：[qadam-ayni]
むしろ接尾代名詞 [-ya] をハイライトすべき</t>
  </si>
  <si>
    <t>■双数形
・「足」[qadam(un)] 単数
・「両足」双数
　主格：[qadam-aan(i)]
　属格：[qadam-ayn(i)]
　対格：[qadam-ayn(i)]</t>
  </si>
  <si>
    <t xml:space="preserve">#双数 #属格 #対格 </t>
  </si>
  <si>
    <t>■複数形の型 [-aat]
・「購買」　[muShtarayaat(un)]
・「追憶」　[Dhikrayaat(un)]
・「車」　　[sayyaaraat(un)]
・「少女」　[banaat(un)]
・「首長国」['imaaraat(un)]
・「チャンネル」[qanawaat(un)]</t>
  </si>
  <si>
    <t>■単数形の型 ['a12a3]
・「超醜い」　['aqbaH(u)]
・「超大きい」['akbar(u)]
・「超美しい」['ajmal(u)]</t>
  </si>
  <si>
    <t>■持っている
・「靴を持っている猫」[al-qi^_tu Dhu l-HiDhaa'(i)]
└「猫」[al-qi^_t(u)]
└「靴を持っている〜」[… Dhu l-HiDhaa'(i)]
　└「靴」[al-HiDhaa'(u)]</t>
  </si>
  <si>
    <t>■家族
・「私の父」　　['ab-iy]
・「私の母」　　['umm-iy]
・「私の兄／弟」['aKh-iy]
・「私の姉／妹」['uKht-iy]</t>
  </si>
  <si>
    <t>■場所の名前の型 [ma-]
・「ミュージアム」[matHaf]
・「キッチン」　[ma_tbaKh]
・「モスク」　　[masjid]
・「オフィス」　[maktab]
・「入門／基本」[mabda']
・「入門／基本」[mabaadi'] 複数</t>
  </si>
  <si>
    <t>■語順（序数詞）
・「初のアラブ車」['awwalu sayyaara(tin) *arabiyya(tin)]
└「第一」　　['awwal(u)]
└「アラブ車」[sayyaara(tun) *arabiyya(tun)]</t>
  </si>
  <si>
    <t xml:space="preserve">#序数詞 #アラビア語順 </t>
  </si>
  <si>
    <t>■語順（数詞）
・「方法三個」[ThalaaThu _turq(in)]
└「方法」女性名詞
　単数：[_tariiqa(tun)]
　複数：[_turq(un)]
└「三」
　男性：[ThalaaTh(un)]
　女性：[ThalaaTha(tun)]</t>
  </si>
  <si>
    <t xml:space="preserve">#数詞 #アラビア語順 </t>
  </si>
  <si>
    <t>■数詞（千）
・「一千月」　　['alfu Shahr(in)]
・「一千の物語」['alfu Hikaaya(tin)]</t>
  </si>
  <si>
    <t>■語順（数詞）
・「方法七つ」[sab*u _turuq(in)]
└「〜七つ」[sab*u …]
└「方法の」[_turq(in)]</t>
  </si>
  <si>
    <t>■序数詞
・「第一」[al-'awwal(u)]
　・「〜初日」['awwalu yawm(i) …]
　・「初日」　[al-yawmu l-'awwal(u)]</t>
  </si>
  <si>
    <t xml:space="preserve">#数詞 #序数詞 </t>
  </si>
  <si>
    <t>■序数詞（女性）
・「第一」['uwlaa]
・「第二」[Thaaniya(tun)]
・「第三」[ThaaliTha(tun)]</t>
  </si>
  <si>
    <t>■数詞と格と性
・「２年」　　[*aam-aani]
・「２０年」　[*iShr-uuna *aam(an)]
・「２００年」[mi'at-aa *aam(in)]
・「２４年」　['arba*atun wa-*iShr-uuna *aam(an)]
・「２４時間」['arba*un wa-*iShr-uuna saa*a(tan)]</t>
  </si>
  <si>
    <t xml:space="preserve">#数詞 #双数 #名詞による修飾 </t>
  </si>
  <si>
    <t>■格の一致
・「七不思議」[*ajaa'ib(u) sab*(un)]
└「不思議」[*ajaa'ib(u)] 非限定×主格
└「七」　　[sab*(un)] 非限定×主格
・「世界の七不思議」[*ajaa'ibu ^dunya ^sab*(u)]
└「世界の不思議」[*ajaa'ibu ^dunyaa] 限定×主格
└「七」　　　　　[a^sab*(u)] 限定×主格</t>
  </si>
  <si>
    <t xml:space="preserve">#数詞 #同格 </t>
  </si>
  <si>
    <t>■数詞（何十）
・「三十」[ThalaaTh-unn(a)]
・「四十」['arba*-uun(a)]
・「五十」[Khams-uun(a)]
・「六十」[sitt-uun(a)]
・「七十」[sab*-uun(a)]
・「八十」[Thamaan-uun(a)]
・「九十」[tis*-uun(a)]
格変化
　主格：[-uun(a)]
　属格：[-iin(a)]
　対格：[-iin(a)]</t>
  </si>
  <si>
    <t xml:space="preserve">#数詞 #属格 #対格 </t>
    <rPh sb="1" eb="3">
      <t>スウセィ</t>
    </rPh>
    <phoneticPr fontId="1"/>
  </si>
  <si>
    <t>■性の逆転一致
・「最良分野十個」[*aSharatu l-'af_dali l-majaalaati]
└「十」[*aShara(tun)] 女性
└「最良分野」[al-'af_dalu l-majaalaat(i)]
　└「最良」['af_dal(u)]
　└「分野」男性名詞
　　単数：[majaal(un)]
　　複数：[majaalaat(un)]</t>
  </si>
  <si>
    <t>‪■性の逆転一致‬
‪・「ピース三点」[ThalaaThu qi_ta*(in)]‬
‪└「三」[ThalaaTh(un)] 男性‬
‪└「一片」女性名詞‬
‪　単数：[qi_t*a(tun)]‬
‪　複数：[qi_ta*(un)]</t>
  </si>
  <si>
    <t>‪■性の逆転一致‬
‪・「七つの宝」[kunuuzun sab*a(tun)]‬
‪└「宝」‬
‪　単数：[kanz(un)] 男‬
‪└「七」[sab*a(tun)] 女‬
‪　‬
‪・「七つの奇跡」['a*aajiibu sab*(un)]‬
‪└「奇跡」‬
‪　単数：['u*juuba(tun)] 女‬
‪└「七」[sab*(un)] 男</t>
  </si>
  <si>
    <t>■百の数の言い方
・「実験百個」　[mi'atu tajriba(tin)]
・「方法四百個」['arba*u mi'atin _tariiqa(tin)]</t>
  </si>
  <si>
    <t xml:space="preserve">#数詞 #名詞による修飾 </t>
  </si>
  <si>
    <t>■序数詞（女性）
・「第一」[al-'uwlaa]
・「第二」[a^Thaaniya(tu)]
・「第三」[a^ThaaliTha(tu)]
・「第四」[a^raabi*a(tu)]
・「第五」[al-Khaamisa(tu)]</t>
  </si>
  <si>
    <t>■複数形の型 ['a12aa3]
・「数字」['arqaam(un)]
・「夢」　['aHlaam(un)]
・「日々」['ayyaam(un)]</t>
  </si>
  <si>
    <t>■大きい数の名前
・「百」　[mi'a(tun)]
・「千」　['alf(un)]
・「百万」[milyuun(un)]
・「十億」[milyaar(un)]</t>
  </si>
  <si>
    <t xml:space="preserve">#単位 </t>
  </si>
  <si>
    <t>■話者の性
・「申し訳ない」
　無標：['anaa 'aasif(un)]
　女性：['anaa 'aasifa(tun)]</t>
  </si>
  <si>
    <t xml:space="preserve">#形容詞 #ターマルブータ </t>
  </si>
  <si>
    <t>■話者の性
・「私はすごい」
　無標：['anaa mudhiSh(un)]
　女性：['anaa mudhiSha(tun)]</t>
  </si>
  <si>
    <t>■話者の性
・「怖い」
　無標：['anaa Khaa'if(un)]
　女性：['anaa Khaa'ifa(tun)]</t>
  </si>
  <si>
    <t>■語順（名詞文）
・「私は人間だ」['anaa 'insaan(un)]
└ 主語：「私は」['anaa] 代名詞
└ 述語：「人間」['insaan(un)] 非限定</t>
  </si>
  <si>
    <t>■副詞 [hunaa-ka]
・「彼はそこにいる」[huwa hunaa-ka]
・「そこに水がある」[hunaa-ka maa'(un)]
・「そこに水がない」[laysa hunaa-ka maa'(un)]</t>
  </si>
  <si>
    <t xml:space="preserve">#副詞 #代名詞 </t>
  </si>
  <si>
    <t>■性の一致（形容詞）
・「あなたは冷たい」
　男性：['anta baarid(un)]
　女性：['anti baarida(tun)]</t>
  </si>
  <si>
    <t xml:space="preserve">#名詞文 </t>
    <rPh sb="1" eb="4">
      <t>メイセィ</t>
    </rPh>
    <phoneticPr fontId="1"/>
  </si>
  <si>
    <t>‪■代名詞（基本）‬
‪「彼」　　[huwa]‬
‪「彼女」　[hiya]‬
‪「あなた」['anta] 男‬
‪「あなた」['anti] 女‬
‪「私」　　['anaa]‬
‪「私たち」[naHnu]</t>
  </si>
  <si>
    <t>■単数形の型 [1a23aan(u)]
・「渇いている」[*a_tShaan(u)]（*-_t-Sh）
・「眠い」[na*saan(u)]（n-*-s）</t>
  </si>
  <si>
    <t xml:space="preserve">#単数形の型 #二段変化 </t>
  </si>
  <si>
    <t>■気持ち
・「嬉しい」[sa*iid(un)]
・「悲しい」[Haziin(un)]</t>
  </si>
  <si>
    <t>■名詞文
・「馬鹿は才能」[al-Ghabaa'u mawhiba(tun)]
└「無知」[al-Ghabaa'(u)] 限定済
└「才能」[mawhiba(tun)] 非限定</t>
  </si>
  <si>
    <t xml:space="preserve">#定冠詞 #限定済と非限定 </t>
  </si>
  <si>
    <t>mukarkab</t>
  </si>
  <si>
    <t>■格変化の型 [-an]
・「満足」[ri_daa]（r-_d-w）
　非限定
　　主格：[ri_da(n)]
　　属格：[ri_da(n)]
　　対格：[ri_da(n)]
　定冠詞つき
　　主格：[a^ri_daa]
　　属格：[a^ri_daa]
　　対格：[a^ri_daa]</t>
  </si>
  <si>
    <t>■名詞文
・「美しい字は目の音楽」[al-Kha^_tu l-jamiilu muusiiqa l-*uyuun(i)]
└「美しい字」限定済
　└「字」　　[al-Kha^_t(u)] 限定済
　└「美しい」[al-jamiil(u)] 限定済
└「目の音楽」限定済
　└「音楽」[muusiiqaa]
　└「目」　[al-*uyuun(u)] 限定済</t>
  </si>
  <si>
    <t xml:space="preserve">#限定済と非限定 #名詞文 </t>
  </si>
  <si>
    <t>■限定済
・定冠詞つき：[al-*uyuun(u)]
・代名詞つき：[nawaafiDhu-hu]
・限定済の語で修飾：[nawaafiDhu ^ruuH(i)]
・「その目／目たるもの」
・「彼の窓／それの窓」
・「心の窓」</t>
  </si>
  <si>
    <t>■限定済
・定冠詞つき：[al-jamaal(u)]
・代名詞つき：[jamaalu-hu]
・限定済の語で修飾：[jamaalu ^ruwH(i)]
・「その美／美たるもの」
・「彼の美／それの美」
・「心の美」</t>
  </si>
  <si>
    <t>■限定済
・定冠詞つき：[al-Kha^_t(u)]
・代名詞つき：[yadu-ka]
・限定済の語で修飾：[lisaanu l-yad(i)]
・「その書道／書道たるもの」
・「あなたの手」
・「手の言葉」</t>
  </si>
  <si>
    <t>■格変化
・「幸福の鍵」[miftaaHu l-faraj(i)]
└「〜の鍵」
　主格：[miftaaHu …]
　属格：[miftaaHi …]
　対格：[miftaaHa …]
└「幸福」定冠詞つき
　主格：[al-faraj(u)]
　属格：[al-faraj(i)]
　対格：[al-faraj(a)]</t>
  </si>
  <si>
    <t>■格変化
・「成功の始まり」[bidaayatu ^najaaH(i)]
└「〜の始まり」
　主格：[bidaayatu …]
　属格：[bidaayati …]
　対格：[bidaayata …]
└「成功」定冠詞つき
　主格：[a^najaaH(u)]
　属格：[a^najaaH(i)]
　対格：[a^najaaH(a)]</t>
  </si>
  <si>
    <t>■語順（形容詞）
・「大きいパズル」[luGhzun kabiir(un)]
└「パズル」[luGhz(un)]
└「大きい」[kabiir(un)]</t>
  </si>
  <si>
    <t>■名詞文の述語（名詞）
・「私は夜行人間だ」['anaa 'insaanun lailiyy(un)]
└ 述語「夜行人間」
　主格：['insaanun lailiyy(un)]
　属格：['insaanin lailiyy(in)]
　対格：['insaanan lailiyy(an)]</t>
  </si>
  <si>
    <t>■単数形の型 [-yy]
・「政治的」[siyaasiyy(un)]
・「基本的」['asaasiyy(un)]
・「日本的　[yaabaaniyy(un)]
・「コリア的」　[kuuriyy(un)]
・「アラブ的」　[*arabiyy(un)]
・「アイコン的」['ayquuniyy(un)]</t>
  </si>
  <si>
    <t>■単数形の型 [-yy]
・「政治的」[siyaasiyy(un)]
・「基本的」['asaasiyy(un)]
・「神聖的」[qudsiyy(un)]
・「日本的　[yaabaaniyy(un)]
・「コリア的」　[kuuriyy(un)]
・「アラブ的」　[*arabiyy(un)]
・「アイコン的」['ayquuniyy(un)]</t>
  </si>
  <si>
    <t>■四語根
・飾（z-r-k-Sh）
　・「飾った」[zarkaSha]
　・「装飾されている」[muzarkaSh(un)]
・豊（Kh-_d-r-m）
　・「豊かだ」[Khi_drim(un)]
　・「二時代を生きた人／経験豊かだ」[muKha_dram(un)]</t>
  </si>
  <si>
    <t>■名詞文の主語
主語にならない
・「窓」[Shubbaak(un)] 非限定
主語になる
・「希望の窓」[Shubbaaku l-'amal(i)] 限定済
└「〜窓」[Shubbaaku …]
└「希望」[al-'amal(u)] 限定済</t>
  </si>
  <si>
    <t>■名詞文
・「私の家は清潔だ」[bayt-iy na_Dhiif(un)]
└「私の家」[bayt-iy] 限定済
└「清潔だ」[na_Dhiif(un)] 非限定</t>
  </si>
  <si>
    <t>■名詞文
・「あなたの夏は涼しい」[_sayfu-ka baarid(un)]
└「あなたの夏」[_sayfu-ka] 限定済
└「冷たい」　　[baarid(un)] 非限定</t>
  </si>
  <si>
    <t>■これ／この
・「これはシャツ」[haaDhaa qamii_s(un)]
・「このシャツは」[haaDha l-qamii_s(u)]</t>
  </si>
  <si>
    <t xml:space="preserve">#定冠詞 #指示 </t>
  </si>
  <si>
    <t>■これが〜たるものだ
・「これが愛」　[haaDhaa huwa l-Hubb(u)]
・「これが人生」[haaDhihi hiya l-Hayaat(u)]</t>
  </si>
  <si>
    <t xml:space="preserve">#定冠詞 #代名詞 </t>
  </si>
  <si>
    <t>■名詞文の述語（前置詞＋）
・「私の父は私と共にいる」['ab-iy ma*-iy]
└「私の父」　['ab-iy] 限定済
　└「父」　['ab]
　└「私の」[-iy]
└「私と共に」[ma*-iy]
　└「〜と共に」[ma*a …] 前置詞
　└「私の」[-iy]</t>
  </si>
  <si>
    <t xml:space="preserve">#前置詞 #名詞文 </t>
  </si>
  <si>
    <t>■アリフの読み方
・「待機」[inti_Dhaar]
読みはじめ：[inti_Dhaar(un)]
定冠詞つき：[al-inti_DHaar(u)]
前置詞つき：[fi nti_Dhaar(i)] 
インティザール
アリンティザール
フィンティザール</t>
  </si>
  <si>
    <t xml:space="preserve">#アリフ #ハムザトルワスル </t>
  </si>
  <si>
    <t>■ラームの脱落
⁦・「アッラーに」‫(‬ لـ الله ‫)‬[li-][a^laah(i)]⁩
→ アリフを読まない：[li^laah(i)]
→ [li-] の後なので定冠詞のアリフが脱落
→ [laah] の頭がラームなので定冠詞のラームが脱落
⁦→ 結果：‫(‬ لله ‫)‬[li^laah(i)]⁩</t>
  </si>
  <si>
    <t>■限定済
定冠詞による
・[al-] + [salaam(un)]
→ [a^salaam(u)]
限定済の名詞による
・[raHma(tun)] + [a^laah(u)]
→ [raHmatu ^laah(i)]
代名詞による
・[barakaat(un)] + [-hu]
→ [barakaatu-hu]</t>
  </si>
  <si>
    <t xml:space="preserve">#限定済と非限定 </t>
  </si>
  <si>
    <t>■格変化
・「私たちの力」
　主格：[quuwatu-naa]
　属格：[quuwati-naa]
　対格：[quuwata-naa]</t>
  </si>
  <si>
    <t>■格変化の型 [-aani]
・「両目」
　主格：[*ayn-aani]
　属格：[*ayn-ayni]
　対格：[*ayn-ayni]
・「〜の両目」
　主格：[*ayn-aa …]
　属格：[*ayn-ay …]
　対格：[*ayn-ay …]</t>
  </si>
  <si>
    <t>■挨拶（出会い）
こんにちは
・「平和」[salaam]
・「平和があなた方に」
　[a^salaamu *alay-kum]
・「あなた方にこそ平和が」返事
　[wa-*alay-kumu ^salaam(u)]
初めまして
・「幸運な機会」
　‫‬‫‬[fur_sa(tun) sa*iida(tun)]</t>
  </si>
  <si>
    <t>■接尾代名詞 [-y]
・「私の子供たち」['awlaad-iy]
・「私のハート」　[qalb-iy]
・「私の思い出」[Dhikraa-ya]
・「私の両足」　[qadam-aa-ya]</t>
  </si>
  <si>
    <t>■格変化の型 [-un]
・「世界」
　主格：[*aalam(un)]
　属格：[*aalam(in)]
　対格：[*aalam(an)]
・「あなた方の世界」[*aalamu-kum]
└「〜の世界」
　主格：[*aalamu …]
　属格：[*aalami …]
　対格：[*aalama …]</t>
  </si>
  <si>
    <t>■接尾代名詞 [-y] (3)
アリフやヤーで終わる言葉の場合
・「私の両足」
　主格：[qadam-aa-ya]
　属格：[qadam-ay-ya]
　対格：[qadam-ay-ya]
・「私へ」['ilay-ya]
・「私にとって」[*alay-ya]</t>
  </si>
  <si>
    <t>■比較
・「〜よりも大きい」['akbaru min …]
・「〜よりも強力だ」['ablaGhu min …]
・「〜よりも美しい」['ajmalu min …]</t>
  </si>
  <si>
    <t xml:space="preserve">#前置詞 #優越 </t>
  </si>
  <si>
    <t>■優越
・「超大きい」['akbar(u)]
・「超雄弁だ」['ablaGh(u)]
・「超小さい」['a_sGhar(u)]
比較対象の有無にかかわらず、優越していることを表す。</t>
  </si>
  <si>
    <t>■接尾代名詞（複数、双数）
・「あなたたちの／を」
　複数：[-kum]
　双数：[-kum-aa]
・「彼らの／を」
　複数：[-hum]
　双数：[-hum-aa]</t>
  </si>
  <si>
    <t xml:space="preserve">#双数 #接尾代名詞 </t>
  </si>
  <si>
    <t>■限定済
・「太郎の部屋に森がある」[fiy Ghurfati taro Ghaaba(tun)]
└「〜の中に」　[fiy …] 前置詞
└「太郎の部屋の」[Ghurfati taro] 限定済
　└「部屋」[Ghurfa(tun)]
　└「太郎」[taro] 固有名詞
└「森」[Ghaaba(tun)] 非限定</t>
  </si>
  <si>
    <t xml:space="preserve">#限定済と非限定 #名詞による修飾 </t>
  </si>
  <si>
    <t>‪■性と定性と格の一致‬
‪・「大きい夢に」[li-l-'aHlaami l-kabiira(ti)]‬
‪└「夢の」　[al-'aHlaam(i)] 複数物×限定済×属格‬
‪└「大きい」[kabiir]‬
‪　女性／複数物：[kabiira]‬
‪　　限定済：[al-kabiira]‬
‪　　　属格：[al-kabiira(ti)]</t>
  </si>
  <si>
    <t>‪■前置詞＋接尾代名詞‬
‪・「〜のもとに」[*inda …]‬
‪　彼：[*inda-hu]‬
‪　私：[*ind-iy]‬
‪　‬
‪・「〜へ」['ilaa …]‬
‪　彼：['ilay-hi]‬
‪　私：['ilay-ya]‬
‪　‬
‪・「〜から」[min …]‬
‪　彼：[min-hu]‬
‪　私：[minniy]‬</t>
  </si>
  <si>
    <t xml:space="preserve">#前置詞 #接尾代名詞 </t>
  </si>
  <si>
    <t>■複数形の型 [1a2aa'i3]
・「真実」　　[Haqaa'iq(u)]
・「奇異な物」[Gharaa'ib(u)]
tbu
関係代名詞で始まる節が名詞句を修飾しているはず</t>
  </si>
  <si>
    <t xml:space="preserve">#複数形の型 #ハムザ </t>
  </si>
  <si>
    <t>■接尾代名詞（つづり注意）
⁦・「私たちから」( مِنَّا )[min-naa]⁩
⁦・「私から」　　( مِنِّي )[minniy]⁩
⁦・「私へ」　　　( إِلَيَّ )['ilay-ya]⁩
⁦・「私の両足の」( قَدَمَيَّ )[qadam-ay-ya]⁩
kullu ... は主語になれる tbu</t>
  </si>
  <si>
    <t>■格変化の型 [-u]
・「効き目」複数（f-y-d）
　主格：[fawaa'id(u)]
　属格：[fawaa'id(a)]
　対格：[fawaa'id(a)]</t>
  </si>
  <si>
    <t>■すべて
・「毎日」　[kullu yawm(in)] 各一日
・「全日」　[kullu l-yawm(i)] 丸一日
・「七日毎」[kullu sab*ati 'ayyaam(in)]
・「毎日」　[kullu l-'ayyaam(i)] 全ての日</t>
  </si>
  <si>
    <t xml:space="preserve">#定冠詞 #複数 </t>
  </si>
  <si>
    <t>■否定 [laa]＋対格
‪・「物なし」　　　[laa Shay'(a)]‬
‪・「一人も〜ない」[laa 'aHada …]</t>
  </si>
  <si>
    <t xml:space="preserve">#アラビア語尾 #対格 </t>
  </si>
  <si>
    <t>■否定 [laa]＋対格
・「物なし」　　　[laa Shay'(a)]
・「一人も〜ない」[laa 'aHada …]</t>
  </si>
  <si>
    <t xml:space="preserve">■否定 [laa]＋対格
・「歴史」[taariiKh(un)]
→「歴史なし」[laa taariiKh(a)]
・「一人」['aHad(un)]
→「一人も〜ない」[laa 'aHada …] </t>
  </si>
  <si>
    <t>■疑問文 [hal …?]
・「あなたは怒っているか」[hal 'anta Ghaa_dib(un)?]
└「あなたは怒っている」['anta Ghaa_dib(un)]
・「これは寿司か」[hal haaDhaa suShi?]
└「これは寿司だ」[haaDhaa suShi]</t>
  </si>
  <si>
    <t xml:space="preserve">#名詞文 #疑問文 </t>
  </si>
  <si>
    <t>■語順（疑問詞）
・「猫はどこですか」['ayna l-qi^_ta(tu)?]
└「その猫」[al-qi^_ta(tu)]
・「食べ物はどこですか」['ayna ^_ta*aam(u)?]
└「食べ物」[a^_ta*aam(u)]
・「あなたはどこに住んでいますか」['ayna ta-skun(u)?]
└「あなたは住む」[ta-skun(u)]</t>
  </si>
  <si>
    <t xml:space="preserve">#アラビア語順 #疑問詞 </t>
  </si>
  <si>
    <t>■‪補助母音‬
‪・「こんにちは（返事）」‬
‪　→[wa-*alay-kum][^salaam(u)]‬
‪　→[wa-*alay-kumu ^salaam(u)]‬
‪　‬
‪・「何時ですか」‬
‪　→[kam][^saa*a(tu)]‬
‪　→[kami ^saa*a(tu)]‬
‪　‬
‪・「心から」‬
‪　→[min][l-qalb(i)]‬
‪　→[mina l-qalb(i)]</t>
  </si>
  <si>
    <t xml:space="preserve">#アリフ </t>
  </si>
  <si>
    <t>疑問詞 [kam]</t>
  </si>
  <si>
    <t xml:space="preserve">#疑問詞 </t>
    <rPh sb="1" eb="4">
      <t>ギモn</t>
    </rPh>
    <phoneticPr fontId="1"/>
  </si>
  <si>
    <t>■疑問詞 [maa]
・「〜とは何か？」
　男性：[maa huwa …?]
　女性：[maa hiya …?]</t>
  </si>
  <si>
    <t xml:space="preserve">#疑問詞 </t>
  </si>
  <si>
    <t xml:space="preserve">#what </t>
  </si>
  <si>
    <t>■疑問詞 [m-]
・「何」　　　[maa]
・「誰」　　　[man]
・「いつ」　　[mataa]
・「何〜する」[maaDhaa]</t>
  </si>
  <si>
    <t xml:space="preserve">#疑問詞 #ミーム </t>
  </si>
  <si>
    <t>■挨拶（出会い）
・こんにちは
「平和」[salaam]
「平和があなたに」[a^salaamu *alay-kum]
「あなたにこそ平和が」[wa-*alay-kumu ^salaam(u)] 返事
・お元気？
「あなたの状態はどうか」
　対男性：[kayfa Haalu-ka?]
　対女性：[kayfa Haalu-ki?]</t>
  </si>
  <si>
    <t>■語順（動詞文）
・「風と共に行った」
　[Dhahaba ma*a ^riiHi(in)]
└「行った」　[Dhahaba]
└「〜と共に」[ma*a …]
└「風」　　　[a^riiH]</t>
  </si>
  <si>
    <t xml:space="preserve">#アラビア語順 #自動詞 </t>
    <rPh sb="9" eb="10">
      <t>ジブn</t>
    </rPh>
    <phoneticPr fontId="1"/>
  </si>
  <si>
    <t>■第Ⅰ形動詞
・「行った」[Dhahaba]（Dh-h-b）
・「落ちた」[saqa_ta]（s-q-_t）
・「泣いた」[bakaa]←{bakaya}（b-k-y）
・「来た」　[jaa'a]←{jaya'a}（j-y-'）
・「潜った」[Ghaa_sa]←{Ghawa_sa}（Gh-w-_s）</t>
  </si>
  <si>
    <t xml:space="preserve">#弱文字 #第1形 </t>
  </si>
  <si>
    <t>■時が訪れた
・「寝る時間になった」[Haana waqtu ^nawm(i)]
└「睡眠の時間」[waqtu ^nawm(i)]</t>
  </si>
  <si>
    <t xml:space="preserve">#動詞 </t>
    <rPh sb="1" eb="2">
      <t>ドウセィ</t>
    </rPh>
    <phoneticPr fontId="1"/>
  </si>
  <si>
    <t>■彼の [-h]
・「彼の類似物」
　主格：[miThlu-hu]
　属格：[miThli-hi]
　対格：[miThla-hu]</t>
  </si>
  <si>
    <t>■仮定の言い方 [law …, la-]
・「もしひび割れがなかったら光が貫かない」
　[law-la ^Shuquuqu la-maa nafaDha ^nuwr(u)]
└「もしAがなかったらBしない」[law-laa A la-maa B]
└「ひび割れ」　[a^Shuquuq(u)]
└「光は貫いた」[nafaDha ^nuwr(u)]
　└「光」[a^nuwr(u)]</t>
  </si>
  <si>
    <t xml:space="preserve">#完了形 #仮定 </t>
  </si>
  <si>
    <t>■まだ
・「まだ〜だ」[ba*d]
・「まだ〜ではない」[laysa ba*d]</t>
  </si>
  <si>
    <t xml:space="preserve">#副詞 </t>
  </si>
  <si>
    <t>#not_yet</t>
  </si>
  <si>
    <t>■完了形の人称変化（基本）
・「あった」[kaana]（k-w-n）
「彼女は」　：[kaanat]
「あなたは」：[kun-ta] 男
「あなたは」：[kun-ti] 女
「私は　」　：[kun-tu]
「私たちは」：[kun-naa]</t>
  </si>
  <si>
    <t xml:space="preserve">#完了形 #ワーウ </t>
  </si>
  <si>
    <t>■前置詞＋疑問詞
・「いつまで」['ilaa mataa]
・「どこから」[min 'ayna]</t>
  </si>
  <si>
    <t xml:space="preserve">#前置詞 #疑問詞 </t>
  </si>
  <si>
    <t>■完了形の人称変化（基本）
・「許した」[samaHa]
「彼女は許した」　[samaHat]
「あなたは許した」[samaH-ta] 男
「あなたは許した」[samaH-ti] 女
「私は許した」　　[samaH-tu]
「私たちは許した」[samaH-naa]</t>
  </si>
  <si>
    <t xml:space="preserve">#完了形 #第1形 </t>
  </si>
  <si>
    <t>■経験
・「あなたはかつて聞いたことがあるか？」
　[hal sabaqa wa-sami*-ta …?]
└「かつて〜したことがあるか？」[hal sabaqa wa-]
　└「先にあった」　[sabaqa]
└「あなたは聞いた」[sami*-ta]</t>
  </si>
  <si>
    <t>■第Ⅰ形動詞（a→u）
・「潜った」[Ghaa_sa]（Gh-w-_s）
「私は潜った」[Ghu_s-tu]
「私は潜る」　['a-Ghuu_s(u)]
「潜れ」　　　[Ghu_s]
・「書いた」[kataba]（k-t-b）
「私は書いた」[katab-tu]
「私は書く」　['a-ktub(u)]</t>
  </si>
  <si>
    <t xml:space="preserve">#第1形 #ワーウ </t>
  </si>
  <si>
    <t>■なんらか [maa]
・「何か」[Shay'un maa]
・「誰か」['aHadun maa]
・「どこでも」['ayna-maa]
・「どれでも」['ayyu-maa]</t>
  </si>
  <si>
    <t xml:space="preserve">#疑問詞 </t>
    <rPh sb="1" eb="4">
      <t xml:space="preserve">ギモンシ </t>
    </rPh>
    <phoneticPr fontId="1"/>
  </si>
  <si>
    <t>■完了形の人称変化（基本）
・「失った」[faqada]
「彼女は失った」　[faqadat]
「あなたは失った」[faqad-ta] 男
「あなたは失った」[faqad-ti] 女
「私は失った」　　[faqad-tu]
「私たちは失った」[faqad-naa]</t>
  </si>
  <si>
    <t>■対格（目的語）
・「虎を見た」[ra'aa namiran]
└「虎」
　主格：[namir(un)]
　属格：[namir(in)]
　対格：[namir(an)]</t>
  </si>
  <si>
    <t>■接尾代名詞 [-h]
・「それを」[-h]
・「それを見つけた」[wajada-hu]
「私はそれを見つけた」[wajad-tu-hu]
「私はそれを見つける」['a-jidu-hu]
「それを見つけろ」　　[jid-hu]</t>
  </si>
  <si>
    <t xml:space="preserve">#接尾代名詞 #目的語 </t>
  </si>
  <si>
    <t>■仮定の言い方 [law …, la-]
・「もし良かったら残ったろうに」[law kaana Khayran la-baqiya]
└「もしAだったらBしたろうに」[law A la-B]
└「良かった」[kaana Khayr(an)]
　└「良い」　[Khayr(un)]
└「残った」　[baqiya]</t>
  </si>
  <si>
    <t>■二重否定
・「軽い小競り合いでしかない」
　[laysat siwaa munaawaShatin Khafiifa(tin)]
└「〜ではない」
　無標：[laysa …]
　女性：[laysat …]
└「〜以外」[siwaa …]
└「小競り合い」[munaawaSha(tun)] 女性
└「軽い」
　無標：[Khafiif(un)]
　女性：[Khafiifa(tun)]</t>
  </si>
  <si>
    <t xml:space="preserve">#否定 #二重否定 </t>
  </si>
  <si>
    <t>■弱文字の影響（短母音）
・[1i3-tu]←{1aya3-tu}
「私は獲った」[_sid-tu]（_s-y-d）
・[1u3-tu]←{1awa3-tu}
「私は帰った」[*ud-tu]（*-w-d）</t>
  </si>
  <si>
    <t xml:space="preserve">#完了形 #ワーウ #ヤー </t>
  </si>
  <si>
    <t>■虫の名前
・「アリ」　　[naml(un)] 集合
・「チョウ」　[faraaSha(tun)]
・「ゴキブリ」[_sur_suur(un)]</t>
  </si>
  <si>
    <t xml:space="preserve">#虫の名前 </t>
  </si>
  <si>
    <t>■対格を使った表現
・「飛び跳ねて」[qaafizan]
└「ジャンパー／跳ねている」[qaafiz(un)]
・「もちろん」[_tab*an]
└「性格／刻印」[_tab*(un)]
・「ありがとう」[Shukran]
└「感謝」[Shukr(un)]</t>
  </si>
  <si>
    <t xml:space="preserve">#副詞 #対格 </t>
  </si>
  <si>
    <t>■能動態と受動態
・「作る」（_s-n-*）
「作った」　[_sana*a]
「作られた」[_suni*a]
・「見つける」（w-j-d）
「見つけた」　[wajada]
「見つかった」[wujida]</t>
  </si>
  <si>
    <t xml:space="preserve">#受動態 #第1形 </t>
  </si>
  <si>
    <t>■完了形の人称変化（基本）
・「教えた」[*allama]
「彼女は教えた」　[*allamat]
「あなたは教えた」[*allam-ta] 男
「あなたは教えた」[*allam-ti] 女
「私は教えた」　　[*allam-tu]
「私たちは教えた」[*allam-naa]</t>
  </si>
  <si>
    <t xml:space="preserve">#完了形 #第2形 </t>
  </si>
  <si>
    <t>■完了形の人称変化（基本）
・「でかした」['aHsana]（H-s-n）
「彼女はでかした」　['aHsanat]
「あなたはでかした」['aHsan-ta] 男
「あなたはでかした」['aHsan-ti] 女
「私はでかした」　　['aHsan-tu]
「私たちはでかした」['aHsan-naa]</t>
  </si>
  <si>
    <t xml:space="preserve">#完了形 #第4形 </t>
  </si>
  <si>
    <t>■完了形の人称変化（それ）
・「形成された」[taShakkala]（Sh-k-l）
「それは形成された」
　男性：[taShakkala]
　女性：[taShakkalat]
　複数：[taShakkalat]</t>
  </si>
  <si>
    <t xml:space="preserve">#完了形 #第5形 </t>
  </si>
  <si>
    <t>■接尾代名詞 [-niy]
・「私を」[-niy]
・「それは私を気に入らせた／いいね」
　主語が男性：['a*jaba-niy]
　主語が女性：['a*jabat-niy]</t>
  </si>
  <si>
    <t>■〜になった
・「彼の顔は乾いた」['a_sbaHa wajhu-hu jaaffan]
└「なった」　['a_sbaHa]
└「〜の顔は」[wajhu …]
└「彼の」　　[-h]
└「乾いている」
　主格：[jaaff(un)]
　属格：[jaaff(in)]
　対格：[jaaff(an)]</t>
  </si>
  <si>
    <t xml:space="preserve">#第4形 #対格 </t>
  </si>
  <si>
    <t>■疑問詞 [kam]
・「私たちのうちどれくらい」[kam min-naa]
・「どれくらいの時間」[kam mina l-waqt(i)]</t>
  </si>
  <si>
    <t xml:space="preserve">#how_much </t>
  </si>
  <si>
    <t>■第Ⅱ形動詞
・「識別した」[mayyaza]（m-y-z）
「私は識別した」[mayyaz-tu]
「彼は識別する」[yu-mayyiz(u)]
「私は識別する」['u-mayyiz(u)]
「識別しろ」　　[mayyiz]
・「変えた」[Hawwala]（H-w-l）
・「考えた」[fakkara]（f-k-r）
・「教えた」[*allama]（*-l-m）</t>
  </si>
  <si>
    <t xml:space="preserve">#動詞の型 #第2形 </t>
  </si>
  <si>
    <t>■第Ⅴ形動詞
・「着飾った」[tajammala]
・「学んだ」　[ta*allama]
・「色づいた」[talawwana]
・「回避した」[tajannaba]
・「要した」　[ta_tallaba]
・「変化した」[taGhayyara]</t>
  </si>
  <si>
    <t xml:space="preserve">#動詞の型 #第5形 </t>
  </si>
  <si>
    <t>■第Ⅴ形動詞
・「名誉を授かった」[taSharrafa]（Sh-r-f）
「私は名誉を授かった」[taSharraf-tu]
「彼は名誉を授かる」　[ya-taSharraf(u)]
「私は名誉を授かる」　['a-taSharraf(u)]
「名誉を授かれ」　　　[taSharraf]</t>
  </si>
  <si>
    <t>■対格（目的語）
・「彼女は子熊に〜の味を味わわせた」['aDhaaqat _saGhiira ^dubbi _ta*ma …]
└「子熊」
　主格：[_saGhiiru ^dubbi]
　対格：[_saGhiira ^dubbi]
└「〜の味」
　主格：[_ta*mu …]
　対格：[_ta*ma …]</t>
  </si>
  <si>
    <t>■ハムザの台字
⁦・「靴」( حذاء )[HiDhaa'(un)]⁩
⁦・「私の靴」( حذائي )[HiDhaa'-iy]⁩
・「彼の靴」
⁦　主格：( حذاؤه )[HiDhaa'u-hu]⁩
⁦　属格：( حذائه )[HiDhaa'i-hi]⁩
⁦　対格：( حذاءه )[HiDhaa'a-hu]⁩</t>
  </si>
  <si>
    <t>■第Ⅷ形動詞
・「聞いた」　[istama*a]（s-m-*）
・「購入した」[iShtaraa]（Sh-r-y）
・「みなした」[i*tabara]（*-b-r）
・「連絡した」[itta_sala]（w-_s-l）
・「隠れた」　[iKHtafaa]←{iKhtafaya}（Kh-f-y）</t>
  </si>
  <si>
    <t xml:space="preserve">#弱文字 #第8形 </t>
  </si>
  <si>
    <t>■第Ⅷ形動詞
・「聞いた」　[istama*a]（s-m-*）
「私は聞いた」[istama*-tu]
「彼は聞く」　[ya-stami*(u)]
「私は聞く」　['a-stami*(u)]
「聞け」　　　[istami*]
・「購入した」[iShtaraa]（Sh-r-y）
・「みなした」[i*tabara]（*-b-r）
・「連絡した」[itta_sala]（w-_s-l）</t>
  </si>
  <si>
    <t xml:space="preserve">#動詞の型 #第8形 </t>
  </si>
  <si>
    <t>■宇宙関係の言葉
・「宇宙」[fa_daa'(un)]
・「光年」[sanatun _daw'iiya(tun)]
・「時空」[zamakaan(un)]
・「ブラックホール」[Thuqbun 'aswad(u)]
https://bit.ly/3Iy2tLX</t>
  </si>
  <si>
    <t xml:space="preserve">#宇宙 #天文 </t>
  </si>
  <si>
    <t>■未完了形の人称変化（基本）
・「飲む」（Sh-r-b）
「彼は飲む」　　[ya-Shrab(u)]
「彼女は飲む」　[ta-Shrab(u)]
「あなたは飲む」[ta-Shrab(u)]
「私は飲む」　　['a-Shrab(u)]
「私たちは飲む」[na-Shrab(u)]</t>
  </si>
  <si>
    <t xml:space="preserve">#人称変化 #未完了形 </t>
  </si>
  <si>
    <t>■未完了形の人称変化（基本）
・「洗う」
「彼は洗う」　　[ya-Ghsil(u)]
「彼女は洗う」　[ta-Ghsil(u)]
「あなたは洗う」[ta-Ghsil(u)]
「私は洗う」　　['a-Ghsil(u)]
「私たちは洗う」[na-Ghsil(u)]</t>
  </si>
  <si>
    <t>■未完了形の型（第Ⅰ形）
・「それは上げる」　[ya-rfa*(u)]
・「それは鼓動する」[ya-nbi_d(u)]
・「それは起こる」　[ya-HduTh(u)]</t>
  </si>
  <si>
    <t xml:space="preserve">#動詞の型 #第二母音 </t>
  </si>
  <si>
    <t>■範囲（j-w-l）
・「歩き回った」[jaala]
・「モバイル」　[jawwaal(un)]
・「分野／領域」[majaal(un)]</t>
  </si>
  <si>
    <t>■動詞＋前置詞
・「私は〜を探す」　['a-bHaThu *an …]
・「私は〜を得る」　['a-H_sulu *alaa …]
・「私は〜を見る」　['a-n_Dhuru 'ilaa …]
・「私は〜を感じる」['a-Sh*uru bi-]</t>
  </si>
  <si>
    <t xml:space="preserve">#前置詞 #動詞 </t>
  </si>
  <si>
    <t>■〜するだろう
・「彼は死ぬだろう」[sa-ya-muut(u)]
・「彼は獲るだろう」[sa-ya-rbaH(u)]
・「あなたは成功するだろう」[sa-ta-njaH(u)]</t>
  </si>
  <si>
    <t xml:space="preserve">#未完了形 #助動詞 </t>
  </si>
  <si>
    <t>■未完了形の人称変化（基本）
・「知っている」（*-r-f）
「彼は知っている」　　[ya-*rif(u)]
「彼女は知っている」　[ta-*rif(u)]
「あなたは知っている」[ta-*rif(u)]
「私は知っている」　　['a-*rif(u)]
「私たちは知っている」[na-*rif(u)]</t>
  </si>
  <si>
    <t>■〜か？ ['a-]
・「一緒にご飯を食べませんか」
　['a-laa na-tanaawalu ^_ta*aama ma*an?]
└「〜しないか？」['a-laa …]
└「私たちは食事を摂る」[na-tanaawalu ^_ta*aam(a)]</t>
  </si>
  <si>
    <t xml:space="preserve">#疑問文 </t>
  </si>
  <si>
    <t>■第Ⅰ形動詞（i→a）
・「理解した」[fahima]（f-h-m）
「私は理解した」[fahim-tu]
「彼は理解する」[ya-fham(u)]
「私は理解する」['a-fham(u)]
「理解しろ」　　[ifham]</t>
  </si>
  <si>
    <t xml:space="preserve">#動詞の型 #第1形 </t>
  </si>
  <si>
    <t>■大きい数の名前
・「百」　[mi'a(tun)]
・「千」　['alf(un)]
・「百万」[milyuun(un)]
・「十億」[milyaar(un)]
Forvoではmiが多いがmaもある。番組ではmaと言っている。Wiktionaryは両方載せてる</t>
  </si>
  <si>
    <t>■疑問文 [hal …?]
・「あなたは知っているか」[hal ta-*lam(u)?]
└「あなたは知っている」[ta-*lam(u)]</t>
  </si>
  <si>
    <t xml:space="preserve">#アラビア語順 #疑問 </t>
  </si>
  <si>
    <t>■未完了形の人称変化（あなた）
‬・「あなたは住む」[ta-skun(u)]
　複数：[ta-skun-uuna]
　女性：[ta-skun-iina]
　双数：[ta-skun-aani]‬</t>
  </si>
  <si>
    <t>■未完了形の人称変化（第三人称）
・「働く」（*-m-l）
「彼は働く」　[ya-*mal(u)]
「彼女は働く」[ta-*mal(u)]
「それは働く」
　男性：[ya-*mal(u)]
　女性：[ta-*mal(u)]
　複数：[ta-*mal(u)]</t>
  </si>
  <si>
    <t>■性の一致（動詞）
・「恐竜は行く」
　単数：[ya-Dhhabu ^diinaa_suur(u)]
　複数：[ta-Dhhabu ^diinaa_suuraat(u)]
・「それは行く」
　単数：[ya-Dhhab(u)]
　複数：[ta-Dhhab(u)]
・「行く」
「彼は行く」　[ya-Dhhab(u)]
「彼女は行く」[ta-Dhhab(u)]</t>
  </si>
  <si>
    <t xml:space="preserve">#未完了形 #複数物 </t>
  </si>
  <si>
    <t>■疑問詞
・「何」　[maa]
・「何」　[maaDhaa] 動詞文で使う
・「何故」[li-maaDhaa]
・「誰」　[man]
・「いつ」[mataa]
・「どこ」['ayna]
・「どれ」['ayy]
・「どう」[kayfa]
・「幾ら」[kam]</t>
  </si>
  <si>
    <t xml:space="preserve">#疑問文 #疑問詞 </t>
  </si>
  <si>
    <t>■自動詞＋対格
・「それは〜用のメロディーとして相応しくある」[ya-_sluHu naGhmatan li-]
・「彼は友になる」[yu-_sbiHu _sadiiqan]
・「それは始まりである」[ya-kuunu bidaayatan]</t>
  </si>
  <si>
    <t xml:space="preserve">#自動詞 #対格 </t>
  </si>
  <si>
    <t>■接続詞 ['an]
・「それが簡単になるということ」['an ya-_siira sahl(an)]
└「それは簡単になる」[ya-_siiru sahl(an)]
・「コーヒーが冷めるということ」['an ta-bruda l-qahwa(tu)]
└「コーヒーが冷める」[ta-brudu l-qahwa(tu)]</t>
  </si>
  <si>
    <t xml:space="preserve">#接続形 #接続詞 </t>
  </si>
  <si>
    <t>■動詞文の否定 [lan]
・「私は行くまい」[lan 'a-Dhhab(a)]
・「私は理解しまい」[lan 'a-fham(a)]
・「私は〜であるまい」[lan 'a-kuun(a)]</t>
  </si>
  <si>
    <t xml:space="preserve">#動詞の活用 #接続形 </t>
  </si>
  <si>
    <t>‪■否定命令‬
・「あなたは悲しむな」[laa ta-Hzan]
└「あなたは悲しむ」
　未完了形：[ta-Hzan(u)]
　要求形　：[ta-Hzan]</t>
  </si>
  <si>
    <t xml:space="preserve">#動詞の活用 #要求形 </t>
  </si>
  <si>
    <t>■否定命令
・「あなたは心配するな」[laa ta-qlaq]
└「あなたは心配する」
　未完了形：[ta-qlaq(u)]
　要求形　：[ta-qlaq]</t>
  </si>
  <si>
    <t>■要求形
・「私は切る」
　未完了形：['a-q_ta*(u)]
　要求形　：['a-q_ta*]
・「私は言う」
　未完了形：['a-quul(u)]
　要求形　：['a-qul]
用例
・「あなたは切らなかった」[lam ta-q_ta*]
・「あなたは言うな」[laa ta-qul]</t>
  </si>
  <si>
    <t>■否定命令
・「あなたは許すな」[laa ta-smaH]
└「あなたは許す」
　未完了形：[ta-smaH(u)]
　要求形　：[ta-smaH]</t>
  </si>
  <si>
    <t>‪■前置詞＋接尾代名詞‬
‪・「〜へ」['ilaa …]‬
‪　彼　　：['ilay-hi]
　彼女　：['ilay-haa]
　あなた：['ilay-ka] 男性
　あなた：['ilay-ki] 女性‬
‪　私　　：['ilay-ya]
　私たち：['ilay-naa]‬</t>
  </si>
  <si>
    <t>■第Ⅰ形動詞（a→u）
・「勉強した」[darasa] （d-r-s）
「私は勉強した」[daras-tu]
「彼は勉強する」[ya-drus(u)]
「私は勉強する」['a-drus(u)]
「勉強しろ」　　[udrus]</t>
  </si>
  <si>
    <t>■命令形（アリフ必要型）
・「あなたは広げる」[ta-frid(u)]
　→ 短縮　　：[ta-frid]
　→ ター削除：[-frid]
　子音＋子音で始まるのでNG
　→「広げろ」[ifrid]</t>
  </si>
  <si>
    <t xml:space="preserve">#命令形 #アリフ </t>
  </si>
  <si>
    <t>■命令形（アリフ必要型）
・「あなたは作る」[ta-_sna*(u)]
　→ 短縮　　：[ta-_sna*]
　→ ター削除：[-_sna*]
　子音＋子音で始まるのでNG
　アリフが必要
　→「作れ」[i_sna*]</t>
  </si>
  <si>
    <t>‪■命令形（アリフの読み方）‬
‪・「あなたは見る」[ta-n_Dhur(u)]‬
‪　→「見ろ」[un_Dhur]‬
‪・「あなたは行く」[ta-Dhhab(u)]‬
‪　→「行け」[iDhhab]‬
‪・「あなたは座る」[ta-jlis(u)]‬
‪　→「座れ」[ijlis]</t>
  </si>
  <si>
    <t xml:space="preserve">#命令形 #第二母音 </t>
  </si>
  <si>
    <t>‪■格変化‬
‪・「口」‬
‪主格：[fam(un)]‬
‪属格：[fam(in)]‬
‪対格：[fam(an)]‬
　‪
‪・「あなたの口」‬
‪主格：[famu-ka]‬
‪属格：[fami-ka]‬
‪対格：[fama-ka]‬</t>
  </si>
  <si>
    <t>‪■前置詞＋接尾代名詞‬
‪・「〜のため／に対し」[li …]‬
‪　彼　　：[la-hu]
　彼女　：[la-haa]
　あなた：[la-ka] 男性
　あなた：[la-ki] 女性‬
‪　私　　：[l-iy]
　私たち：[la-naa]‬</t>
  </si>
  <si>
    <t>■補助母音
・「手綱を解け」
　→ ['a_tliq] + [al-*inaan]
　→ ['a_tliq][l-*inaan(a)]
　→ ['a_tliqi l-*inaan(a)]
・「窓を開け」
　→ [iftaH] + [a^naafiDha]
　→ [iftaH][^naafiDha(ta)]
　→ [iftaHi ^naafiDha(ta)]</t>
  </si>
  <si>
    <t xml:space="preserve">#アラビア文字 #命令形 </t>
  </si>
  <si>
    <t>■第Ⅰ形動詞（i→a）
・「笑った」[_daHika]（_d-H-k）
「私は笑った」[_daHik-tu]
「彼は笑う」　[ya-_dHak(u)]
「私は笑う」　['a-_dHak(u)]
「笑え」　　　[i_dHak]</t>
  </si>
  <si>
    <t>■第Ⅰ形動詞（a→a）
・「〜をひらいた」[fataHa]（f-t-H）
「私は〜をひらいた」[fataH-tu]
「彼は〜をひらく」　[ya-ftaH(u)]
「私は〜をひらく」　['a-ftaH(u)]
「〜をひらけ」　　　[iftaH]</t>
  </si>
  <si>
    <t>■第Ⅰ形動詞（i→a）
・「喜んだ」[fariHa]（f-r-H）
「私は喜んだ」[fariH-tu]
「彼は喜ぶ」　[ya-fraH(u)]
「私は喜ぶ」　['a-fraH(u)]
「喜べ」　　　[ifraH]</t>
  </si>
  <si>
    <t>■第Ⅰ形動詞（a→a）
・「した」[fa*ala]（f-*-l）
「私はした」[fa*al-tu]
「彼はする」[ya-f*al(u)]
「私はする」['a-f*al(u)]
「しろ」　　[if*al]</t>
  </si>
  <si>
    <t>■命令形
・「行け」[iDhhab] [i12a3]
・「座れ」[ijlis] [i12i3]
・「出ろ」[uKhruj] [u12u3]</t>
  </si>
  <si>
    <t xml:space="preserve">#命令形 #第1形 </t>
  </si>
  <si>
    <t>■語順（動詞＋動詞）
・「私が歩いていた時」[bayna-maa kun-tu 'a-Kh_tuu]
└「〜する時」[bayna-maa]
└「私は〜だった」[kun-tu …]
└「私は歩く」　　['a-Kh_tuu]</t>
  </si>
  <si>
    <t>■未完了形の人称変化（基本）
・「〜である」
「彼は〜である」　　[ya-kuun(u)]
「彼女は〜である」　[ta-kuun(u)]
「あなたは〜である」[ta-kuun(u)]
「私はは〜である」　['a-kuun(u)]
「私たちは〜である」[na-kuun(u)]</t>
  </si>
  <si>
    <t>■未完了形の人称変化（基本）
・「住む」（*-y-Sh）
「彼は住む」　　[ya-*iiSh(u)]
「彼女は住む」　[ta-*iiSh(u)]
「あなたは住む」[ta-*iiSh(u)]
「私は住む」　　['a-*iiSh(u)]
「私たちは住む」[na-*iiSh(u)]</t>
  </si>
  <si>
    <t>■格の一致
・「美しい町に」[fi l-madiinati l-jamiila(ti)]
└「町」[al-madiina(ti)] 女性×限定済×属格
└「美しい」[jamiil]
　限定済×女性：[al-jamiila]
　　主格：[al-jamiila(tu)]
　　属格：[al-jamiila(ti)]
　　対格：[al-jamiila(ta)]</t>
  </si>
  <si>
    <t xml:space="preserve">#形容詞による修飾 #アラビア語尾 </t>
  </si>
  <si>
    <t>■語順（疑問詞）
・「なぜ私は早く寝るのか？」
　[li-maaDhaa 'a-naamu baakiran?]
└「なぜ」[li-maaDhaa]
└「私は早く寝る」['a-naamu baakiran]</t>
  </si>
  <si>
    <t>■疑問詞 [maaDhaa]
・「何が起こった？」[maaDhaa HadaTha?]
・「それは何を意味する？」[maaDhaa ya-*nii?]
・「何だ？」[maaDhaa?]</t>
  </si>
  <si>
    <t>■第Ⅰ形動詞（i→i）
・「信頼した」[waThiqa]（w-Th-q）
「私は信頼した」[waThiq-tu]
「彼は信頼する」[ya-Thiq(u)]
「私は信頼する」['a-Thiq(u)]
「信頼しろ」　　[Thiq]</t>
  </si>
  <si>
    <t>■弱文字の影響（ワーウ）
・[1aa3]←{1wa3}
　・「私は眠る」['a-naam]（n-w-m）
・[1aa3]←{1awa3}
　・「回った」[daara]（d-w-r）
・[1ii3]←{1wi3}
　・「私は欲する」['u-riid]（r-w-d）
・[1uu3]←{1wu3}
　・「私は回る」['a-duur]（d-w-r）</t>
  </si>
  <si>
    <t xml:space="preserve">#弱文字 </t>
  </si>
  <si>
    <t>■第Ⅰ形動詞（a→i）
・「座った」[jalasa]（j-l-s）
「私は座る」['a-jlis(u)]
・「歩いた」[maShaa]←{maShaya} （m-Sh-y）
「私は歩く」['a-mShii]←{'a-mShiy(u)}
・「いびきをかいた」[Gha^_ta]←{Gha_ta_ta}（Gh-_t-_t）
「私はいびきをかく」['a-Ghi^_t(u)]←{'a-Gh_ti_t(u)}</t>
  </si>
  <si>
    <t xml:space="preserve">#第1形 </t>
  </si>
  <si>
    <t>‪■第Ⅰ形動詞（a→i）‬
‪・「洗った」[Ghasala]（Gh-s-l）‬
‪　‬
‪・「来た」['ataa]（'-t-y）‬
‪「私は来た」['atay-tu]‬
‪「彼は来る」[ya-'tii]‬
‪「私は来る」['aa-tii]‬
‪「（来い）」[iiti]</t>
  </si>
  <si>
    <t xml:space="preserve">#第1形 #ハムザ </t>
  </si>
  <si>
    <t>■動詞 [ra'aa]
・「見た」[ra'aa]（r-'-y）
「私は見た」[ra'ay-tu]
「彼は見る」[ya-raa]
「私は見る」['a-raa]
「見ろ」　　[ra]</t>
  </si>
  <si>
    <t>■固有名詞
・「NASA（アメリカ航空宇宙局）」[wakaalatu nasa]
└「機関／エージェンシー」[wakaala]
・「ジェイムズ・ウェッブ宇宙望遠鏡」[tiliskuubu jiims wiib]
└「望遠鏡」[tiliskuub]</t>
  </si>
  <si>
    <t>お疲れ様</t>
  </si>
  <si>
    <t>■前置詞 [bi-]
・「素早く」[bi-sur*a(tin)]
└「速さ」　[sur*a(tun)]
・「大声で」[bi-*uluuwi ^_sawt(i)]
└「声の大きさ」[*uluuwu ^_sawt(i)]
　└「高さ」[*uluuw(un)]
　└「声」　[_sawt(un)]</t>
  </si>
  <si>
    <t>■前置詞 [bi-] と使う動詞
・「彼は〜を行う」[ya-quumu bi-]
・「彼は〜を得る」[ya-H_Dhaa bi-]
・「彼は〜を信頼する」[ya-Thiqu bi-]</t>
  </si>
  <si>
    <t>■助動詞 [sa-]
・「彼は死ぬだろう」[sa-ya-muut(u)]
・「彼は獲るだろう」[sa-ya-rbaH(u)]
・「私は獲るだろう」[sa-'a-rbaH(u)]</t>
  </si>
  <si>
    <t>■助動詞 [sa-]
・「私たちは戻るだろう」[sa-na-*uud(u)]
・「私は飛ぶだろう」　　[sa-'a-_tiir(u)]
・「彼は死ぬだろう」　　[sa-ya-muut(u)]
・「彼は獲るだろう」　　[sa-ya-rbaH(u)]</t>
  </si>
  <si>
    <t>■助動詞 [sa-]
・「私は飛ぶだろう」[sa-'a-_tiir(u)]
・「私は行くだろう」[sa-'a-Dhhab(u)]
・「それは〜だろう」[sa-ya-kuun(u)]</t>
  </si>
  <si>
    <t>■語順（動詞文）
・「彼の声はこのようだ」
　[ya-kuunu _sawtu-hu haakaDhaa]
└「それは〜である」[ya-kuun(u)]
└「彼の声」[_sawtu-h(u)]
　└「音」　[_sawt(un)]
　└「彼の」[-h]
└「このよう」[haakaDhaa]</t>
  </si>
  <si>
    <t xml:space="preserve">#アラビア語順 #自動詞 </t>
  </si>
  <si>
    <t>■接続詞 [li-]
・「あなたが〜であるため」[li-ta-kuun(a) …]
・「〜を選ぼう」[li-na-Khtar …]</t>
  </si>
  <si>
    <t xml:space="preserve">#接続形 #要求形 </t>
  </si>
  <si>
    <t>■接続詞 ['an]
・「私が眠るということ」['an 'a-naam(a)]
└「私は眠る」['a-naam(u)]
・「それが簡単になるということ」['an ya-_siira sahl(an)]
└「それは簡単になる」[ya-_siiru sahl(an)]</t>
  </si>
  <si>
    <t>■接続形
未完了形→接続形
・「私は呼ぶ」['a-d*uu] → ['a-d*uw(a)]
・「私は戻る」['a-*uud(u)] → ['a-*uud(a)]
用例
・「私が呼ぶということ」['an 'a-d*uw(a)]
・「私は戻るまい」[lan 'a-*uud(a)]</t>
  </si>
  <si>
    <t>■接続形
・「私はする」　　
　未完了形：['a-f*al(u)]
　接続形　：['a-f*al(a)]
・「私は〜である」
　未完了形：['a-kuun(u)]
　接続形　：['a-kuun(a)]
用例
・「私がするということ」
　['an 'a-f*al(a)]
・「私は〜であるということ」
　['an 'a-kuun(a)]</t>
  </si>
  <si>
    <t>■接続形
・「それは止まるまい」[lan ya-qif(a)]
└「〜しまい」　　[lan …]
└「それは止まる」[ya-qif(u)]</t>
  </si>
  <si>
    <t>■数詞と格
・「方法四個」　['arba*u _turq(in)]
・「方法四十個」['arba*-uuna _tariiqa(tan)]
・「方法四百個」['arba*u mi'atin _tariiqa(tin)]</t>
  </si>
  <si>
    <t xml:space="preserve">#数詞 #属格 #対格 </t>
  </si>
  <si>
    <t>■語順（動詞＋目的語＋動詞）
・「あなたは彼の牙に心配させられる」
　[ta-da*u 'anyaaba-hu tu-qliqu-ka]
└「あなたは〜を許す」[ta-da*u …]
└「彼の牙を」['anyaaba-hu] 複数
└「それらはあなたを心配させる」[tu-qliqu-ka]</t>
  </si>
  <si>
    <t xml:space="preserve">#アラビア語順 #他動詞 </t>
  </si>
  <si>
    <t>■第Ⅰ形動詞（a→a）
・「恐れた」[Khaafa]（Kh-w-f）
「私は恐れた」[Khif-tu]
「彼は恐れる」[ya-Khaaf(u)]
「私は恐れる」['a-Khaaf(u)]
「恐れよ」　　[Khaf]</t>
  </si>
  <si>
    <t>■弱文字の影響（ワーウ）
・「逃げ去った」[faata]（f-w-t）
「私は逃げ去った」[fut-tu]
「私は逃げ去る」
　未完了形：['a-fuut(u)]
　接続形　：['a-fuut(a)]
　要求形　：['a-fut]
「逃げ去れ」[fut]</t>
  </si>
  <si>
    <t>■第Ⅰ形動詞（a→i）
・「泣いた」[bakaa]（b-k-y）
「私は泣いた」[bakay-tu]
「彼は泣く」　[ya-bkii]←{ya-bkiy(u)}
「私は泣く」　['a-bkii]←{'a-bkiy(u)}
「泣け」　　　[ibki]</t>
  </si>
  <si>
    <t xml:space="preserve">#第1形 #ヤー </t>
  </si>
  <si>
    <t>■二重否定
・「あなたは強くだけあれ」
　[laa ta-kun 'illaa qawiiyan]
└「あなたは〜であるな」[laa ta-kun …]
└「強い以外」['ilaa qawiiyan]
　└「強い」[qawiiy(un)]
・「強くしか〜ない」[laa … 'illaa qawiiyan]</t>
  </si>
  <si>
    <t>■否定 [Ghayr]＋形容詞
・「違法だ」[Ghayru qaanuuniyy(in)]
・「許されていない」[Ghayru masmuuH(in)]</t>
  </si>
  <si>
    <t xml:space="preserve">#アラビア語順 #否定 </t>
  </si>
  <si>
    <t>‪■命令‬形
‪・「あなたは生きる」[ta-*iiSh(u)]‬
‪→ 短縮　　：[ta-*iSh]‬
‪→ ター削除：[-*iSh]‬
子音＋母音で始まるのでOK ‬
‪→「生きろ」[*iSh]‬
‪　‬
‪・「あなたは座る」[ta-jlis(u)]‬
‪→「座れ」[ijlis]‬</t>
  </si>
  <si>
    <t xml:space="preserve">#命令形 #ヤー </t>
  </si>
  <si>
    <t>■命令形（女性）
・「あなたは眠る」[ta-naam-iina] 女性
→ 短縮　　：[ta-naam-ii]
→ ター削除：[-naam-ii]
子音＋母音で始まるのでOK
→「眠れ」[naam-ii] 女性</t>
  </si>
  <si>
    <t xml:space="preserve">#命令形 #女性 </t>
  </si>
  <si>
    <t>■非限定×対格 [-an] のアリフ
アリフが必要
⁦・「扉を」( بَابًا )[baaban]⁩
⁦・「速く」( سَرِيعًا )[sarii*an]⁩
⁦・「ありがとう」( شُكْرًا )[Shukran]⁩
アリフが不要
⁦・「窓を」( نَافِدَةً )[naafiDhatan]⁩
⁦・「薬を」( دَوَاءً )[dawaa'an]⁩</t>
  </si>
  <si>
    <t xml:space="preserve">#アリフ #対格 </t>
  </si>
  <si>
    <t>■格変化
・「目的」
　主格：['ajl(un)]
　属格：['ajl(in)]
　対格：['ajl(an)]
・「〜の目的」
　主格：['ajlu …]
　属格：['ajli …]
　対格：['ajla …]
・「あなたのため」
　主格：['ajlu-ka]
　属格：['ajli-ka]
　対格：['ajla-ka]</t>
  </si>
  <si>
    <t>■〜である
・「愚かだった」[kaana Ghabiiyan]
「私は愚かだった」[kun-tu Ghabiiyan]
「彼は愚かである」[ya-kuunu Ghabiiyan]
「私は愚かである」['a-kuunu Ghabiiyan]
「愚かであれ」　　[kun Ghabiiyan]</t>
  </si>
  <si>
    <t xml:space="preserve">#第1形 #対格 </t>
  </si>
  <si>
    <t>■格変化
・「異なっている」[muKhtalif]
　主格：[muKhtalif(un)]
　属格：[muKhtalif(in)]
　対格：[muKhtalif(an)]</t>
  </si>
  <si>
    <t>■第Ⅰ形動詞（a→u）
・「あった」[kaana]（k-w-n）
「私は〜であった」[kun-tu …]
「彼は〜である」[ya-kuunu …]
「私は〜である」['a-kuunu …]
「〜であれ」　　[kun …]</t>
  </si>
  <si>
    <t>■命令形（アリフ不要型）
・「あなたは止まる」[ta-qif(u)]←{ta-wqif}
→ 短縮　　：[ta-qif]
→ ター削除：[-qif]
子音＋母音で始まるのでOK
→「止まれ」[qif]</t>
  </si>
  <si>
    <t>■命令形（アリフ不要型）
・「あなたは眠る」[ta-naam(u)]←{ta-nwam}
→ 短縮　　：[ta-nam]
→ ター削除：[-nam]
子音＋母音で始まるのでOK
→「眠れ」[nam]</t>
  </si>
  <si>
    <t>■第Ⅰ形動詞（i→a）
・「忘れた」[nasiya]（n-s-y）
「私は忘れた」[nasiy-tu]
「彼は忘れる」[ya-nsaa]
「私は忘れる」['a-nsaa]
「忘れろ」　　[insa]</t>
  </si>
  <si>
    <t>■命令形（アリフ不要型）
・「あなたは〜である」[ta-kuun(u)]
→ 短縮　　：[ta-kun]
→ ター削除：[-kun]
子音＋母音で始まるのでOK
→「〜であれ」[kun]</t>
  </si>
  <si>
    <t xml:space="preserve">#命令形 #ワーウ </t>
  </si>
  <si>
    <t>■命令形（アリフ不要型）
・「あなたは眠る」[ta-naam(u)]
　→「眠れ」[nam]
・「あなたは止まる」[ta-qif(u)]
　→「止まれ」[qif]
・「あなたは立ち上がる」[ta-quum(u)]
　→「立ち上がれ」[qum]</t>
  </si>
  <si>
    <t>■自動詞＋対格
・「強くあれ」[kun qawiiyan]
└「〜であれ」[kun …]
└「強い」　　[qawiiy(un)]
・「助けであれ」[kun *awnan]
└「〜であれ」[kun …]
└「助け」　　[*awn(un)]</t>
  </si>
  <si>
    <t>■能動態と受動態
・「授けた」[manaHa]（m-n-H）
「彼は授ける」　　　[ya-mnaH(u)]
「それは授けられる」[yu-mnaH(u)]
・「作った」[_sana*a]（_s-n-*）
「彼は作る」　　　[ya-_sna*(u)]
「それは作られる」[yu-_sna*(u)]</t>
  </si>
  <si>
    <t>■疑問文 [hal …?]
・「あなたは〜を話しますか」[hal ta-takallamu …?]
└「あなたは〜を話します」[ta-takallamu …]
・「あなたはアラブ人ですか」[hal 'anta *arabiyy(un)?]
└「あなたはアラブ人です」['anta *arabiyy(un)]</t>
  </si>
  <si>
    <t>■準
・「亜熱帯」[al-manaa_tiqu Shibhu l-istiwaa'iyya(ti)]
└「地帯」複数物×定冠詞つき
　主格：[al-manaa_tiq(u)]
└「準トロピカル的」女性×限定済
　主格：[Shibhu l-istiwaa'iyya(ti)]
　└「準」[Shibh]
　└「トロピカル的」[istiwaa'iyy]</t>
  </si>
  <si>
    <t xml:space="preserve">#形容詞による修飾 #アラビア語順 </t>
    <rPh sb="0" eb="3">
      <t>ケイヨウ</t>
    </rPh>
    <phoneticPr fontId="1"/>
  </si>
  <si>
    <t>■未完了形の人称変化（あなた）
‬・「あなたは彼を覚えている」‬[ta-taDhakkaru-hu]
　複数：[ta-taDhakkar-uuna-hu]
　女性：[ta-taDhakkar-iina-hu]
　双数：[ta-taDhakkar-aani-hi]‬</t>
  </si>
  <si>
    <t>■性の一致（動詞）
・「物事は変わる」（複数）
　[ta-taGhayyaru l-'aShyaa'(u)]
・「それは変わる」
　無標：[ya-taGhayyar(u)]
　女性：[ta-taGhayyar(u)]
　複数：[ta-taGhayyar(u)]</t>
  </si>
  <si>
    <t>■対格（形容詞）
・「天才的」[*abqariyy]
　対格：[*abqariyy(an)]
　・「天才的だった」[kaana *abqariyyan]
　・「天才的でない」[laysa *abqariyyan]</t>
  </si>
  <si>
    <t>■対格（形容詞）
・「大きい」[kabiir]
　対格：[kabiir(an)]
　・「大きかった」[kaana kabiiran]
　・「大きくない」[laysa kabiiran]
　・「私は大きくなる」['u-_sbiHu kabiiran]</t>
  </si>
  <si>
    <t>■接尾代名詞（複数）
・複数
「彼らを」　　[-hum]
「あなた方を」[-kum]
・複数（女性）
「彼女らを」　[-hunna]
「あなた方を」[-kunna]</t>
  </si>
  <si>
    <t>■接続詞 ['anna]
・「このペンギンが〜だということ」
　['anna haaDha l-bi_triiqa …]
・「私たちが〜だということ」
　['anna-naa …] / ['annaa …]
・「私が〜だということ」
　['anna-niy …] / ['anniy …]</t>
  </si>
  <si>
    <t xml:space="preserve">#接続詞 #対格 </t>
  </si>
  <si>
    <t>■第Ⅱ形動詞
・「見つめた」[Haddaqa]（H-d-q）
「私は見つめた」[Haddaq-tu]
「彼は見つめる」[yu-Haddiq(u)]
「私は見つめる」['u-Haddiq(u)]
「見つめろ」　　[Haddiq]
・「変えた」[Hawwala]（H-w-l）　
・「考えた」[fakkara]（f-k-r）
・「教えた」[*allama]（*-l-m）</t>
  </si>
  <si>
    <t>■第Ⅱ形動詞
・「識別した」[mayyaza]（m-y-z）
「私は識別した」[mayyaz-tu]
「彼は識別する」[yu-mayyiz(u)]
「私は識別する」['u-mayyiz(u)]
「識別しろ」　　[mayyiz]
・「変えた」[Hawwala]（H-w-l）　
・「考えた」[fakkara]（f-k-r）
・「教えた」[*allama]（*-l-m）</t>
  </si>
  <si>
    <t>■第Ⅳ形動詞
・「〜を幸福にした」['as*ada]（s-*-d）
「私は〜を幸福にした」['as*ad-tu]
「彼は〜を幸福にする」[yu-s*id(u)]
「私は〜を幸福にする」['u-s*id(u)]
「〜を幸福にしろ」　　['as*id]</t>
  </si>
  <si>
    <t xml:space="preserve">#動詞の型 #第4形 </t>
  </si>
  <si>
    <t>■第Ⅴ形動詞
・「回避した」[tajannaba]（j-n-b）
「私は回避した」[tajannab-tu]
「彼は回避する」[ya-tajannab(u)]
「私は回避する」['a-tajannab(u)]
「回避しろ」　　[tajannab]</t>
  </si>
  <si>
    <t>■第Ⅴ形動詞
・「学んだ」[ta*allama]（*-l-m）
「私は学んだ」[ta*allam-tu]
「彼は学ぶ」　[ya-ta*allam(u)]
「私は学ぶ」　['a-ta*allam(u)]
「学べ」　　　[ta*allam]</t>
  </si>
  <si>
    <t>■第Ⅳ形動詞
・「怠けた」['ahmala]（h-m-l）
「私は怠けた」['ahmal-tu]
「彼は怠ける」[yu-hmil(u)]
「私は怠ける」['u-hmil(u)]
「怠けろ」　　['ahmil]
・「〜になった」['a_sbaHa]（_s-b-H）
・「〜を幸福にした」['as*ada]（s-*-d）
・「猶予を与えた」　['amhala]（m-h-l）</t>
  </si>
  <si>
    <t>■第Ⅶ形動詞
・「滅んだ」[inqara_da]（q-r-_d）
「私は滅んだ」[inqra_d-tu]
「彼は滅ぶ」　[ya-nqari_d(u)]
「私は滅ぶ」　['a-nqari_d(u)]
「滅べ」　　　[inqari_d]</t>
  </si>
  <si>
    <t xml:space="preserve">#動詞の型 #第7形 </t>
    <rPh sb="1" eb="3">
      <t>ドウセィ</t>
    </rPh>
    <rPh sb="7" eb="8">
      <t xml:space="preserve">ダイ </t>
    </rPh>
    <rPh sb="9" eb="10">
      <t xml:space="preserve">ケイ </t>
    </rPh>
    <phoneticPr fontId="1"/>
  </si>
  <si>
    <t>■第Ⅷ形動詞
・「異なった」[iKhtalafa]（Kh-l-f）
「私は異なった」[iKhtalaf-tu]
「彼は異なる」　[ya-Khtalif(u)]
「私は異なる」　['a-Khtalif(u)]
「異なれ」　　　[iKhtalif]</t>
  </si>
  <si>
    <t>■数詞と格（2）
・「２時間」　　[saa*at-aani]
・「２０時間」　[*iShr-uuna saa*a(tan)]
・「２００時間」[mi'at-aa saa*a(tin)]</t>
  </si>
  <si>
    <t>■四語根動詞の型 [1a23a4a]
・「羽ばたいた」[rafrafa]
「私は羽ばたいた」[rafraf-tu]
「彼は羽ばたく」　[yu-rafrif(u)]
「私は羽ばたく」　['u-rafrif(u)]
「羽ばたけ」　　　[rafrif]</t>
  </si>
  <si>
    <t xml:space="preserve">#動詞の型 </t>
  </si>
  <si>
    <t>■第Ⅹ形動詞
・「感じた」[istaSh*ara]（Sh-*-r）
「私は感じた」[istaSh*ar-tu]
「彼は感じる」[ya-staSh*ir(u)]
「私は感じる」['a-staSh*ir(u)]
「感じろ」　　[istaSh*ir]
・「値した」[istaHaqqa]
・「寛いだ」[istakanna]
・「使った」[istaKhdama]</t>
  </si>
  <si>
    <t xml:space="preserve">#動詞の型 #第10形 </t>
  </si>
  <si>
    <t>■仮定の言い方 [sawaa'an …]
・「あなたがAであろうとBであろうと」
　[sawaa'an kun-ta A 'aw B]
└「あなたはAかBだった」
　[kun-ta A 'aw B]</t>
  </si>
  <si>
    <t>■接続詞 ['an]
・「彼はみんなに気づいてもらおうと必死である」
　[ya-Hri_su *alaa 'an yu-drika l-jamii*(u)]
└「彼は〜のため熱心に努力する」[ya-Hri_su *alaa …]
└「〜するということ」['an …]
└「みんなは気づく」　[yu-driku l-jamii*(u)]</t>
  </si>
  <si>
    <t>■格変化の型 [-uuna]
・「他人たち」複数
　主格：['aaKhar-uuna]
　属格：['aaKhar-iina]
　対格：['aaKhar-iina]</t>
  </si>
  <si>
    <t>■要求形
・「あなたは降参する」
　未完了形：[ta-staslim(u)]
　要求形　：[ta-staslim]
用例
・「あなたは降参しなかった」
　[lam ta-staslim]
・「あなたは降参するな」
　[laa ta-staslim]</t>
  </si>
  <si>
    <t>■否定命令
・「あなたは考えるな」[laa tu-fakkir]
└「あなたは考える」
　未完了形：[tu-fakkir(u)]
　要求形　：[tu-fakkir]</t>
  </si>
  <si>
    <t>■格変化の型 [-aat]
・「瞬間」複数
　主格：[laHa_Dhaat(un)]
　対格：[laHa_Dhaat(in)]
・「〜の瞬間」複数
　主格：[laHa_Dhaatu …]
　対格：[laHa_Dhaati …]
・「その瞬間」複数
　主格：[a^laHa_Dhaat(u)]
　対格：[a^laHa_Dhaat(i)]</t>
  </si>
  <si>
    <t xml:space="preserve">#格変化の型 </t>
  </si>
  <si>
    <t>■補助母音
・「あなた方に平安」
　　[wa-*alay-kum][^salaam(u)]
　→[wa-*alay-kumu ^salaam(u)]
・「あなたは時間を浪費するな」
　　[laa tu-_dayyi*][l-waqt(a)]
　→[laa tu-_dayyi*i l-waqt(a)]
・「必要よりも」
　　[min][^laazim(i)]
　→[mina ^laazim(i)]</t>
  </si>
  <si>
    <t>■第Ⅶ形動詞
・「騙された」[inKhada*a]（Kh-d-*）
「私は騙された」[inKhada*-tu]
「彼は騙される」[ya-nKhadi*(u)]
「私は騙される」['a-nKhadi*(u)]
「騙されろ」？　[inKhadi*]
・「滅んだ」　[inqara_da]
・「出発した」[in_talaqa]</t>
  </si>
  <si>
    <t>■命令形（アリフ不要型）
・「あなたは考える」[tu-fakkir(u)]
→ 短縮　　：[tu-fakkir]
→ ター削除：[-fakkir]
子音＋母音で始まるのでOK
→「考えろ」[fakkir]</t>
  </si>
  <si>
    <t xml:space="preserve">#命令形 #第2形 </t>
    <rPh sb="6" eb="7">
      <t xml:space="preserve">ダイ </t>
    </rPh>
    <rPh sb="8" eb="9">
      <t xml:space="preserve">ケイ </t>
    </rPh>
    <phoneticPr fontId="1"/>
  </si>
  <si>
    <t>■命令形（アリフ不要型）
・「あなたはさえずる」[tu-Gharrid(u)]
→ 短縮　　：[tu-Gharrid]
→ ター削除：[-Gharrid]
子音＋母音で始まるのでOK
→「さえずれ」[Gharrid]</t>
  </si>
  <si>
    <t>■命令形（複数）
・「あなたは追う」[tu-taabi*-uuna] 複数
→ 短縮　　：[tu-taabi*-uu]
→ ター削除：[-taabi*-uu]
子音＋母音で始まるのでOK
→「追え」[taabi*-uu] 複数</t>
  </si>
  <si>
    <t xml:space="preserve">#命令形 #複数 </t>
  </si>
  <si>
    <t>■補助母音
・「あなた方に平安」
　　[wa-*alay-kum][^salaam(u)]
　→[wa-*alay-kumu ^salaam(u)]
・「手綱を解け」
　　['a_tliq][l-*inaan(a)]
　→['a_tliqi l-*inaan(a)]
・「必要よりも」
　　[min][^laazim(i)]
　→[mina ^laazim(i)]</t>
  </si>
  <si>
    <t>■補助母音（命令形）
・「敵を滅ぼせ」
　　[dammir][l-*aduuw(a)]
　→[dammiri l^*aduuw(a)]
・「手綱を解け」
　　['a_tliq][l-*inaan(a)]
　→['a_tliqi l-*inaan(a)]
・「窓を開け」
　　 [iftaH][^naafiDha(ta)]
　→ [iftaHi ^naafiDha(ta)]</t>
  </si>
  <si>
    <t xml:space="preserve">#定冠詞 #命令形 </t>
    <rPh sb="1" eb="4">
      <t>メイレイ</t>
    </rPh>
    <rPh sb="6" eb="9">
      <t>テイカ</t>
    </rPh>
    <phoneticPr fontId="1"/>
  </si>
  <si>
    <t>■能動態と受動態
・「植える」（z-r-*）
「植えた」　　[zara*a]
「植えられた」[zuri*a]
・「忘れる」（n-s-y）
「忘れた」　　[nasiya]
「忘れられた」[nusiya]</t>
  </si>
  <si>
    <t xml:space="preserve">#受動態 #完了形 </t>
  </si>
  <si>
    <t>■第Ⅱ形動詞
・「働かせた」[Sha^Ghala]（Sh-Gh-l）
「私は働かせた」[Sha^Ghal-tu]
「彼は働かせる」[yu-Sha^Ghil(u)]
「私は働かせる」['u-Sha^Ghil(u)]
「働かせろ」　　[Sha^Ghil]</t>
  </si>
  <si>
    <t xml:space="preserve">#動詞の型 #第2形 </t>
    <rPh sb="1" eb="3">
      <t>ドウシノカテ</t>
    </rPh>
    <rPh sb="4" eb="5">
      <t>カタ</t>
    </rPh>
    <rPh sb="7" eb="8">
      <t xml:space="preserve">ダイ </t>
    </rPh>
    <rPh sb="9" eb="10">
      <t xml:space="preserve">ケイ </t>
    </rPh>
    <phoneticPr fontId="1"/>
  </si>
  <si>
    <t>■第Ⅳ形動詞
・「〜になった」['a_sbaHa]（_s-b-H）
「私は〜になった」['a_sbaH-tu]
「彼は〜になる」　[yu-_sbiH(u)]
「私は〜になる」　['u-_sbiH(u)]
「〜になれ」　　　['a_sbiH]
・「〜を幸福にした」['as*ada]（s-*-d）</t>
  </si>
  <si>
    <t xml:space="preserve">#動詞の型 #第4形 </t>
    <rPh sb="6" eb="7">
      <t xml:space="preserve">ダイ </t>
    </rPh>
    <rPh sb="8" eb="9">
      <t xml:space="preserve">ケイ </t>
    </rPh>
    <phoneticPr fontId="1"/>
  </si>
  <si>
    <t>■第Ⅱ形動詞
・「変えた」[Hawwala]（H-w-l）
「私は変えた」[Hawwal-tu]
「彼は変える」[yu-Hawwil(u)]
「私は変える」['u-Hawwil(u)]
「変えろ」　　[Hawwil]
・「考えた」[fakkara]（f-k-r）
・「教えた」[*allama]（*-l-m）</t>
  </si>
  <si>
    <t xml:space="preserve">#動詞の型 #第2形 </t>
    <rPh sb="6" eb="7">
      <t xml:space="preserve">ダイ </t>
    </rPh>
    <rPh sb="8" eb="9">
      <t xml:space="preserve">ケイ </t>
    </rPh>
    <phoneticPr fontId="1"/>
  </si>
  <si>
    <t>■第Ⅳ形動詞
・「見た」['ab_sara]（b-_s-r）
「私は見た」['ab_sar-tu]
「彼は見る」[yu-b_sir(u)]
「私は見る」['u-b_sir(u)]
「見よ」　　['ab_sir]</t>
  </si>
  <si>
    <t>■第Ⅱ形動詞
・「讃えた」[sabbaHa]
「私は讃えた」[sabbaH-tu]
「彼は讃える」[yu-sabbiH(u)]
「私は讃える」['u-sabbiH(u)]
「讃えろ」　　[sabbiH]</t>
  </si>
  <si>
    <t>■接続形
「私が〜するということ」
・「行く」：['an 'a-Dhhab(a)]
・「飲む」：['an 'a-Shrab(a)]
・「待つ」：['an 'a-nta_Dhir(a)]
・「話す」：['an 'a-n_tuq(a)]</t>
  </si>
  <si>
    <t>■命令形（女性）
・「あなたは中断する」[ta-tawaqqaf-iina] 女性
→ 短縮　　：[ta-tawaqqaf-ii]
→ ター削除：[-tawaqqaf-ii]
子音＋母音で始まるのでOK
→「中断せよ」[tawaqqaf-ii] 女性</t>
  </si>
  <si>
    <t>■要求形→命令形
・「あなたは話す」（第Ⅰ形動詞）
　要求形：[ta-n_tiq]
　命令形：[in_tiq]
・「あなたは着飾る」（第Ⅴ形動詞）
　要求形：[ta-tajammal]
　命令形：[tajammal]</t>
  </si>
  <si>
    <t xml:space="preserve">#命令形 #第5形 </t>
    <rPh sb="6" eb="7">
      <t xml:space="preserve">ダイ </t>
    </rPh>
    <rPh sb="8" eb="9">
      <t xml:space="preserve">ケイ </t>
    </rPh>
    <phoneticPr fontId="1"/>
  </si>
  <si>
    <t>■命令形（アリフ不要型）
・「あなたは話す」[ta-takallam(u)]
→ 短縮　　：[ta-takallam]
→ ター削除：[-takallam]
子音＋母音で始まるのでOK
→「話せ」[takallam]
・「あなたは考える」[tu-fakkir(u)]
→「考えろ」[fakkir]</t>
  </si>
  <si>
    <t>■命令形（複数）
・「あなたは思い出す」[ta-taDhakkar-uuna] 複数
→ 短縮　　：[ta-taDhakkar-uu]
→ ター削除：[-taDhakkar-uu]
子音＋母音で始まるのでOK
→「思い出せ」[taDhakkar-uu] 複数</t>
  </si>
  <si>
    <t xml:space="preserve">#動詞の型 #第5形 </t>
    <rPh sb="6" eb="7">
      <t xml:space="preserve">ダイ </t>
    </rPh>
    <rPh sb="8" eb="9">
      <t xml:space="preserve">ケイ </t>
    </rPh>
    <phoneticPr fontId="1"/>
  </si>
  <si>
    <t>■第Ⅵ形動詞
・「和解した」[ta_saalaHa] （_s-l-H）
「私は和解した」[ta_saalaH-tu]
「彼は和解する」[ya-ta_saalaH(u)]
「私は和解する」['a-ta_saalaH(u)]
「和解しろ」　　[ta_saalaH]</t>
  </si>
  <si>
    <t xml:space="preserve">#動詞の型 #第6形 </t>
    <rPh sb="6" eb="7">
      <t xml:space="preserve">ダイ </t>
    </rPh>
    <rPh sb="8" eb="9">
      <t xml:space="preserve">ケイ </t>
    </rPh>
    <phoneticPr fontId="1"/>
  </si>
  <si>
    <t>■命令形（女性）
・「あなたは注意する」[ta-ntabih-iina] 女性
→ 短縮　　：[ta-ntabih-ii]
→ ター削除：[-ntabih-ii]
子音＋子音で始まるのでNG
→「注意せよ」[intabih-ii] 女性</t>
  </si>
  <si>
    <t>■命令形（複数）
・「あなたは待つ」[ta-nta_Dhir-uuna] 複数
→ 短縮　　：[ta-nta_Dhir-uu]
→ ター削除：[-nta_Dhir-uu]
子音＋子音で始まるのでNG
⁦→「待て」( انتظروا )[inta_Dhir-uu] 複数⁩</t>
  </si>
  <si>
    <t>■接続詞 ['inna]
・「実に〜なのだ」['inna …]
「あなたの心は〜なのだ」['inna qalba-ka …]
「それ／彼は〜なのだ」　['inna-hu …]
「それ／彼女は〜なのだ」['inna-haa …]</t>
  </si>
  <si>
    <t xml:space="preserve">#接続詞 #強調 </t>
  </si>
  <si>
    <t>■接続詞 [fa-'inna]
・「絶望の薬はあなたの微笑みだから」
　[fa-'inna dawaa'a l-ya'si basmatu-ki]
└「絶望の薬は〜だから」[fa-'inna dawaa'a l-ya'si …]
　└「〜であるから」　[fa-'inna …]
　└「絶望の薬は〜だ」[dawaa'u l-ya'si …]
└「あなたの微笑み」[basmatu-ki]</t>
  </si>
  <si>
    <t>‪■優越‬（形容詞句）
‪・「うんと美しい」['akTharu jamaalan]‬
‪└「美」　[jamaal(un)]‬
‪・「うんと奇妙だ」['akTharu Gharaabatan]‬
‪└「奇妙」[Gharaaba(tun)]‬
‪　‬
‪・「最も安定している物」['akTharu l-'aShyaa'i Thabaatan]‬
‪└「安定」[Thabaat(un)]</t>
  </si>
  <si>
    <t xml:space="preserve">#優越 #対格 </t>
  </si>
  <si>
    <t>■第Ⅹ形動詞
・「交換した」[istabdala]（b-d-l）
「私は交換した」[istabdal-tu]
「彼は交換する」[ya-stabdil(u)]
「私は交換する」['a-stabdil(u)]
「交換しろ」　　[istabdil]</t>
  </si>
  <si>
    <t>■不規則な命令形
・「与えよ」[haati]</t>
  </si>
  <si>
    <t xml:space="preserve">#命令形 </t>
  </si>
  <si>
    <t>■ハムザの台字
⁦・「取った」( أَخَذَ )['aKhaDha]⁩
⁦「彼は取る」( يَأْخُذُ )[ya-'KhuDh(u)]⁩
⁦・「取られた」( أُخِذَ )['uKhiDha]⁩
⁦「彼は取られる」( يُؤْخَذُ )[yu-'KhaDh(u)]⁩</t>
  </si>
  <si>
    <t xml:space="preserve">#ワーウ #ハムザ </t>
  </si>
  <si>
    <t>■未完了形の人称変化（基本）
・「愛する」（H-b-b）
「彼は愛する」　　[yu-Hibb(u)]
「彼女は愛する」　[tu-Hibb(u)]
「あなたは愛する」[tu-Hibb(u)]
「私は愛する」　　['u-Hibb(u)]
「私たちは愛する」[nu-Hibb(u)]</t>
  </si>
  <si>
    <t>■接続形
・「私たちが読むということ」['an na-qra'(a)]
└「〜するということ」['an …]
└「私たちは読む」　　[na-qra'(u)]</t>
  </si>
  <si>
    <t>■接続詞 ['an]＋接続形
「私が〜するということ」
・「行く」：['an 'a-Dhhab(a)]
・「飲む」：['an 'a-Shrab(a)]
・「待つ」：['an 'a-nta_Dhir(a)]</t>
  </si>
  <si>
    <t>■不規則な単語
・「女」
⁦　定冠詞なし：( امرأة )[imra'a(tun)]⁩
⁦　定冠詞つき：( المرأة )[al-mar'a(tu)]⁩</t>
  </si>
  <si>
    <t xml:space="preserve">#定冠詞 </t>
    <rPh sb="1" eb="4">
      <t>テイカ</t>
    </rPh>
    <phoneticPr fontId="1"/>
  </si>
  <si>
    <t>■弱文字の影響（長母音[ii]）
・[1ii3]←{1wi3}
「私は欲する」['u-riid]（r-w-d）
「私は貸す」　['u-*iir]（*-w-r）
・[1ii3]←{1yi3}
「私は飛ぶ」['a-_tiir]（_t-y-r）</t>
  </si>
  <si>
    <t xml:space="preserve">#弱文字 </t>
    <rPh sb="1" eb="4">
      <t>ジャク</t>
    </rPh>
    <phoneticPr fontId="1"/>
  </si>
  <si>
    <t>■弱文字（ワーウ）
・[1aa3]←{1wa3}
　・「欲した」　['araada]（r-w-d）
　・「私は眠る」['a-naam]（n-w-m）
・[1aa3]←{1awa3}
　・「眠った」[naama]（n-w-m）
・[1ii3]←{1wi3}
　・「私は欲する」['u-riid]（r-w-d）</t>
  </si>
  <si>
    <t>■弱文字の影響（長母音[ii]）
・[1ii3]←{1wi3}
「私は欲する」['u-riid]（r-w-d）
・[1ii3]←{1yi3}
「私は飛ぶ」['a-_tiir]（_t-y-r）</t>
  </si>
  <si>
    <t>■前置詞＋アリフ
・「その家の中に」
　→ [fiy] [al-bayt(i)]
　→ [fi l-bayt(i)]
・「宇宙へ」
　→ ['ilaa] [al-fa_daa'(i)]
　→ ['ila l-fa_daa'(i)]
ここではむしろ 'u-riidu を主役にすべき tbu</t>
  </si>
  <si>
    <t>■第Ⅳ形動詞
・「彼は見る」　[yu-b_sir(u)]（b-_s-r）
・「彼はなる」　[yu-_sbiH(u)]（_s-b-H）
・「彼は愛する」[yu-Hibb(u)]（H-b-b）</t>
  </si>
  <si>
    <t>■女性名詞
ターマルブータあり
⁦・「自動車」( سيارة )[sayyaara(tun)]⁩
⁦・「女学生」( طالبة )[_taaliba(tun)]⁩
ターマルブータなし
⁦・「太陽」( شمس )[Shams(un)]⁩
⁦・「母」　( أمّ )['umm(un)]⁩
⁦・「地」　( أرض )['ar_d(un)]⁩</t>
  </si>
  <si>
    <t xml:space="preserve">#女性 #ターマルブータ </t>
  </si>
  <si>
    <t>■未完了形の人称変化（あなた）
・「あなたは選ぶ」[ta-Khtaar(u)]
　複数：[ta-Khtaar-uun(a)]
　女性：[ta-Khtaar-iin(a)]
　双数：[ta-Khtaar-aan(i)]</t>
  </si>
  <si>
    <t>■格変化
・「ちょっとの静けさ」
　主格：[Shuwayyatu huduu'(in)]
　属格：[Shuwayyati huduu'(in)]
　対格：[Shuwayyata huduu'(in)]</t>
  </si>
  <si>
    <t>■子音の同化（ター）
・第Ⅷ形動詞：[i1ta2a3a] ×（_s-d-m）
⁦　→ 語根を代入：( اصتدم )[i_stadama]⁩
　ター [t] の直前がサード [_s]
　→ ターが同化：[i_s_tadama]
⁦　→「衝突した」( اصطدم )[i_s_tadama]⁩</t>
  </si>
  <si>
    <t xml:space="preserve">#第8形 #ター </t>
  </si>
  <si>
    <t>■格変化の型 [-atun]
・「バッテリー」
　主格：[ba^_taariyya(tun)]
　属格：[ba^_taariyya(tin)]
　対格：[ba^_taariyya(tan)]</t>
  </si>
  <si>
    <t>■弱文字の影響
・「私は〜である」（k-w-n）
　接続形　：['a-kuun(a)]
　未完了形：['a-kuun(u)]
　要求形　：['a-kun]
・「私は歩く」（m-s-y）
　接続形　：['a-msiy(a)]
　未完了形：['a-msii]
　要求形　：['a-msi]</t>
  </si>
  <si>
    <t>■女性化の型 ['a12a3] → [1u23aa]
・「理想的だ」
無標：['amThal(u)]
女性：[muThlaa]
・「超大きい」
無標：['akbar(u)]
女性：[kubraa]
・「第一」
無標：['awwal(u)]←{'a'wal(u)}
女性：['uwlaa]</t>
  </si>
  <si>
    <t xml:space="preserve">#女性 #アリフマクスーラ </t>
  </si>
  <si>
    <t>■第Ⅷ形動詞
・「連絡した」[itta_sala]（w-_s-l）
「私は連絡した」[itta_sal-tu]
「彼は連絡する」[ya-tta_sil(u)]
「私は連絡する」['a-tta_sil(u)]
「連絡しろ」　　[itta_sil]
・「聞いた」　[istama*a]（s-m-*）
・「購入した」[iShtaraa]（Sh-r-y）</t>
  </si>
  <si>
    <t>btu kil-aa</t>
  </si>
  <si>
    <t>■能動態と受動態
・「命じる」（'-m-r）
「命じた」　　['amara]
「命じられた」['umira]</t>
  </si>
  <si>
    <t>■接続形
・「あなたが踏みつけるということ」['an ta-dhas(a)]
└「あなたは踏みつける」[ta-dhas(u)]
・「あなたが遅らせるということ」['an tu-'a^Khir(a)]
└「あなたは遅らせる」[tu-'a^Khir(u)]</t>
  </si>
  <si>
    <t>■第Ⅹ形動詞
・「くつろいだ」[istakanna]（k-n-n）
「私はくつろいだ」[istaknan-tu]
「彼はくつろぐ」　[ya-stakinn(u)]
「私はくつろぐ」　['a-stakinn(u)]
「くつろげ」　　　[istakinna]
・「使った」[istaKhdama]（Kh-d-m）</t>
  </si>
  <si>
    <t>■第Ⅹ形動詞
・「応じた」[istajaaba]（j-w-b）
「私は応じた」[istajab-tu]
「私は応じる」['a-stajiib(u)]
「応じろ」　　[istajib]</t>
  </si>
  <si>
    <t>■名詞文の述語（動詞文）
・「私は自分の言語が好き」['anaa 'u-Hibbu luGhat-iy]
└ 主語「私」['anaa]
└ 述語「私は私の言語を愛する」
　['u-Hibbu luGhat-iy]</t>
  </si>
  <si>
    <t xml:space="preserve">#名詞文 #動詞文 </t>
  </si>
  <si>
    <t>■名詞文の述語（動詞文）
・「私はサッカーを愛する」['anaa 'u-Hibbu kurata l-qadam(i)]
└ 主語「私」['anaa]
└ 述語「私はサッカーを愛する」['u-Hibbu kurata l-qadam(i)]
　└「私は愛する」['u-Hibb(u)]
　└「サッカーを」[kurata l-qadam(i)]</t>
  </si>
  <si>
    <t>■ライサの人称変化（基本）
・「〜ではない」[laysa]
　彼女　：[laysat]
　あなた：[las-ta] 男
　あなた：[las-ti] 女
　私　　：[las-tu]
　私たち：[las-naa]</t>
  </si>
  <si>
    <t xml:space="preserve">#人称変化 #ヤー </t>
  </si>
  <si>
    <t>■未完了形の人称変化（基本）
・「食べる」
「彼は食べる」　　[ya-'kul(u)]
「彼女は食べる」　[ta-'kul(u)]
「あなたは食べる」[ta-'kul(u)]
「私は食べる」　　['aa-kul(u)]
「私たちは食べる」[na-'kul(u)]</t>
  </si>
  <si>
    <t>■接続形
未完了形→接続形
・「私はする」['a-f*al(u)] → ['a-f*al(a)]
・「私は言う」['a-quul(u)] → ['a-quul(a)]
用例
・「私がするということ」['an 'a-f*al(a)]
・「私は言うまい」　　　[lan 'a-quul(a)]</t>
  </si>
  <si>
    <t>■〜する時は
・「私が言う時は」[Hiyna 'a-quul(u)]
└「〜する時は」[Hiyna …]
└「私は言う」　['a-quul(u)]
・「私の母が私を運ぶ時は」[Hyna ta-Hmilu-niy 'umm-iy]
└「彼女は運ぶ」[ta-Hmil(u)]
└「母」['umm(un)]</t>
  </si>
  <si>
    <t xml:space="preserve">#未完了形 #接続詞 </t>
    <rPh sb="1" eb="4">
      <t xml:space="preserve">セツゾクシ </t>
    </rPh>
    <phoneticPr fontId="1"/>
  </si>
  <si>
    <t>■未完了形の人称変化（基本）
・「着る」（l-b-s）
「彼は着る」　　[ya-lbas(u)]
「彼女は着る」　[ta-lbas(u)]
「あなたは着る」[ta-lbas(u)]
「私は着る」　　['a-lbas(u)]
「私たちは着る」[na-lbas(u)]</t>
  </si>
  <si>
    <t xml:space="preserve">#未完了形 #第1形 </t>
  </si>
  <si>
    <t>■〜だから（三人称）
・「それは〜だから」
　男性：[li-'anna-hu]
　女性：[li-'anna-haa]
・「彼は〜だから」　[li-'anna-hu]
・「彼女は〜だから」[li-'anna-haa]</t>
  </si>
  <si>
    <t xml:space="preserve">#接尾代名詞 #接続詞 </t>
  </si>
  <si>
    <t>■完了形の人称変化（基本）
・「目をつむらせた」['a*maa]←{'a*maya}
「彼女は」　：['a*mat]←{'a*maa-t}
「あなたは」：['a*may-ta] 男
「あなたは」：['a*may-ti] 女
「私は」　　：['a*may-tu]
「私たちは」：['a*may-naa]</t>
  </si>
  <si>
    <t xml:space="preserve">#完了形 #ヤー </t>
    <rPh sb="5" eb="8">
      <t>カンリョユ</t>
    </rPh>
    <phoneticPr fontId="1"/>
  </si>
  <si>
    <t>■第Ⅰ形動詞（a→i）
・「（オーブンで）焼いた」[Khabaza]（Kh-b-z）
「私は焼いた」[Khabaz-tu]
「彼は焼く」　[ya-Khbiz(u)]
「私は焼く」　['a-Khbiz(u)]
「焼け」　　　[iKhbiz]</t>
  </si>
  <si>
    <t xml:space="preserve">#動詞の活用 #第1形 </t>
  </si>
  <si>
    <t>■これ／この
・「これは虎の子供」[haaDhaa _saGhiiru ^namiri]
・「この虎の、子供」[_saGhiiru haaDha ^namiri]
・「この、虎の子供」[_saGhiiru ^namiri haaDhaa]</t>
  </si>
  <si>
    <t>■名詞文の否定 [laysa]
・「彼に類似物がない」[laysa la-hu maThiil(un)]
└「〜ではない」　　　[laysa …]
└「彼に類似物がある」[la-hu maThiil(un)]
　└「彼に」　[la-hu]
　└「類似物」[maThiil(un)]</t>
  </si>
  <si>
    <t>■性の一致
・‪「偉大な物事は」‬[al-'aShyaa'u l-*a_Dhiima(tu)]‬
└「物事」　[al-'aShyaa'(u)] 複数×限定
└「偉大だ」[*a_Dhiim]
　複数物：[*a_Ddhiima]
　　非限定：[*a_Dhiima(tun)]
　　限定済：[al-*a_Dhiima(tu)]</t>
  </si>
  <si>
    <t>■能動態と受動態
・「飲んだ」[Shariba]（Sh-r-b）
「彼は飲む」　　[ya-Shrab(u)]
「彼は飲まれる」[yu-Shrab(u)]
・「食べた」['akala]（'-k-l）
「彼は食べる」　　[ya-'kul(u)]
「彼は食べられる」[yu-'kal(u)]</t>
  </si>
  <si>
    <t>■未完了形の人称変化（長母音）
・「あなたは愛する」[tu-Hibb(u)]
　複数：[tu-Hibb-uuna]
　女性：[tu-Hibb-iina]
　双数：[tu-Hibb-aani]
・「彼は愛する」　　[yu-Hibb(u)]
　複数：[yu-Hibb-uuna]
　双数：[yu-Hibb-aani]</t>
  </si>
  <si>
    <t>■未完了形の人称変化（長母音）
・「共有する」
「彼は…」
　単数：[yu-Shaarik(u)]
　複数：[yu-Shaarik-uuna]
　双数：[yu-Shaarik-aani]
「あなたは…」
　単数：[tu-Shaarik(u)]
　複数：[tu-Shaarik-uuna]
　女性：[tu-Shaarik-iina]
　双数：[tu-Shaarik-aani]</t>
  </si>
  <si>
    <t>■複数物の彼女扱い
・「間違いがあなたを賢くする」
　[al-'aKh_taa'u ta-j*alu-ka Hakiiman]
└「間違い」['aKh_taa'(un)] 複数物
└「それは作る」
　男性：[ya-j*al(u)]
　女性：[ta-j*al(u)]
　複数：[ta-j*al(u)]
└「あなたを」[-ka]
└「賢い」　　[Hakiim(un)]</t>
  </si>
  <si>
    <t>■接尾代名詞（複数）
・「彼らの」　　　[-hum]
・「あなたたちの」[-kum]</t>
  </si>
  <si>
    <t xml:space="preserve">#接尾代名詞 #複数 </t>
  </si>
  <si>
    <t>■第Ⅰ形動詞（i→i）
・「信頼した」[waThiqa]（w-Th-q）
「私は信頼した」[waThiq-tu]
「彼は信頼する」[ya-Thiq(u)]
「私は信頼する」['a-Thiq(u)]
「信頼しろ」　　[Thiq]
1形じゃなくむしろ第Ⅷ形の ya-ntahii を主役に tbu
というか後半が述語を動詞文とする名詞文だ</t>
  </si>
  <si>
    <t>■第Ⅰ形動詞（a→i）
・「歩いた」[maShaa]← {maShaya} （m-Sh-y）
「私は歩いた」[maShay-tu]
「私は歩く」　['a-mShii]←{'a-mShiy(u)}
「歩け」　　　[imShi]
・「洗った」[Ghasala]（Gh-s-l）
「私は洗う」['a-Ghsil(u)]</t>
  </si>
  <si>
    <t>■第Ⅹ形動詞
・「値した」[istaHaqqa]（H-q-q）
「私は値した」[istaHaqaq-tu]
「彼は値する」[ya-staHiqq(u)]
「私は値する」['a-staHiqq(u)]
「値しろ」？　[istaHiqqa]
・「くつろいだ」[istakanna]
・「使った」　　[istaKhdama]</t>
  </si>
  <si>
    <t>■第Ⅴ形動詞
・「変わった」[taGhayyara]（Gh-y-r）
「私は変わった」[taGhayyar-tu]
「私は変わる」　['a-taGhayyar(u)]
「変われ」　　　[taGhayyar]</t>
  </si>
  <si>
    <t>■第Ⅴ形動詞
・「要した」[ta_tallaba] （_t-l-b）
「私は要した」[ta_tallab-tu]
「彼は要する」[ya-ta_tallab(u)]
「私は要する」['a-ta_tallab(u)]
「要せよ」？　[ta_tallab]　　</t>
  </si>
  <si>
    <t>■優越（名詞句）
・「最も大きい物」['akbaru l-'aShyaa'(i)]
・「最も単純な物」['absa_tu l-'aShyaa'(i)]
・「最も難しい物」['a_s*abu l-'aShyaa'(i)]</t>
  </si>
  <si>
    <t xml:space="preserve">#形容詞 #優越 </t>
  </si>
  <si>
    <t>■前置詞 [bi-]
・「素早く」[bi-sur*a(tin)]
└「速さ」　[sur*a]
・「アラビア語で」[bi-l-*arabiyya(ti)]
└「アラビア語」　[al-*arabiyya]</t>
  </si>
  <si>
    <t>■できる
・「それは〜でありうる」[mumkin ya-kuunu …]
・「あなたに質問してもいいですか」[mumkin 'a-s'alu-ka su'aal?]</t>
  </si>
  <si>
    <t xml:space="preserve">#未完了形 #形容詞 </t>
  </si>
  <si>
    <t>■格変化
・「歯医者に」['ilaa _tabiibi l-'asnaan(i)]
└「〜の医者」
　主格：[_tabiibu …]
　属格：[_tabiibi …]
　対格：[_tabiiba …]
└「歯」 [al-'asnaan(u)]</t>
  </si>
  <si>
    <t>■接続形の人称
・「彼は眠れる」[ya-sta_tii*u 'an ya-naam(a)]
└「彼は出来る」[ya-sta_tii*(u)]
└「彼が眠るということ」['an ya-naam(a)]
　└「彼は眠る」
　　未完了形：[ya-naam(u)]
　　接続形　：[ya-naam(a)]</t>
  </si>
  <si>
    <t>■周（H-w-l）
・「〜周りに」[Hawla …]
・「およそ〜」[Hawaalay …]
・「状態」　　[Haal]</t>
  </si>
  <si>
    <t>■性の一致
・「結ばれしター」[taa'un marbuu_ta(tun)]
└「ター」[taa'(un)] 女性名詞
└「結ばれている」
　無標：[marbuu_t(un)]
　女性：[marbuu_ta(tun)]</t>
  </si>
  <si>
    <t>■単数形の型 [ma12uu3]
・「開かれている」[maftuuH(un)]
・「結ばれている」[marbuu_t(un)]
・「書かれている」[maktuub(un)]
・「忙しい」　　　[maShGhuul(un)]</t>
  </si>
  <si>
    <t xml:space="preserve">#受動分詞 #第1形 </t>
    <rPh sb="1" eb="5">
      <t>ジュドウ</t>
    </rPh>
    <phoneticPr fontId="1"/>
  </si>
  <si>
    <t>■単数形の型 [ma12uu3]
・「禁じられている」[mamnuu*(un)]
・「書かれている」　[maktuub(un)]
・「忙しい」　　　　[maShGhuul(un)]
・「結ばれている」　[marbuu_t(un)]</t>
  </si>
  <si>
    <t>■単数形の型 [ma12uu3]
・「開かれている」[maftuuH(un)]
・「結ばれている」[marbuu_t(un)]
・「書かれている」[maktuub(un)]
・「忙しい」　　　[maShGhuul(un)]
・「責任を持っている」[mas'uul(un)]
・「事実」　　　　[ma*luuma(tun)]
・「グループ」　　[majmuu*a(tun)]</t>
  </si>
  <si>
    <t>■単数形の型 [ma12uu3]
・「祝福されている」[mabruuk(un)]
・「結ばれている」　[marbuu_t(un)]
・「プロジェクト」　[maShruu*(un)]</t>
  </si>
  <si>
    <t>tbu
■定冠詞の読み方（アリフ）
アリフを読まない
・「手で」
　→ [bi-][al-yad(i)]
　→ [bi-l-yad(i)]
アリフを読まないし書かない
・「未来の為に」
　→ [li-][al-mustaqbal(i)]
　→ [li-l-mustaqbal(i)]</t>
  </si>
  <si>
    <t>■性と定性の一致
・「ター・マルブータ」[a^taa'u l-marbuu_ta(tu)]
└「ター」[a^taa'(u)] 女性×限定済
└「開かれている」[marbuu_t]
　女性×非限定：[marbuu_ta(tun)]
　女性×限定済：[al-marbuu_ta(tu)]</t>
  </si>
  <si>
    <t>■単数形の型 [ma12uu3]
・「開かれている」[maftuuH(un)]
・「結ばれている」[marbuu_t(un)]
・「書かれている」[maktuub(un)]
・「忙しい」　　　[maShGhuul(un)]
・「誇っている」　[mazhuuw(un)]</t>
  </si>
  <si>
    <t>■前置詞 [li-]
「〜のため」
・「人々のため」[li^naasi]
・「〜だから」　[li-'anna …]
「〜に属する」
・「〜は怖がり者に属する」[… li-Khaa'ifin]
・「大きい夢には〜がある」[li-l-'aHlaami l-kabiirati …]
・「彼には〜がある」[la-hu …]
「〜に」
・「永遠に」[li-l-'abadi]</t>
  </si>
  <si>
    <t xml:space="preserve">#前置詞 </t>
    <rPh sb="1" eb="2">
      <t>ゼンチ</t>
    </rPh>
    <phoneticPr fontId="1"/>
  </si>
  <si>
    <t>■単数形の型 [mu1a22a3]
・「お気に入りだ」　[mufa^_dal(un)]
・「粉砕されている」[mukassar(un)]
・「装甲されている」[mudarra*(un)]
・「脅かされている」[muhaddad(un)]</t>
  </si>
  <si>
    <t xml:space="preserve">#受動分詞 #第2形 </t>
    <rPh sb="1" eb="5">
      <t>ジュドウ</t>
    </rPh>
    <phoneticPr fontId="1"/>
  </si>
  <si>
    <t>■単数形の型 [mu1a22i3]
・「早い」　[mubakkir(un)]
・「看護士」[mumarri_d(un)]
・「調査官」[muHaqqiq(un)]</t>
  </si>
  <si>
    <t xml:space="preserve">#能動分詞 #第2形 </t>
    <rPh sb="1" eb="5">
      <t>ノウド</t>
    </rPh>
    <phoneticPr fontId="1"/>
  </si>
  <si>
    <t>■定性の一致
・「アラブの文字のデザイン」[taKh_tii_tu l-Harfi l-*arabiyy(i)]
└「文字のデザイン」[taKh_tii_tu l-Harf(i)] 限定済
　└「文字」[al-Harf(u)] 限定済
└「アラブ的」
　非限定：[*arabiyy(un)]
　限定済：[al-*arabiyy(u)]</t>
  </si>
  <si>
    <t>■単数形の型 [mu1aa2a3]
・「祝福されている」[mubaarak(un)]
・「目に見えている」[muShaahad(un)]</t>
  </si>
  <si>
    <t xml:space="preserve">#受動分詞 #第3形 </t>
  </si>
  <si>
    <t>■単数形の型 [mu1aa2i3]
・「戦士」　　　[muHaarib(un)]
・「参加者」　　[muShaarik(un)]
・「適している」[munaasib(un)]</t>
  </si>
  <si>
    <t xml:space="preserve">#能動分詞 #第3形 </t>
  </si>
  <si>
    <t>■単数形の型 [mu1aa2i3]
・「戦士」　　　[muHaarib(un)]
・「参加者」　　[muShaarik(un)]
・「直接だ」　　[mubaaShir(un)]
・「適している」[munaasib(un)]</t>
  </si>
  <si>
    <t>■単数形の型 [mu12i3]
・「信者」　　[mu'min(un)]
・「楽しい」　[mumti*(un)]
・「驚異的だ」[mudhiSh(un)]</t>
  </si>
  <si>
    <t xml:space="preserve">#能動分詞 #第4形 </t>
  </si>
  <si>
    <t>■閉（Gh-l-q）
・「閉めた」[Ghalaqa]
・「閉鎖した」['aGhlaqa]
・「閉鎖されている」[muGhlaq(un)]</t>
  </si>
  <si>
    <t>■否定 [Ghayr]＋形容詞
・「違法だ」　[Ghayru qaanuuniyy(in)]
・「予想外だ」[Ghayru mutawaqqa*(in)]
・「許されていない」[Ghayru masmuuH(in)]</t>
  </si>
  <si>
    <t xml:space="preserve">#形容詞 #否定 </t>
  </si>
  <si>
    <t>■単数形の型 [muta1a22i3]
・「動いている」[mutaHarrik(un)]
・「燃えている」[mutaHarriq(un)]
・「確信している」[muta'akkid(un)]</t>
  </si>
  <si>
    <t xml:space="preserve">#能動分詞 #第5形 </t>
  </si>
  <si>
    <t>■格変化の型 [-in]
・「来ている」['aatii]（'-t-y）
　主格：['aati(n)]
　属格：['aati(n)]
　対格：['aati(yan)]
・「高価だ」[Ghaalii]（Gh-l-w）
・「八」男性 [Thamaanii]（Th-m-n）</t>
  </si>
  <si>
    <t>■双数形
・「両者は武装して彼ら二人の戦いに突入した」
　[Khaa_daa ma*aarika-hum-aa mutasalliH-ayni]
└「突入した」[Khaa_da]
└「戦い」　[ma*aarik(u)] 複数
└「彼らの」[-hum]
└「武装している」[mutasalliH(un)]</t>
  </si>
  <si>
    <t xml:space="preserve">#双数 #アラビア語尾 </t>
    <rPh sb="1" eb="3">
      <t>ソウスウ</t>
    </rPh>
    <phoneticPr fontId="1"/>
  </si>
  <si>
    <t>■単数形の型 [muta1aa2i3]
・「きつく結びついている」[mutaraabi_t(un)]
・「継続している」[mutawaa_sil(un)]
・「友好だ」　　　[muta_saaliH(un)]</t>
  </si>
  <si>
    <t xml:space="preserve">#能動分詞 #第6形 </t>
  </si>
  <si>
    <t>■格変化の型 [-uuna]
・「初心者たち」
　主格：[mubtadi'-uuna]
　属格：[mubtadi'-iina]
　対格：[mubtadi'-iina]
定冠詞つき
　主格：[al-mubtadi'-uuna]
　属格：[al-mubtadi'-iina]
　対格：[al-mubtadi'-iina]</t>
  </si>
  <si>
    <t>■第Ⅱ形動詞
・「放っておいた」[Khallaa]（Kh-l-w）
「私は放っておいた」[Khallay-tu]
「彼は放っておく」　[yu-Khallii]
「私は放っておく」　['u-Khallii]
「放っておけ」　　　[Khallii]</t>
  </si>
  <si>
    <t xml:space="preserve">#弱文字 #第2形 </t>
  </si>
  <si>
    <t>■単数形の型 [mu-…2a3]
第Ⅱ形
・「多様だ」[muShakkal(un)]
第Ⅳ形
・「あり得ない」[muHaal(un)]←{muHwal}
第Ⅹ形
・「使われている」[musta*mal(un)]</t>
  </si>
  <si>
    <t xml:space="preserve">#受動分詞 #ミーム </t>
  </si>
  <si>
    <t>■単数形の型 [mu-…2a3]
第Ⅱ形
・「多様だ」[muShakkal(un)]
第Ⅳ形
・「あり得ない」[muHaal(un)]←{muHwal}
第Ⅹ形
・「雇われている」[mustaKhdam(un)]</t>
  </si>
  <si>
    <t>■女性化の型 (1)
・「幸せだ」
無標：[sa*iid(un)]
女性：[sa*iida(tun)]
・「伝染性だ」
無標：[mu*di(n)]
女性：[mu*diya(tun)]
・「渇いている」
無標：[*a_tShaan(u)]
女性：[*a_tShaa]</t>
  </si>
  <si>
    <t xml:space="preserve">#形容詞 #女性 </t>
  </si>
  <si>
    <t>■否定 [laysa]＋対格
・「〜による独占ではない」[laysa Hakran *alaa …]
└「独占」
　・主格 [Hakr(un)]
　・属格 [Hakr(in)]
　・対格 [Hakr(an)]</t>
  </si>
  <si>
    <t>■格変化
・「すること」[fa*l]
「それらをすることは」[fa*lu-haa]
「それらをすることの」[fa*li-haa]
「それらをすることを」[fa*la-haa]</t>
  </si>
  <si>
    <t>■単数形の型 [1i2aa3]
・「断片」[qi_taa*(un)]
・「列車」[qi_taar(un)]
・「本」　[kitaab(un)]
・「システム」[ni_Dhaam(un)]</t>
  </si>
  <si>
    <t>■単数形の型 [1aa2i3]
・「理解している」[faahim(un)]
・「早急だ」[*aajil(un)]
・「温かい」[saaKhin(un)]
・「冷たい」[baarid(un)]</t>
  </si>
  <si>
    <t>#動名詞 #第1形</t>
    <rPh sb="1" eb="4">
      <t xml:space="preserve">ドウメイシ </t>
    </rPh>
    <rPh sb="6" eb="7">
      <t xml:space="preserve">ダイ </t>
    </rPh>
    <rPh sb="8" eb="9">
      <t xml:space="preserve">ケイ </t>
    </rPh>
    <phoneticPr fontId="1"/>
  </si>
  <si>
    <t>■第Ⅲ形動詞
・「比較した」[qaarana]（q-r-n）
「私は比較した」[qaaran-tu]
「彼は比較する」[yu-qaarin(u)]
「私は比較する」['u-qaarin(u)]
「比較しろ」　　[qaarin]</t>
  </si>
  <si>
    <t xml:space="preserve">#動詞の型 #第3形 </t>
  </si>
  <si>
    <t>■単数形の型 [ta12ii3]
・「創成」[takwiin(un)]
・「設計」[ta_smiim(un)]
・「試験」[tajriib(un)]
・「積荷」[taHmiil(un)]</t>
  </si>
  <si>
    <t xml:space="preserve">#動名詞 #第2形 </t>
    <rPh sb="1" eb="4">
      <t>ドウメイセィ</t>
    </rPh>
    <phoneticPr fontId="1"/>
  </si>
  <si>
    <t>■名詞の型 [mu1aa2a3]
・「共有」[muShaaraka(tun)]
・「追跡」[mu_taarada(tun)]
・「参加」[muShaaraka(tun)]
・「通話」[muKhaabara(tun)]</t>
  </si>
  <si>
    <t xml:space="preserve">#動名詞 #第3形 </t>
  </si>
  <si>
    <t>■子音の同化
・「〜せぬこと」　
　['an][laa …] → ['allaa …]
・「〜ものの一つ」
　[min][maa …] → [mimmaa …]
・「あなた方は行った」女性
　[Dhahab-tum][na] → [Dhahab-tunna]</t>
  </si>
  <si>
    <t xml:space="preserve">#ラーム #ミーム #ヌーン </t>
  </si>
  <si>
    <t>■ハムザの台字
⁦・「暖かさ」　( دِفْء )[dif'(un)]⁩
⁦・「暖かい」　( دَافِئ )[daafi'(un)]⁩
⁦・「ヒーター」( مِدْفَأَة )[midfa'a(tun)]⁩</t>
  </si>
  <si>
    <t>■語順（名詞）
・「消防士の訓練」[tadriibaatu rijaali l-'i_tfaa'i]
└「訓練」　[tadriibaat(un)] 非限定
└「男たち」[rijaal(un)] 非限定
└「消火」　[al-'i_tfaa'(u)] 限定済</t>
  </si>
  <si>
    <t>■単数形の型 ['i12aa3]
・「航海」　['ibHaar(un)]（b-H-r）
・「朝食」　['if_taar(un)]（f-_t-r）
・「創造性」['ibdaa*(un)]（b-d-*）
・「迷惑」　['iz*aaj(un)]（z-*-j）
・「信仰」　['iimaan(un)]（'-m-n）</t>
  </si>
  <si>
    <t xml:space="preserve">#動名詞 #第4形 </t>
    <rPh sb="1" eb="4">
      <t>ドウメイセィ</t>
    </rPh>
    <phoneticPr fontId="1"/>
  </si>
  <si>
    <t>■単数形の型 ['i12aa3]
・「救助」['is*aaf(un)]（s-*-f）
・「交換」['ibdaal(un)]（b-d-l）
・「発射」['i_tlaaq(un)]（_t-l-q）
・「感覚」['iHsaas(un)]（H-s-s）
・「朝食」['if_taar(un)]（f-_t-r）
・「帰依」['islaam(un)] （s-l-m）</t>
  </si>
  <si>
    <t>■単数形の型 ['i12aa3]
・「感覚」['iHsaas(un)]（H-s-s）
・「朝食」['if_taar(un)]（f-_t-r）
・「帰依」['islaam(un)]（s-l-m）</t>
  </si>
  <si>
    <t>■単数形の型 ['i12aa3]
・「ひらめき」['ilhaam(un)]（l-h-m）
・「航海」　　['ibHaar(un)]（b-H-r）
・「朝食」　　['if_taar(un)]（f-_t-r）</t>
  </si>
  <si>
    <t>■単数形の型 ['i12aa3]
・「ひらめき」['ilhaam(un)]（l-h-m）
・「航海」　　['ibHaar(un)]（b-H-r）
・「朝食」　　['if_taar(un)]（f-_t-r）
・「創造性」　['ibdaa*(un)]（b-d-*）</t>
  </si>
  <si>
    <t>■動詞文の否定 [laa]
・「それは存在しない」[laa yu-wjad(u)]
└「〜しない」　　　[laa …]
└「それは存在する」[yu-wjad(u)]</t>
  </si>
  <si>
    <t>■命令形（アリフ不要型）
・「あなたは引き返す」[tu-raaji*(u)]
→ 短縮　　：[tu-raaji*]
→ ター削除：[-raaji*]
子音＋母音で始まるのでOK
→「引き返せ」[raaji*]</t>
  </si>
  <si>
    <t xml:space="preserve">#命令形 #第3形 </t>
  </si>
  <si>
    <t>■語順（名詞）
・「停止距離の計算」[Hisaabu masaafati ^tawaqquf(i)]
└「計算」　　[Hisaab(un)] 非限定
└「停止距離」[masaafatu ^tawaqquf(i)] 限定済
　└「距離」[masaafa(tun)] 非限定
　└「停止」[a^tawaqquf(u)] 限定済</t>
  </si>
  <si>
    <t>■単数形の型 [ta1a22u3]
・「適応」[takayyuf(un)]（k-y-f）
・「変化」[taGhayyur(un)]（Gh-y-r）
・「学習」[ta*allum(un)]（*-l-m）
・「会話」[takallum(un)]（k-l-m）</t>
  </si>
  <si>
    <t xml:space="preserve">#動名詞 #第5形 </t>
    <rPh sb="1" eb="4">
      <t>ドウメイセィ</t>
    </rPh>
    <phoneticPr fontId="1"/>
  </si>
  <si>
    <t>■単数形の型 [ta1a22u3]
・「適応」[takayyuf(un)]（k-y-f）
・「変化」[taGhayyur(un)]（Gh-y-r）
・「学習」[ta*allum(un)]（*-l-m）</t>
  </si>
  <si>
    <t>第Ⅵ形</t>
  </si>
  <si>
    <t xml:space="preserve">#第6形 </t>
    <rPh sb="1" eb="2">
      <t xml:space="preserve">ダイ </t>
    </rPh>
    <rPh sb="3" eb="4">
      <t xml:space="preserve">ケイ </t>
    </rPh>
    <phoneticPr fontId="1"/>
  </si>
  <si>
    <t>■単数形の型 [ta1aa2u3]
・「衝突」　[ta_saadum(un)]
・「繋がり」[tawaa_sul(un)]
・「経過」　[taqaadum(un)]</t>
  </si>
  <si>
    <t xml:space="preserve">#動名詞 #第6形 </t>
    <rPh sb="1" eb="4">
      <t>ドウメイセィ</t>
    </rPh>
    <phoneticPr fontId="1"/>
  </si>
  <si>
    <t>■単数形の型 [ta1aa2u3]
・「楽観主義」[tafaa'ul(un)]
・「衝突」　　[ta_saadum(un)]
・「繋がり」　[tawaa_sul(un)]
・「経過」　　[taqaadum(un)]
・「交換」　　[tabaadul(un)]</t>
  </si>
  <si>
    <t>■単数形の型 [in1i2aa3]
・「融合」[in_sihaar]
・「絶滅」[inqiraa_d]
・「出発」[in_tilaaq]</t>
  </si>
  <si>
    <t xml:space="preserve">#動名詞 #第7形 </t>
    <rPh sb="1" eb="4">
      <t>ドウメイセィ</t>
    </rPh>
    <phoneticPr fontId="1"/>
  </si>
  <si>
    <t>■接続詞 ['anna]
・「この子供が〜に迷惑をかけるということ」
　['anna haaDha ^_saGhiira ya-z*aju …]
└「この子供が〜だということ」['anna haaDha ^_saGhiira …]
　└「この子供」[haaDha ^_saGhiiru]
└「彼は〜に迷惑をかける」[ya-z*aju …]</t>
  </si>
  <si>
    <t>■語順（動詞文）
・「それと一緒に全てが落ちた」
　[saqa_ta ma*a-hu kullu Shay'(in)]
└「落ちた」　[saqa_ta]
└「それと一緒に」[ma*a-hu]
└「全ての物」[kullu Shay'(in)]</t>
  </si>
  <si>
    <t>■ハムザ音と長母音 [aa]
⁦・「認可状」( براءات )[baraa'aat(un)] 複数⁩
⁦・「今」　　( الآن )[al-'aan(a)]⁩
⁦・「機械的」( آلي )['aaliyy(un)]⁩</t>
  </si>
  <si>
    <t xml:space="preserve">#長母音 #ハムザ </t>
  </si>
  <si>
    <t>■単数形の型 [i1ti2aa3]
・「試験」[iKhtibaar(un)]
・「選択」[iKhtiyaar(un)]
・「選出」[intiKhaab(un)]
・「衝突」[i_s_tidaam(un)]</t>
  </si>
  <si>
    <t xml:space="preserve">#動名詞 #第8形 </t>
    <rPh sb="1" eb="4">
      <t>ドウメイセィ</t>
    </rPh>
    <phoneticPr fontId="1"/>
  </si>
  <si>
    <t>■単数形の型 [i1ti2aa3]
・「待機」[inti_Dhaar(un)]
・「試験」[iKhtibaar(un)]
・「選択」[iKhtiyaar(un)]
・「選出」[intiKhaab(un)]
・「衝突」[i_s_tidaam(un)]</t>
  </si>
  <si>
    <t>■単数形の型 [i1ti2aa3]
・「試験」[iKhtibaar(un)]
・「選択」[iKhtiyaar(un)]
・「衝突」[i_s_tidaam(un)]</t>
  </si>
  <si>
    <t>■単数形の型 [i1ti2aa3]
・「参加」[iShtiraak(un)]
・「試験」[iKhtibaar(un)]
・「選択」[iKhtiyaar(un)]
・「衝突」[i_s_tidaam(un)]</t>
  </si>
  <si>
    <t>■単数形の型 [i1ti2aa3]
・「待機」[inti_Dhaar(un)]
・「試験」[iKhtibaar(un)]
・「選択」[iKhtiyaar(un)]
・「選出」[intiKhaab(un)]
・「衝突」[i_s_tidaam(un)]
・「微笑」[ibtisaam(un)]</t>
  </si>
  <si>
    <t>■格変化の型 [-un]
・「身体」
　主格：[jasad(un)]
　属格：[jasad(in)]
　対格：[jasad(an)]
・「あなたの身体」[jasadu-ka]
└「〜の身体」
　主格：[jasadu …]
　属格：[jasadi …]
　対格：[jasada …]</t>
  </si>
  <si>
    <t xml:space="preserve">#接尾代名詞 #アラビア語尾 </t>
    <rPh sb="1" eb="4">
      <t>カクヘンカ</t>
    </rPh>
    <rPh sb="5" eb="6">
      <t>カタ</t>
    </rPh>
    <phoneticPr fontId="1"/>
  </si>
  <si>
    <t>■単数形の型 [i1ti2aa3]
・「待機」[inti_Dhaar(un)]
・「試験」[iKhtibaar(un)]
・「選択」[iKhtiyaar(un)]
・「選出」[intiKhaab(un)]
・「微笑」[ibtisaam(un)]
・「発見」[iktiShaaf(un)]
・「衝突」[i_s_tidaam(un)]</t>
  </si>
  <si>
    <t xml:space="preserve">#動名詞 #第8形 </t>
    <rPh sb="1" eb="4">
      <t>ドウメイ</t>
    </rPh>
    <phoneticPr fontId="1"/>
  </si>
  <si>
    <t>■単数形の型 [i1ti2aa3]
・「接近」[iqtiraab(un)]
・「待機」[inti_Dhaar(un)]
・「試験」[iKhtibaar(un)]
・「選択」[iKhtiyaar(un)]
・「選出」[intiKhaab(un)]
・「微笑」[ibtisaam(un)]
・「発見」[iktiShaaf(un)]
・「衝突」[i_s_tidaam(un)]</t>
  </si>
  <si>
    <t>■始（b-d-'）
・「始めた」( بدأ )[bada'a]
・「開始者」( بادئ )[baadi']
・「原始的」( بدائيّ )[badaa'iyy]
・「始まり」( بدء )[bad']
・「始まり」( بداية )[bidaaya]</t>
  </si>
  <si>
    <t>■ほほえみ
⁦・「スマイル」( ابتسامة )[ibtisaama(tun)]⁩
⁦・「ほほえみ」( ابتسام )[ibtisaam(un)] （人名）⁩
pic.twitter.com/hFm64FrFuU</t>
  </si>
  <si>
    <t>■単数形の型 ['i12aa3]
・「ひらめき」['ilhaam(un)]（l-h-m）
・「航海」　　['ibHaar(un)]（b-H-r）
・「朝食」　　['if_taar(un)]（f-_t-r）
・「信仰」　　['iimaan(un)]（'-m-n）</t>
  </si>
  <si>
    <t>■単数形の型 ['i12aa3]
・「許可」['ijaaza(tun)]（j-w-z）
・「延長」['i_taala(tun)]（_t-w-l）
・「付加」['i_daafa(tun)]（_d-y-f）</t>
  </si>
  <si>
    <t xml:space="preserve">#弱文字 </t>
    <rPh sb="1" eb="4">
      <t>ジャクム</t>
    </rPh>
    <phoneticPr fontId="1"/>
  </si>
  <si>
    <t>■単数形の型 ['i12aa3]
・「許可」['ijaaza(tun)]（j-w-z）
・「延長」['i_taala(tun)]（_t-w-l）
・「付加」['i_daafa(tun)]（_d-y-f）
・「放送」['iDhaa*a(tun)]（Dh-y-*）</t>
  </si>
  <si>
    <t>■書き取り（m-l-w）
・「書き取らせた」['amlaa]←{'amlawa}
・「彼は書き取らせる」[yu-mlii]←{yu-mliw(u)}
・「書き取り」　　['imlaa'(un)]</t>
  </si>
  <si>
    <t>tbu 完了形の人称変化</t>
  </si>
  <si>
    <t>■否定 [laa-]
・「無限だ」[laa-mutanaahi(n)]
・「無線」　[laa-silkiyy(un)]
・「無意識」[laa-wa*y(un)]</t>
  </si>
  <si>
    <t xml:space="preserve">#アラビア語彙 #否定 </t>
  </si>
  <si>
    <t>■語順（動詞＋目的語＋動詞）
・「それはあなたに日本を愛させる」
　[ya-j*alu-ka tu-Hibbu l-yaabaan(a)]
└「それは〜を変える」　[ya-j*alu …]
└「あなたは〜を愛する」[tu-Hibbu …]</t>
  </si>
  <si>
    <t>■語順（関係節）
・「火を吹くドラゴン」[tinniinun ya-nfuThu ^lahaba]
└「ドラゴン」[tinniinun] 非限定
└「彼は火を吹く」[ya-nfuThu ^lahaba]</t>
  </si>
  <si>
    <t xml:space="preserve">#アラビア語順 #動詞文による修飾 </t>
  </si>
  <si>
    <t>■語順（関係節）
・「滅びない宝」[kanzun laa ya-fnaa]
└「宝」　[kanz(un)] 非限定
└（否定）[laa …]
└「それは滅びる」[ya-fnaa]</t>
  </si>
  <si>
    <t>■語順（形容詞＋名詞）
・「色の輝かしい」[bahiiyu l-'alwaan(i)]
└「輝かしい」[bahiiy(un)]
└「色」複数　['alwaan(un)]
・「サイズの大きい」[kabiiru l-Hajm(i)]
└「大きい」[kabiir(un)]
└「サイズ」[Hajm(un)]</t>
  </si>
  <si>
    <t>■対格を使った表現
・「彼は逃走する」[ya-firru haariban]
└「彼は逃げる」[ya-firr]
└「逃走中だ」
　主格：[haarib(un)]
　属格：[haarib(in)]
　対格：[haarib(an)]</t>
  </si>
  <si>
    <t xml:space="preserve">#動詞 #対格 </t>
  </si>
  <si>
    <t>■能動態と受動態
・「数える」（*-d-d）
「彼は数える」　　[ya-*udd(u)]
「彼は数えられる」[yu-*add(u)]
・「見つける」（w-j-d）
「彼は見つける」[ya-jid(u)]←{ya-wjid(u)}
「彼は見つかる」[yu-wjad(u)]</t>
  </si>
  <si>
    <t>■双数形
・「美しいもの」[Shay'un jamiil(un)] 単数
・「美しいもの」双数
　主格：[Shay'-aani jamiil-aan(i)]
　属格：[Shay'-ayni jamiil-ayn(i)]
　対格：[Shay'-ayni jamiil-ayn(i)]</t>
  </si>
  <si>
    <t>■双数形
・「一回」[marra(tun)] 単数
・「二回」双数
　主格：[marrat-aan(i)]
　属格：[marrat-ayn(i)]
　対格：[marrat-ayn(i)]</t>
  </si>
  <si>
    <t>■四語根動詞の型 [ta1a23a4a]
・「きらめいた」[tala'la'a]
「私はきらめいた」[tala'la'-tu]
「彼はきらめく」　[ya-tala'la'(u)]
「私はきらめく　　['a-tala'la'(u)]
「きらめけ」　　　[tala'la']</t>
  </si>
  <si>
    <t>■語順（関係節）
・「さまよう黒猫」[qi^_tatun sawdaa'u tu-jaab(u)]
└「黒猫」[qi^_tatun sawdaa'(u)]
　└「猫」　　[qi^_ta(tun)] 女性×非限定
　└「黒色だ」[sawdaa'(u)] 女性×非限定
└「彼女はさまよう」[tu-jaab(u)]</t>
  </si>
  <si>
    <t>■限定済
・「サイの皮」[jildu l-karkaddani] 限定済
　└「サイの」[al-karkaddani] 限定済
・「彼女の体を掻くこと」[Hakku jasadi-haa] 限定済
└「彼女の体」[jasadu-haa] 限定済
　└「彼女の」[-haa] 代名詞</t>
  </si>
  <si>
    <t>■限定と非限定
・「太陽」
　定冠詞なし：[Shams(un)]
　定冠詞つき：[a^Shams(u)]
・「沈まぬ太陽」　[Shamsun laa ta-Ghiib(u)]
・「太陽は沈まぬ」[a^Shamsu laa ta-Ghiib(u)]</t>
  </si>
  <si>
    <t xml:space="preserve">#定冠詞 #動詞文による修飾 </t>
  </si>
  <si>
    <t xml:space="preserve">■食（_t-*-m）
・「食べ物」[_ta*aam(un)]
・「接種」　[ta_t*iim(un)]
・「食堂」　[ma_t*am(un)]
・「食べ物を与えた」['a_t*ama]
</t>
  </si>
  <si>
    <t>#食</t>
    <rPh sb="1" eb="2">
      <t>ショク</t>
    </rPh>
    <phoneticPr fontId="1"/>
  </si>
  <si>
    <t>■語順（関係節）
・「繰り返さない物語」[qi^_satun lan ta-takarrara]
└「物語」[qi^_sa(tun)] 女性×非限定
└「彼女は繰り返すまい」[lan ta-takarrara]
　└「彼女は繰り返す」[ta-takarrar(u)]</t>
  </si>
  <si>
    <t>■空関係の言葉
・「空」[samaa'(un)]
・「雲」[saHaab(un)]
・「雨」[ma_tar(un)]
・「星」[najm(un)]
・「星々」[nujuum(un)]
・「天気」[_taqs(un)]
・「朝焼け／夕焼／オーロラ」[Shafaq(un)]</t>
  </si>
  <si>
    <t xml:space="preserve">#空 </t>
  </si>
  <si>
    <t>■語順（関係節）
・「ステーションからの、旋風を見せるショット」[laq_taatun mina l-maHa^_tati tu-Dhhiru l-'i*_saara ]
└「ステーションからのショット」[laq_taatun mina l-maHa^_tati]
└「それらは旋風を見せる」[tu-_Dhhiru l-'i*_saara]</t>
  </si>
  <si>
    <t>■語順（関係節）
・「草を食む子羊たち」[Khiraafun ta-r*aa]
└「子羊たち」[Khiraaf(un)] 複数物×非限定
└「それらは草を食む」[ta-r*aa]</t>
  </si>
  <si>
    <t>■能動態と受動態
・「買う」（Sh-r-y）
「彼は買う」　　　[ya-Shtarii]
「それは買われる」[yu-Shtataa]
・「認める」（*-r-f）
「彼は認める」　　　[ya-*tarif(u)]
「それは認められる」[yu-*taraf(u)]</t>
  </si>
  <si>
    <t xml:space="preserve">#受動態 #第8形 </t>
  </si>
  <si>
    <t>■能動態と受動態
・「待った」[inta_Dhara]（n-_Dh-r）
「彼は待つ」　　[ya-nta_Dhir(u)]
「彼は待たれる」[yu-nta_Dhar(u)]
・「買った」[iShtaraa]（Sh-r-y）
「彼は買う」　　[ya-Shtarii]
「彼は買われる」[yu-Shtaraa]</t>
  </si>
  <si>
    <t>■能動態と受動態
・「買う」（Sh-r-y）
「彼は買う」　　　[ya-Shtarii]
「それは買われる」[yu-Shtaraa]</t>
  </si>
  <si>
    <t>■語順（関係節）
・「好奇心いっぱいのキツネ」[Tha*labun ya-mla'u-hu l-fu_duul(u)]
└「キツネ」[Tha*lab(un)] 非限定
└「好奇心が彼を満たす」
　└「それは彼を満たす」[ya-mla'u-hu]
　└「好奇心」[al-fu_duul(u)]</t>
  </si>
  <si>
    <t xml:space="preserve">#接尾代名詞 #アラビア語順 </t>
  </si>
  <si>
    <t>■接続形
・「私は死ぬ」　　
　未完了形：['a-muut(u)]
　接続形　：['a-muut(a)]
用例
・「私が死ぬということ」
　['an 'a-muut(a)]
・「私は死ぬまい」
　[lan 'a-muut(a)]</t>
  </si>
  <si>
    <t>■語順（関係節）
・「彼女が羨まない場面」[mawqifun laa ta-Hsudu *ahay-hi]
└「場面」[mawqif]
└「彼女はそれを羨まない」[laa ta-Hsudu *alay-hi]
　└「彼女は〜を羨む」[ta-Hsudu *alaa …]
　└「それの」　　　　[-h]</t>
  </si>
  <si>
    <t>■語順（関係節）
・「虹が美しさを加えている一コマ」
[laq_tatun ya-ziidu-haa qawsu quzaHin jamaalan]
└「一コマ」
　[laq_tatun] 女性×非限定
└「彼は彼女に〜を加える」
　[ya-ziidu-haa …]
└「虹は」　　[qawsu quzaHin]
└「美しさを」[jamaalan]</t>
  </si>
  <si>
    <t>■語順（動詞）
・「私はそれを期待していなかった」
　[lam 'a-kun 'a-tawaqqa*u-haa]
└「私は〜ではなかった」
　[lam 'a-kun …]
└「私は〜を期待する」
　['a-tawaqqa*u …]</t>
  </si>
  <si>
    <t xml:space="preserve">#アラビア語順 #動詞 </t>
  </si>
  <si>
    <t>■語順（関係節）
・「それを解決する食べ物」['akalatun tu-Hillu-hu]
└「食べ物」['akala(tun)] 女性×非限定
└「彼女はそれを解決する」[tu-Hillu-hu]</t>
  </si>
  <si>
    <t>■語順（関係節）
・「あなたが買えない物」['aShyaa'u laa ta-sta_tii*u Shiraa'a-haa]
└「物」['aShyaa'(u)] 複数物×非限定
└「あなたは購買を出来ない」[laa ta-sta_tii*u Shiraa'(a)]
└「それらの」[-haa]
tbu ハムザのスペルのほうが難易度高い</t>
  </si>
  <si>
    <t>■語順（関係節）
・「私が愛する物」[Shay'un 'u-Hibbu-hu]
└「物」非限定　[Shay'(un)]
└「私は愛する」['u-Hibbu]
└「それを」　　[-hu]</t>
  </si>
  <si>
    <t>■語順（関係節）
・「私が愛する言葉」[kalimaatun 'u-Hibbu-haa]
└「言葉」[kalimaat(un)] 複数物×非限定
└「私はそれらを愛する」['u-Hibbu-haa]</t>
  </si>
  <si>
    <t>■知（*-l-m）
・「知った」[*alima]
・「教えた」[*allama]
・「学んだ」[ta*allama]
・「学問」[*ilm(un)]
・「教育」[ta*liim(un)]
・「学習」[ta*allum(un)]
・「情報」[ma*luuma(tun)]
・「先生」[mu*allim(un)]</t>
  </si>
  <si>
    <t xml:space="preserve">#知 </t>
  </si>
  <si>
    <t>■関係代名詞
先行詞が男性
・「眠った男」
　[a^rajulu ^laDhii naama]
先行詞が女性
・「大きくなった嘘」
　[al-kaDhbatu ^latii kaburat]</t>
  </si>
  <si>
    <t xml:space="preserve">#アラビア語順 #関係代名詞 </t>
    <rPh sb="5" eb="7">
      <t>ゴジュn</t>
    </rPh>
    <phoneticPr fontId="1"/>
  </si>
  <si>
    <t>■関係代名詞
先行詞が男性
・「私に合う訓練」
　[a^tadriibu ^laDhii yu-naasibu-niy]
先行詞が女性
・「私に合う掃除機」
　[al-miknasatu ^latii tu-naasibu-niy]</t>
  </si>
  <si>
    <t>■関係代名詞
「〜する者」
・男性　　：[a^laDhii …]
・男性複数：[a^laDh-iina …] など
・女性　　：[a^latii …]
・女性複数：[a^laatii …] など</t>
  </si>
  <si>
    <t xml:space="preserve">#複数 #関係代名詞 </t>
    <rPh sb="1" eb="6">
      <t>カンケイ</t>
    </rPh>
    <rPh sb="8" eb="10">
      <t>フクスウ</t>
    </rPh>
    <phoneticPr fontId="1"/>
  </si>
  <si>
    <t>■関係代名詞 [a^laDhii]
・「あなたが見ているのは何？」[ma ^laDhii ta-raa-hu?]
└「〜なものは何？」[ma ^laDhii …]
　└「何」　[maa]
└「あなたはそれを見る」[ta-raa-hu]
　└「あなたは見る」[ta-raa]
比較
・「これは何？」[maa haaDhaa?]</t>
  </si>
  <si>
    <t xml:space="preserve">#疑問詞 #関係代名詞 </t>
  </si>
  <si>
    <t>■ハムザの消失
・「痛めた」　　
　['aalama] ← {'a'lama}
・「私は痛める」
　['uu-lim(u)] ← {'u-'lim(u)}
・「私は食べる」
　['aa-kul(u)] ← {'a-'kul(u)}</t>
  </si>
  <si>
    <t>■関係代名詞
・「あなたがすること」[maa ta-f*al(u)]
└「〜なもの／こと」[maa …]
└「あなたはする」　[ta-f*al(u)]</t>
  </si>
  <si>
    <t xml:space="preserve">#関係代名詞 </t>
  </si>
  <si>
    <t>■関係代名詞 [maa]
・「生き甲斐のあるもの」[maa ya-staHiqqu l-Hayaat(a)]
└「〜なもの」[maa …]
└「それは人生に値する」[ya-staHiqqu l-Hayaat(a)]</t>
  </si>
  <si>
    <t>■関係代名詞 [maa]
・「あなたが望むもの」[maa ta-rjuu-hu]
└「〜なもの」　　　　　[maa …]
└「あなたはそれを望む」[ta-rjuu-hu]</t>
  </si>
  <si>
    <t>■〜は何か
・「それの効能が何か知っていますか」
　[hal ta-*rifu maa hiya fawaa'idu-hu?]
└「それの効能は何ですか」[maa hiya fawaa'idu-hu?]</t>
  </si>
  <si>
    <t>■関係代名詞 [maa]
・「〜より可愛いもの」[maa huwa 'al_tafu min …]
└「〜なもの」[maa …]
└「それは超可愛い」[huwa 'al_taf(u)]
　└「彼」　　[huwa]
　└「可愛い」[la_tiif(un)]
└「〜より」　[min …]</t>
  </si>
  <si>
    <t xml:space="preserve">#優越 #関係代名詞 </t>
  </si>
  <si>
    <t>■むしろ
・「Aではなく、むしろBである」[laysa A, bal B]
・「Aだけでなく、むしろBでもある」[laysa A faqa_t, bal B 'ay_dan]</t>
  </si>
  <si>
    <t xml:space="preserve">#NotBut #NotOnlyButAlso </t>
  </si>
  <si>
    <t>■接続詞 [li-'anna]
・「〜だから」[li-'anna …]
└「〜のため」[li-]
└「〜だということ」['anna …]</t>
  </si>
  <si>
    <t xml:space="preserve">#接続詞 #理由 </t>
  </si>
  <si>
    <t>■語順（動詞＋目的語＋動詞）
・「私は母が呼んでいるのを聞いた」
　[sami*-tu 'umm-iy tu-naadii-niy]
・「私はあなたの父が話すのを聞いた」
　[sami*-tu 'abaa-ka yu-kallimu]
・「誰かが話すのを聞いた」
　[sami*a 'aHada-hum ya-taHaddaThu]</t>
  </si>
  <si>
    <t>■動詞文の否定 [lan]
・「彼は〜であるまい」[lan ya-kuun(a)]
└「〜しまい」　　[lan …]
└「彼は〜である」[ya-kuunu …]</t>
  </si>
  <si>
    <t>■語順（関係節）
・「自分の両翼を信じる者」[man ya-Thiqu fy janaaH-ay-hi]
└「〜な者」[man …]
└「彼は彼の両翼を信じる」[ya-Thiqu fy janaaH-ay-hi]
　└「彼は信じる」[ya-Thiq]
　└「〜の両翼に」[fy janaaH-ay…]
　└「彼の」　　　[-h]</t>
  </si>
  <si>
    <t>■関係代名詞 [man]
・「私が珈琲を一緒に飲む人」
　[man 'a-Shrabu l-qahwata ma*a-hu]
└「〜な人」[man …]
└「私は珈琲を彼と一緒に飲む」
　['a-Shrabu l-qahwata ma*a-hu]</t>
  </si>
  <si>
    <t xml:space="preserve">#誰 </t>
  </si>
  <si>
    <t>‪■関係代名詞 [man]‬
‪・「彼はそう望んだ」‬
‪　[huwa 'araada Dhaali-ka]‬
‪・「そう望んだ者」‬
‪　[man 'araada Dhaali-ka]</t>
  </si>
  <si>
    <t>■疑問詞／関係代名詞 [man]
・「ハム太郎とは誰？」[man huwa hamtaro?]
・「あなたは誰？」[man 'anta?]
・「それを知る者」[man ya-*rifu-hu]</t>
  </si>
  <si>
    <t>‪■関係代名詞 [man]‬
‪・「幸せを探す人」
　[man ya-bHaThu *ani ^sa*aada(ti)]‬
‪・「幸せを作る人」
　[man ya-_sna*u ^sa*aada(ta)]</t>
  </si>
  <si>
    <t xml:space="preserve">#未完了形 #関係代名詞 </t>
  </si>
  <si>
    <t>■格の一致
・「アラブの言葉で」[bi-lisaan(in) *arabiyy(in)]
└「言葉で」[bi-lisaan(in)]
└「アラブ的」
　主格：[*arabiyy(un)]
　属格：[*arabiyy(in)]
　対格：[*arabiyy(an)]</t>
  </si>
  <si>
    <t>■アリフの読み方
・「微笑み」[ibtidaama]
読みはじめ：[ibtisaama(tun)]
定冠詞つき：[al-ibtisaama(tu)]
接続詞つき：[wa-btisaama(tun)] 
イブティサーマ
アリブティサーマ
ワブティサーマ</t>
  </si>
  <si>
    <t>■前置詞の型 [1a23a]
・「〜以前」[qabla …]
・「〜以降」[ba*da …]
・「〜の上」[fawqa …]
・「〜の下」[taHta …]</t>
  </si>
  <si>
    <t>■ヤーとハムザ
⁦ヤー ( ي ) を台字にしたハムザ ( ء )⁩
発音：ハムザの発音
⁦ア　 ( ئَ )['a]⁩
⁦イ　 ( ئِ )['i]⁩
⁦ウ　 ( ئُ )['u]⁩</t>
  </si>
  <si>
    <t xml:space="preserve">#基本の28文字以外 </t>
  </si>
  <si>
    <t>■格変化（接尾代名詞つき）
・「彼女自身」
　主格：[nafsu-haa]
　属格：[nafsi-haa]
　対格：[nafsa-haa]
・「彼自身」
　主格：[nafsu-hu]
　属格：[nafsi-hi]
　対格：[nafsa-hu]
・「私自身」
　主格：[nafs-iy]
　属格：[nafs-iy]
　対格：[nafs-iy]</t>
  </si>
  <si>
    <t>■性の一致
・「暗いトンネル」[nafaqun mu_Dhlim(un)]
└「トンネル」[nafaq(un)] 男性名詞
└「暗い」　　[mu_Dhlim(un)] 男性
・「暗い夜」[laylatun mu_Dhlima(tun)]
└「夜」　[layla(tun)] 女性名詞
└「暗い」[mu_Dhlima(tun)] 女性</t>
  </si>
  <si>
    <t>■３点ある文字
⁦・サー　：( ث )[Thaa']⁩
⁦・シーン：( ش )[Shiin]⁩</t>
  </si>
  <si>
    <t>■領域の名前
・「存在／宇宙」[al-kawn]
・「銀河系」[al-majarra]
・「太陽系」[al-majmuu*atu ^shamsiyya]
・「地球」[al-kuratu l-'ar_diyya]
・「大陸」[qaarra]
・「国」　[dawla]
・「市」　[madiina]
・「区」　[Hayy]
・「通り」[Shaari*]
・「家」　[bayt]
・「部屋」[Ghurfa]</t>
  </si>
  <si>
    <t>■定冠詞の読み方
太陽文字から始まる言葉
・「平和」
　→ [al-]+[salaam]
　→ [a^salaam(u)] アッサラーム
・「好運とともに」
　→ [bi-]+[a^tawfiiq]
　→ [bi^tawfiiq(i)] ビッタウフィーク
・「人々のために」
　→ [li-]+[a^naas]
　→ [li^naas(i)] リンナース</t>
  </si>
  <si>
    <t xml:space="preserve">#アリフ #ラーム </t>
  </si>
  <si>
    <t>■定冠詞の読み方（アリフ）
・「日本語で」
　→ [bi-]+[al-yaabaaniyya]
　→ [bi-][al-yaabaaniyya(ti)]
　→ [bi-l-yaabaaniyya(ti)]
・「日本で」
　→ [fiy]+[al-yaabaan]
　→ [fiy][al-yaabaan(i)]
　→ [fi l-yaabaan(i)]</t>
  </si>
  <si>
    <t>■序数詞（13〜19）
「第十三」[ThaaliTha *aShara]
「第十四」[raabi*a *aShara]
「第十五」[Khaamisa *aShara]
「第十六」[saadisa *aShara]
「第十七」[saabi*a *aShara]
「第十八」[saamina *aShara]
「第十九」[taasi*a *aShara]</t>
  </si>
  <si>
    <t xml:space="preserve">#序数詞 </t>
  </si>
  <si>
    <t>■接続詞 ['inna]
「彼は〜なのだ」　　['inna-hu …]
「彼女は〜なのだ」　['inna-haa …]
「あなたは〜なのだ」['inna-ka …] 男
「あなたは〜なのだ」['inna-ki …] 女
「私は〜なのだ」　　['inna-niy …]
「私たちは〜なのだ」['inna-naa …]</t>
  </si>
  <si>
    <t>■方言
・「〜なし」[ma-fy-Sh …]
・「行くな」[mat-roH-Sh]</t>
  </si>
  <si>
    <t>#方言</t>
    <rPh sb="1" eb="3">
      <t>ホウゲn</t>
    </rPh>
    <phoneticPr fontId="1"/>
  </si>
  <si>
    <t>■単数形の型 [musta12i3]
・「不可能だ」[mustaHiil(un)]（H-y-l）
・「利用者」　[mustaKhdim(un)]（Kh-d-m）
・「継続している」[mustamirr(un)]（m-r-r）</t>
  </si>
  <si>
    <t xml:space="preserve">#能動分詞 #第10形 </t>
    <rPh sb="1" eb="5">
      <t>ノウド</t>
    </rPh>
    <phoneticPr fontId="1"/>
  </si>
  <si>
    <t>■略語
・「など」( إلخ )['ilaKh]
・「西暦」( م )[miilaadiyya]
・「ヒジュラ暦」( ه )[hijriyya]</t>
  </si>
  <si>
    <t>■エジプト方言
・「行く」
「彼は行く」　　[yi-ruuH]
「彼女は行く」　[ti-ruuH]
「あなたは行く」[ti-ruuH]
「あなたは行く」[ti-ruuH-ii] 女
「私は行く」　　['a-ruuH]
https://quizlet.com/27510729/egyptian-arabic-unit-6-vocab-flash-cards/</t>
  </si>
  <si>
    <t>#未完了形</t>
  </si>
  <si>
    <t>■外来語
⁦・「シャンハイ」( شانغهاي )[ShaanGh-haay]⁩
⁦・「ゴー」　　　( غو )[Gho]⁩</t>
  </si>
  <si>
    <t xml:space="preserve">#アラビア文字 #外国語 </t>
  </si>
  <si>
    <t>■四角いクーフィ体
⁦・「ようこそ」( اهلا وسهلا )['ahlan wa-sahlan]⁩
⁦　下辺：( اهلا و )['ahlan wa]⁩
⁦　左辺：( سـ )[sa-]⁩
⁦　上辺：( ـهلا )[-hlan]⁩</t>
  </si>
  <si>
    <t xml:space="preserve">#アラビア文字 #解読 </t>
  </si>
  <si>
    <t>■感嘆の言い方
・「なんて素晴らしい名前だ」[yaa la-hu min ismin raa'i*(in)]
・「なんて素晴らしい考えだ」[yaa la-haa min fikratin raa'i*a(tin)]
・「なんてサプライズだ」　　[yaa la-haa min mufaaja'a(tin)]</t>
  </si>
  <si>
    <t xml:space="preserve">#感嘆 #ヤー </t>
  </si>
  <si>
    <t>擬音？</t>
  </si>
  <si>
    <t xml:space="preserve">#アラビア語 </t>
  </si>
  <si>
    <t>■アッラー関係のフレーズ
※使い方はあくまで一例。
・「スブハーナッラー」[subHaana ^laah]
　（美しい動物を見たとき）
・「アルハムドゥリッラー」[al-Hamdu li^laah]
　（なんとか上手くいったとき）
・「アッラーアクバル」[a^laahu 'akbar]
　（オーマイゴッド！）</t>
  </si>
  <si>
    <t>■名詞の副詞化
・「継続」　[dawm(un)]
　「いつも」[dawman]
・「永遠」　['abad(un)]
　「絶対に」['abadan]
・「習慣」　[*aada(tun)]
　「普通は」[*aadatan]
・「真剣」　[jidd(un)]
　「とても」[jiddan]</t>
  </si>
  <si>
    <t>■擬音語
⁦・「コンコン」( دُق دُق )[doq doq]（ノック音）⁩
⁦・「チクタク」( تِك تِك )[tik tik]（時計の針）⁩
⁦・「シュッシュッ」( تُوت تُوت )[tut tut]（機関車）⁩</t>
  </si>
  <si>
    <t xml:space="preserve">#オノマトペ </t>
  </si>
  <si>
    <t>■体の部位の名前
・「頭」[ra's(un)]
・「肩」[katif(un)]
・「膝」[rukba(tun)]
・「足」[qadam(un)]</t>
  </si>
  <si>
    <t>■繋がると似る文字 ['alif/kaaf/laam]
⁦アリフ：( ا )['alif]( ـــا )⁩
⁦カーフ：( ك )[kaaf]( كـــكـــك )⁩
⁦ラーム：( ل )[laam]( لـــلـــ )⁩
　</t>
  </si>
  <si>
    <t>■挨拶 [-an]
・「ありがとう」　[Shukran]
・「どういたしまして」[*afwan]
・「すみません」　[*afwan]
・「ごめんなさい」[*uDhran]
・「さようなら」　[wadaa*an]
・「ようこそ」　　['ahlan wa-sahlan]</t>
  </si>
  <si>
    <t>#</t>
  </si>
  <si>
    <t>#(any)</t>
  </si>
  <si>
    <t>hashtags</t>
    <phoneticPr fontId="2"/>
  </si>
  <si>
    <t>reply_images/</t>
    <phoneticPr fontId="2"/>
  </si>
  <si>
    <t>返信内容</t>
    <rPh sb="0" eb="2">
      <t xml:space="preserve">ヘンシン </t>
    </rPh>
    <rPh sb="2" eb="4">
      <t xml:space="preserve">ナイヨウ </t>
    </rPh>
    <phoneticPr fontId="2"/>
  </si>
  <si>
    <t>tbu</t>
    <phoneticPr fontId="2"/>
  </si>
  <si>
    <t>tbu 対格になってないから混乱のもとではないか。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</si>
</sst>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sz val="6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093B-D774-454A-A0FD-944E5BDDCD7A}">
  <dimension ref="A1:H891"/>
  <sheetViews>
    <sheetView tabSelected="1" topLeftCell="A23" workbookViewId="0">
      <selection activeCell="D2" sqref="D2"/>
    </sheetView>
  </sheetViews>
  <sheetFormatPr baseColWidth="10" defaultRowHeight="20" x14ac:dyDescent="0.35"/>
  <cols>
    <col min="1" max="1" width="36.42578125" bestFit="1" customWidth="1"/>
    <col min="4" max="4" width="38.42578125" bestFit="1" customWidth="1"/>
    <col min="7" max="7" width="41.5703125" bestFit="1" customWidth="1"/>
  </cols>
  <sheetData>
    <row r="1" spans="1:8" x14ac:dyDescent="0.35">
      <c r="A1" s="1" t="s">
        <v>0</v>
      </c>
      <c r="B1" t="s">
        <v>2043</v>
      </c>
      <c r="C1" t="s">
        <v>2042</v>
      </c>
      <c r="D1" t="s">
        <v>2041</v>
      </c>
      <c r="E1" t="s">
        <v>2044</v>
      </c>
      <c r="F1" s="1" t="str">
        <f>CHAR(10)</f>
        <v xml:space="preserve">
</v>
      </c>
      <c r="G1" s="1" t="s">
        <v>2039</v>
      </c>
      <c r="H1" s="1" t="s">
        <v>2040</v>
      </c>
    </row>
    <row r="2" spans="1:8" x14ac:dyDescent="0.35">
      <c r="A2" t="s">
        <v>1</v>
      </c>
      <c r="B2" t="str">
        <f t="shared" ref="B2:B65" si="0">IF(E2=1,"", F2&amp;$F$1)</f>
        <v xml:space="preserve">■点数違いのペア
⁦７文字 ( د ر ص ط ت ح ع ) に１加点で⁩
⁦７文字 ( ذ ز ض ظ ث خ غ ) になる。⁩
〈右から３列目と４列目〉
⁦文字 ( س ) だけは３加点で⁩
⁦文字 ( ش ) になる。⁩
〈３行目の１列目と２列目〉
</v>
      </c>
      <c r="D2" t="str">
        <f t="shared" ref="D2:D65" si="1">MID((SUBSTITUTE(_xlfn.CONCAT(G2:H2),$G$1, ",")), 2, 100)</f>
        <v xml:space="preserve">アラビア文字 ,基本の28文字 </v>
      </c>
      <c r="E2">
        <f>COUNTIF(F2,"*"&amp;E$1&amp;"*")</f>
        <v>0</v>
      </c>
      <c r="F2" t="s">
        <v>891</v>
      </c>
      <c r="G2" t="s">
        <v>892</v>
      </c>
      <c r="H2" t="s">
        <v>893</v>
      </c>
    </row>
    <row r="3" spans="1:8" x14ac:dyDescent="0.35">
      <c r="A3" t="s">
        <v>2</v>
      </c>
      <c r="B3" t="str">
        <f t="shared" si="0"/>
        <v xml:space="preserve">⁦■ワーウ ( و )[waaw]⁩
分類：月文字
発音：ワの音
⁦　ワ　 ( وَ )[wa]⁩
⁦　ウィ ( وِ )[wi]⁩
⁦　ウ　 ( وُ )[wu]⁩
繋がり方
⁦　右と　：( ـو )⁩
⁦名前：( وَاو )[waaw]⁩
</v>
      </c>
      <c r="D3" t="str">
        <f t="shared" si="1"/>
        <v xml:space="preserve">アラビア文字 ,基本の28文字 </v>
      </c>
      <c r="E3">
        <f t="shared" ref="E3:E66" si="2">COUNTIF(F3,"*"&amp;E$1&amp;"*")</f>
        <v>0</v>
      </c>
      <c r="F3" t="s">
        <v>894</v>
      </c>
      <c r="G3" t="s">
        <v>892</v>
      </c>
      <c r="H3" t="s">
        <v>893</v>
      </c>
    </row>
    <row r="4" spans="1:8" x14ac:dyDescent="0.35">
      <c r="A4" t="s">
        <v>3</v>
      </c>
      <c r="B4" t="str">
        <f t="shared" si="0"/>
        <v xml:space="preserve">⁦■ヌーン ( ن )[nuun]⁩
分類：太陽文字
発音：ナの音
⁦　ナ　 ( نَ )[na]⁩
⁦　ニ　 ( نِ )[ni]⁩
⁦　ヌ　 ( نُ )[nu]⁩
繋がり方
⁦　右と　：( ـن )⁩
⁦　左右と：( ـنـ )⁩
⁦　左と　：( نـ )⁩
⁦名前：( نُون )[nuun]⁩
</v>
      </c>
      <c r="D4" t="str">
        <f t="shared" si="1"/>
        <v xml:space="preserve">アラビア文字 ,基本の28文字 </v>
      </c>
      <c r="E4">
        <f t="shared" si="2"/>
        <v>0</v>
      </c>
      <c r="F4" t="s">
        <v>895</v>
      </c>
      <c r="G4" t="s">
        <v>892</v>
      </c>
      <c r="H4" t="s">
        <v>893</v>
      </c>
    </row>
    <row r="5" spans="1:8" x14ac:dyDescent="0.35">
      <c r="A5" t="s">
        <v>4</v>
      </c>
      <c r="B5" t="str">
        <f t="shared" si="0"/>
        <v xml:space="preserve">⁦■ター ( ت )[taa']⁩
分類：太陽文字
発音：タの音
⁦　タ　 ( تَ )[ta]⁩
⁦　ティ ( تِ )[ti]⁩
⁦　トゥ ( تُ )[tu]⁩
繋がり方
⁦　右と　：( ـت )⁩
⁦　左右と：( ـتـ )⁩
⁦　左と　：( تـ )⁩
⁦名前：( تَاء )[taa']⁩
</v>
      </c>
      <c r="D5" t="str">
        <f t="shared" si="1"/>
        <v xml:space="preserve">アラビア文字 ,基本の28文字 </v>
      </c>
      <c r="E5">
        <f t="shared" si="2"/>
        <v>0</v>
      </c>
      <c r="F5" t="s">
        <v>896</v>
      </c>
      <c r="G5" t="s">
        <v>892</v>
      </c>
      <c r="H5" t="s">
        <v>893</v>
      </c>
    </row>
    <row r="6" spans="1:8" x14ac:dyDescent="0.35">
      <c r="A6" t="s">
        <v>5</v>
      </c>
      <c r="B6" t="str">
        <f t="shared" si="0"/>
        <v xml:space="preserve">⁦■ラーム ( ل )[laam]⁩
分類：太陽文字
発音：舌を前歯の裏につけたラの音
⁦　ラ　 ( لَ )[la]⁩
⁦　リ　 ( لِ )[li]⁩
⁦　ル　 ( لُ )[lu]⁩
繋がり方
⁦　右と　：( ـل )⁩
⁦　左右と：( ـلـ )⁩
⁦　左と　：( لـ )⁩
⁦名前：( لَام )[laam]⁩
</v>
      </c>
      <c r="D6" t="str">
        <f t="shared" si="1"/>
        <v xml:space="preserve">アラビア文字 ,基本の28文字 </v>
      </c>
      <c r="E6">
        <f t="shared" si="2"/>
        <v>0</v>
      </c>
      <c r="F6" t="s">
        <v>897</v>
      </c>
      <c r="G6" t="s">
        <v>892</v>
      </c>
      <c r="H6" t="s">
        <v>893</v>
      </c>
    </row>
    <row r="7" spans="1:8" x14ac:dyDescent="0.35">
      <c r="A7" t="s">
        <v>6</v>
      </c>
      <c r="B7" t="str">
        <f t="shared" si="0"/>
        <v xml:space="preserve">■文字が繋がる条件
隣り合う二文字について
・右の文字が左連結線を出せる
かつ
・左の文字が右連結線を出せる
ならば
・その二文字は繋がる。
さもなくば
・その二文字は繋がらない。
「語頭形」などの名前に惑わされないこと！
</v>
      </c>
      <c r="D7" t="str">
        <f t="shared" si="1"/>
        <v xml:space="preserve">アラビア文字 </v>
      </c>
      <c r="E7">
        <f t="shared" si="2"/>
        <v>0</v>
      </c>
      <c r="F7" t="s">
        <v>898</v>
      </c>
      <c r="G7" t="s">
        <v>899</v>
      </c>
      <c r="H7" t="s">
        <v>893</v>
      </c>
    </row>
    <row r="8" spans="1:8" x14ac:dyDescent="0.35">
      <c r="A8" t="s">
        <v>7</v>
      </c>
      <c r="B8" t="str">
        <f t="shared" si="0"/>
        <v xml:space="preserve">■数字利用音訳
⁦2 ハムザ ( ء )[hamza]⁩
⁦3 アイン ( ع )[*ayn]⁩
⁦3'ガイン ( غ )[Ghayn]⁩
⁦5 ハー　 ( خ )[Khaa']⁩
⁦6 ター　 ( ط )[_taa']⁩
⁦7 ハー　 ( ح )[Haa']⁩
⁦9 サード ( ص )[_saad]⁩
</v>
      </c>
      <c r="D8" t="str">
        <f t="shared" si="1"/>
        <v xml:space="preserve">アラビア文字 ,基本の28文字 </v>
      </c>
      <c r="E8">
        <f t="shared" si="2"/>
        <v>0</v>
      </c>
      <c r="F8" t="s">
        <v>900</v>
      </c>
      <c r="G8" t="s">
        <v>892</v>
      </c>
      <c r="H8" t="s">
        <v>893</v>
      </c>
    </row>
    <row r="9" spans="1:8" x14ac:dyDescent="0.35">
      <c r="A9" t="s">
        <v>8</v>
      </c>
      <c r="B9" t="str">
        <f t="shared" si="0"/>
        <v xml:space="preserve">■尻尾が上向きの７文字
⁦スィーン：( س )[siin]⁩
⁦シーン　：( ش )[Shiin]⁩
⁦サード　：( ص )[_saad]⁩
⁦ダード　：( ض )[_daad]⁩
⁦カーフ　：( ق )[qaaf]⁩
⁦ラーム　：( ل )[laam]⁩
⁦ヌーン　：( ن )[nuun]⁩
</v>
      </c>
      <c r="D9" t="str">
        <f t="shared" si="1"/>
        <v xml:space="preserve">アラビア文字 ,基本の28文字 </v>
      </c>
      <c r="E9">
        <f t="shared" si="2"/>
        <v>0</v>
      </c>
      <c r="F9" t="s">
        <v>901</v>
      </c>
      <c r="G9" t="s">
        <v>892</v>
      </c>
      <c r="H9" t="s">
        <v>893</v>
      </c>
    </row>
    <row r="10" spans="1:8" x14ac:dyDescent="0.35">
      <c r="A10" t="s">
        <v>9</v>
      </c>
      <c r="B10" t="str">
        <f t="shared" si="0"/>
        <v xml:space="preserve">■左に繋がらない６文字
⁦アリフ：( ا )['alif]⁩
⁦ダール：( د )[daal]⁩
⁦ザール：( ذ )[Dhaal]⁩
⁦ラー　：( ر )[raa']⁩
⁦ザーイ：( ز )[zaay]⁩
⁦ワーウ：( و )[waaw]⁩
</v>
      </c>
      <c r="D10" t="str">
        <f t="shared" si="1"/>
        <v xml:space="preserve">アラビア文字 ,基本の28文字 </v>
      </c>
      <c r="E10">
        <f t="shared" si="2"/>
        <v>0</v>
      </c>
      <c r="F10" t="s">
        <v>902</v>
      </c>
      <c r="G10" t="s">
        <v>892</v>
      </c>
      <c r="H10" t="s">
        <v>893</v>
      </c>
    </row>
    <row r="11" spans="1:8" x14ac:dyDescent="0.35">
      <c r="A11" t="s">
        <v>10</v>
      </c>
      <c r="B11" t="str">
        <f t="shared" si="0"/>
        <v xml:space="preserve">■繋がると似る文字 [faa'/qaaf]
⁦・ファー：( ف )[faa']( فـفـف )⁩
⁦・カーフ：( ق )[qaaf]( قـقـق )⁩
</v>
      </c>
      <c r="D11" t="str">
        <f t="shared" si="1"/>
        <v xml:space="preserve">アラビア文字 ,基本の28文字 </v>
      </c>
      <c r="E11">
        <f t="shared" si="2"/>
        <v>0</v>
      </c>
      <c r="F11" t="s">
        <v>903</v>
      </c>
      <c r="G11" t="s">
        <v>892</v>
      </c>
      <c r="H11" t="s">
        <v>893</v>
      </c>
    </row>
    <row r="12" spans="1:8" x14ac:dyDescent="0.35">
      <c r="A12" t="s">
        <v>11</v>
      </c>
      <c r="B12" t="str">
        <f t="shared" si="0"/>
        <v xml:space="preserve">■繋がると似る文字 [b/n/t/y/Th]
・１点
⁦　バー　：( ب )[baa']( بـبـــ )⁩
⁦　ヌーン：( ن )[nuun]( نـنـــ )⁩
・２点
⁦　ター　：( ت )[taa']( تـتـــ )⁩
⁦　ヤー　：( ي )[yaa']( يـيـــ )⁩
・３点
⁦　サー　：( ث )[Thaa']( ثـثـــ )⁩
</v>
      </c>
      <c r="D12" t="str">
        <f t="shared" si="1"/>
        <v xml:space="preserve">アラビア文字 ,基本の28文字 </v>
      </c>
      <c r="E12">
        <f t="shared" si="2"/>
        <v>0</v>
      </c>
      <c r="F12" t="s">
        <v>904</v>
      </c>
      <c r="G12" t="s">
        <v>892</v>
      </c>
      <c r="H12" t="s">
        <v>893</v>
      </c>
    </row>
    <row r="13" spans="1:8" x14ac:dyDescent="0.35">
      <c r="A13" t="s">
        <v>12</v>
      </c>
      <c r="B13" t="str">
        <f t="shared" si="0"/>
        <v xml:space="preserve">⁦■ワーウ ( و )[waaw]⁩
分類：月文字
発音：ワの音
⁦　ワ　 ( وَ )[wa]⁩
⁦　ウィ ( وِ )[wi]⁩
⁦　ウ　 ( وُ )[wu]⁩
繋がり方
⁦　右と　：( ـو )⁩
⁦名前：( وَاو )[waaw]⁩
</v>
      </c>
      <c r="D13" t="str">
        <f t="shared" si="1"/>
        <v xml:space="preserve">アラビア文字 ,基本の28文字 </v>
      </c>
      <c r="E13">
        <f t="shared" si="2"/>
        <v>0</v>
      </c>
      <c r="F13" t="s">
        <v>894</v>
      </c>
      <c r="G13" t="s">
        <v>892</v>
      </c>
      <c r="H13" t="s">
        <v>893</v>
      </c>
    </row>
    <row r="14" spans="1:8" x14ac:dyDescent="0.35">
      <c r="A14" t="s">
        <v>13</v>
      </c>
      <c r="B14" t="str">
        <f t="shared" si="0"/>
        <v xml:space="preserve">⁦■カーフ ( ق )[qaaf]⁩
分類：月文字
発音：口の奥のふかいカの音
⁦　カ　 ( قَ )[qa]⁩
⁦　キ　 ( قِ )[qi]⁩
⁦　ク　 ( قُ )[qu]⁩
繋がり方
⁦　右と　：( ـق )⁩
⁦　左右と：( ـقـ )⁩
⁦　左と　：( قـ )⁩
⁦名前：( قَاف )[qaaf]⁩
</v>
      </c>
      <c r="D14" t="str">
        <f t="shared" si="1"/>
        <v xml:space="preserve">アラビア文字 ,基本の28文字 </v>
      </c>
      <c r="E14">
        <f t="shared" si="2"/>
        <v>0</v>
      </c>
      <c r="F14" t="s">
        <v>905</v>
      </c>
      <c r="G14" t="s">
        <v>892</v>
      </c>
      <c r="H14" t="s">
        <v>893</v>
      </c>
    </row>
    <row r="15" spans="1:8" x14ac:dyDescent="0.35">
      <c r="A15" t="s">
        <v>14</v>
      </c>
      <c r="B15" t="str">
        <f t="shared" si="0"/>
        <v xml:space="preserve">⁦■アイン ( ع )[*ayn]⁩
分類：月文字
発音：喉を絞って出す音
⁦　ア　 ( عَ )[*a]⁩
⁦　イ　 ( عِ )[*i]⁩
⁦　ウ　 ( عُ )[*u]⁩
繋がり方
⁦　右と　：( ـع )⁩
⁦　左右と：( ـعـ )⁩
⁦　左と　：( عـ )⁩
⁦名前：( عَيْن )[*ayn]⁩
</v>
      </c>
      <c r="D15" t="str">
        <f t="shared" si="1"/>
        <v xml:space="preserve">アラビア文字 ,基本の28文字 </v>
      </c>
      <c r="E15">
        <f t="shared" si="2"/>
        <v>0</v>
      </c>
      <c r="F15" t="s">
        <v>906</v>
      </c>
      <c r="G15" t="s">
        <v>892</v>
      </c>
      <c r="H15" t="s">
        <v>893</v>
      </c>
    </row>
    <row r="16" spans="1:8" x14ac:dyDescent="0.35">
      <c r="A16" t="s">
        <v>15</v>
      </c>
      <c r="B16" t="str">
        <f t="shared" si="0"/>
        <v xml:space="preserve">⁦■ワーウ ( و )[waaw]⁩
分類：月文字
発音：ワの音
⁦　ワ　 ( وَ )[wa]⁩
⁦　ウィ ( وِ )[wi]⁩
⁦　ウ　 ( وُ )[wu]⁩
繋がり方
⁦　右と　：( ـو )⁩
⁦名前：( وَاو )[waaw]⁩
</v>
      </c>
      <c r="D16" t="str">
        <f t="shared" si="1"/>
        <v xml:space="preserve">アラビア文字 ,基本の28文字 </v>
      </c>
      <c r="E16">
        <f t="shared" si="2"/>
        <v>0</v>
      </c>
      <c r="F16" t="s">
        <v>894</v>
      </c>
      <c r="G16" t="s">
        <v>892</v>
      </c>
      <c r="H16" t="s">
        <v>893</v>
      </c>
    </row>
    <row r="17" spans="1:8" x14ac:dyDescent="0.35">
      <c r="A17" t="s">
        <v>16</v>
      </c>
      <c r="B17" t="str">
        <f t="shared" si="0"/>
        <v xml:space="preserve">⁦■ラーム ( ل )[laam]⁩
分類：太陽文字
発音：舌を前歯の裏につけたラの音
⁦　ラ　 ( لَ )[la]⁩
⁦　リ　 ( لِ )[li]⁩
⁦　ル　 ( لُ )[lu]⁩
繋がり方
⁦　右と　：( ـل )⁩
⁦　左右と：( ـلـ )⁩
⁦　左と　：( لـ )⁩
⁦名前：( لَام )[laam]⁩
</v>
      </c>
      <c r="D17" t="str">
        <f t="shared" si="1"/>
        <v xml:space="preserve">アラビア文字 ,基本の28文字 </v>
      </c>
      <c r="E17">
        <f t="shared" si="2"/>
        <v>0</v>
      </c>
      <c r="F17" t="s">
        <v>897</v>
      </c>
      <c r="G17" t="s">
        <v>892</v>
      </c>
      <c r="H17" t="s">
        <v>893</v>
      </c>
    </row>
    <row r="18" spans="1:8" x14ac:dyDescent="0.35">
      <c r="A18" t="s">
        <v>17</v>
      </c>
      <c r="B18" t="str">
        <f t="shared" si="0"/>
        <v xml:space="preserve">⁦■サード ( ص )[_saad]⁩
分類：太陽文字
発音：重いサの音
⁦　サ　 ( صَ )[_sa]⁩
⁦　スィ ( صِ )[_si]⁩
⁦　ス　 ( صُ )[_su]⁩
繋がり方
⁦　右と　：( ـص )⁩
⁦　左右と：( ـصـ )⁩
⁦　左と　：( صـ )⁩
⁦名前：( صَاد )[_saad]⁩
</v>
      </c>
      <c r="D18" t="str">
        <f t="shared" si="1"/>
        <v xml:space="preserve">アラビア文字 ,基本の28文字 </v>
      </c>
      <c r="E18">
        <f t="shared" si="2"/>
        <v>0</v>
      </c>
      <c r="F18" t="s">
        <v>907</v>
      </c>
      <c r="G18" t="s">
        <v>892</v>
      </c>
      <c r="H18" t="s">
        <v>893</v>
      </c>
    </row>
    <row r="19" spans="1:8" x14ac:dyDescent="0.35">
      <c r="A19" t="s">
        <v>18</v>
      </c>
      <c r="B19" t="str">
        <f t="shared" si="0"/>
        <v xml:space="preserve">⁦■シーン ( ش )[Shiin]⁩
分類：太陽文字
発音：シャの音
⁦　シャ ( شَ )[Sha]⁩
⁦　シ　 ( شِ )[Shi]⁩
⁦　シュ ( شُ )[Shu]⁩
繋がり方
⁦　右と　：( ـش )⁩
⁦　左右と：( ـشـ )⁩
⁦　左と　：( شـ )⁩
⁦名前：( شِين )[Shiin]⁩
</v>
      </c>
      <c r="D19" t="str">
        <f t="shared" si="1"/>
        <v xml:space="preserve">アラビア文字 ,基本の28文字 </v>
      </c>
      <c r="E19">
        <f t="shared" si="2"/>
        <v>0</v>
      </c>
      <c r="F19" t="s">
        <v>908</v>
      </c>
      <c r="G19" t="s">
        <v>892</v>
      </c>
      <c r="H19" t="s">
        <v>893</v>
      </c>
    </row>
    <row r="20" spans="1:8" x14ac:dyDescent="0.35">
      <c r="A20" t="s">
        <v>19</v>
      </c>
      <c r="B20" t="str">
        <f t="shared" si="0"/>
        <v xml:space="preserve">⁦■ミーム ( م )[miim]⁩
分類：月文字
発音：マの音
⁦　マ　 ( مَ )[ma]⁩
⁦　ミ　 ( مِ )[mi]⁩
⁦　ム　 ( مُ )[mu]⁩
繋がり方
⁦　右と　：( ـم )⁩
⁦　左右と：( ـمـ )⁩
⁦　左と　：( مـ )⁩
⁦名前：( مِيم )[miim]⁩
</v>
      </c>
      <c r="D20" t="str">
        <f t="shared" si="1"/>
        <v xml:space="preserve">アラビア文字 ,基本の28文字 </v>
      </c>
      <c r="E20">
        <f t="shared" si="2"/>
        <v>0</v>
      </c>
      <c r="F20" t="s">
        <v>909</v>
      </c>
      <c r="G20" t="s">
        <v>892</v>
      </c>
      <c r="H20" t="s">
        <v>893</v>
      </c>
    </row>
    <row r="21" spans="1:8" x14ac:dyDescent="0.35">
      <c r="A21" t="s">
        <v>20</v>
      </c>
      <c r="B21" t="str">
        <f t="shared" si="0"/>
        <v xml:space="preserve">⁦■ハー ( ه )[haa']⁩
分類：月文字
発音：普通のハの音
⁦　ハ　 ( هَ )[ha]⁩
⁦　ヒ　 ( هِ )[hi]⁩
⁦　フ　 ( هُ )[hu]⁩
繋がり方
⁦　右と　：( ـه )⁩
⁦　左右と：( ـهـ )⁩
⁦　左と　：( هـ )⁩
⁦名前：( هَاء )[haa']⁩
</v>
      </c>
      <c r="D21" t="str">
        <f t="shared" si="1"/>
        <v xml:space="preserve">アラビア文字 ,基本の28文字 </v>
      </c>
      <c r="E21">
        <f t="shared" si="2"/>
        <v>0</v>
      </c>
      <c r="F21" t="s">
        <v>910</v>
      </c>
      <c r="G21" t="s">
        <v>892</v>
      </c>
      <c r="H21" t="s">
        <v>893</v>
      </c>
    </row>
    <row r="22" spans="1:8" x14ac:dyDescent="0.35">
      <c r="A22" t="s">
        <v>21</v>
      </c>
      <c r="B22" t="str">
        <f t="shared" si="0"/>
        <v xml:space="preserve">⁦■バー ( ب )[baa']⁩
分類：月文字
発音：バの音
⁦　バ　 ( بَ )[ba]⁩
⁦　ビ　 ( بِ )[bi]⁩
⁦　ブ　 ( بُ )[bu]⁩
繋がり方
⁦　右と　：( ـب )⁩
⁦　左右と：( ـبـ )⁩
⁦　左と　：( بـ )⁩
⁦名前：( بَاء )[baa']⁩
</v>
      </c>
      <c r="D22" t="str">
        <f t="shared" si="1"/>
        <v xml:space="preserve">アラビア文字 ,基本の28文字 </v>
      </c>
      <c r="E22">
        <f t="shared" si="2"/>
        <v>0</v>
      </c>
      <c r="F22" t="s">
        <v>911</v>
      </c>
      <c r="G22" t="s">
        <v>892</v>
      </c>
      <c r="H22" t="s">
        <v>893</v>
      </c>
    </row>
    <row r="23" spans="1:8" x14ac:dyDescent="0.35">
      <c r="A23" t="s">
        <v>22</v>
      </c>
      <c r="B23" t="str">
        <f t="shared" si="0"/>
        <v xml:space="preserve">⁦■ジーム ( ج )[jiim]⁩
分類：月文字
発音：ジャの音
⁦　‎ジャ ( جَ )[ja]⁩
⁦　‎ジ　 ( جِ )[ji]⁩
⁦　ジュ ( جُ )[ju]⁩
繋がり方
⁦　右と　：( ـج )⁩
⁦　左右と：( ـجـ )⁩
⁦　左と　：( جـ )⁩
⁦名前：( جِيم )[jiim]⁩
</v>
      </c>
      <c r="D23" t="str">
        <f t="shared" si="1"/>
        <v xml:space="preserve">アラビア文字 ,基本の28文字 </v>
      </c>
      <c r="E23">
        <f t="shared" si="2"/>
        <v>0</v>
      </c>
      <c r="F23" t="s">
        <v>912</v>
      </c>
      <c r="G23" t="s">
        <v>892</v>
      </c>
      <c r="H23" t="s">
        <v>893</v>
      </c>
    </row>
    <row r="24" spans="1:8" x14ac:dyDescent="0.35">
      <c r="A24" t="s">
        <v>23</v>
      </c>
      <c r="B24" t="str">
        <f t="shared" si="0"/>
        <v xml:space="preserve">⁦■ラー ( ر )[raa']⁩
分類：太陽文字
発音：少し巻き舌のラの音
⁦　ラ ( رَ )[ra]⁩
⁦　リ ( رِ )[ri]⁩
⁦　ル ( رُ )[ru]⁩
繋がり方
⁦　右と　：( ـر )⁩
⁦名前：( رَاء )[raa']⁩
</v>
      </c>
      <c r="D24" t="str">
        <f t="shared" si="1"/>
        <v xml:space="preserve">アラビア文字 ,基本の28文字 </v>
      </c>
      <c r="E24">
        <f t="shared" si="2"/>
        <v>0</v>
      </c>
      <c r="F24" t="s">
        <v>913</v>
      </c>
      <c r="G24" t="s">
        <v>892</v>
      </c>
      <c r="H24" t="s">
        <v>893</v>
      </c>
    </row>
    <row r="25" spans="1:8" x14ac:dyDescent="0.35">
      <c r="A25" t="s">
        <v>24</v>
      </c>
      <c r="B25" t="str">
        <f t="shared" si="0"/>
        <v xml:space="preserve">⁦■スクーン ( ــــْـــ )⁩
発音：母音なし
⁦・サイ ( سَيْ )[say]←( سَـ )[sa-]⁩
⁦・マウ ( مَوْ )[maw]←( مَـ )[ma-]⁩
⁦・イフ ( اِفْ )[if]←( اِ )[i]⁩
⁦・フブ ( خُبْ )[Khub]←( خُـ )[Khu-]⁩
⁦名前：( سُكُون )[sukuun]「静まり」⁩
</v>
      </c>
      <c r="D25" t="str">
        <f t="shared" si="1"/>
        <v xml:space="preserve">アラビア語の記号 </v>
      </c>
      <c r="E25">
        <f t="shared" si="2"/>
        <v>0</v>
      </c>
      <c r="F25" t="s">
        <v>914</v>
      </c>
      <c r="G25" t="s">
        <v>915</v>
      </c>
      <c r="H25" t="s">
        <v>893</v>
      </c>
    </row>
    <row r="26" spans="1:8" x14ac:dyDescent="0.35">
      <c r="A26" t="s">
        <v>25</v>
      </c>
      <c r="B26" t="str">
        <f t="shared" si="0"/>
        <v xml:space="preserve">⁦■カスラ ( ــِـ )[i]⁩
分類：短母音
発音：イ
⁦・ミ ( مِ )[mi]⁩
⁦・ビ ( بِ )[bi]⁩
⁦・ヒ ( حِ )[Hi]⁩
⁦名前：( كَسْرَة )[kasra]「破り」⁩
</v>
      </c>
      <c r="D26" t="str">
        <f t="shared" si="1"/>
        <v xml:space="preserve">アラビア語の記号 ,短母音 </v>
      </c>
      <c r="E26">
        <f t="shared" si="2"/>
        <v>0</v>
      </c>
      <c r="F26" t="s">
        <v>916</v>
      </c>
      <c r="G26" t="s">
        <v>917</v>
      </c>
      <c r="H26" t="s">
        <v>893</v>
      </c>
    </row>
    <row r="27" spans="1:8" x14ac:dyDescent="0.35">
      <c r="A27" t="s">
        <v>26</v>
      </c>
      <c r="B27" t="str">
        <f t="shared" si="0"/>
        <v xml:space="preserve">■繋がると似る文字 [b/n/t/y/Th]
・１点
⁦　バー　：( ب )[baa']( بـبـــ )⁩
⁦　ヌーン：( ن )[nuun]( نـنـــ )⁩
・２点
⁦　ター　：( ت )[taa']( تـتـــ )⁩
⁦　ヤー　：( ي )[yaa']( يـيـــ )⁩
・３点
⁦　サー　：( ث )[Thaa']( ثـثـــ )⁩
</v>
      </c>
      <c r="D27" t="str">
        <f t="shared" si="1"/>
        <v xml:space="preserve">アラビア文字 ,基本の28文字 </v>
      </c>
      <c r="E27">
        <f t="shared" si="2"/>
        <v>0</v>
      </c>
      <c r="F27" t="s">
        <v>904</v>
      </c>
      <c r="G27" t="s">
        <v>892</v>
      </c>
      <c r="H27" t="s">
        <v>893</v>
      </c>
    </row>
    <row r="28" spans="1:8" x14ac:dyDescent="0.35">
      <c r="A28" t="s">
        <v>27</v>
      </c>
      <c r="B28" t="str">
        <f t="shared" si="0"/>
        <v xml:space="preserve">
</v>
      </c>
      <c r="D28" t="str">
        <f t="shared" si="1"/>
        <v/>
      </c>
      <c r="E28">
        <f t="shared" si="2"/>
        <v>0</v>
      </c>
      <c r="F28" t="s">
        <v>893</v>
      </c>
      <c r="H28" t="s">
        <v>893</v>
      </c>
    </row>
    <row r="29" spans="1:8" x14ac:dyDescent="0.35">
      <c r="A29" t="s">
        <v>28</v>
      </c>
      <c r="B29" t="str">
        <f t="shared" si="0"/>
        <v xml:space="preserve">■理解（f-h-m）
・「理解した」　[fahima]
・「理解」　　　[fahm(un)]
・「理解させた」[fahhama]
</v>
      </c>
      <c r="D29" t="str">
        <f t="shared" si="1"/>
        <v xml:space="preserve">アラビア語根 ,理解 </v>
      </c>
      <c r="E29">
        <f t="shared" si="2"/>
        <v>0</v>
      </c>
      <c r="F29" t="s">
        <v>918</v>
      </c>
      <c r="G29" t="s">
        <v>919</v>
      </c>
      <c r="H29" t="s">
        <v>920</v>
      </c>
    </row>
    <row r="30" spans="1:8" x14ac:dyDescent="0.35">
      <c r="A30" t="s">
        <v>29</v>
      </c>
      <c r="B30" t="str">
        <f t="shared" si="0"/>
        <v xml:space="preserve">■芯（q-l-b）
・「回転させた」[qalaba]
・「心臓」　　　[qalb(un)]
・「井戸」　　　[qaliib(un)]
・「クーデター」[inqilaab(un)]
・「ひっくり返っている」[maqluub(un)]
</v>
      </c>
      <c r="D30" t="str">
        <f t="shared" si="1"/>
        <v xml:space="preserve">アラビア語根 ,転換 </v>
      </c>
      <c r="E30">
        <f t="shared" si="2"/>
        <v>0</v>
      </c>
      <c r="F30" t="s">
        <v>921</v>
      </c>
      <c r="G30" t="s">
        <v>919</v>
      </c>
      <c r="H30" t="s">
        <v>922</v>
      </c>
    </row>
    <row r="31" spans="1:8" x14ac:dyDescent="0.35">
      <c r="A31" t="s">
        <v>30</v>
      </c>
      <c r="B31" t="str">
        <f t="shared" si="0"/>
        <v xml:space="preserve">■真（H-q-q）
・「真実」　[Haqq(un)]
・「実際」　[Haqiiqa(tun)]
・「調査官」[muHaqqiq(un)]
・「ふさわしい」[Haqiiq(un)]
</v>
      </c>
      <c r="D31" t="str">
        <f t="shared" si="1"/>
        <v xml:space="preserve">アラビア語根 ,事実 </v>
      </c>
      <c r="E31">
        <f t="shared" si="2"/>
        <v>0</v>
      </c>
      <c r="F31" t="s">
        <v>923</v>
      </c>
      <c r="G31" t="s">
        <v>919</v>
      </c>
      <c r="H31" t="s">
        <v>924</v>
      </c>
    </row>
    <row r="32" spans="1:8" x14ac:dyDescent="0.35">
      <c r="A32" t="s">
        <v>31</v>
      </c>
      <c r="B32" t="str">
        <f t="shared" si="0"/>
        <v xml:space="preserve">■外（Kh-r-j）
・「出た」　[Kharaja]
・「卒業生」[Khirriij(un)]
・「出口」　[maKhraj(un)]
・「外交」　[al-Khaarijiyya(tu)]
</v>
      </c>
      <c r="D32" t="str">
        <f t="shared" si="1"/>
        <v xml:space="preserve">アラビア語根 ,外 </v>
      </c>
      <c r="E32">
        <f t="shared" si="2"/>
        <v>0</v>
      </c>
      <c r="F32" t="s">
        <v>925</v>
      </c>
      <c r="G32" t="s">
        <v>919</v>
      </c>
      <c r="H32" t="s">
        <v>926</v>
      </c>
    </row>
    <row r="33" spans="1:8" x14ac:dyDescent="0.35">
      <c r="A33" t="s">
        <v>32</v>
      </c>
      <c r="B33" t="str">
        <f t="shared" si="0"/>
        <v xml:space="preserve">■アート（f-n-n）
・「アート」　　　[fann(un)]
・「アーティスト」[fannaan(un)]
</v>
      </c>
      <c r="D33" t="str">
        <f t="shared" si="1"/>
        <v xml:space="preserve">アラビア語根 ,アート </v>
      </c>
      <c r="E33">
        <f t="shared" si="2"/>
        <v>0</v>
      </c>
      <c r="F33" t="s">
        <v>927</v>
      </c>
      <c r="G33" t="s">
        <v>919</v>
      </c>
      <c r="H33" t="s">
        <v>928</v>
      </c>
    </row>
    <row r="34" spans="1:8" x14ac:dyDescent="0.35">
      <c r="A34" t="s">
        <v>33</v>
      </c>
      <c r="B34" t="str">
        <f t="shared" si="0"/>
        <v xml:space="preserve">■動物の名前
・「犬」[kalb(un)]
・「猫」[qi^_t(un)]
・「鳥」[_taa'ir(un)]
・「魚」[samaka(tun)]
</v>
      </c>
      <c r="D34" t="str">
        <f t="shared" si="1"/>
        <v xml:space="preserve">アラビア語彙 ,動物の名前 </v>
      </c>
      <c r="E34">
        <f t="shared" si="2"/>
        <v>0</v>
      </c>
      <c r="F34" t="s">
        <v>929</v>
      </c>
      <c r="G34" t="s">
        <v>930</v>
      </c>
      <c r="H34" t="s">
        <v>931</v>
      </c>
    </row>
    <row r="35" spans="1:8" x14ac:dyDescent="0.35">
      <c r="A35" t="s">
        <v>34</v>
      </c>
      <c r="B35" t="str">
        <f t="shared" si="0"/>
        <v xml:space="preserve">■喫茶関係の言葉
・「塩」　[milH(un)]
・「砂糖」[sukkar(un)]
・「水」　[maa'(un)]
・「お茶」[Shaay(un)]
・「珈琲」[qahwa(tun)]
・「コップ」　[kuub(un)]
・「スプーン」[mil*aqa(tun)]
</v>
      </c>
      <c r="D35" t="str">
        <f t="shared" si="1"/>
        <v xml:space="preserve">アラビア語彙 ,コーヒー </v>
      </c>
      <c r="E35">
        <f t="shared" si="2"/>
        <v>0</v>
      </c>
      <c r="F35" t="s">
        <v>932</v>
      </c>
      <c r="G35" t="s">
        <v>930</v>
      </c>
      <c r="H35" t="s">
        <v>933</v>
      </c>
    </row>
    <row r="36" spans="1:8" x14ac:dyDescent="0.35">
      <c r="A36" t="s">
        <v>35</v>
      </c>
      <c r="B36" t="str">
        <f t="shared" si="0"/>
        <v xml:space="preserve">■動物の名前
・「犬」[kalb(un)]
・「猫」[qi^_t(un)]
・「鳥」[_taa'ir(un)]
・「魚」[samaka(tun)]
</v>
      </c>
      <c r="D36" t="str">
        <f t="shared" si="1"/>
        <v xml:space="preserve">アラビア語彙 ,動物の名前 </v>
      </c>
      <c r="E36">
        <f t="shared" si="2"/>
        <v>0</v>
      </c>
      <c r="F36" t="s">
        <v>929</v>
      </c>
      <c r="G36" t="s">
        <v>930</v>
      </c>
      <c r="H36" t="s">
        <v>931</v>
      </c>
    </row>
    <row r="37" spans="1:8" x14ac:dyDescent="0.35">
      <c r="A37" t="s">
        <v>36</v>
      </c>
      <c r="B37" t="str">
        <f t="shared" si="0"/>
        <v xml:space="preserve">ジーム／ギーム ( ج )[j/giim]
</v>
      </c>
      <c r="D37" t="str">
        <f t="shared" si="1"/>
        <v xml:space="preserve">アラビア文字 </v>
      </c>
      <c r="E37">
        <f t="shared" si="2"/>
        <v>0</v>
      </c>
      <c r="F37" t="s">
        <v>934</v>
      </c>
      <c r="G37" t="s">
        <v>899</v>
      </c>
      <c r="H37" t="s">
        <v>893</v>
      </c>
    </row>
    <row r="38" spans="1:8" x14ac:dyDescent="0.35">
      <c r="A38" t="s">
        <v>37</v>
      </c>
      <c r="B38" t="str">
        <f t="shared" si="0"/>
        <v xml:space="preserve">■文字が繋がる条件
隣り合う二文字について
・右の文字が左連結線を出せる
かつ
・左の文字が右連結線を出せる
ならば
・その二文字は繋がる。
さもなくば
・その二文字は繋がらない。
「語頭形」などの名前に惑わされないこと！
</v>
      </c>
      <c r="D38" t="str">
        <f t="shared" si="1"/>
        <v xml:space="preserve">アラビア文字 ,アラビア語 </v>
      </c>
      <c r="E38">
        <f t="shared" si="2"/>
        <v>0</v>
      </c>
      <c r="F38" t="s">
        <v>898</v>
      </c>
      <c r="G38" t="s">
        <v>935</v>
      </c>
      <c r="H38" t="s">
        <v>893</v>
      </c>
    </row>
    <row r="39" spans="1:8" x14ac:dyDescent="0.35">
      <c r="A39" t="s">
        <v>38</v>
      </c>
      <c r="B39" t="str">
        <f t="shared" si="0"/>
        <v xml:space="preserve">⁦■ヤー ( ي )[yaa']⁩
分類：月文字
発音：ヤの音
⁦ヤ　 ( يَ )[ya]⁩
⁦イ　 ( يِ )[yi]⁩
⁦ユ　 ( يُ )[yu]⁩
繋がり方
⁦　右と　：( ـي )⁩
⁦　左右と：( ـيـ )⁩
⁦　左と　：( يـ )⁩
⁦名前：( يَاء )[yaa']⁩
</v>
      </c>
      <c r="D39" t="str">
        <f t="shared" si="1"/>
        <v xml:space="preserve">アラビア文字 ,基本の28文字 </v>
      </c>
      <c r="E39">
        <f t="shared" si="2"/>
        <v>0</v>
      </c>
      <c r="F39" t="s">
        <v>936</v>
      </c>
      <c r="G39" t="s">
        <v>892</v>
      </c>
      <c r="H39" t="s">
        <v>893</v>
      </c>
    </row>
    <row r="40" spans="1:8" x14ac:dyDescent="0.35">
      <c r="A40" t="s">
        <v>39</v>
      </c>
      <c r="B40" t="str">
        <f t="shared" si="0"/>
        <v xml:space="preserve">⁦■カーフ ( ك )[kaaf]⁩
分類：月文字
発音：普通のカの音
⁦　カ　 ( كَ )[ka]⁩
⁦　キ　 ( كِ )[ki]⁩
⁦　ク　 ( كُ )[ku]⁩
繋がり方
⁦　右と　：( ـك )⁩
⁦　左右と：( ـكـ )⁩
⁦　左と　：( كـ )⁩
⁦名前：( كَاف )[kaaf]⁩
</v>
      </c>
      <c r="D40" t="str">
        <f t="shared" si="1"/>
        <v xml:space="preserve">アラビア文字 ,基本の28文字 </v>
      </c>
      <c r="E40">
        <f t="shared" si="2"/>
        <v>0</v>
      </c>
      <c r="F40" t="s">
        <v>937</v>
      </c>
      <c r="G40" t="s">
        <v>892</v>
      </c>
      <c r="H40" t="s">
        <v>893</v>
      </c>
    </row>
    <row r="41" spans="1:8" x14ac:dyDescent="0.35">
      <c r="A41" t="s">
        <v>40</v>
      </c>
      <c r="B41" t="str">
        <f t="shared" si="0"/>
        <v xml:space="preserve">⁦■ジーム ( ج )[jiim]⁩
分類：月文字
発音：ジャの音
⁦　‎ジャ ( جَ )[ja]⁩
⁦　‎ジ　 ( جِ )[ji]⁩
⁦　ジュ ( جُ )[ju]⁩
繋がり方
⁦　右と　：( ـج )⁩
⁦　左右と：( ـجـ )⁩
⁦　左と　：( جـ )⁩
⁦名前：( جِيم )[jiim]⁩
</v>
      </c>
      <c r="D41" t="str">
        <f t="shared" si="1"/>
        <v xml:space="preserve">アラビア文字 ,基本の28文字 </v>
      </c>
      <c r="E41">
        <f t="shared" si="2"/>
        <v>0</v>
      </c>
      <c r="F41" t="s">
        <v>912</v>
      </c>
      <c r="G41" t="s">
        <v>892</v>
      </c>
      <c r="H41" t="s">
        <v>893</v>
      </c>
    </row>
    <row r="42" spans="1:8" x14ac:dyDescent="0.35">
      <c r="A42" t="s">
        <v>41</v>
      </c>
      <c r="B42" t="str">
        <f t="shared" si="0"/>
        <v xml:space="preserve">■下に１点ある文字
⁦バー　：( ب )[baa']( بـبـب )⁩
⁦ジーム：( ج )[jiim]( جـجـج )⁩
</v>
      </c>
      <c r="D42" t="str">
        <f t="shared" si="1"/>
        <v xml:space="preserve">アラビア文字 ,基本の28文字 </v>
      </c>
      <c r="E42">
        <f t="shared" si="2"/>
        <v>0</v>
      </c>
      <c r="F42" t="s">
        <v>938</v>
      </c>
      <c r="G42" t="s">
        <v>892</v>
      </c>
      <c r="H42" t="s">
        <v>893</v>
      </c>
    </row>
    <row r="43" spans="1:8" x14ac:dyDescent="0.35">
      <c r="A43" t="s">
        <v>42</v>
      </c>
      <c r="B43" t="str">
        <f t="shared" si="0"/>
        <v xml:space="preserve">■繋がると似る文字 ['alif/laam]
⁦アリフ：( ا )['alif]⁩
⁦ラーム：( ل )[laam]⁩
⁦右と繋がるアリフ：( ـا  )[-(a)]⁩
⁦左と繋がるラーム：( لـ )[l-]⁩
</v>
      </c>
      <c r="D43" t="str">
        <f t="shared" si="1"/>
        <v xml:space="preserve">アラビア文字 ,基本の28文字 </v>
      </c>
      <c r="E43">
        <f t="shared" si="2"/>
        <v>0</v>
      </c>
      <c r="F43" t="s">
        <v>939</v>
      </c>
      <c r="G43" t="s">
        <v>892</v>
      </c>
      <c r="H43" t="s">
        <v>893</v>
      </c>
    </row>
    <row r="44" spans="1:8" x14ac:dyDescent="0.35">
      <c r="A44" t="s">
        <v>43</v>
      </c>
      <c r="B44" t="str">
        <f t="shared" si="0"/>
        <v xml:space="preserve">■左に繋がらない６文字
⁦アリフ：( ا )['alif]⁩
⁦ダール：( د )[daal]⁩
⁦ザール：( ذ )[Dhaal]⁩
⁦ラー　：( ر )[raa']⁩
⁦ザーイ：( ز )[zaay]⁩
⁦ワーウ：( و )[waaw]⁩
</v>
      </c>
      <c r="D44" t="str">
        <f t="shared" si="1"/>
        <v xml:space="preserve">アラビア文字 ,基本の28文字 </v>
      </c>
      <c r="E44">
        <f t="shared" si="2"/>
        <v>0</v>
      </c>
      <c r="F44" t="s">
        <v>902</v>
      </c>
      <c r="G44" t="s">
        <v>892</v>
      </c>
      <c r="H44" t="s">
        <v>893</v>
      </c>
    </row>
    <row r="45" spans="1:8" x14ac:dyDescent="0.35">
      <c r="A45" t="s">
        <v>44</v>
      </c>
      <c r="B45" t="str">
        <f t="shared" si="0"/>
        <v xml:space="preserve">■多義スペリング
⁦・「男の人」‫(‬ رَجُلٌ ‫)‬[rajul(un)]⁩
⁦・「足」　　( رِجْلٌ )[rijl(un)]⁩
</v>
      </c>
      <c r="D45" t="str">
        <f t="shared" si="1"/>
        <v xml:space="preserve">アラビア語の記号 </v>
      </c>
      <c r="E45">
        <f t="shared" si="2"/>
        <v>0</v>
      </c>
      <c r="F45" t="s">
        <v>940</v>
      </c>
      <c r="G45" t="s">
        <v>915</v>
      </c>
      <c r="H45" t="s">
        <v>893</v>
      </c>
    </row>
    <row r="46" spans="1:8" x14ac:dyDescent="0.35">
      <c r="A46" t="s">
        <v>45</v>
      </c>
      <c r="B46" t="str">
        <f t="shared" si="0"/>
        <v xml:space="preserve">■長母音
⁦・ヤー　 ( يَا )[yaa]⁩
⁦・ター　 ( تَا )[taa]⁩
⁦・ティー ( تِي )[tii]⁩
⁦・キー　 ( قِي )[qii]⁩
⁦・クー　 ( قُو )[quu]⁩
⁦・トゥー ( تُو )[tuu]⁩
</v>
      </c>
      <c r="D46" t="str">
        <f t="shared" si="1"/>
        <v xml:space="preserve">アラビア文字 ,長母音 </v>
      </c>
      <c r="E46">
        <f t="shared" si="2"/>
        <v>0</v>
      </c>
      <c r="F46" t="s">
        <v>941</v>
      </c>
      <c r="G46" t="s">
        <v>942</v>
      </c>
      <c r="H46" t="s">
        <v>893</v>
      </c>
    </row>
    <row r="47" spans="1:8" x14ac:dyDescent="0.35">
      <c r="A47" t="s">
        <v>46</v>
      </c>
      <c r="B47" t="str">
        <f t="shared" si="0"/>
        <v xml:space="preserve">■長母音
⁦・バー　 ( بَا )[baa]⁩
⁦・ター　 ( تَا )[taa]⁩
⁦・ティー ( تِي )[tii]⁩
⁦・キー　 ( قِي )[qii]⁩
⁦・クー　 ( قُو )[quu]⁩
⁦・トゥー ( تُو )[tuu]⁩
</v>
      </c>
      <c r="D47" t="str">
        <f t="shared" si="1"/>
        <v xml:space="preserve">アラビア文字 ,長母音 </v>
      </c>
      <c r="E47">
        <f t="shared" si="2"/>
        <v>0</v>
      </c>
      <c r="F47" t="s">
        <v>943</v>
      </c>
      <c r="G47" t="s">
        <v>942</v>
      </c>
      <c r="H47" t="s">
        <v>893</v>
      </c>
    </row>
    <row r="48" spans="1:8" x14ac:dyDescent="0.35">
      <c r="A48" t="s">
        <v>47</v>
      </c>
      <c r="B48" t="str">
        <f t="shared" si="0"/>
        <v xml:space="preserve">■長母音
⁦・ウー　 ( أُو )['uu]←( أُ )['u]⁩
⁦・ヌー　 ( نُو )[nuu]←( نُ )[nu]⁩
⁦・イー　 ( إِي )['ii]←( إِ )['i]⁩
⁦・スィー ( سِي )[sii]←( سِ )[si]⁩
⁦・サー　 ( سَا )[saa]←( سَ )[sa]⁩
⁦・ナー　 ( نَا )[naa]←( نَ )[na]⁩
</v>
      </c>
      <c r="D48" t="str">
        <f t="shared" si="1"/>
        <v xml:space="preserve">アラビア文字 ,長母音 </v>
      </c>
      <c r="E48">
        <f t="shared" si="2"/>
        <v>0</v>
      </c>
      <c r="F48" t="s">
        <v>944</v>
      </c>
      <c r="G48" t="s">
        <v>942</v>
      </c>
      <c r="H48" t="s">
        <v>893</v>
      </c>
    </row>
    <row r="49" spans="1:8" x14ac:dyDescent="0.35">
      <c r="A49" t="s">
        <v>48</v>
      </c>
      <c r="B49" t="str">
        <f t="shared" si="0"/>
        <v xml:space="preserve">■長母音 [aa]
⁦・カー ( كَا )[kaa]←( كَ )[ka]⁩
⁦・サー ( سَا )[saa]←( سَ )[sa]⁩
⁦・ター ( تَا )[taa]←( تَ )[ta]⁩
⁦・ナー ( نَا )[naa]←( نَ )[na]⁩
⁦・ハー ( هَا )[haa]←( هَ )[ha]⁩
⁦・マー ( مَا )[maa]←( مَ )[ma]⁩
</v>
      </c>
      <c r="D49" t="str">
        <f t="shared" si="1"/>
        <v xml:space="preserve">長母音 ,アリフ </v>
      </c>
      <c r="E49">
        <f t="shared" si="2"/>
        <v>0</v>
      </c>
      <c r="F49" t="s">
        <v>945</v>
      </c>
      <c r="G49" t="s">
        <v>946</v>
      </c>
      <c r="H49" t="s">
        <v>893</v>
      </c>
    </row>
    <row r="50" spans="1:8" x14ac:dyDescent="0.35">
      <c r="A50" t="s">
        <v>49</v>
      </c>
      <c r="B50" t="str">
        <f t="shared" si="0"/>
        <v xml:space="preserve">■長母音 [aa]
⁦・ザー ( زَا )[zaa]⁩
⁦・マー ( مَا )[maa]⁩
⁦・ナー ( نَا )[naa]⁩
</v>
      </c>
      <c r="D50" t="str">
        <f t="shared" si="1"/>
        <v xml:space="preserve">長母音 ,アリフ </v>
      </c>
      <c r="E50">
        <f t="shared" si="2"/>
        <v>0</v>
      </c>
      <c r="F50" t="s">
        <v>947</v>
      </c>
      <c r="G50" t="s">
        <v>946</v>
      </c>
      <c r="H50" t="s">
        <v>893</v>
      </c>
    </row>
    <row r="51" spans="1:8" x14ac:dyDescent="0.35">
      <c r="A51" t="s">
        <v>50</v>
      </c>
      <c r="B51" t="str">
        <f t="shared" si="0"/>
        <v xml:space="preserve">■長母音 [aa]
⁦・ラー ( رَا )[raa]⁩
⁦・ザー ( زَا )[zaa]⁩
⁦・ダー ( دَا )[daa]⁩
⁦・ザー ( ذَا )[Dhaa]⁩
⁦・ナー ( نَا )[naa]⁩
</v>
      </c>
      <c r="D51" t="str">
        <f t="shared" si="1"/>
        <v xml:space="preserve">長母音 ,アリフ </v>
      </c>
      <c r="E51">
        <f t="shared" si="2"/>
        <v>0</v>
      </c>
      <c r="F51" t="s">
        <v>948</v>
      </c>
      <c r="G51" t="s">
        <v>946</v>
      </c>
      <c r="H51" t="s">
        <v>893</v>
      </c>
    </row>
    <row r="52" spans="1:8" x14ac:dyDescent="0.35">
      <c r="A52" t="s">
        <v>51</v>
      </c>
      <c r="B52" t="str">
        <f t="shared" si="0"/>
        <v xml:space="preserve">■長母音 [uu]
⁦・スー ( سُو )[suu]⁩
⁦・クー ( كُو )[kuu]⁩
⁦・ヌー ( نُو )[nuu]⁩
</v>
      </c>
      <c r="D52" t="str">
        <f t="shared" si="1"/>
        <v xml:space="preserve">長母音 ,ワーウ </v>
      </c>
      <c r="E52">
        <f t="shared" si="2"/>
        <v>0</v>
      </c>
      <c r="F52" t="s">
        <v>949</v>
      </c>
      <c r="G52" t="s">
        <v>950</v>
      </c>
      <c r="H52" t="s">
        <v>893</v>
      </c>
    </row>
    <row r="53" spans="1:8" x14ac:dyDescent="0.35">
      <c r="A53" t="s">
        <v>52</v>
      </c>
      <c r="B53" t="str">
        <f t="shared" si="0"/>
        <v xml:space="preserve">■長母音と二重母音
⁦・シー　 ( شِيـ )[Shii-]⁩
⁦・シャイ ( شَيْـ )[Shay-]⁩
</v>
      </c>
      <c r="D53" t="str">
        <f t="shared" si="1"/>
        <v xml:space="preserve">アラビア語の記号 </v>
      </c>
      <c r="E53">
        <f t="shared" si="2"/>
        <v>0</v>
      </c>
      <c r="F53" t="s">
        <v>951</v>
      </c>
      <c r="G53" t="s">
        <v>915</v>
      </c>
      <c r="H53" t="s">
        <v>893</v>
      </c>
    </row>
    <row r="54" spans="1:8" x14ac:dyDescent="0.35">
      <c r="A54" t="s">
        <v>53</v>
      </c>
      <c r="B54" t="str">
        <f t="shared" si="0"/>
        <v xml:space="preserve">■長母音と二重母音
⁦・ヌー ( نُو )[nuu]⁩
⁦・ナウ ( نَو )[naw]⁩
</v>
      </c>
      <c r="D54" t="str">
        <f t="shared" si="1"/>
        <v xml:space="preserve">アラビア語の記号 </v>
      </c>
      <c r="E54">
        <f t="shared" si="2"/>
        <v>0</v>
      </c>
      <c r="F54" t="s">
        <v>952</v>
      </c>
      <c r="G54" t="s">
        <v>915</v>
      </c>
      <c r="H54" t="s">
        <v>893</v>
      </c>
    </row>
    <row r="55" spans="1:8" x14ac:dyDescent="0.35">
      <c r="A55" t="s">
        <v>54</v>
      </c>
      <c r="B55" t="str">
        <f t="shared" si="0"/>
        <v xml:space="preserve">■アラビア文字とヘブライ文字
⁦・スィーン ( س )[siin]⁩
⁦・ミーム　 ( م )[miim]⁩
⁦・シン ( ש )[Shin]⁩
⁦・メム ( מ )[mem]⁩
</v>
      </c>
      <c r="D55" t="str">
        <f t="shared" si="1"/>
        <v xml:space="preserve">アラビア文字 ,ヘブライ文字 </v>
      </c>
      <c r="E55">
        <f t="shared" si="2"/>
        <v>0</v>
      </c>
      <c r="F55" t="s">
        <v>953</v>
      </c>
      <c r="G55" t="s">
        <v>899</v>
      </c>
      <c r="H55" t="s">
        <v>954</v>
      </c>
    </row>
    <row r="56" spans="1:8" x14ac:dyDescent="0.35">
      <c r="A56" t="s">
        <v>55</v>
      </c>
      <c r="B56" t="str">
        <f t="shared" si="0"/>
        <v xml:space="preserve">■複数形の型 [-aat]
・「追憶」　[Dhikrayaat(un)]
・「車」　　[sayyaaraat(un)]
・「動物」　[Hayawaanaat(un)]
・「建物」　[binaayaat(un)]
・「少女」　[banaat(un)]
・「首長国」['imaaraat(un)]
・「チャンネル」[qanawaat(un)]
</v>
      </c>
      <c r="D56" t="str">
        <f t="shared" si="1"/>
        <v xml:space="preserve">複数形の型 ,ター </v>
      </c>
      <c r="E56">
        <f t="shared" si="2"/>
        <v>0</v>
      </c>
      <c r="F56" t="s">
        <v>955</v>
      </c>
      <c r="G56" t="s">
        <v>956</v>
      </c>
      <c r="H56" t="s">
        <v>893</v>
      </c>
    </row>
    <row r="57" spans="1:8" x14ac:dyDescent="0.35">
      <c r="A57" t="s">
        <v>56</v>
      </c>
      <c r="B57" t="str">
        <f t="shared" si="0"/>
        <v xml:space="preserve">■方角
⁦「北」( شمال )[Shamaal(un)]⁩
⁦「南」( جنوب )[januub(un)]⁩
⁦「東」( شرق )[Sharq(un)]⁩
⁦「西」( غرب )[Gharb(un)]⁩
</v>
      </c>
      <c r="D57" t="str">
        <f t="shared" si="1"/>
        <v xml:space="preserve">アラビア語彙 ,東西南北 </v>
      </c>
      <c r="E57">
        <f t="shared" si="2"/>
        <v>0</v>
      </c>
      <c r="F57" t="s">
        <v>957</v>
      </c>
      <c r="G57" t="s">
        <v>930</v>
      </c>
      <c r="H57" t="s">
        <v>958</v>
      </c>
    </row>
    <row r="58" spans="1:8" x14ac:dyDescent="0.35">
      <c r="A58" t="s">
        <v>57</v>
      </c>
      <c r="B58" t="str">
        <f t="shared" si="0"/>
        <v xml:space="preserve">■家具の名前
・「椅子」[kursiyy(un)]
・「机」　[maktab(un)]
・「テーブル」[_taawila(tun)]
・「ベッド」　[sariir(un)]
</v>
      </c>
      <c r="D58" t="str">
        <f t="shared" si="1"/>
        <v xml:space="preserve">アラビア語彙 </v>
      </c>
      <c r="E58">
        <f t="shared" si="2"/>
        <v>0</v>
      </c>
      <c r="F58" t="s">
        <v>959</v>
      </c>
      <c r="G58" t="s">
        <v>930</v>
      </c>
      <c r="H58" t="s">
        <v>893</v>
      </c>
    </row>
    <row r="59" spans="1:8" x14ac:dyDescent="0.35">
      <c r="A59" t="s">
        <v>58</v>
      </c>
      <c r="B59" t="str">
        <f t="shared" si="0"/>
        <v xml:space="preserve">■果物の名前
⁦・「ベリー」　( توت )[tuut(un)]⁩
⁦・「リンゴ」　( تفّاح )[tuffaaH(un)]⁩
⁦・「バナナ」　( موز )[mawz(un)]⁩
⁦・「オレンジ」( برتقال )[burtuqaal(un)]⁩
</v>
      </c>
      <c r="D59" t="str">
        <f t="shared" si="1"/>
        <v xml:space="preserve">アラビア語彙 ,フルーツ </v>
      </c>
      <c r="E59">
        <f t="shared" si="2"/>
        <v>0</v>
      </c>
      <c r="F59" t="s">
        <v>960</v>
      </c>
      <c r="G59" t="s">
        <v>930</v>
      </c>
      <c r="H59" t="s">
        <v>961</v>
      </c>
    </row>
    <row r="60" spans="1:8" x14ac:dyDescent="0.35">
      <c r="A60" t="s">
        <v>59</v>
      </c>
      <c r="B60" t="str">
        <f t="shared" si="0"/>
        <v xml:space="preserve">■茶
・中国語：チャァ chá
・韓国語：チャ 차
・日本語：チャ
・ヒンディー：チャイ चाय
⁦・ペルシア語：チャイ چای⁩
⁦・アラビア語：シャーイ شاي⁩
</v>
      </c>
      <c r="D60" t="str">
        <f t="shared" si="1"/>
        <v xml:space="preserve">アラビア語彙 ,茶 </v>
      </c>
      <c r="E60">
        <f t="shared" si="2"/>
        <v>0</v>
      </c>
      <c r="F60" t="s">
        <v>962</v>
      </c>
      <c r="G60" t="s">
        <v>930</v>
      </c>
      <c r="H60" t="s">
        <v>963</v>
      </c>
    </row>
    <row r="61" spans="1:8" x14ac:dyDescent="0.35">
      <c r="A61" t="s">
        <v>60</v>
      </c>
      <c r="B61" t="str">
        <f t="shared" si="0"/>
        <v xml:space="preserve">■火（n-w-r）
・「火」　　[naar(un)]
・「火力的」[naariyy(un)]
・「光」　　[nuwr(un)]
・「灯台」　[manaara(tun)]
</v>
      </c>
      <c r="D61" t="str">
        <f t="shared" si="1"/>
        <v xml:space="preserve">弱文字 ,アラビア語根 </v>
      </c>
      <c r="E61">
        <f t="shared" si="2"/>
        <v>0</v>
      </c>
      <c r="F61" t="s">
        <v>964</v>
      </c>
      <c r="G61" t="s">
        <v>965</v>
      </c>
      <c r="H61" t="s">
        <v>893</v>
      </c>
    </row>
    <row r="62" spans="1:8" x14ac:dyDescent="0.35">
      <c r="A62" t="s">
        <v>61</v>
      </c>
      <c r="B62" t="str">
        <f t="shared" si="0"/>
        <v xml:space="preserve">⁦■バー ( ب )[baa']⁩
分類：月文字
発音：バの音
⁦　バ　 ( بَ )[ba]⁩
⁦　ビ　 ( بِ )[bi]⁩
⁦　ブ　 ( بُ )[bu]⁩
繋がり方
⁦　右と　：( ـب )⁩
⁦　左右と：( ـبـ )⁩
⁦　左と　：( بـ )⁩
⁦名前：( بَاء )[baa']⁩
</v>
      </c>
      <c r="D62" t="str">
        <f t="shared" si="1"/>
        <v xml:space="preserve">アラビア文字 ,基本の28文字 </v>
      </c>
      <c r="E62">
        <f t="shared" si="2"/>
        <v>0</v>
      </c>
      <c r="F62" t="s">
        <v>911</v>
      </c>
      <c r="G62" t="s">
        <v>892</v>
      </c>
      <c r="H62" t="s">
        <v>893</v>
      </c>
    </row>
    <row r="63" spans="1:8" x14ac:dyDescent="0.35">
      <c r="A63" t="s">
        <v>62</v>
      </c>
      <c r="B63" t="str">
        <f t="shared" si="0"/>
        <v xml:space="preserve">⁦■サー ( ث )[Thaa']⁩
分類：太陽文字
発音：前歯に舌をあてるサ行の音
⁦サ　 ( ثَ )[Tha]⁩
⁦スィ ( ثِ )[Thi]⁩
⁦ス　 ( ثُ )[Thu]⁩
繋がり方
⁦　右と　：( ـث )⁩
⁦　左右と：( ـثـ )⁩
⁦　左と　：( ثـ )⁩
⁦名前：( ثَاء )[Thaa']⁩
</v>
      </c>
      <c r="D63" t="str">
        <f t="shared" si="1"/>
        <v xml:space="preserve">アラビア文字 ,基本の28文字 </v>
      </c>
      <c r="E63">
        <f t="shared" si="2"/>
        <v>0</v>
      </c>
      <c r="F63" t="s">
        <v>966</v>
      </c>
      <c r="G63" t="s">
        <v>892</v>
      </c>
      <c r="H63" t="s">
        <v>893</v>
      </c>
    </row>
    <row r="64" spans="1:8" x14ac:dyDescent="0.35">
      <c r="A64" t="s">
        <v>63</v>
      </c>
      <c r="B64" t="str">
        <f t="shared" si="0"/>
        <v xml:space="preserve">⁦■アリフ ( ا )['alif]⁩
分類：月文字
発音：この文字自体に音はない
繋がり方
⁦　右と　：( ـا )⁩
⁦名前：( أَلِف )['alif]⁩
</v>
      </c>
      <c r="D64" t="str">
        <f t="shared" si="1"/>
        <v xml:space="preserve">アラビア文字 ,基本の28文字 </v>
      </c>
      <c r="E64">
        <f t="shared" si="2"/>
        <v>0</v>
      </c>
      <c r="F64" t="s">
        <v>967</v>
      </c>
      <c r="G64" t="s">
        <v>892</v>
      </c>
      <c r="H64" t="s">
        <v>893</v>
      </c>
    </row>
    <row r="65" spans="1:8" x14ac:dyDescent="0.35">
      <c r="A65" t="s">
        <v>64</v>
      </c>
      <c r="B65" t="str">
        <f t="shared" si="0"/>
        <v xml:space="preserve">⁦■スィーン ( س )[siin]⁩
分類：太陽文字
発音：普通のサの音
⁦　サ　 ( سَ )[sa]⁩
⁦　スィ ( سِ )[si]⁩
⁦　ス　 ( سُ )[su]⁩
繋がり方
⁦　右と　：( ـس )⁩
⁦　左右と：( ـسـ )⁩
⁦　左と　：( سـ )⁩
⁦名前：( سِين )[siin]⁩
</v>
      </c>
      <c r="D65" t="str">
        <f t="shared" si="1"/>
        <v xml:space="preserve">アラビア文字 ,基本の28文字 </v>
      </c>
      <c r="E65">
        <f t="shared" si="2"/>
        <v>0</v>
      </c>
      <c r="F65" t="s">
        <v>968</v>
      </c>
      <c r="G65" t="s">
        <v>892</v>
      </c>
      <c r="H65" t="s">
        <v>893</v>
      </c>
    </row>
    <row r="66" spans="1:8" x14ac:dyDescent="0.35">
      <c r="A66" t="s">
        <v>65</v>
      </c>
      <c r="B66" t="str">
        <f t="shared" ref="B66:B129" si="3">IF(E66=1,"", F66&amp;$F$1)</f>
        <v xml:space="preserve">■左に繋がらない６文字
⁦アリフ：( ا )['alif]⁩
⁦ダール：( د )[daal]⁩
⁦ザール：( ذ )[Dhaal]⁩
⁦ラー　：( ر )[raa']⁩
⁦ザーイ：( ز )[zaay]⁩
⁦ワーウ：( و )[waaw]⁩
</v>
      </c>
      <c r="D66" t="str">
        <f t="shared" ref="D66:D129" si="4">MID((SUBSTITUTE(_xlfn.CONCAT(G66:H66),$G$1, ",")), 2, 100)</f>
        <v xml:space="preserve">アラビア文字 ,基本の28文字 </v>
      </c>
      <c r="E66">
        <f t="shared" si="2"/>
        <v>0</v>
      </c>
      <c r="F66" t="s">
        <v>902</v>
      </c>
      <c r="G66" t="s">
        <v>892</v>
      </c>
      <c r="H66" t="s">
        <v>893</v>
      </c>
    </row>
    <row r="67" spans="1:8" x14ac:dyDescent="0.35">
      <c r="A67" t="s">
        <v>66</v>
      </c>
      <c r="B67" t="str">
        <f t="shared" si="3"/>
        <v xml:space="preserve">⁦■ハー ( ه )[haa']⁩
分類：月文字
発音：普通のハの音
⁦　ハ　 ( هَ )[ha]⁩
⁦　ヒ　 ( هِ )[hi]⁩
⁦　フ　 ( هُ )[hu]⁩
繋がり方
⁦　右と　：( ـه )⁩
⁦　左右と：( ـهـ )⁩
⁦　左と　：( هـ )⁩
⁦名前：( هَاء )[haa']⁩
</v>
      </c>
      <c r="D67" t="str">
        <f t="shared" si="4"/>
        <v xml:space="preserve">アラビア文字 ,基本の28文字 </v>
      </c>
      <c r="E67">
        <f t="shared" ref="E67:E130" si="5">COUNTIF(F67,"*"&amp;E$1&amp;"*")</f>
        <v>0</v>
      </c>
      <c r="F67" t="s">
        <v>910</v>
      </c>
      <c r="G67" t="s">
        <v>892</v>
      </c>
      <c r="H67" t="s">
        <v>893</v>
      </c>
    </row>
    <row r="68" spans="1:8" x14ac:dyDescent="0.35">
      <c r="A68" t="s">
        <v>67</v>
      </c>
      <c r="B68" t="str">
        <f t="shared" si="3"/>
        <v xml:space="preserve">⁦■ハー ( ح )[Haa']⁩
分類：月文字
発音：速い息の音
⁦　ハ　 ( حَ )[Ha]⁩
⁦　ヒ　 ( حِ )[Hi]⁩
⁦　フ　 ( حُ )[Hu]⁩
繋がり方
⁦　右と　：( ـح )⁩
⁦　左右と：( ـحـ )⁩
⁦　左と　：( حـ )⁩
⁦名前：( حَاء )[Haa']⁩
</v>
      </c>
      <c r="D68" t="str">
        <f t="shared" si="4"/>
        <v xml:space="preserve">アラビア文字 ,基本の28文字 </v>
      </c>
      <c r="E68">
        <f t="shared" si="5"/>
        <v>0</v>
      </c>
      <c r="F68" t="s">
        <v>969</v>
      </c>
      <c r="G68" t="s">
        <v>892</v>
      </c>
      <c r="H68" t="s">
        <v>893</v>
      </c>
    </row>
    <row r="69" spans="1:8" x14ac:dyDescent="0.35">
      <c r="A69" t="s">
        <v>68</v>
      </c>
      <c r="B69" t="str">
        <f t="shared" si="3"/>
        <v xml:space="preserve">⁦■ザーイ ( ز )[zaay]⁩
分類：太陽文字
発音：ザの音
⁦　ザ　 ( زَ )[za]⁩
⁦　ズィ ( زِ )[zi]⁩
⁦　ズ　 ( زُ )[zu]⁩
繋がり方
⁦　右と　：( ـز )⁩
⁦名前：( زَاي )[zaay]⁩
</v>
      </c>
      <c r="D69" t="str">
        <f t="shared" si="4"/>
        <v xml:space="preserve">アラビア文字 ,基本の28文字 </v>
      </c>
      <c r="E69">
        <f t="shared" si="5"/>
        <v>0</v>
      </c>
      <c r="F69" t="s">
        <v>970</v>
      </c>
      <c r="G69" t="s">
        <v>892</v>
      </c>
      <c r="H69" t="s">
        <v>893</v>
      </c>
    </row>
    <row r="70" spans="1:8" x14ac:dyDescent="0.35">
      <c r="A70" t="s">
        <v>69</v>
      </c>
      <c r="B70" t="str">
        <f t="shared" si="3"/>
        <v xml:space="preserve">■左に繋がらない６文字
⁦アリフ：( ا )['alif]⁩
⁦ダール：( د )[daal]⁩
⁦ザール：( ذ )[Dhaal]⁩
⁦ラー　：( ر )[raa']⁩
⁦ザーイ：( ز )[zaay]⁩
⁦ワーウ：( و )[waaw]⁩
</v>
      </c>
      <c r="D70" t="str">
        <f t="shared" si="4"/>
        <v xml:space="preserve">アラビア文字 ,基本の28文字 </v>
      </c>
      <c r="E70">
        <f t="shared" si="5"/>
        <v>0</v>
      </c>
      <c r="F70" t="s">
        <v>902</v>
      </c>
      <c r="G70" t="s">
        <v>892</v>
      </c>
      <c r="H70" t="s">
        <v>893</v>
      </c>
    </row>
    <row r="71" spans="1:8" x14ac:dyDescent="0.35">
      <c r="A71" t="s">
        <v>70</v>
      </c>
      <c r="B71" t="str">
        <f t="shared" si="3"/>
        <v xml:space="preserve">■点数違いのペア
⁦７文字 ( د ر ص ط ت ح ع ) に１加点で⁩
⁦７文字 ( ذ ز ض ظ ث خ غ ) になる。⁩
⁦・ター　：( ط )[_taa']( طـطـط )⁩
⁦・ザー　：( ظ )[_Dhaa']( ظـظـظ )⁩
⁦・アイン：( ع )[*ayn]( عـعـع )⁩
⁦・ガイン：( غ )[Ghayn]( غـغـغ )⁩
</v>
      </c>
      <c r="D71" t="str">
        <f t="shared" si="4"/>
        <v xml:space="preserve">アラビア文字 ,基本の28文字 </v>
      </c>
      <c r="E71">
        <f t="shared" si="5"/>
        <v>0</v>
      </c>
      <c r="F71" t="s">
        <v>971</v>
      </c>
      <c r="G71" t="s">
        <v>892</v>
      </c>
      <c r="H71" t="s">
        <v>893</v>
      </c>
    </row>
    <row r="72" spans="1:8" x14ac:dyDescent="0.35">
      <c r="A72" t="s">
        <v>71</v>
      </c>
      <c r="B72" t="str">
        <f t="shared" si="3"/>
        <v xml:space="preserve">⁦■ダード ( ض )[_daad]⁩
分類：太陽文字
発音：重いダの音
⁦　ダ　 ( ضَ )[_da]⁩
⁦　ディ ( ضِ )[_di]⁩
⁦　ドゥ ( ضُ )[_du]⁩
繋がり方
⁦　右と　：( ـض )⁩
⁦　左右と：( ـضـ )⁩
⁦　左と　：( ضـ )⁩
⁦名前：( ضَاد )[_daad]⁩
</v>
      </c>
      <c r="D72" t="str">
        <f t="shared" si="4"/>
        <v xml:space="preserve">アラビア文字 ,基本の28文字 </v>
      </c>
      <c r="E72">
        <f t="shared" si="5"/>
        <v>0</v>
      </c>
      <c r="F72" t="s">
        <v>972</v>
      </c>
      <c r="G72" t="s">
        <v>892</v>
      </c>
      <c r="H72" t="s">
        <v>893</v>
      </c>
    </row>
    <row r="73" spans="1:8" x14ac:dyDescent="0.35">
      <c r="A73" t="s">
        <v>72</v>
      </c>
      <c r="B73" t="str">
        <f t="shared" si="3"/>
        <v xml:space="preserve">⁦■ガイン ( غ )[Ghayn]⁩
分類：月文字
発音：うがいをするような音
⁦　ガ　 ( غَ )[Gha]⁩
⁦　ギ　 ( غِ )[Ghi]⁩
⁦　グ　 ( غُ )[Ghu]⁩
繋がり方
⁦　右と　：( ـغ )⁩
⁦　左右と：( ـغـ )⁩
⁦　左と　：( غـ )⁩
⁦名前：( غَيْن )[Ghayn]⁩
</v>
      </c>
      <c r="D73" t="str">
        <f t="shared" si="4"/>
        <v xml:space="preserve">アラビア文字 ,基本の28文字 </v>
      </c>
      <c r="E73">
        <f t="shared" si="5"/>
        <v>0</v>
      </c>
      <c r="F73" t="s">
        <v>973</v>
      </c>
      <c r="G73" t="s">
        <v>892</v>
      </c>
      <c r="H73" t="s">
        <v>893</v>
      </c>
    </row>
    <row r="74" spans="1:8" x14ac:dyDescent="0.35">
      <c r="A74" t="s">
        <v>73</v>
      </c>
      <c r="B74" t="str">
        <f t="shared" si="3"/>
        <v xml:space="preserve">⁦■ザーイ ( ز )[zaay]⁩
分類：太陽文字
発音：ザの音
⁦　ザ　 ( زَ )[za]⁩
⁦　ズィ ( زِ )[zi]⁩
⁦　ズ　 ( زُ )[zu]⁩
繋がり方
⁦　右と　：( ـز )⁩
⁦名前：( زَاي )[zaay]⁩
</v>
      </c>
      <c r="D74" t="str">
        <f t="shared" si="4"/>
        <v xml:space="preserve">アラビア文字 ,基本の28文字 </v>
      </c>
      <c r="E74">
        <f t="shared" si="5"/>
        <v>0</v>
      </c>
      <c r="F74" t="s">
        <v>970</v>
      </c>
      <c r="G74" t="s">
        <v>892</v>
      </c>
      <c r="H74" t="s">
        <v>893</v>
      </c>
    </row>
    <row r="75" spans="1:8" x14ac:dyDescent="0.35">
      <c r="A75" t="s">
        <v>74</v>
      </c>
      <c r="B75" t="str">
        <f t="shared" si="3"/>
        <v xml:space="preserve">⁦■ダンマ ( ــُـ )[u]⁩
分類：短母音
発音：ウ
⁦・ク　 ( كُ )[ku]⁩
⁦・ス　 ( سُ )[su]⁩
⁦・トゥ ( تُ )[tu]⁩
⁦由来：小さいワーウ ( و )[w]⁩
⁦名前：( ضَمَّة )[_damma]「窄み」⁩
</v>
      </c>
      <c r="D75" t="str">
        <f t="shared" si="4"/>
        <v xml:space="preserve">アラビア語の記号 ,短母音 </v>
      </c>
      <c r="E75">
        <f t="shared" si="5"/>
        <v>0</v>
      </c>
      <c r="F75" t="s">
        <v>974</v>
      </c>
      <c r="G75" t="s">
        <v>917</v>
      </c>
      <c r="H75" t="s">
        <v>893</v>
      </c>
    </row>
    <row r="76" spans="1:8" x14ac:dyDescent="0.35">
      <c r="A76" t="s">
        <v>75</v>
      </c>
      <c r="B76" t="str">
        <f t="shared" si="3"/>
        <v xml:space="preserve">⁦■ファトハ ( ــَـ )[a]⁩
分類：短母音
発音：ア
⁦・サ　 ( سَ )[sa]⁩
⁦・ダ　 ( دَ )[da]⁩
⁦・ジャ ( جَ )[ja]⁩
⁦名前：( فَتْحَة )[fatHa]「開き」⁩
</v>
      </c>
      <c r="D76" t="str">
        <f t="shared" si="4"/>
        <v xml:space="preserve">アラビア語の記号 ,短母音 </v>
      </c>
      <c r="E76">
        <f t="shared" si="5"/>
        <v>0</v>
      </c>
      <c r="F76" t="s">
        <v>975</v>
      </c>
      <c r="G76" t="s">
        <v>917</v>
      </c>
      <c r="H76" t="s">
        <v>893</v>
      </c>
    </row>
    <row r="77" spans="1:8" x14ac:dyDescent="0.35">
      <c r="A77" t="s">
        <v>76</v>
      </c>
      <c r="B77" t="str">
        <f t="shared" si="3"/>
        <v xml:space="preserve">■日本人名
⁦・「田中」( تاناكا )[tanaka]⁩
⁦・「中田」( ناكاتا )[nakata]⁩
⁦・「かな」( كانا )[kana]⁩
</v>
      </c>
      <c r="D77" t="str">
        <f t="shared" si="4"/>
        <v xml:space="preserve">アラビア文字 ,アリフ </v>
      </c>
      <c r="E77">
        <f t="shared" si="5"/>
        <v>0</v>
      </c>
      <c r="F77" t="s">
        <v>976</v>
      </c>
      <c r="G77" t="s">
        <v>977</v>
      </c>
      <c r="H77" t="s">
        <v>893</v>
      </c>
    </row>
    <row r="78" spans="1:8" x14ac:dyDescent="0.35">
      <c r="A78" t="s">
        <v>77</v>
      </c>
      <c r="B78" t="str">
        <f t="shared" si="3"/>
        <v xml:space="preserve">■長母音 [aa]
⁦・ハー ( حَا )[Haa]⁩
⁦・カー ( كَا )[kaa]⁩
⁦・ヤー ( يَا )[yaa]⁩
</v>
      </c>
      <c r="D78" t="str">
        <f t="shared" si="4"/>
        <v xml:space="preserve">長母音 ,アリフ </v>
      </c>
      <c r="E78">
        <f t="shared" si="5"/>
        <v>0</v>
      </c>
      <c r="F78" t="s">
        <v>978</v>
      </c>
      <c r="G78" t="s">
        <v>946</v>
      </c>
      <c r="H78" t="s">
        <v>893</v>
      </c>
    </row>
    <row r="79" spans="1:8" x14ac:dyDescent="0.35">
      <c r="A79" t="s">
        <v>78</v>
      </c>
      <c r="B79" t="str">
        <f t="shared" si="3"/>
        <v xml:space="preserve">■長母音 [aa]
⁦・カー ( كَا )[kaa]⁩
⁦・カー ( كَى )[kaa]⁩
⁦・ラー ( لَا )[laa]⁩
⁦・ラー ( لَى )[laa]⁩
⁦・アー ( آ )['aa]⁩
</v>
      </c>
      <c r="D79" t="str">
        <f t="shared" si="4"/>
        <v xml:space="preserve">長母音 ,アリフ ,アリフマクスーラ </v>
      </c>
      <c r="E79">
        <f t="shared" si="5"/>
        <v>0</v>
      </c>
      <c r="F79" t="s">
        <v>979</v>
      </c>
      <c r="G79" t="s">
        <v>980</v>
      </c>
      <c r="H79" t="s">
        <v>893</v>
      </c>
    </row>
    <row r="80" spans="1:8" x14ac:dyDescent="0.35">
      <c r="A80" t="s">
        <v>79</v>
      </c>
      <c r="B80" t="str">
        <f t="shared" si="3"/>
        <v xml:space="preserve">■長母音 [uu]
⁦・ムー　 ( مُو )[muu]⁩
⁦・トゥー ( تُو )[tuu]⁩
⁦・ズー　 ( زُو )[zuu]⁩
</v>
      </c>
      <c r="D80" t="str">
        <f t="shared" si="4"/>
        <v xml:space="preserve">長母音 ,ワーウ </v>
      </c>
      <c r="E80">
        <f t="shared" si="5"/>
        <v>0</v>
      </c>
      <c r="F80" t="s">
        <v>981</v>
      </c>
      <c r="G80" t="s">
        <v>950</v>
      </c>
      <c r="H80" t="s">
        <v>893</v>
      </c>
    </row>
    <row r="81" spans="1:8" x14ac:dyDescent="0.35">
      <c r="A81" t="s">
        <v>80</v>
      </c>
      <c r="B81" t="str">
        <f t="shared" si="3"/>
        <v xml:space="preserve">⁦■シャッダ ( ــّـ )⁩
発音：二重子音
⁦・ッブ　 ( بُّ )[bbu]←( بُ )[bu]⁩
⁦・ウウィ ( وِّ )[wwi]←( وِ )[wi]⁩
⁦・イヤ　 ( يَّ )[yya]←( يَ )[ya]⁩
⁦名前：( شَدَّة )[Shadda]「強まり」⁩
</v>
      </c>
      <c r="D81" t="str">
        <f t="shared" si="4"/>
        <v xml:space="preserve">アラビア語の記号 </v>
      </c>
      <c r="E81">
        <f t="shared" si="5"/>
        <v>0</v>
      </c>
      <c r="F81" t="s">
        <v>982</v>
      </c>
      <c r="G81" t="s">
        <v>915</v>
      </c>
      <c r="H81" t="s">
        <v>893</v>
      </c>
    </row>
    <row r="82" spans="1:8" x14ac:dyDescent="0.35">
      <c r="A82" t="s">
        <v>81</v>
      </c>
      <c r="B82" t="str">
        <f t="shared" si="3"/>
        <v xml:space="preserve">⁦■シャッダ ( ــّـ )⁩
発音：二重子音
⁦・ッブ　 ( بُّ )[bbu]←( بُ )[bu]⁩
⁦・ウウィ ( وِّ )[wwi]←( وِ )[wi]⁩
⁦・イヤ　 ( يَّ )[yya]←( يَ )[ya]⁩
⁦名前：( شَدَّة )[Shadda]「強まり」⁩
</v>
      </c>
      <c r="D82" t="str">
        <f t="shared" si="4"/>
        <v xml:space="preserve">アラビア語の記号 </v>
      </c>
      <c r="E82">
        <f t="shared" si="5"/>
        <v>0</v>
      </c>
      <c r="F82" t="s">
        <v>982</v>
      </c>
      <c r="G82" t="s">
        <v>915</v>
      </c>
      <c r="H82" t="s">
        <v>893</v>
      </c>
    </row>
    <row r="83" spans="1:8" x14ac:dyDescent="0.35">
      <c r="A83" t="s">
        <v>82</v>
      </c>
      <c r="B83" t="str">
        <f t="shared" si="3"/>
        <v xml:space="preserve">⁦■ダンマターン ( ــٌــ )[un]⁩
分類：語尾
発音：ウン
⁦・スン ( سٌ )[sun]⁩
⁦・ブン ( بٌ )[bun]⁩
⁦・クン ( قٌ )[qun]⁩
⁦名前：( ضَمَّتَان )[_dammat-aan]「二つのダンマ」⁩
</v>
      </c>
      <c r="D83" t="str">
        <f t="shared" si="4"/>
        <v xml:space="preserve">アラビア語の記号 ,アラビア語尾 </v>
      </c>
      <c r="E83">
        <f t="shared" si="5"/>
        <v>0</v>
      </c>
      <c r="F83" t="s">
        <v>983</v>
      </c>
      <c r="G83" t="s">
        <v>984</v>
      </c>
      <c r="H83" t="s">
        <v>893</v>
      </c>
    </row>
    <row r="84" spans="1:8" x14ac:dyDescent="0.35">
      <c r="A84" t="s">
        <v>83</v>
      </c>
      <c r="B84" t="str">
        <f t="shared" si="3"/>
        <v xml:space="preserve">■繋がると似る文字 [miim/haa'/faa'/qaaf/taa' marbuu_ta]
・０点
⁦ミーム：( م )[miim]( مـمـ )⁩
⁦ハー　：( ه )[haa']( ـه )⁩
・１点
⁦ファー：( ف )[faa']( فـفـ )⁩
・２点
⁦カーフ：( ق )[qaaf]( قـقـ )⁩
⁦ターマルブータ：( ة )[taa' marbuu_ta]( ـة )⁩
</v>
      </c>
      <c r="D84" t="str">
        <f t="shared" si="4"/>
        <v xml:space="preserve">アラビア文字 </v>
      </c>
      <c r="E84">
        <f t="shared" si="5"/>
        <v>0</v>
      </c>
      <c r="F84" t="s">
        <v>985</v>
      </c>
      <c r="G84" t="s">
        <v>899</v>
      </c>
      <c r="H84" t="s">
        <v>893</v>
      </c>
    </row>
    <row r="85" spans="1:8" x14ac:dyDescent="0.35">
      <c r="A85" t="s">
        <v>84</v>
      </c>
      <c r="B85" t="str">
        <f t="shared" si="3"/>
        <v xml:space="preserve">■文字の繋がり方
⁦・サー　 ( ث )：左連結線を出せる⁩
⁦・カーフ ( ق )：右連結線を出せる⁩
⁦・カーフ ( ق )：左連結線を出せる⁩
⁦・ターマルブータ ( ة )：右連結線を出せる⁩
⁦→「信頼」( ثـــقـــة )[Thiqa(tun)]⁩
</v>
      </c>
      <c r="D85" t="str">
        <f t="shared" si="4"/>
        <v xml:space="preserve">アラビア文字 </v>
      </c>
      <c r="E85">
        <f t="shared" si="5"/>
        <v>0</v>
      </c>
      <c r="F85" t="s">
        <v>986</v>
      </c>
      <c r="G85" t="s">
        <v>899</v>
      </c>
      <c r="H85" t="s">
        <v>893</v>
      </c>
    </row>
    <row r="86" spans="1:8" x14ac:dyDescent="0.35">
      <c r="A86" t="s">
        <v>85</v>
      </c>
      <c r="B86" t="str">
        <f t="shared" si="3"/>
        <v xml:space="preserve">⁦■ラーム・アリフ ( لا )[laam 'alif]⁩
⁦正体：ラーム ( ل ) とアリフ ( ا ) の合字⁩
繋がり方
⁦　右と　：( ـلا )⁩
⁦名前：( لَام أَلِف )[laam 'alif]⁩
</v>
      </c>
      <c r="D86" t="str">
        <f t="shared" si="4"/>
        <v xml:space="preserve">アラビア文字 ,基本の28文字以外 </v>
      </c>
      <c r="E86">
        <f t="shared" si="5"/>
        <v>0</v>
      </c>
      <c r="F86" t="s">
        <v>987</v>
      </c>
      <c r="G86" t="s">
        <v>988</v>
      </c>
      <c r="H86" t="s">
        <v>893</v>
      </c>
    </row>
    <row r="87" spans="1:8" x14ac:dyDescent="0.35">
      <c r="A87" t="s">
        <v>86</v>
      </c>
      <c r="B87" t="str">
        <f t="shared" si="3"/>
        <v xml:space="preserve">⁦■ハムザ ( ء )[hamza]⁩
発音：アと言い始める時の喉の音
⁦　ア　 ( ءَ )['a]⁩
⁦　イ　 ( ءِ )['i]⁩
⁦　ウ　 ( ءُ )['u]⁩
繋がり方：繋がらない
⁦名前：( هَمْزَة )[hamza]⁩
</v>
      </c>
      <c r="D87" t="str">
        <f t="shared" si="4"/>
        <v xml:space="preserve">アラビア文字 ,基本の28文字以外 </v>
      </c>
      <c r="E87">
        <f t="shared" si="5"/>
        <v>0</v>
      </c>
      <c r="F87" t="s">
        <v>989</v>
      </c>
      <c r="G87" t="s">
        <v>988</v>
      </c>
      <c r="H87" t="s">
        <v>893</v>
      </c>
    </row>
    <row r="88" spans="1:8" x14ac:dyDescent="0.35">
      <c r="A88" t="s">
        <v>87</v>
      </c>
      <c r="B88" t="str">
        <f t="shared" si="3"/>
        <v xml:space="preserve">⁦■アリフ・マクスーラ ( ى )['alif maq_suura]⁩
発音：この文字自体に音はない
繋がり方
⁦　右と　：( ـى )⁩
⁦名前：( أَلِف مَقْصُورَة )['alif maq_suura]⁩
「短縮されしアリフ」
</v>
      </c>
      <c r="D88" t="str">
        <f t="shared" si="4"/>
        <v xml:space="preserve">アラビア文字 ,基本の28文字以外 </v>
      </c>
      <c r="E88">
        <f t="shared" si="5"/>
        <v>0</v>
      </c>
      <c r="F88" t="s">
        <v>990</v>
      </c>
      <c r="G88" t="s">
        <v>988</v>
      </c>
      <c r="H88" t="s">
        <v>893</v>
      </c>
    </row>
    <row r="89" spans="1:8" x14ac:dyDescent="0.35">
      <c r="A89" t="s">
        <v>88</v>
      </c>
      <c r="B89" t="str">
        <f t="shared" si="3"/>
        <v xml:space="preserve">⁦■ラーム・アリフ ( لا )[laam 'alif]⁩
⁦正体：ラーム ( ل ) とアリフ ( ا ) の合字⁩
繋がり方
⁦　右と　：( ـلا )⁩
⁦名前：( لَام أَلِف )[laam 'alif]⁩
</v>
      </c>
      <c r="D89" t="str">
        <f t="shared" si="4"/>
        <v xml:space="preserve">アラビア文字 ,基本の28文字以外 </v>
      </c>
      <c r="E89">
        <f t="shared" si="5"/>
        <v>0</v>
      </c>
      <c r="F89" t="s">
        <v>987</v>
      </c>
      <c r="G89" t="s">
        <v>988</v>
      </c>
      <c r="H89" t="s">
        <v>893</v>
      </c>
    </row>
    <row r="90" spans="1:8" x14ac:dyDescent="0.35">
      <c r="A90" t="s">
        <v>89</v>
      </c>
      <c r="B90" t="str">
        <f t="shared" si="3"/>
        <v xml:space="preserve">⁦■ター・マルブータ ( ة )[taa' marbuu_ta]⁩
⁦発音：読むならター ( ت )[taa'] と同じ⁩
繋がり方
⁦　右と　：( ـة )⁩
⁦名前：( تَاء مَرْبُوطَة )[taa' marbuu_ta]⁩
「結ばれしター」
</v>
      </c>
      <c r="D90" t="str">
        <f t="shared" si="4"/>
        <v xml:space="preserve">アラビア文字 ,基本の28文字以外 </v>
      </c>
      <c r="E90">
        <f t="shared" si="5"/>
        <v>0</v>
      </c>
      <c r="F90" t="s">
        <v>991</v>
      </c>
      <c r="G90" t="s">
        <v>992</v>
      </c>
      <c r="H90" t="s">
        <v>893</v>
      </c>
    </row>
    <row r="91" spans="1:8" x14ac:dyDescent="0.35">
      <c r="A91" t="s">
        <v>90</v>
      </c>
      <c r="B91" t="str">
        <f t="shared" si="3"/>
        <v xml:space="preserve">■アリフとハムザ
⁦アリフ ( ا ) を台字にしたハムザ ( ء )⁩
発音：ハムザの発音
⁦ア　 ( أَ )['a]⁩
⁦イ　 ( إِ )['i]⁩
⁦ウ　 ( أُ )['u]⁩
⁦（ッ）( أْ )[']⁩
</v>
      </c>
      <c r="D91" t="str">
        <f t="shared" si="4"/>
        <v xml:space="preserve">基本の28文字以外 ,ハムザ </v>
      </c>
      <c r="E91">
        <f t="shared" si="5"/>
        <v>0</v>
      </c>
      <c r="F91" t="s">
        <v>993</v>
      </c>
      <c r="G91" t="s">
        <v>994</v>
      </c>
      <c r="H91" t="s">
        <v>893</v>
      </c>
    </row>
    <row r="92" spans="1:8" x14ac:dyDescent="0.35">
      <c r="A92" t="s">
        <v>91</v>
      </c>
      <c r="B92" t="str">
        <f t="shared" si="3"/>
        <v xml:space="preserve">■アリフとハムザ
⁦・ア　 ( أَ )['a]⁩
⁦・イ　 ( إِ )['i]⁩
⁦・ウ　 ( أُ )['u]⁩
</v>
      </c>
      <c r="D92" t="str">
        <f t="shared" si="4"/>
        <v xml:space="preserve">基本の28文字以外 ,ハムザ </v>
      </c>
      <c r="E92">
        <f t="shared" si="5"/>
        <v>0</v>
      </c>
      <c r="F92" t="s">
        <v>995</v>
      </c>
      <c r="G92" t="s">
        <v>994</v>
      </c>
      <c r="H92" t="s">
        <v>893</v>
      </c>
    </row>
    <row r="93" spans="1:8" x14ac:dyDescent="0.35">
      <c r="A93" t="s">
        <v>92</v>
      </c>
      <c r="B93" t="str">
        <f t="shared" si="3"/>
        <v xml:space="preserve">■名詞の女性化
・無標（男性）から女性
　・「猫」　　　[hirr] → [hirra]
　・「ドクター」[duktuur] → [duktuura]
・集合から単数
　・「リンゴ」[tuffaaH] → [tuffaaHa]
　・「魚」　　[samak] → [samaka]
</v>
      </c>
      <c r="D93" t="str">
        <f t="shared" si="4"/>
        <v xml:space="preserve">アラビア語の性 </v>
      </c>
      <c r="E93">
        <f t="shared" si="5"/>
        <v>0</v>
      </c>
      <c r="F93" t="s">
        <v>996</v>
      </c>
      <c r="G93" t="s">
        <v>997</v>
      </c>
      <c r="H93" t="s">
        <v>893</v>
      </c>
    </row>
    <row r="94" spans="1:8" x14ac:dyDescent="0.35">
      <c r="A94" t="s">
        <v>93</v>
      </c>
      <c r="B94" t="str">
        <f t="shared" si="3"/>
        <v xml:space="preserve">■集合名詞
・「木の葉（の集合体）」[waraq(un)]
・「（素材としての）紙」[waraq(un)]
比較：一個体
・「一枚の葉／紙」[waraqa(tun)]
</v>
      </c>
      <c r="D94" t="str">
        <f t="shared" si="4"/>
        <v xml:space="preserve">名詞 ,ターマルブータ </v>
      </c>
      <c r="E94">
        <f t="shared" si="5"/>
        <v>0</v>
      </c>
      <c r="F94" t="s">
        <v>998</v>
      </c>
      <c r="G94" t="s">
        <v>999</v>
      </c>
      <c r="H94" t="s">
        <v>893</v>
      </c>
    </row>
    <row r="95" spans="1:8" x14ac:dyDescent="0.35">
      <c r="A95" t="s">
        <v>94</v>
      </c>
      <c r="B95" t="str">
        <f t="shared" si="3"/>
        <v xml:space="preserve">■道具の名前の型 [mi12a3a]
・「箒」[miknasa(tun)]（k-n-s）
・「匙」[mil*aqa(tun)]（l-*-q）
・「鏡」[mir'aat(un)]（r-'-y）
</v>
      </c>
      <c r="D95" t="str">
        <f t="shared" si="4"/>
        <v xml:space="preserve">単数形の型 ,ミーム </v>
      </c>
      <c r="E95">
        <f t="shared" si="5"/>
        <v>0</v>
      </c>
      <c r="F95" t="s">
        <v>1000</v>
      </c>
      <c r="G95" t="s">
        <v>1001</v>
      </c>
      <c r="H95" t="s">
        <v>893</v>
      </c>
    </row>
    <row r="96" spans="1:8" x14ac:dyDescent="0.35">
      <c r="A96" t="s">
        <v>95</v>
      </c>
      <c r="B96" t="str">
        <f t="shared" si="3"/>
        <v xml:space="preserve">■道具の名前の型 [mi-]
・「鍵」　　　[miftaaH(un)]
・「はさみ」　[miqa^_s(un)]
・「ランプ」　[mi_sbaaH(un)]
・「掃除機」　[miknasa(tun)]
・「スプーン」[mil*aqa(tun)]
</v>
      </c>
      <c r="D96" t="str">
        <f t="shared" si="4"/>
        <v xml:space="preserve">単数形の型 ,ミーム </v>
      </c>
      <c r="E96">
        <f t="shared" si="5"/>
        <v>0</v>
      </c>
      <c r="F96" t="s">
        <v>1002</v>
      </c>
      <c r="G96" t="s">
        <v>1001</v>
      </c>
    </row>
    <row r="97" spans="1:8" x14ac:dyDescent="0.35">
      <c r="A97" t="s">
        <v>96</v>
      </c>
      <c r="B97" t="str">
        <f t="shared" si="3"/>
        <v xml:space="preserve">■広（f-r-Sh）
・「敷いた」[faraSha]
・「敷物」　[farSh(un)]
・「ベッド」[farSha(tun)]
・「蝶」　　[faraaSha(tun)]
</v>
      </c>
      <c r="D97" t="str">
        <f t="shared" si="4"/>
        <v xml:space="preserve">アラビア語根 ,ヒロ </v>
      </c>
      <c r="E97">
        <f t="shared" si="5"/>
        <v>0</v>
      </c>
      <c r="F97" t="s">
        <v>1003</v>
      </c>
      <c r="G97" t="s">
        <v>919</v>
      </c>
      <c r="H97" t="s">
        <v>1004</v>
      </c>
    </row>
    <row r="98" spans="1:8" x14ac:dyDescent="0.35">
      <c r="A98" t="s">
        <v>97</v>
      </c>
      <c r="B98" t="str">
        <f t="shared" si="3"/>
        <v xml:space="preserve">■生（H-y-w）
・「ライフ」[Hayaat(un)]
・「動物」　[Hayawaan(un)]
・「生物学」[*ilmu l-'aHyaa'(i)]
</v>
      </c>
      <c r="D98" t="str">
        <f t="shared" si="4"/>
        <v xml:space="preserve">アラビア語根 ,命 </v>
      </c>
      <c r="E98">
        <f t="shared" si="5"/>
        <v>0</v>
      </c>
      <c r="F98" t="s">
        <v>1005</v>
      </c>
      <c r="G98" t="s">
        <v>919</v>
      </c>
      <c r="H98" t="s">
        <v>1006</v>
      </c>
    </row>
    <row r="99" spans="1:8" x14ac:dyDescent="0.35">
      <c r="A99" t="s">
        <v>98</v>
      </c>
      <c r="B99" t="str">
        <f t="shared" si="3"/>
        <v xml:space="preserve">■考（f-k-r）
・「アイデア」　[fikra(tun)]
・「私は考える」['u-fakkir(u)]
・「ノート」　　[mufakkira(tun)]
</v>
      </c>
      <c r="D99" t="str">
        <f t="shared" si="4"/>
        <v xml:space="preserve">アラビア語根 ,考え </v>
      </c>
      <c r="E99">
        <f t="shared" si="5"/>
        <v>0</v>
      </c>
      <c r="F99" t="s">
        <v>1007</v>
      </c>
      <c r="G99" t="s">
        <v>919</v>
      </c>
      <c r="H99" t="s">
        <v>1008</v>
      </c>
    </row>
    <row r="100" spans="1:8" x14ac:dyDescent="0.35">
      <c r="A100" t="s">
        <v>99</v>
      </c>
      <c r="B100" t="str">
        <f t="shared" si="3"/>
        <v xml:space="preserve">■星
・「星」( نجمة )[najma]
・「星」( نجم )[najm]
pic.twitter.com/h0g7Pcxr1s
</v>
      </c>
      <c r="D100" t="str">
        <f t="shared" si="4"/>
        <v xml:space="preserve">アラビア語彙 ,スター </v>
      </c>
      <c r="E100">
        <f t="shared" si="5"/>
        <v>0</v>
      </c>
      <c r="F100" t="s">
        <v>1009</v>
      </c>
      <c r="G100" t="s">
        <v>930</v>
      </c>
      <c r="H100" t="s">
        <v>1010</v>
      </c>
    </row>
    <row r="101" spans="1:8" x14ac:dyDescent="0.35">
      <c r="A101" t="s">
        <v>100</v>
      </c>
      <c r="B101" t="str">
        <f t="shared" si="3"/>
        <v xml:space="preserve">■文字の繋がり方
⁦・右隣とだけ繋がることが出来る：( ا د ) など⁩
⁦・両隣と繋がることが出来る：( ب ت ) など⁩
⁦・左隣に文字があり得ない。右隣とは繋がることが出来る：( ة ى )⁩
⁦・左右どちらとも繋がることが出来ない：( ء )⁩
</v>
      </c>
      <c r="D101" t="str">
        <f t="shared" si="4"/>
        <v xml:space="preserve">アラビア文字 </v>
      </c>
      <c r="E101">
        <f t="shared" si="5"/>
        <v>0</v>
      </c>
      <c r="F101" t="s">
        <v>1011</v>
      </c>
      <c r="G101" t="s">
        <v>899</v>
      </c>
      <c r="H101" t="s">
        <v>893</v>
      </c>
    </row>
    <row r="102" spans="1:8" x14ac:dyDescent="0.35">
      <c r="A102" t="s">
        <v>101</v>
      </c>
      <c r="B102" t="str">
        <f t="shared" si="3"/>
        <v xml:space="preserve">■大（k-b-r）
・「大きい」　[kabiir(un)]
・「超大きい」['akbar(u)]
・「偉大」　　[kibriyaa'(u)]
・「拡大鏡」　[mukabbira(tun)]
</v>
      </c>
      <c r="D102" t="str">
        <f t="shared" si="4"/>
        <v xml:space="preserve">アラビア語根 ,大きい </v>
      </c>
      <c r="E102">
        <f t="shared" si="5"/>
        <v>0</v>
      </c>
      <c r="F102" t="s">
        <v>1012</v>
      </c>
      <c r="G102" t="s">
        <v>919</v>
      </c>
      <c r="H102" t="s">
        <v>1013</v>
      </c>
    </row>
    <row r="103" spans="1:8" x14ac:dyDescent="0.35">
      <c r="A103" t="s">
        <v>102</v>
      </c>
      <c r="B103" t="str">
        <f t="shared" si="3"/>
        <v xml:space="preserve">■日本語にもある言葉
・「映画」[fiilm(un)]（フィルム）
・「珈琲」[qahwa(tun)]（コーヒー）
・「音楽」[muusiiqaa]（ミュージック）
</v>
      </c>
      <c r="D103" t="str">
        <f t="shared" si="4"/>
        <v xml:space="preserve">アラビア語彙 </v>
      </c>
      <c r="E103">
        <f t="shared" si="5"/>
        <v>0</v>
      </c>
      <c r="F103" t="s">
        <v>1014</v>
      </c>
      <c r="G103" t="s">
        <v>930</v>
      </c>
      <c r="H103" t="s">
        <v>893</v>
      </c>
    </row>
    <row r="104" spans="1:8" x14ac:dyDescent="0.35">
      <c r="A104" t="s">
        <v>103</v>
      </c>
      <c r="B104" t="str">
        <f t="shared" si="3"/>
        <v xml:space="preserve">■月の名前
⁦・「七月」( يوليو )[yuuliyuu]⁩
⁦・「八月」( أغسطس )['aGhus_tus]⁩
⁦・「九月」( سبتمبر )[sebtember]⁩
</v>
      </c>
      <c r="D104" t="str">
        <f t="shared" si="4"/>
        <v xml:space="preserve">アラビア語彙 ,月の名前 </v>
      </c>
      <c r="E104">
        <f t="shared" si="5"/>
        <v>0</v>
      </c>
      <c r="F104" t="s">
        <v>1015</v>
      </c>
      <c r="G104" t="s">
        <v>930</v>
      </c>
      <c r="H104" t="s">
        <v>1016</v>
      </c>
    </row>
    <row r="105" spans="1:8" x14ac:dyDescent="0.35">
      <c r="A105" t="s">
        <v>104</v>
      </c>
      <c r="B105" t="str">
        <f t="shared" si="3"/>
        <v xml:space="preserve">■数（3〜9）
「三」[ThalaaTha(tun)]
「四」['arba*a(tun)]
「五」[Khamsa(tun)]
「六」[sitta(tun)]
「七」[sab*a(tun)]
「八」[Thamaaniya(tun)]
「九」[tis*a(tun)]
</v>
      </c>
      <c r="D105" t="str">
        <f t="shared" si="4"/>
        <v xml:space="preserve">アラビア語彙 ,数 </v>
      </c>
      <c r="E105">
        <f t="shared" si="5"/>
        <v>0</v>
      </c>
      <c r="F105" t="s">
        <v>1017</v>
      </c>
      <c r="G105" t="s">
        <v>930</v>
      </c>
      <c r="H105" t="s">
        <v>1018</v>
      </c>
    </row>
    <row r="106" spans="1:8" x14ac:dyDescent="0.35">
      <c r="A106" t="s">
        <v>105</v>
      </c>
      <c r="B106" t="str">
        <f t="shared" si="3"/>
        <v xml:space="preserve">■動物の名前
・「ゾウ」　　[fiyl(un)]
・「ライオン」['asad(un)]
・「キリン」　[zaraafa(tun)]
</v>
      </c>
      <c r="D106" t="str">
        <f t="shared" si="4"/>
        <v xml:space="preserve">アラビア語彙 ,動物の名前 </v>
      </c>
      <c r="E106">
        <f t="shared" si="5"/>
        <v>0</v>
      </c>
      <c r="F106" t="s">
        <v>1019</v>
      </c>
      <c r="G106" t="s">
        <v>930</v>
      </c>
      <c r="H106" t="s">
        <v>931</v>
      </c>
    </row>
    <row r="107" spans="1:8" x14ac:dyDescent="0.35">
      <c r="A107" t="s">
        <v>106</v>
      </c>
      <c r="B107" t="str">
        <f t="shared" si="3"/>
        <v xml:space="preserve">■動物の名前
⁦・「鼠」( فأر )[fa'r(un)]⁩
⁦・「牛」( بقرة )[baqara(tun)]⁩
⁦・「虎」( نمر )[namir(un)]⁩
⁦・「兎」( أرنب )['arnab(un)]⁩
⁦・「龍」( تنين )[tinniin(un)]⁩
⁦・「蛇」( أفعى )['af*a(n)]⁩
</v>
      </c>
      <c r="D107" t="str">
        <f t="shared" si="4"/>
        <v xml:space="preserve">アラビア語彙 ,干支 </v>
      </c>
      <c r="E107">
        <f t="shared" si="5"/>
        <v>0</v>
      </c>
      <c r="F107" t="s">
        <v>1020</v>
      </c>
      <c r="G107" t="s">
        <v>930</v>
      </c>
      <c r="H107" t="s">
        <v>1021</v>
      </c>
    </row>
    <row r="108" spans="1:8" x14ac:dyDescent="0.35">
      <c r="A108" t="s">
        <v>107</v>
      </c>
      <c r="B108" t="str">
        <f t="shared" si="3"/>
        <v xml:space="preserve">■分かりにくい語根
⁦・「水」( ماء )[maa']（m-w-h）⁩
⁦・「火」( نار )[naar]（n-w-r）⁩
⁦・「地」( أرض )['ar_d]（'-r-_d）⁩
⁦・「気」( هواء )[hawaa']（h-w-y）⁩
</v>
      </c>
      <c r="D108" t="str">
        <f t="shared" si="4"/>
        <v xml:space="preserve">弱文字 ,アラビア語根 </v>
      </c>
      <c r="E108">
        <f t="shared" si="5"/>
        <v>0</v>
      </c>
      <c r="F108" t="s">
        <v>1022</v>
      </c>
      <c r="G108" t="s">
        <v>965</v>
      </c>
      <c r="H108" t="s">
        <v>893</v>
      </c>
    </row>
    <row r="109" spans="1:8" x14ac:dyDescent="0.35">
      <c r="A109" t="s">
        <v>108</v>
      </c>
      <c r="B109" t="str">
        <f t="shared" si="3"/>
        <v xml:space="preserve">■インド数字
⁦・「三」( ٣ )[ThalaaTha(tun)]⁩
⁦・「四」( ٤ )['arba*a(tun)]⁩
⁦・「五」( ٥ )[Khamsa(tun)]⁩
⁦・「六」( ٦ )[sitta(tun)]⁩
⁦・「七」( ٧ )[sab*a(tun)]⁩
⁦・「八」( ٨ )[Thamaaniya(tun)]⁩
⁦・「九」( ٩ )[tis*a(tun)]⁩
</v>
      </c>
      <c r="D109" t="str">
        <f t="shared" si="4"/>
        <v xml:space="preserve">数詞 ,インド数字 </v>
      </c>
      <c r="E109">
        <f t="shared" si="5"/>
        <v>0</v>
      </c>
      <c r="F109" t="s">
        <v>1023</v>
      </c>
      <c r="G109" t="s">
        <v>1024</v>
      </c>
      <c r="H109" t="s">
        <v>1025</v>
      </c>
    </row>
    <row r="110" spans="1:8" x14ac:dyDescent="0.35">
      <c r="A110" t="s">
        <v>109</v>
      </c>
      <c r="B110" t="str">
        <f t="shared" si="3"/>
        <v xml:space="preserve">■数字
・アラブで使う数字
アラビア数字 (123)
インド数字　 (١٢٣)
</v>
      </c>
      <c r="D110" t="str">
        <f t="shared" si="4"/>
        <v xml:space="preserve">数詞 ,算用数字 </v>
      </c>
      <c r="E110">
        <f t="shared" si="5"/>
        <v>0</v>
      </c>
      <c r="F110" t="s">
        <v>1026</v>
      </c>
      <c r="G110" t="s">
        <v>1024</v>
      </c>
      <c r="H110" t="s">
        <v>1027</v>
      </c>
    </row>
    <row r="111" spans="1:8" x14ac:dyDescent="0.35">
      <c r="A111" t="s">
        <v>110</v>
      </c>
      <c r="B111" t="str">
        <f t="shared" si="3"/>
        <v xml:space="preserve">■長母音 [uu]
⁦・ルー ( لُو )[luu]⁩
⁦・グー ( غُو )[ghuu]⁩
⁦・ルー ( رُو )[ruu]⁩
⁦・クー ( كُو )[kuu]⁩
</v>
      </c>
      <c r="D111" t="str">
        <f t="shared" si="4"/>
        <v xml:space="preserve">長母音 ,ワーウ </v>
      </c>
      <c r="E111">
        <f t="shared" si="5"/>
        <v>0</v>
      </c>
      <c r="F111" t="s">
        <v>1028</v>
      </c>
      <c r="G111" t="s">
        <v>950</v>
      </c>
      <c r="H111" t="s">
        <v>893</v>
      </c>
    </row>
    <row r="112" spans="1:8" x14ac:dyDescent="0.35">
      <c r="A112" t="s">
        <v>111</v>
      </c>
      <c r="B112" t="str">
        <f t="shared" si="3"/>
        <v xml:space="preserve">■定冠詞＋アリフ
⁦・「ライオン」( الأسد )[al-'asad(u)]⁩
⁦・「生産」　　( الإنتاج )[al-'intaaj(u)]⁩
⁦・「絶滅」　　( الانقراض )[al-inqiraa_d(u)]⁩
</v>
      </c>
      <c r="D112" t="str">
        <f t="shared" si="4"/>
        <v xml:space="preserve">基本の28文字以外 ,ラームアリフ </v>
      </c>
      <c r="E112">
        <f t="shared" si="5"/>
        <v>0</v>
      </c>
      <c r="F112" t="s">
        <v>1029</v>
      </c>
      <c r="G112" t="s">
        <v>1030</v>
      </c>
      <c r="H112" t="s">
        <v>893</v>
      </c>
    </row>
    <row r="113" spans="1:8" x14ac:dyDescent="0.35">
      <c r="A113" t="s">
        <v>112</v>
      </c>
      <c r="B113" t="str">
        <f t="shared" si="3"/>
        <v xml:space="preserve">⁦■ラーム・アリフ ( لا )[laam 'alif]⁩
⁦正体：ラーム ( ل ) とアリフ ( ا ) の合字⁩
繋がり方
⁦　右と：( ـلا )⁩
⁦名前：( لَام أَلِف )[laam 'alif]⁩
</v>
      </c>
      <c r="D113" t="str">
        <f t="shared" si="4"/>
        <v xml:space="preserve">基本の28文字以外 ,ラームアリフ </v>
      </c>
      <c r="E113">
        <f t="shared" si="5"/>
        <v>0</v>
      </c>
      <c r="F113" t="s">
        <v>1031</v>
      </c>
      <c r="G113" t="s">
        <v>1030</v>
      </c>
      <c r="H113" t="s">
        <v>893</v>
      </c>
    </row>
    <row r="114" spans="1:8" x14ac:dyDescent="0.35">
      <c r="A114" t="s">
        <v>113</v>
      </c>
      <c r="B114" t="str">
        <f t="shared" si="3"/>
        <v xml:space="preserve">■定冠詞の使い方
・「その男」[a^rajul(u)]
・「日本」　[al-yaabaan(u)]
・「心配たるもの」[al-qalaq(u)]
</v>
      </c>
      <c r="D114" t="str">
        <f t="shared" si="4"/>
        <v xml:space="preserve">定冠詞 </v>
      </c>
      <c r="E114">
        <f t="shared" si="5"/>
        <v>0</v>
      </c>
      <c r="F114" t="s">
        <v>1032</v>
      </c>
      <c r="G114" t="s">
        <v>1033</v>
      </c>
      <c r="H114" t="s">
        <v>893</v>
      </c>
    </row>
    <row r="115" spans="1:8" x14ac:dyDescent="0.35">
      <c r="A115" t="s">
        <v>114</v>
      </c>
      <c r="B115" t="str">
        <f t="shared" si="3"/>
        <v xml:space="preserve">■定冠詞の読み方（ラーム）
月文字で始まる言葉
・「真実」[Haqq]
　→ [al-Haqq(u)] アルハック
・「善良」[Khayr]
　→ [al-Khayr(u)] アルハイル
・「美」　[jamaal]
　→ [al-jamaal(u)] アルジャマール
</v>
      </c>
      <c r="D115" t="str">
        <f t="shared" si="4"/>
        <v xml:space="preserve">定冠詞 ,ラーム </v>
      </c>
      <c r="E115">
        <f t="shared" si="5"/>
        <v>0</v>
      </c>
      <c r="F115" t="s">
        <v>1034</v>
      </c>
      <c r="G115" t="s">
        <v>1035</v>
      </c>
      <c r="H115" t="s">
        <v>893</v>
      </c>
    </row>
    <row r="116" spans="1:8" x14ac:dyDescent="0.35">
      <c r="A116" t="s">
        <v>115</v>
      </c>
      <c r="B116" t="str">
        <f t="shared" si="3"/>
        <v xml:space="preserve">■定冠詞の読み方（ラーム）
月文字で始まる言葉
・「芸術」
　→ [al-][fann(u)]
　→ [al-fann(u)] アルファンヌ
</v>
      </c>
      <c r="D116" t="str">
        <f t="shared" si="4"/>
        <v xml:space="preserve">定冠詞 ,ラーム </v>
      </c>
      <c r="E116">
        <f t="shared" si="5"/>
        <v>0</v>
      </c>
      <c r="F116" t="s">
        <v>1036</v>
      </c>
      <c r="G116" t="s">
        <v>1035</v>
      </c>
      <c r="H116" t="s">
        <v>893</v>
      </c>
    </row>
    <row r="117" spans="1:8" x14ac:dyDescent="0.35">
      <c r="A117" t="s">
        <v>116</v>
      </c>
      <c r="B117" t="str">
        <f t="shared" si="3"/>
        <v xml:space="preserve">■定冠詞の読み方（ラーム）
月文字で始まる言葉
・「島」[jaziira]
　→ [al-][jaziira(tu)]
　→ [al-jaziira(tu)] アルジャズィーラ
太陽文字で始まる言葉
・「花」[zahra]
　→ [al-][zahra(tu)]
　→ [a^zahra(tu)] アッザハラ
</v>
      </c>
      <c r="D117" t="str">
        <f t="shared" si="4"/>
        <v xml:space="preserve">定冠詞 ,ラーム </v>
      </c>
      <c r="E117">
        <f t="shared" si="5"/>
        <v>0</v>
      </c>
      <c r="F117" t="s">
        <v>1037</v>
      </c>
      <c r="G117" t="s">
        <v>1035</v>
      </c>
      <c r="H117" t="s">
        <v>893</v>
      </c>
    </row>
    <row r="118" spans="1:8" x14ac:dyDescent="0.35">
      <c r="A118" t="s">
        <v>117</v>
      </c>
      <c r="B118" t="str">
        <f t="shared" si="3"/>
        <v xml:space="preserve">■名詞の性
男性名詞
⁦・「電話」( هاتف )[haatif]⁩
⁦・「本」　( كتاب )[kitaab]⁩
⁦・「後継者／カリフ」( خليفة )[Khaliifa]⁩
女性名詞
⁦・「技術」　( مهارة )[mahaara]⁩
⁦・「自動車」( سيارة )[sayyaara]⁩
⁦・「手」　　( يد )[yad]⁩
</v>
      </c>
      <c r="D118" t="str">
        <f t="shared" si="4"/>
        <v xml:space="preserve">アラビア語の性 ,ターマルブータ </v>
      </c>
      <c r="E118">
        <f t="shared" si="5"/>
        <v>0</v>
      </c>
      <c r="F118" t="s">
        <v>1038</v>
      </c>
      <c r="G118" t="s">
        <v>1039</v>
      </c>
      <c r="H118" t="s">
        <v>893</v>
      </c>
    </row>
    <row r="119" spans="1:8" x14ac:dyDescent="0.35">
      <c r="A119" t="s">
        <v>118</v>
      </c>
      <c r="B119" t="str">
        <f t="shared" si="3"/>
        <v xml:space="preserve">■複数形の型 [1u2uu3]
・「文字」[Huruuf(un)]
・「星」　[nujuum(un)]
</v>
      </c>
      <c r="D119" t="str">
        <f t="shared" si="4"/>
        <v xml:space="preserve">複数形の型 ,ワーウ </v>
      </c>
      <c r="E119">
        <f t="shared" si="5"/>
        <v>0</v>
      </c>
      <c r="F119" t="s">
        <v>1040</v>
      </c>
      <c r="G119" t="s">
        <v>1041</v>
      </c>
      <c r="H119" t="s">
        <v>893</v>
      </c>
    </row>
    <row r="120" spans="1:8" x14ac:dyDescent="0.35">
      <c r="A120" t="s">
        <v>119</v>
      </c>
      <c r="B120" t="str">
        <f t="shared" si="3"/>
        <v xml:space="preserve">■強（q-w-y）
・「強い」　　[qawiiy(un)]
・「力／軍隊」[quuwa(tun)]
</v>
      </c>
      <c r="D120" t="str">
        <f t="shared" si="4"/>
        <v xml:space="preserve">アラビア語根 ,強 </v>
      </c>
      <c r="E120">
        <f t="shared" si="5"/>
        <v>0</v>
      </c>
      <c r="F120" t="s">
        <v>1042</v>
      </c>
      <c r="G120" t="s">
        <v>919</v>
      </c>
      <c r="H120" t="s">
        <v>1043</v>
      </c>
    </row>
    <row r="121" spans="1:8" x14ac:dyDescent="0.35">
      <c r="A121" t="s">
        <v>120</v>
      </c>
      <c r="B121" t="str">
        <f t="shared" si="3"/>
        <v xml:space="preserve">■生（H-y-w）
・「ライフ」[Hayaat(un)]
・「動物」　[Hayawaan(un)]
・「生物学」[*ilmu l-'aHyaa'(i)]
</v>
      </c>
      <c r="D121" t="str">
        <f t="shared" si="4"/>
        <v xml:space="preserve">アラビア語根 ,命 </v>
      </c>
      <c r="E121">
        <f t="shared" si="5"/>
        <v>0</v>
      </c>
      <c r="F121" t="s">
        <v>1005</v>
      </c>
      <c r="G121" t="s">
        <v>919</v>
      </c>
      <c r="H121" t="s">
        <v>1006</v>
      </c>
    </row>
    <row r="122" spans="1:8" x14ac:dyDescent="0.35">
      <c r="A122" t="s">
        <v>121</v>
      </c>
      <c r="B122" t="str">
        <f t="shared" si="3"/>
        <v xml:space="preserve">■知（Kh-b-r）
・「経験「Khibra(tun)]
・「ニュース」['aKhbaar(un)] 複数
・「体験した」[iKhtabara]
</v>
      </c>
      <c r="D122" t="str">
        <f t="shared" si="4"/>
        <v xml:space="preserve">アラビア語根 ,知 </v>
      </c>
      <c r="E122">
        <f t="shared" si="5"/>
        <v>0</v>
      </c>
      <c r="F122" t="s">
        <v>1044</v>
      </c>
      <c r="G122" t="s">
        <v>919</v>
      </c>
      <c r="H122" t="s">
        <v>1045</v>
      </c>
    </row>
    <row r="123" spans="1:8" x14ac:dyDescent="0.35">
      <c r="A123" t="s">
        <v>122</v>
      </c>
      <c r="B123" t="str">
        <f t="shared" si="3"/>
        <v xml:space="preserve">■見（r-'-y）
・「見た」[ra'aa]
・「見解」[ra'y(un)]
・「鏡」　[mir'aa(tun)]
</v>
      </c>
      <c r="D123" t="str">
        <f t="shared" si="4"/>
        <v xml:space="preserve">アラビア語根 ,ハムザ </v>
      </c>
      <c r="E123">
        <f t="shared" si="5"/>
        <v>0</v>
      </c>
      <c r="F123" t="s">
        <v>1046</v>
      </c>
      <c r="G123" t="s">
        <v>919</v>
      </c>
      <c r="H123" t="s">
        <v>1047</v>
      </c>
    </row>
    <row r="124" spans="1:8" x14ac:dyDescent="0.35">
      <c r="A124" t="s">
        <v>123</v>
      </c>
      <c r="B124" t="str">
        <f t="shared" si="3"/>
        <v xml:space="preserve">■アラビア語
‪・「Arabic language」[a^luGhatu l-*arabiyya(tu)]
└「言語」　　[luGha(tun)] 女性名詞‬
‪└「アラブ的」[*arabiyy(un)]
・「Arabic」[al-*arabiyya(tu)]
</v>
      </c>
      <c r="D124" t="str">
        <f t="shared" si="4"/>
        <v xml:space="preserve">アラビア語彙 ,言語 </v>
      </c>
      <c r="E124">
        <f t="shared" si="5"/>
        <v>0</v>
      </c>
      <c r="F124" t="s">
        <v>1048</v>
      </c>
      <c r="G124" t="s">
        <v>930</v>
      </c>
      <c r="H124" t="s">
        <v>1049</v>
      </c>
    </row>
    <row r="125" spans="1:8" x14ac:dyDescent="0.35">
      <c r="A125" t="s">
        <v>124</v>
      </c>
      <c r="B125" t="str">
        <f t="shared" si="3"/>
        <v xml:space="preserve">■果物の名前
・「リンゴ」　[tuffaaH(un)]
・「オレンジ」[burtuqaal(un)]
・「バナナ」　[mawz(un)]
・「スイカ」　[ba^_tiiKh(un)]
・「イチゴ」　[faraawla(tun)]
</v>
      </c>
      <c r="D125" t="str">
        <f t="shared" si="4"/>
        <v>アラビア語彙 ,フルーツ</v>
      </c>
      <c r="E125">
        <f t="shared" si="5"/>
        <v>0</v>
      </c>
      <c r="F125" t="s">
        <v>1050</v>
      </c>
      <c r="G125" t="s">
        <v>930</v>
      </c>
      <c r="H125" t="s">
        <v>1051</v>
      </c>
    </row>
    <row r="126" spans="1:8" x14ac:dyDescent="0.35">
      <c r="A126" t="s">
        <v>125</v>
      </c>
      <c r="B126" t="str">
        <f t="shared" si="3"/>
        <v xml:space="preserve">■国の名前
・「アラブ首長国連邦」（UAE）
　[al-'imaaraatu l-*arabiyyatu l-muttaHida(tu)]
・「合衆国」（US）
　[al-wilaayaatu l-muttaHida(tu)]
・「連合王国」（UK）
　[al-mamlakatu l-muttaHida(tu)]
</v>
      </c>
      <c r="D126" t="str">
        <f t="shared" si="4"/>
        <v xml:space="preserve">アラビア語彙 ,連合国 </v>
      </c>
      <c r="E126">
        <f t="shared" si="5"/>
        <v>0</v>
      </c>
      <c r="F126" t="s">
        <v>1052</v>
      </c>
      <c r="G126" t="s">
        <v>930</v>
      </c>
      <c r="H126" t="s">
        <v>1053</v>
      </c>
    </row>
    <row r="127" spans="1:8" x14ac:dyDescent="0.35">
      <c r="A127" t="s">
        <v>126</v>
      </c>
      <c r="B127" t="str">
        <f t="shared" si="3"/>
        <v xml:space="preserve">■水（m-w-h）
・「水」[maa'(un)]
・「水」[miyaah(un)] 複数
・「カモフラージュした」[mawwaha]
</v>
      </c>
      <c r="D127" t="str">
        <f t="shared" si="4"/>
        <v xml:space="preserve">弱文字 ,アラビア語根 </v>
      </c>
      <c r="E127">
        <f t="shared" si="5"/>
        <v>0</v>
      </c>
      <c r="F127" t="s">
        <v>1054</v>
      </c>
      <c r="G127" t="s">
        <v>965</v>
      </c>
      <c r="H127" t="s">
        <v>893</v>
      </c>
    </row>
    <row r="128" spans="1:8" x14ac:dyDescent="0.35">
      <c r="A128" t="s">
        <v>127</v>
      </c>
      <c r="B128" t="str">
        <f t="shared" si="3"/>
        <v xml:space="preserve">■左に繋がらない６文字
⁦アリフ：( ا )['alif]⁩
⁦ダール：( د )[daal]⁩
⁦ザール：( ذ )[Dhaal]⁩
⁦ラー　：( ر )[raa']⁩
⁦ザーイ：( ز )[zaay]⁩
⁦ワーウ：( و )[waaw]⁩
</v>
      </c>
      <c r="D128" t="str">
        <f t="shared" si="4"/>
        <v xml:space="preserve">アラビア文字 ,基本の28文字 </v>
      </c>
      <c r="E128">
        <f t="shared" si="5"/>
        <v>0</v>
      </c>
      <c r="F128" t="s">
        <v>902</v>
      </c>
      <c r="G128" t="s">
        <v>892</v>
      </c>
      <c r="H128" t="s">
        <v>893</v>
      </c>
    </row>
    <row r="129" spans="1:8" x14ac:dyDescent="0.35">
      <c r="A129" t="s">
        <v>128</v>
      </c>
      <c r="B129" t="str">
        <f t="shared" si="3"/>
        <v xml:space="preserve">■定冠詞の読み方（ラーム）
太陽文字で始まる言葉
・「太陽」
　→ [al-][Shams(u)]
　→ [a^Shams(u)] アッシャムス
・「友情」
　→ [al-][_sadaaqa(tu)]
　→ [a^_sadaaqa(tu)] アッサダーカ
月文字で始まる言葉
・「月」
　→ [al-qamar(u)] アルカマル
</v>
      </c>
      <c r="D129" t="str">
        <f t="shared" si="4"/>
        <v xml:space="preserve">定冠詞 ,ラーム </v>
      </c>
      <c r="E129">
        <f t="shared" si="5"/>
        <v>0</v>
      </c>
      <c r="F129" t="s">
        <v>1055</v>
      </c>
      <c r="G129" t="s">
        <v>1035</v>
      </c>
      <c r="H129" t="s">
        <v>893</v>
      </c>
    </row>
    <row r="130" spans="1:8" x14ac:dyDescent="0.35">
      <c r="A130" t="s">
        <v>129</v>
      </c>
      <c r="B130" t="str">
        <f t="shared" ref="B130:B193" si="6">IF(E130=1,"", F130&amp;$F$1)</f>
        <v xml:space="preserve">■定冠詞の読み方（ラームの同化）
太陽文字で始まる言葉
・「速さ」
　→ [al-][sur*a(tu)]
　→ [a^sur*a(tu)] アッスルア
・「夜」
　→ [al-][layla(tu)]
　→ [a^layla(tu)] アッライラ
・「助け」
　→ [al-][najda(tu)]
　→ [a^najda(tu)] アンナジダ
</v>
      </c>
      <c r="D130" t="str">
        <f t="shared" ref="D130:D193" si="7">MID((SUBSTITUTE(_xlfn.CONCAT(G130:H130),$G$1, ",")), 2, 100)</f>
        <v xml:space="preserve">定冠詞 ,ラーム </v>
      </c>
      <c r="E130">
        <f t="shared" si="5"/>
        <v>0</v>
      </c>
      <c r="F130" t="s">
        <v>1056</v>
      </c>
      <c r="G130" t="s">
        <v>1035</v>
      </c>
      <c r="H130" t="s">
        <v>893</v>
      </c>
    </row>
    <row r="131" spans="1:8" x14ac:dyDescent="0.35">
      <c r="A131" t="s">
        <v>130</v>
      </c>
      <c r="B131" t="str">
        <f t="shared" si="6"/>
        <v xml:space="preserve">■定冠詞の読み方（ラームの同化）
太陽文字で始まる言葉
・「太陽」
　→ [al-][Shams]
　→ [a^Shams(u)] アッシャムス
・「精度」
　→ [al-][diqqa]
　→ [a^diqqa(tu)] アッディッカ
・「助け」
　→ [al-][najda]
　→ [a^najda(tu)] アンナジダ
</v>
      </c>
      <c r="D131" t="str">
        <f t="shared" si="7"/>
        <v xml:space="preserve">定冠詞 ,ラーム </v>
      </c>
      <c r="E131">
        <f t="shared" ref="E131:E194" si="8">COUNTIF(F131,"*"&amp;E$1&amp;"*")</f>
        <v>0</v>
      </c>
      <c r="F131" t="s">
        <v>1057</v>
      </c>
      <c r="G131" t="s">
        <v>1035</v>
      </c>
      <c r="H131" t="s">
        <v>893</v>
      </c>
    </row>
    <row r="132" spans="1:8" x14ac:dyDescent="0.35">
      <c r="A132" t="s">
        <v>131</v>
      </c>
      <c r="B132" t="str">
        <f t="shared" si="6"/>
        <v xml:space="preserve">■定冠詞の読み方（ラーム）
月文字で始まる言葉
・「月」
　→ [al-][qamar(u)]
　→ [al-qamar(u)] アルカマル
太陽文字で始まる言葉
・「太陽」
　→ [al-][Shams(u)]
　→ [a^Shams(u)] アッシャムス
</v>
      </c>
      <c r="D132" t="str">
        <f t="shared" si="7"/>
        <v xml:space="preserve">定冠詞 ,ラーム </v>
      </c>
      <c r="E132">
        <f t="shared" si="8"/>
        <v>0</v>
      </c>
      <c r="F132" t="s">
        <v>1058</v>
      </c>
      <c r="G132" t="s">
        <v>1035</v>
      </c>
      <c r="H132" t="s">
        <v>893</v>
      </c>
    </row>
    <row r="133" spans="1:8" x14ac:dyDescent="0.35">
      <c r="A133" t="s">
        <v>132</v>
      </c>
      <c r="B133" t="str">
        <f t="shared" si="6"/>
        <v xml:space="preserve">■定冠詞の読み方（ラームの同化）
太陽文字で始まる言葉
・「太陽」
　→ [al-][Shams]
　→ [a^Shams(u)] アッシャムス
・「夜」
　→ [al-][layla]
　→ [a^layla(tu)] アッライラ
・「光」
　→ [al-][nuwr]
　→ [a^nuwr(u)] アンヌール
</v>
      </c>
      <c r="D133" t="str">
        <f t="shared" si="7"/>
        <v xml:space="preserve">定冠詞 ,ラーム </v>
      </c>
      <c r="E133">
        <f t="shared" si="8"/>
        <v>0</v>
      </c>
      <c r="F133" t="s">
        <v>1059</v>
      </c>
      <c r="G133" t="s">
        <v>1035</v>
      </c>
      <c r="H133" t="s">
        <v>893</v>
      </c>
    </row>
    <row r="134" spans="1:8" x14ac:dyDescent="0.35">
      <c r="A134" t="s">
        <v>133</v>
      </c>
      <c r="B134" t="str">
        <f t="shared" si="6"/>
        <v xml:space="preserve">■定冠詞の読み方（ラームの同化）
太陽文字で始まる言葉
・「太陽」
　→ [al-][Shams]
　→ [a^Shams(u)] アッシャムス
・「夜」
　→ [al-][layla]
　→ [a^layla(tu)] アッライラ
・「助け」
　→ [al-][najda]
　→ [a^najda(tu)] アンナジダ
</v>
      </c>
      <c r="D134" t="str">
        <f t="shared" si="7"/>
        <v xml:space="preserve">定冠詞 ,ラーム </v>
      </c>
      <c r="E134">
        <f t="shared" si="8"/>
        <v>0</v>
      </c>
      <c r="F134" t="s">
        <v>1060</v>
      </c>
      <c r="G134" t="s">
        <v>1035</v>
      </c>
      <c r="H134" t="s">
        <v>893</v>
      </c>
    </row>
    <row r="135" spans="1:8" x14ac:dyDescent="0.35">
      <c r="A135" t="s">
        <v>134</v>
      </c>
      <c r="B135" t="str">
        <f t="shared" si="6"/>
        <v xml:space="preserve">■定冠詞の読み方（ラームの同化）
太陽文字で始まる言葉
・「ロケット」アッサールーク
　[al-][_saaruuKh] → [a^_saaruuKh(u)]
・「夜」アッライラ
　[al-][layla] → [a^layla(tu)]
・「助け」アンナジダ
　[al-][najda] → [a^najda(tu)]
</v>
      </c>
      <c r="D135" t="str">
        <f t="shared" si="7"/>
        <v xml:space="preserve">定冠詞 ,ラーム </v>
      </c>
      <c r="E135">
        <f t="shared" si="8"/>
        <v>0</v>
      </c>
      <c r="F135" t="s">
        <v>1061</v>
      </c>
      <c r="G135" t="s">
        <v>1035</v>
      </c>
      <c r="H135" t="s">
        <v>893</v>
      </c>
    </row>
    <row r="136" spans="1:8" x14ac:dyDescent="0.35">
      <c r="A136" t="s">
        <v>135</v>
      </c>
      <c r="B136" t="str">
        <f t="shared" si="6"/>
        <v xml:space="preserve">⁦■ラーム・アリフ ( لا )[laam 'alif]⁩
⁦正体：ラーム ( ل ) とアリフ ( ا ) の合字⁩
繋がり方
⁦　右と　：( ـلا )⁩
⁦名前：( لَام أَلِف )[laam 'alif]⁩
</v>
      </c>
      <c r="D136" t="str">
        <f t="shared" si="7"/>
        <v xml:space="preserve">アラビア文字 ,基本の28文字以外 </v>
      </c>
      <c r="E136">
        <f t="shared" si="8"/>
        <v>0</v>
      </c>
      <c r="F136" t="s">
        <v>987</v>
      </c>
      <c r="G136" t="s">
        <v>988</v>
      </c>
      <c r="H136" t="s">
        <v>893</v>
      </c>
    </row>
    <row r="137" spans="1:8" x14ac:dyDescent="0.35">
      <c r="A137" t="s">
        <v>136</v>
      </c>
      <c r="B137" t="str">
        <f t="shared" si="6"/>
        <v xml:space="preserve">■四語根
・飾（z-Kh-r-f）
　・「飾った」[zaKhrafa]
　・「装飾」　[zuKhruf(un)]
・飾（z-r-k-Sh）
　・「飾った」[zarkaSha]
　・「装飾されている」[muzarkaSh(un)]
</v>
      </c>
      <c r="D137" t="str">
        <f t="shared" si="7"/>
        <v xml:space="preserve">アラビア語根 ,四語根 </v>
      </c>
      <c r="E137">
        <f t="shared" si="8"/>
        <v>0</v>
      </c>
      <c r="F137" t="s">
        <v>1062</v>
      </c>
      <c r="G137" t="s">
        <v>919</v>
      </c>
      <c r="H137" t="s">
        <v>1063</v>
      </c>
    </row>
    <row r="138" spans="1:8" x14ac:dyDescent="0.35">
      <c r="A138" t="s">
        <v>137</v>
      </c>
      <c r="B138" t="str">
        <f t="shared" si="6"/>
        <v xml:space="preserve">■自然科学の分野の名前
・「数学」　[a^riyaa_diyyaat(u)]
・「物理学」[al-fiiziyaa'(u)]
・「化学」　[al-kiimiyaa'(u)]
・「生物学」[al-'aHyaa'(u)]
</v>
      </c>
      <c r="D138" t="str">
        <f t="shared" si="7"/>
        <v xml:space="preserve">アラビア語彙 ,サイエンス </v>
      </c>
      <c r="E138">
        <f t="shared" si="8"/>
        <v>0</v>
      </c>
      <c r="F138" t="s">
        <v>1064</v>
      </c>
      <c r="G138" t="s">
        <v>930</v>
      </c>
      <c r="H138" t="s">
        <v>1065</v>
      </c>
    </row>
    <row r="139" spans="1:8" x14ac:dyDescent="0.35">
      <c r="A139" t="s">
        <v>138</v>
      </c>
      <c r="B139" t="str">
        <f t="shared" si="6"/>
        <v xml:space="preserve">■長母音
⁦・ター　 ( طَا )[_taa]⁩
⁦・ター　 ( طَى )[_taa]⁩
⁦・ティー ( طِي )[_tii]⁩
⁦・ティー ( طِيـ )[_tii-]⁩
⁦・トゥー ( طُو )[_tuu]⁩
</v>
      </c>
      <c r="D139" t="str">
        <f t="shared" si="7"/>
        <v xml:space="preserve">アラビア文字 ,長母音 </v>
      </c>
      <c r="E139">
        <f t="shared" si="8"/>
        <v>0</v>
      </c>
      <c r="F139" t="s">
        <v>1066</v>
      </c>
      <c r="G139" t="s">
        <v>942</v>
      </c>
      <c r="H139" t="s">
        <v>893</v>
      </c>
    </row>
    <row r="140" spans="1:8" x14ac:dyDescent="0.35">
      <c r="A140" t="s">
        <v>139</v>
      </c>
      <c r="B140" t="str">
        <f t="shared" si="6"/>
        <v xml:space="preserve">■長母音
⁦・スー　 ( سُو )[suu]←( سُ )[su]⁩
⁦・ルー　 ( رُو )[ruu]←( رُ )[ru]⁩
⁦・シー　 ( شِي )[Shii]←( شِ )[Shi]⁩
⁦・ディー ( دِي )[dii]←( دِ )[di]⁩
⁦・ワー　 ( وَا )[waa]←( وَ )[wa]⁩
⁦・ヤー　 ( يَا )[yaa]←( يَ )[ya]⁩
</v>
      </c>
      <c r="D140" t="str">
        <f t="shared" si="7"/>
        <v xml:space="preserve">アラビア文字 ,長母音 </v>
      </c>
      <c r="E140">
        <f t="shared" si="8"/>
        <v>0</v>
      </c>
      <c r="F140" t="s">
        <v>1067</v>
      </c>
      <c r="G140" t="s">
        <v>942</v>
      </c>
      <c r="H140" t="s">
        <v>893</v>
      </c>
    </row>
    <row r="141" spans="1:8" x14ac:dyDescent="0.35">
      <c r="A141" t="s">
        <v>140</v>
      </c>
      <c r="B141" t="str">
        <f t="shared" si="6"/>
        <v xml:space="preserve">■Japanese
・「日本的」[yaabaaniyy]
・「日本人」
　無標：[yaabaaniyy(un)]
　女性：[yaabaaniyya(tun)]
・「日本語」
　Japanese language：[a^luGhatu l-yaabaaniyya(tu)]
　Japanese：[al-yaabaaniyya(tu)]
</v>
      </c>
      <c r="D141" t="str">
        <f t="shared" si="7"/>
        <v xml:space="preserve">アラビア語彙 ,にほんご </v>
      </c>
      <c r="E141">
        <f t="shared" si="8"/>
        <v>0</v>
      </c>
      <c r="F141" t="s">
        <v>1068</v>
      </c>
      <c r="G141" t="s">
        <v>930</v>
      </c>
      <c r="H141" t="s">
        <v>1069</v>
      </c>
    </row>
    <row r="142" spans="1:8" x14ac:dyDescent="0.35">
      <c r="A142" t="s">
        <v>141</v>
      </c>
      <c r="B142" t="str">
        <f t="shared" si="6"/>
        <v xml:space="preserve">■言語の名前
・「日本語」[al-yaabaaniyya(tu)]
・「韓国語」[al-kuuriyya(tu)]
・「中国語」[a^_siiniyya(tu)]
・「英語」　[al-'injiliiziyya(tu)]
・「ドイツ語」　[al-'almaaniyya(tu)]
・「フランス語」[al-faransiyya(tu)]
・「ギリシア語」[al-yuunaaniyya(tu)]
</v>
      </c>
      <c r="D142" t="str">
        <f t="shared" si="7"/>
        <v xml:space="preserve">アラビア語彙 ,言語 </v>
      </c>
      <c r="E142">
        <f t="shared" si="8"/>
        <v>0</v>
      </c>
      <c r="F142" t="s">
        <v>1070</v>
      </c>
      <c r="G142" t="s">
        <v>930</v>
      </c>
      <c r="H142" t="s">
        <v>1049</v>
      </c>
    </row>
    <row r="143" spans="1:8" x14ac:dyDescent="0.35">
      <c r="A143" t="s">
        <v>142</v>
      </c>
      <c r="B143" t="str">
        <f t="shared" si="6"/>
        <v xml:space="preserve">■国の名前
・「レバノン」　[lubnaan(un)]
・「シリア」　　[suuriyaa]
・「イスラエル」['israa'iil(u)]
・「キプロス」　[qubru_s(u)]
</v>
      </c>
      <c r="D143" t="str">
        <f t="shared" si="7"/>
        <v xml:space="preserve">アラビア語彙 ,中東 </v>
      </c>
      <c r="E143">
        <f t="shared" si="8"/>
        <v>0</v>
      </c>
      <c r="F143" t="s">
        <v>1071</v>
      </c>
      <c r="G143" t="s">
        <v>930</v>
      </c>
      <c r="H143" t="s">
        <v>1072</v>
      </c>
    </row>
    <row r="144" spans="1:8" x14ac:dyDescent="0.35">
      <c r="A144" t="s">
        <v>143</v>
      </c>
      <c r="B144" t="str">
        <f t="shared" si="6"/>
        <v xml:space="preserve">■国の名前
・「トルコ」　　[turkiyaa]
・「ギリシャ」　[al-yuunaan(u)]
・「ブルガリア」[bulGhaariyaa]
</v>
      </c>
      <c r="D144" t="str">
        <f t="shared" si="7"/>
        <v xml:space="preserve">アラビア語彙 ,国の名前 </v>
      </c>
      <c r="E144">
        <f t="shared" si="8"/>
        <v>0</v>
      </c>
      <c r="F144" t="s">
        <v>1073</v>
      </c>
      <c r="G144" t="s">
        <v>930</v>
      </c>
      <c r="H144" t="s">
        <v>1074</v>
      </c>
    </row>
    <row r="145" spans="1:8" x14ac:dyDescent="0.35">
      <c r="A145" t="s">
        <v>144</v>
      </c>
      <c r="B145" t="str">
        <f t="shared" si="6"/>
        <v xml:space="preserve">■都市の名前
⁦・「ドバイ」　( دبي )[dubayy]⁩
⁦・「アブダビ」( أبو ظبي )['abuu _Dhabyi]⁩
⁦・「リヤド」　( الرياض )[a^riyaa_d]⁩
⁦・「ドーハ」　( الدوحة )[a^dawHa]⁩
⁦・「クウェートシティ」( مدينة الكويت )[madiinatu l-kuwayt]⁩
</v>
      </c>
      <c r="D145" t="str">
        <f t="shared" si="7"/>
        <v xml:space="preserve">アラビア語彙 ,地名 </v>
      </c>
      <c r="E145">
        <f t="shared" si="8"/>
        <v>0</v>
      </c>
      <c r="F145" t="s">
        <v>1075</v>
      </c>
      <c r="G145" t="s">
        <v>930</v>
      </c>
      <c r="H145" t="s">
        <v>1076</v>
      </c>
    </row>
    <row r="146" spans="1:8" x14ac:dyDescent="0.35">
      <c r="A146" t="s">
        <v>145</v>
      </c>
      <c r="B146" t="str">
        <f t="shared" si="6"/>
        <v xml:space="preserve">■首都の名前
・「カイロ」　　[al-qaahira(tu)]
・「バグダード」[baGhdaad(u)]
・「リヤド」　　[a^riyaa_d(u)]
・「トリポリ」　[_taraabuls(u)]
・「ベイルート」[bayruut(u)]
・「ダマスカス」[dimaShq(u)]
・「アンマン」　[*ammaan(u)]
</v>
      </c>
      <c r="D146" t="str">
        <f t="shared" si="7"/>
        <v xml:space="preserve">アラビア語彙 ,地名 </v>
      </c>
      <c r="E146">
        <f t="shared" si="8"/>
        <v>0</v>
      </c>
      <c r="F146" t="s">
        <v>1077</v>
      </c>
      <c r="G146" t="s">
        <v>930</v>
      </c>
      <c r="H146" t="s">
        <v>1078</v>
      </c>
    </row>
    <row r="147" spans="1:8" x14ac:dyDescent="0.35">
      <c r="A147" t="s">
        <v>146</v>
      </c>
      <c r="B147" t="str">
        <f t="shared" si="6"/>
        <v xml:space="preserve">■代名詞（基本）
「彼」　　[huwa]
「彼女」　[hiya]
「あなた」['anta] 男
「あなた」['anti] 女
「私」　　['anaa]
「私たち」[naHnu]
</v>
      </c>
      <c r="D147" t="str">
        <f t="shared" si="7"/>
        <v xml:space="preserve">代名詞 </v>
      </c>
      <c r="E147">
        <f t="shared" si="8"/>
        <v>0</v>
      </c>
      <c r="F147" t="s">
        <v>1079</v>
      </c>
      <c r="G147" t="s">
        <v>1080</v>
      </c>
      <c r="H147" t="s">
        <v>893</v>
      </c>
    </row>
    <row r="148" spans="1:8" x14ac:dyDescent="0.35">
      <c r="A148" t="s">
        <v>147</v>
      </c>
      <c r="B148" t="str">
        <f t="shared" si="6"/>
        <v xml:space="preserve">■代名詞（あなた）
単数
⁦　男性：( أَنْتَ )['anta]⁩
⁦　女性：( أَنْتِ )['anti]⁩
複数
⁦　無標：( أَنْتُمْ )['ant-um]⁩
⁦　女性：( أَنتُنَّ )['ant-unna]⁩
双数
⁦　無標：( أَنْتُمَا )['ant-um-aa]⁩
</v>
      </c>
      <c r="D148" t="str">
        <f t="shared" si="7"/>
        <v xml:space="preserve">代名詞 ,第二人称 </v>
      </c>
      <c r="E148">
        <f t="shared" si="8"/>
        <v>0</v>
      </c>
      <c r="F148" t="s">
        <v>1081</v>
      </c>
      <c r="G148" t="s">
        <v>1082</v>
      </c>
      <c r="H148" t="s">
        <v>893</v>
      </c>
    </row>
    <row r="149" spans="1:8" x14ac:dyDescent="0.35">
      <c r="A149" t="s">
        <v>148</v>
      </c>
      <c r="B149" t="str">
        <f t="shared" si="6"/>
        <v xml:space="preserve">■外来語（母音）
⁦・ダ　 ( دَا )[daa]⁩
⁦・ディ ( دِي )[dii]⁩
⁦・ディ ( دِيـ )[dii-]⁩
⁦・ドゥ ( دُو )[duu]⁩
</v>
      </c>
      <c r="D149" t="str">
        <f t="shared" si="7"/>
        <v xml:space="preserve">アラビア文字 </v>
      </c>
      <c r="E149">
        <f t="shared" si="8"/>
        <v>0</v>
      </c>
      <c r="F149" t="s">
        <v>1083</v>
      </c>
      <c r="G149" t="s">
        <v>899</v>
      </c>
      <c r="H149" t="s">
        <v>893</v>
      </c>
    </row>
    <row r="150" spans="1:8" x14ac:dyDescent="0.35">
      <c r="A150" t="s">
        <v>149</v>
      </c>
      <c r="B150" t="str">
        <f t="shared" si="6"/>
        <v xml:space="preserve">■長母音
⁦・カー ( كَا )[kaa]⁩
⁦・クー ( كُو )[kuu]⁩
⁦・ラー ( لَا )[laa]⁩
⁦・ルー ( لُو )[luu]⁩
</v>
      </c>
      <c r="D150" t="str">
        <f t="shared" si="7"/>
        <v xml:space="preserve">アラビア文字 ,長母音 </v>
      </c>
      <c r="E150">
        <f t="shared" si="8"/>
        <v>0</v>
      </c>
      <c r="F150" t="s">
        <v>1084</v>
      </c>
      <c r="G150" t="s">
        <v>942</v>
      </c>
      <c r="H150" t="s">
        <v>893</v>
      </c>
    </row>
    <row r="151" spans="1:8" x14ac:dyDescent="0.35">
      <c r="A151" t="s">
        <v>150</v>
      </c>
      <c r="B151" t="str">
        <f t="shared" si="6"/>
        <v xml:space="preserve">⁦■マッダ ( ـــٓـ )⁩
発音：アー
⁦・「今」( الآن )[al-'aan(a)]⁩
⁦・「私は食べる」( آكل )['aa-kul(u)]⁩
⁦名前：( مَدَّة )[madda]「延ばし」⁩
</v>
      </c>
      <c r="D151" t="str">
        <f t="shared" si="7"/>
        <v xml:space="preserve">アラビア語の記号 </v>
      </c>
      <c r="E151">
        <f t="shared" si="8"/>
        <v>0</v>
      </c>
      <c r="F151" t="s">
        <v>1085</v>
      </c>
      <c r="G151" t="s">
        <v>915</v>
      </c>
      <c r="H151" t="s">
        <v>893</v>
      </c>
    </row>
    <row r="152" spans="1:8" x14ac:dyDescent="0.35">
      <c r="A152" t="s">
        <v>151</v>
      </c>
      <c r="B152" t="str">
        <f t="shared" si="6"/>
        <v xml:space="preserve">■文字が繋がる条件
隣り合う二文字について
・右の文字が左連結線を出せる
かつ
・左の文字が右連結線を出せる
ならば
・その二文字は繋がる。
以上
「語頭形」などの名前に惑わされないこと！
</v>
      </c>
      <c r="D152" t="str">
        <f t="shared" si="7"/>
        <v xml:space="preserve">アラビア文字 </v>
      </c>
      <c r="E152">
        <f t="shared" si="8"/>
        <v>0</v>
      </c>
      <c r="F152" t="s">
        <v>1086</v>
      </c>
      <c r="G152" t="s">
        <v>899</v>
      </c>
      <c r="H152" t="s">
        <v>893</v>
      </c>
    </row>
    <row r="153" spans="1:8" x14ac:dyDescent="0.35">
      <c r="A153" t="s">
        <v>152</v>
      </c>
      <c r="B153" t="str">
        <f t="shared" si="6"/>
        <v xml:space="preserve">■ヤーとアリフ・マクスーラ
⁦ヤー ( ي )[y]⁩
⁦点が省略されたヤー ( ى )[y]⁩
⁦ハムザが乗ったヤー ( ئ )[']⁩
⁦アリフマクスーラ　 ( ى )[(a)]⁩
</v>
      </c>
      <c r="D153" t="str">
        <f t="shared" si="7"/>
        <v xml:space="preserve">基本の28文字以外 ,アリフマクスーラ ,ヤー </v>
      </c>
      <c r="E153">
        <f t="shared" si="8"/>
        <v>0</v>
      </c>
      <c r="F153" t="s">
        <v>1087</v>
      </c>
      <c r="G153" t="s">
        <v>1088</v>
      </c>
      <c r="H153" t="s">
        <v>893</v>
      </c>
    </row>
    <row r="154" spans="1:8" x14ac:dyDescent="0.35">
      <c r="A154" t="s">
        <v>153</v>
      </c>
      <c r="B154" t="str">
        <f t="shared" si="6"/>
        <v xml:space="preserve">■ブランドの名前
⁦・「adidas」( اديداس )[adidas]⁩
⁦・「NIKE」( نايك )[nayki]⁩
⁦・「PUMA」( بوما )[buma]⁩
⁦・「ASICS」( اسيكس )[asiks]⁩
</v>
      </c>
      <c r="D154" t="str">
        <f t="shared" si="7"/>
        <v xml:space="preserve">アラビア語彙 </v>
      </c>
      <c r="E154">
        <f t="shared" si="8"/>
        <v>0</v>
      </c>
      <c r="F154" t="s">
        <v>1089</v>
      </c>
      <c r="G154" t="s">
        <v>930</v>
      </c>
      <c r="H154" t="s">
        <v>893</v>
      </c>
    </row>
    <row r="155" spans="1:8" x14ac:dyDescent="0.35">
      <c r="A155" t="s">
        <v>154</v>
      </c>
      <c r="B155" t="str">
        <f t="shared" si="6"/>
        <v xml:space="preserve">■健康関係の言葉（外来語）
⁦・「アドレナリン」( أدرينالين )['adrenalin]⁩
⁦・「コレステロール」( كولسترول )[kuulistiruul]⁩
⁦・「ビタミン」( فيتامين )[fiitaamiin]⁩
</v>
      </c>
      <c r="D155" t="str">
        <f t="shared" si="7"/>
        <v xml:space="preserve">アラビア語彙 ,外来語 </v>
      </c>
      <c r="E155">
        <f t="shared" si="8"/>
        <v>0</v>
      </c>
      <c r="F155" t="s">
        <v>1090</v>
      </c>
      <c r="G155" t="s">
        <v>1091</v>
      </c>
      <c r="H155" t="s">
        <v>893</v>
      </c>
    </row>
    <row r="156" spans="1:8" x14ac:dyDescent="0.35">
      <c r="A156" t="s">
        <v>155</v>
      </c>
      <c r="B156" t="str">
        <f t="shared" si="6"/>
        <v xml:space="preserve">■フランチャイズの名前
⁦・「マクドナルド」　( ماكدونالدز )[makdunaldz]⁩
⁦・「ハーゲンダッツ」( هاجن-داز )[haagen daaz]⁩
⁦・「スターバックス」( ستاربكس )[starbaks]⁩
</v>
      </c>
      <c r="D156" t="str">
        <f t="shared" si="7"/>
        <v xml:space="preserve">アラビア語彙 ,外来語 </v>
      </c>
      <c r="E156">
        <f t="shared" si="8"/>
        <v>0</v>
      </c>
      <c r="F156" t="s">
        <v>1092</v>
      </c>
      <c r="G156" t="s">
        <v>1091</v>
      </c>
      <c r="H156" t="s">
        <v>893</v>
      </c>
    </row>
    <row r="157" spans="1:8" x14ac:dyDescent="0.35">
      <c r="A157" t="s">
        <v>156</v>
      </c>
      <c r="B157" t="str">
        <f t="shared" si="6"/>
        <v xml:space="preserve">■ブランドの名前
⁦・「ディズニー」( ديزني )[dizny]⁩
⁦・「アップル」　( أبل )['abl]⁩
⁦・「シャネル」　( شانيل )[Shanel]⁩
⁦・「トヨタ」　　( تويوتا )[toyota]⁩
</v>
      </c>
      <c r="D157" t="str">
        <f t="shared" si="7"/>
        <v xml:space="preserve">アラビア語彙 ,外来語 </v>
      </c>
      <c r="E157">
        <f t="shared" si="8"/>
        <v>0</v>
      </c>
      <c r="F157" t="s">
        <v>1093</v>
      </c>
      <c r="G157" t="s">
        <v>1091</v>
      </c>
      <c r="H157" t="s">
        <v>893</v>
      </c>
    </row>
    <row r="158" spans="1:8" x14ac:dyDescent="0.35">
      <c r="A158" t="s">
        <v>157</v>
      </c>
      <c r="B158" t="str">
        <f t="shared" si="6"/>
        <v xml:space="preserve">■外来語（子音）
・/p/
⁦　・「ポケモン」( بوكيمون )[bokemon]⁩
⁦　・「スペイン」( إسبانيا )['isbaaniyaa]⁩
・/v/
⁦　・「VAIO」( فايو )[fayo]⁩
⁦　・「ベトナム」( فيتنام )[fiitnaam]⁩
</v>
      </c>
      <c r="D158" t="str">
        <f t="shared" si="7"/>
        <v xml:space="preserve">外来語 </v>
      </c>
      <c r="E158">
        <f t="shared" si="8"/>
        <v>0</v>
      </c>
      <c r="F158" t="s">
        <v>1094</v>
      </c>
      <c r="G158" t="s">
        <v>1095</v>
      </c>
      <c r="H158" t="s">
        <v>893</v>
      </c>
    </row>
    <row r="159" spans="1:8" x14ac:dyDescent="0.35">
      <c r="A159" t="s">
        <v>158</v>
      </c>
      <c r="B159" t="str">
        <f t="shared" si="6"/>
        <v xml:space="preserve">■アラビア語にない音 /p/
⁦・「ポケモン」( بوكيمون )[bokemon]⁩
⁦・「スペイン」( إسبانيا )['isbaaniyaa]⁩
⁦・「パリ」　　( باريس )[baariis]⁩
</v>
      </c>
      <c r="D159" t="str">
        <f t="shared" si="7"/>
        <v xml:space="preserve">外来語 </v>
      </c>
      <c r="E159">
        <f t="shared" si="8"/>
        <v>0</v>
      </c>
      <c r="F159" t="s">
        <v>1096</v>
      </c>
      <c r="G159" t="s">
        <v>1095</v>
      </c>
      <c r="H159" t="s">
        <v>893</v>
      </c>
    </row>
    <row r="160" spans="1:8" x14ac:dyDescent="0.35">
      <c r="A160" t="s">
        <v>159</v>
      </c>
      <c r="B160" t="str">
        <f t="shared" si="6"/>
        <v xml:space="preserve">■外来語（子音の組み合わせ）
⁦・ヌーン＋ガイン：( ـنغ )[-ng]⁩
⁦・ター＋シーン　：( تش )[Ch]⁩
</v>
      </c>
      <c r="D160" t="str">
        <f t="shared" si="7"/>
        <v xml:space="preserve">外来語 </v>
      </c>
      <c r="E160">
        <f t="shared" si="8"/>
        <v>0</v>
      </c>
      <c r="F160" t="s">
        <v>1097</v>
      </c>
      <c r="G160" t="s">
        <v>1095</v>
      </c>
      <c r="H160" t="s">
        <v>893</v>
      </c>
    </row>
    <row r="161" spans="1:8" x14ac:dyDescent="0.35">
      <c r="A161" t="s">
        <v>160</v>
      </c>
      <c r="B161" t="str">
        <f t="shared" si="6"/>
        <v xml:space="preserve">■外来語（子音の組み合わせ）
⁦・「キングコング」( كينغ كونغ )[kinGh konGh]⁩
⁦・「カンフー」　　( الكونغ فو )[al-konGh fuu]⁩
</v>
      </c>
      <c r="D161" t="str">
        <f t="shared" si="7"/>
        <v xml:space="preserve">外来語 </v>
      </c>
      <c r="E161">
        <f t="shared" si="8"/>
        <v>0</v>
      </c>
      <c r="F161" t="s">
        <v>1098</v>
      </c>
      <c r="G161" t="s">
        <v>1095</v>
      </c>
      <c r="H161" t="s">
        <v>893</v>
      </c>
    </row>
    <row r="162" spans="1:8" x14ac:dyDescent="0.35">
      <c r="A162" t="s">
        <v>161</v>
      </c>
      <c r="B162" t="str">
        <f t="shared" si="6"/>
        <v xml:space="preserve">■アラビア語にない音 /v/
⁦・「VAIO」( فايو )[fayo]⁩
⁦・「ベトナム」( فيتنام )[fiitnaam]⁩
</v>
      </c>
      <c r="D162" t="str">
        <f t="shared" si="7"/>
        <v xml:space="preserve">外来語 </v>
      </c>
      <c r="E162">
        <f t="shared" si="8"/>
        <v>0</v>
      </c>
      <c r="F162" t="s">
        <v>1099</v>
      </c>
      <c r="G162" t="s">
        <v>1095</v>
      </c>
      <c r="H162" t="s">
        <v>893</v>
      </c>
    </row>
    <row r="163" spans="1:8" x14ac:dyDescent="0.35">
      <c r="A163" t="s">
        <v>162</v>
      </c>
      <c r="B163" t="str">
        <f t="shared" si="6"/>
        <v xml:space="preserve">■アメコミヒーロー
⁦・「スーパーマン」( سوبرمان )[suubarmaan]⁩
⁦・「バットマン」　( باتمان )[baatmaan]⁩
⁦・「キャプテン・アメリカ」( كابتن أمريكا )[kaabtn 'amriikaa]⁩
</v>
      </c>
      <c r="D163" t="str">
        <f t="shared" si="7"/>
        <v xml:space="preserve">アラビア語彙 ,外来語 </v>
      </c>
      <c r="E163">
        <f t="shared" si="8"/>
        <v>0</v>
      </c>
      <c r="F163" t="s">
        <v>1100</v>
      </c>
      <c r="G163" t="s">
        <v>1091</v>
      </c>
      <c r="H163" t="s">
        <v>893</v>
      </c>
    </row>
    <row r="164" spans="1:8" x14ac:dyDescent="0.35">
      <c r="A164" t="s">
        <v>163</v>
      </c>
      <c r="B164" t="str">
        <f t="shared" si="6"/>
        <v xml:space="preserve">アラビア語にない音 /p/
</v>
      </c>
      <c r="D164" t="str">
        <f t="shared" si="7"/>
        <v xml:space="preserve">アラビア文字 </v>
      </c>
      <c r="E164">
        <f t="shared" si="8"/>
        <v>0</v>
      </c>
      <c r="F164" t="s">
        <v>1101</v>
      </c>
      <c r="G164" t="s">
        <v>899</v>
      </c>
      <c r="H164" t="s">
        <v>893</v>
      </c>
    </row>
    <row r="165" spans="1:8" x14ac:dyDescent="0.35">
      <c r="A165" t="s">
        <v>164</v>
      </c>
      <c r="B165" t="str">
        <f t="shared" si="6"/>
        <v xml:space="preserve">■外来語（子音の組み合わせ）
⁦・「チャン」( تشان )[tShaan]⁩
⁦・「チェン」( تشين )[tShiin]⁩
⁦・「チュン」( تشون )[tShuun]⁩
</v>
      </c>
      <c r="D165" t="str">
        <f t="shared" si="7"/>
        <v xml:space="preserve">外来語 </v>
      </c>
      <c r="E165">
        <f t="shared" si="8"/>
        <v>0</v>
      </c>
      <c r="F165" t="s">
        <v>1102</v>
      </c>
      <c r="G165" t="s">
        <v>1095</v>
      </c>
      <c r="H165" t="s">
        <v>893</v>
      </c>
    </row>
    <row r="166" spans="1:8" x14ac:dyDescent="0.35">
      <c r="A166" t="s">
        <v>165</v>
      </c>
      <c r="B166" t="str">
        <f t="shared" si="6"/>
        <v xml:space="preserve">■外来語（母音）
・キ ( كِي )[kii]
・ケ ‫(‬ كِي ‫)‬[kii]
・ク ‫(‬ كُو ‫)‬[kuu]
・コ ‫(‬ كُو ‫)‬[kuu]
</v>
      </c>
      <c r="D166" t="str">
        <f t="shared" si="7"/>
        <v xml:space="preserve">アラビア文字 </v>
      </c>
      <c r="E166">
        <f t="shared" si="8"/>
        <v>0</v>
      </c>
      <c r="F166" t="s">
        <v>1103</v>
      </c>
      <c r="G166" t="s">
        <v>899</v>
      </c>
      <c r="H166" t="s">
        <v>893</v>
      </c>
    </row>
    <row r="167" spans="1:8" x14ac:dyDescent="0.35">
      <c r="A167" t="s">
        <v>166</v>
      </c>
      <c r="B167" t="str">
        <f t="shared" si="6"/>
        <v xml:space="preserve">■外来語（母音）
⁦・ライ ( رَاي )[raay]⁩
⁦・ラエ ( رَاي )[raay]⁩
⁦・ム　 ( مُو )[muu]⁩
⁦・モ　 ( مُو )[muu]⁩
</v>
      </c>
      <c r="D167" t="str">
        <f t="shared" si="7"/>
        <v xml:space="preserve">アラビア文字 ,長母音 </v>
      </c>
      <c r="E167">
        <f t="shared" si="8"/>
        <v>0</v>
      </c>
      <c r="F167" t="s">
        <v>1104</v>
      </c>
      <c r="G167" t="s">
        <v>942</v>
      </c>
      <c r="H167" t="s">
        <v>893</v>
      </c>
    </row>
    <row r="168" spans="1:8" x14ac:dyDescent="0.35">
      <c r="A168" t="s">
        <v>167</v>
      </c>
      <c r="B168" t="str">
        <f t="shared" si="6"/>
        <v xml:space="preserve">■外来語（母音）
⁦・「忍者」　　( نينجا )[niinjaa]⁩
⁦・「ナルト」　( ناروتو )[naaruutuu]⁩
⁦・「ゼンタイ」( زينتاي )[ziintaay]⁩
⁦・「コナン」　( كونان )[kuunaan]⁩
</v>
      </c>
      <c r="D168" t="str">
        <f t="shared" si="7"/>
        <v xml:space="preserve">長母音 ,外来語 </v>
      </c>
      <c r="E168">
        <f t="shared" si="8"/>
        <v>0</v>
      </c>
      <c r="F168" t="s">
        <v>1105</v>
      </c>
      <c r="G168" t="s">
        <v>1106</v>
      </c>
      <c r="H168" t="s">
        <v>893</v>
      </c>
    </row>
    <row r="169" spans="1:8" x14ac:dyDescent="0.35">
      <c r="A169" t="s">
        <v>168</v>
      </c>
      <c r="B169" t="str">
        <f t="shared" si="6"/>
        <v xml:space="preserve">■キャラクターの名前
⁦・「ハム太郎」　( هامتارو )[hamtaro]⁩
⁦・「ドラえもん」( دورايمون )[doraymon]⁩
⁦・「ピカチュウ」( بيكاتشو )[bikatShu]⁩
</v>
      </c>
      <c r="D169" t="str">
        <f t="shared" si="7"/>
        <v xml:space="preserve">アラビア語彙 ,外来語 </v>
      </c>
      <c r="E169">
        <f t="shared" si="8"/>
        <v>0</v>
      </c>
      <c r="F169" t="s">
        <v>1107</v>
      </c>
      <c r="G169" t="s">
        <v>1091</v>
      </c>
      <c r="H169" t="s">
        <v>893</v>
      </c>
    </row>
    <row r="170" spans="1:8" x14ac:dyDescent="0.35">
      <c r="A170" t="s">
        <v>169</v>
      </c>
      <c r="B170" t="str">
        <f t="shared" si="6"/>
        <v xml:space="preserve">■ハムザの台字
⁦・「質問」　( سُؤَال )[su'aal(un)]⁩
⁦・「質問者」( سَائِل )[saa'il(un)]⁩
⁦・「問題」　( مَسْأَلَة )[mas'ala(tun)]⁩
</v>
      </c>
      <c r="D170" t="str">
        <f t="shared" si="7"/>
        <v xml:space="preserve">基本の28文字以外 ,ハムザ </v>
      </c>
      <c r="E170">
        <f t="shared" si="8"/>
        <v>0</v>
      </c>
      <c r="F170" t="s">
        <v>1108</v>
      </c>
      <c r="G170" t="s">
        <v>994</v>
      </c>
      <c r="H170" t="s">
        <v>893</v>
      </c>
    </row>
    <row r="171" spans="1:8" x14ac:dyDescent="0.35">
      <c r="A171" t="s">
        <v>170</v>
      </c>
      <c r="B171" t="str">
        <f t="shared" si="6"/>
        <v xml:space="preserve">■単数形の型 [1a2ii3]
・「長い」　[_tawiil(un)]
・「短い」　[qa_siir(un)]
・「大きい」[kabiir(un)]
・「小さい」[_saGhiir(un)]
・「新しい」[jadiid(un)]
・「古い」　[qadiim(un)]
</v>
      </c>
      <c r="D171" t="str">
        <f t="shared" si="7"/>
        <v xml:space="preserve">形容詞 ,単数形の型 </v>
      </c>
      <c r="E171">
        <f t="shared" si="8"/>
        <v>0</v>
      </c>
      <c r="F171" t="s">
        <v>1109</v>
      </c>
      <c r="G171" t="s">
        <v>1110</v>
      </c>
      <c r="H171" t="s">
        <v>893</v>
      </c>
    </row>
    <row r="172" spans="1:8" x14ac:dyDescent="0.35">
      <c r="A172" t="s">
        <v>171</v>
      </c>
      <c r="B172" t="str">
        <f t="shared" si="6"/>
        <v xml:space="preserve">■単数形の型 [1a2ii3]
・「古い」　[qadiim(un)]
・「新しい」[jadiid(un)]
・「小さい」[_saGhiir(un)]
・「大きい」[kabiir(un)]
</v>
      </c>
      <c r="D172" t="str">
        <f t="shared" si="7"/>
        <v xml:space="preserve">形容詞 ,単数形の型 </v>
      </c>
      <c r="E172">
        <f t="shared" si="8"/>
        <v>0</v>
      </c>
      <c r="F172" t="s">
        <v>1111</v>
      </c>
      <c r="G172" t="s">
        <v>1112</v>
      </c>
      <c r="H172" t="s">
        <v>893</v>
      </c>
    </row>
    <row r="173" spans="1:8" x14ac:dyDescent="0.35">
      <c r="A173" t="s">
        <v>172</v>
      </c>
      <c r="B173" t="str">
        <f t="shared" si="6"/>
        <v xml:space="preserve">■単数形の型 [1a2ii3]
・「古い」　[qadiim(un)]
・「新しい」[jadiid(un)]
・「美しい」[jamiil(un)]
・「悲しい」[Haziin(un)]
</v>
      </c>
      <c r="D173" t="str">
        <f t="shared" si="7"/>
        <v xml:space="preserve">形容詞 ,単数形の型 </v>
      </c>
      <c r="E173">
        <f t="shared" si="8"/>
        <v>0</v>
      </c>
      <c r="F173" t="s">
        <v>1113</v>
      </c>
      <c r="G173" t="s">
        <v>1110</v>
      </c>
      <c r="H173" t="s">
        <v>893</v>
      </c>
    </row>
    <row r="174" spans="1:8" x14ac:dyDescent="0.35">
      <c r="A174" t="s">
        <v>173</v>
      </c>
      <c r="B174" t="str">
        <f t="shared" si="6"/>
        <v xml:space="preserve">■単数形の型 [1a2ii3]
・「健全だ」[saliim(un)]
・「美しい」[jamiil(un)]
・「大きい」[kabiir(un)]
・「賢い」　[Dhakiiy(un)]
</v>
      </c>
      <c r="D174" t="str">
        <f t="shared" si="7"/>
        <v xml:space="preserve">形容詞 ,単数形の型 </v>
      </c>
      <c r="E174">
        <f t="shared" si="8"/>
        <v>0</v>
      </c>
      <c r="F174" t="s">
        <v>1114</v>
      </c>
      <c r="G174" t="s">
        <v>1110</v>
      </c>
      <c r="H174" t="s">
        <v>893</v>
      </c>
    </row>
    <row r="175" spans="1:8" x14ac:dyDescent="0.35">
      <c r="A175" t="s">
        <v>174</v>
      </c>
      <c r="B175" t="str">
        <f t="shared" si="6"/>
        <v xml:space="preserve">■単数形の型 [1a2ii3]
・「健全だ」[saliim(un)]
・「美しい」[jamiil(un)]
・「大きい」[kabiir(un)]
・「賢い」　[Dhakiiy(un)]
・「頑固だ」[*aniid(un)]
</v>
      </c>
      <c r="D175" t="str">
        <f t="shared" si="7"/>
        <v xml:space="preserve">形容詞 ,単数形の型 </v>
      </c>
      <c r="E175">
        <f t="shared" si="8"/>
        <v>0</v>
      </c>
      <c r="F175" t="s">
        <v>1115</v>
      </c>
      <c r="G175" t="s">
        <v>1110</v>
      </c>
      <c r="H175" t="s">
        <v>893</v>
      </c>
    </row>
    <row r="176" spans="1:8" x14ac:dyDescent="0.35">
      <c r="A176" t="s">
        <v>175</v>
      </c>
      <c r="B176" t="str">
        <f t="shared" si="6"/>
        <v xml:space="preserve">形容詞の型
</v>
      </c>
      <c r="D176" t="str">
        <f t="shared" si="7"/>
        <v xml:space="preserve">形容詞 ,単数形の型 </v>
      </c>
      <c r="E176">
        <f t="shared" si="8"/>
        <v>0</v>
      </c>
      <c r="F176" t="s">
        <v>1116</v>
      </c>
      <c r="G176" t="s">
        <v>1110</v>
      </c>
      <c r="H176" t="s">
        <v>893</v>
      </c>
    </row>
    <row r="177" spans="1:8" x14ac:dyDescent="0.35">
      <c r="A177" t="s">
        <v>176</v>
      </c>
      <c r="B177" t="str">
        <f t="shared" si="6"/>
        <v xml:space="preserve">■単数形の型 [-aan]
・「忘却」　[nisyaan(un)]（n-s-y）
・「危機」　[buHraan(un)]（b-H-r）
・「芸術家」[fannaan(un)]（f-n-n）
・「ナマケモノ」[kaslaan(un)]（k-s-l）
</v>
      </c>
      <c r="D177" t="str">
        <f t="shared" si="7"/>
        <v xml:space="preserve">単数形の型 </v>
      </c>
      <c r="E177">
        <f t="shared" si="8"/>
        <v>0</v>
      </c>
      <c r="F177" t="s">
        <v>1117</v>
      </c>
      <c r="G177" t="s">
        <v>1118</v>
      </c>
      <c r="H177" t="s">
        <v>893</v>
      </c>
    </row>
    <row r="178" spans="1:8" x14ac:dyDescent="0.35">
      <c r="A178" t="s">
        <v>177</v>
      </c>
      <c r="B178" t="str">
        <f t="shared" si="6"/>
        <v xml:space="preserve">■単数形の型 [-aan]
・「忘却」　[nisyaan(un)]（n-s-y）
・「危機」　[buHraan(un)]（b-H-r）
・「芸術家」[fannaan(un)]（f-n-n）
・「ナマケモノ」[kaslaan(un)]（k-s-l）
</v>
      </c>
      <c r="D178" t="str">
        <f t="shared" si="7"/>
        <v xml:space="preserve">単数形の型 </v>
      </c>
      <c r="E178">
        <f t="shared" si="8"/>
        <v>0</v>
      </c>
      <c r="F178" t="s">
        <v>1117</v>
      </c>
      <c r="G178" t="s">
        <v>1119</v>
      </c>
      <c r="H178" t="s">
        <v>893</v>
      </c>
    </row>
    <row r="179" spans="1:8" x14ac:dyDescent="0.35">
      <c r="A179" t="s">
        <v>178</v>
      </c>
      <c r="B179" t="str">
        <f t="shared" si="6"/>
        <v xml:space="preserve">■単数形の型 [-yy]
・「日本的」[yaabaaniyy(un)]
・「本来的」['a_sliyy(un)]
・「電気的」[kahrabaa'iyy(un)]
・「基本的」['asaasiyy(un)]
</v>
      </c>
      <c r="D179" t="str">
        <f t="shared" si="7"/>
        <v xml:space="preserve">単数形の型 ,ヤー </v>
      </c>
      <c r="E179">
        <f t="shared" si="8"/>
        <v>0</v>
      </c>
      <c r="F179" t="s">
        <v>1120</v>
      </c>
      <c r="G179" t="s">
        <v>1121</v>
      </c>
      <c r="H179" t="s">
        <v>893</v>
      </c>
    </row>
    <row r="180" spans="1:8" x14ac:dyDescent="0.35">
      <c r="A180" t="s">
        <v>179</v>
      </c>
      <c r="B180" t="str">
        <f t="shared" si="6"/>
        <v xml:space="preserve">■単数形の型 [1u2uu3]
・「朝食」[fu_tuur(un)]
・「成長」[numuuw(un)]
</v>
      </c>
      <c r="D180" t="str">
        <f t="shared" si="7"/>
        <v xml:space="preserve">単数形の型 ,ワーウ </v>
      </c>
      <c r="E180">
        <f t="shared" si="8"/>
        <v>0</v>
      </c>
      <c r="F180" t="s">
        <v>1122</v>
      </c>
      <c r="G180" t="s">
        <v>1123</v>
      </c>
      <c r="H180" t="s">
        <v>893</v>
      </c>
    </row>
    <row r="181" spans="1:8" x14ac:dyDescent="0.35">
      <c r="A181" t="s">
        <v>180</v>
      </c>
      <c r="B181" t="str">
        <f t="shared" si="6"/>
        <v xml:space="preserve">■単数形の型 [1u2uu3]
・「朝食」[fu_tuur(un)]
・「成長」[numuuw(un)]
</v>
      </c>
      <c r="D181" t="str">
        <f t="shared" si="7"/>
        <v xml:space="preserve">単数形の型 ,ワーウ </v>
      </c>
      <c r="E181">
        <f t="shared" si="8"/>
        <v>0</v>
      </c>
      <c r="F181" t="s">
        <v>1122</v>
      </c>
      <c r="G181" t="s">
        <v>1123</v>
      </c>
      <c r="H181" t="s">
        <v>893</v>
      </c>
    </row>
    <row r="182" spans="1:8" x14ac:dyDescent="0.35">
      <c r="A182" t="s">
        <v>181</v>
      </c>
      <c r="B182" t="str">
        <f t="shared" si="6"/>
        <v xml:space="preserve">■単数形の型 [1a2ii3]
・「たやすい」[basii_t(un)]
・「多い」　　[kaThiir(un)]
・「恋人」　　[Habiib(un)]
・「牛乳」　　[Haliib(un)]
</v>
      </c>
      <c r="D182" t="str">
        <f t="shared" si="7"/>
        <v xml:space="preserve">長母音 ,単数形の型 </v>
      </c>
      <c r="E182">
        <f t="shared" si="8"/>
        <v>0</v>
      </c>
      <c r="F182" t="s">
        <v>1124</v>
      </c>
      <c r="G182" t="s">
        <v>1125</v>
      </c>
      <c r="H182" t="s">
        <v>893</v>
      </c>
    </row>
    <row r="183" spans="1:8" x14ac:dyDescent="0.35">
      <c r="A183" t="s">
        <v>182</v>
      </c>
      <c r="B183" t="str">
        <f t="shared" si="6"/>
        <v xml:space="preserve">■単数形の型 [1a2aa3]
・「愚かさ」[Ghabaa'(un)]（Gh-b-w）
・「秘密」　[Khafaa'(un)]（Kh-f-y）
・「壮麗」　[bahaa'(un)]（b-h-y）
・「誤り」　[Kha_taa'(un)]（Kh-_t-'）
・「飲み物」[Sharaab(un)]（Sh-r-b）
</v>
      </c>
      <c r="D183" t="str">
        <f t="shared" si="7"/>
        <v xml:space="preserve">長母音 ,単数形の型 </v>
      </c>
      <c r="E183">
        <f t="shared" si="8"/>
        <v>0</v>
      </c>
      <c r="F183" t="s">
        <v>1126</v>
      </c>
      <c r="G183" t="s">
        <v>1125</v>
      </c>
      <c r="H183" t="s">
        <v>893</v>
      </c>
    </row>
    <row r="184" spans="1:8" x14ac:dyDescent="0.35">
      <c r="A184" t="s">
        <v>183</v>
      </c>
      <c r="B184" t="str">
        <f t="shared" si="6"/>
        <v xml:space="preserve">■単数形の型 ['a12a3]
・「超強い」['aqwaa]←{'aqway(u)}
・「超長い」['a_twal(u)]
・「超速い」['asra*(u)]
</v>
      </c>
      <c r="D184" t="str">
        <f t="shared" si="7"/>
        <v xml:space="preserve">優越 ,ヤー </v>
      </c>
      <c r="E184">
        <f t="shared" si="8"/>
        <v>0</v>
      </c>
      <c r="F184" t="s">
        <v>1127</v>
      </c>
      <c r="G184" t="s">
        <v>1128</v>
      </c>
      <c r="H184" t="s">
        <v>893</v>
      </c>
    </row>
    <row r="185" spans="1:8" x14ac:dyDescent="0.35">
      <c r="A185" t="s">
        <v>184</v>
      </c>
      <c r="B185" t="str">
        <f t="shared" si="6"/>
        <v xml:space="preserve">■双数形
・「両手」[yad-aan(i)]
・「両目」[*ayn-aan(i)]
・「両耳」['uDhun-aan(i)]
</v>
      </c>
      <c r="D185" t="str">
        <f t="shared" si="7"/>
        <v xml:space="preserve">双数 ,主格 </v>
      </c>
      <c r="E185">
        <f t="shared" si="8"/>
        <v>0</v>
      </c>
      <c r="F185" t="s">
        <v>1129</v>
      </c>
      <c r="G185" t="s">
        <v>1130</v>
      </c>
      <c r="H185" t="s">
        <v>893</v>
      </c>
    </row>
    <row r="186" spans="1:8" x14ac:dyDescent="0.35">
      <c r="A186" t="s">
        <v>185</v>
      </c>
      <c r="B186" t="str">
        <f t="shared" si="6"/>
        <v xml:space="preserve">■複数形の型 ['a12aa3]
・「ペン」['aqlaam(un)]
・「木々」['aShjaar(un)]
・「数字」['arqaam(un)]
・「秘密」['asraar(un)]
・「祝祭」['afraaH(un)]
</v>
      </c>
      <c r="D186" t="str">
        <f t="shared" si="7"/>
        <v xml:space="preserve">複数形の型 </v>
      </c>
      <c r="E186">
        <f t="shared" si="8"/>
        <v>0</v>
      </c>
      <c r="F186" t="s">
        <v>1131</v>
      </c>
      <c r="G186" t="s">
        <v>1132</v>
      </c>
      <c r="H186" t="s">
        <v>893</v>
      </c>
    </row>
    <row r="187" spans="1:8" x14ac:dyDescent="0.35">
      <c r="A187" t="s">
        <v>186</v>
      </c>
      <c r="B187" t="str">
        <f t="shared" si="6"/>
        <v xml:space="preserve">■複数形の型 ['a12aa3]
・「知らせ」['aKhbaar(un)]（Kh-b-r）
・「木々」　['aShjaar(un)]（Sh-j-r）
</v>
      </c>
      <c r="D187" t="str">
        <f t="shared" si="7"/>
        <v xml:space="preserve">複数形の型 </v>
      </c>
      <c r="E187">
        <f t="shared" si="8"/>
        <v>0</v>
      </c>
      <c r="F187" t="s">
        <v>1133</v>
      </c>
      <c r="G187" t="s">
        <v>1132</v>
      </c>
      <c r="H187" t="s">
        <v>893</v>
      </c>
    </row>
    <row r="188" spans="1:8" x14ac:dyDescent="0.35">
      <c r="A188" t="s">
        <v>187</v>
      </c>
      <c r="B188" t="str">
        <f t="shared" si="6"/>
        <v xml:space="preserve">■複数形の型 [-aat]
・「追憶」　[Dhikrayaat(un)]
・「車」　　[sayyaaraat(un)]
・「少女」　[banaat(un)]
・「首長国」['imaaraat(un)]
・「チャンネル」[qanawaat(un)]
</v>
      </c>
      <c r="D188" t="str">
        <f t="shared" si="7"/>
        <v xml:space="preserve">複数形の型 ,ター </v>
      </c>
      <c r="E188">
        <f t="shared" si="8"/>
        <v>0</v>
      </c>
      <c r="F188" t="s">
        <v>1134</v>
      </c>
      <c r="G188" t="s">
        <v>956</v>
      </c>
      <c r="H188" t="s">
        <v>893</v>
      </c>
    </row>
    <row r="189" spans="1:8" x14ac:dyDescent="0.35">
      <c r="A189" t="s">
        <v>188</v>
      </c>
      <c r="B189" t="str">
        <f t="shared" si="6"/>
        <v xml:space="preserve">■複数形の型 [1u2uu3]
・「季節」[fu_suul(un)]（f-_s-l）
・「目」　[*uyuun(un)]（*-y-n）
・「星」　[nujuum(un)]（n-j-m）
・「文字」[Huruuf(un)]（H-r-f）
</v>
      </c>
      <c r="D189" t="str">
        <f t="shared" si="7"/>
        <v xml:space="preserve">複数形の型 ,ワーウ </v>
      </c>
      <c r="E189">
        <f t="shared" si="8"/>
        <v>0</v>
      </c>
      <c r="F189" t="s">
        <v>1135</v>
      </c>
      <c r="G189" t="s">
        <v>1041</v>
      </c>
      <c r="H189" t="s">
        <v>893</v>
      </c>
    </row>
    <row r="190" spans="1:8" x14ac:dyDescent="0.35">
      <c r="A190" t="s">
        <v>189</v>
      </c>
      <c r="B190" t="str">
        <f t="shared" si="6"/>
        <v xml:space="preserve">■複数形の型 ['a12aa3]
・「夢」　　　　['aHlaam(un)]
・「ピラミッド」['ahraam(un)]
・「ニュース」　['aKhbaar(un)]
</v>
      </c>
      <c r="D190" t="str">
        <f t="shared" si="7"/>
        <v xml:space="preserve">複数形の型 </v>
      </c>
      <c r="E190">
        <f t="shared" si="8"/>
        <v>0</v>
      </c>
      <c r="F190" t="s">
        <v>1136</v>
      </c>
      <c r="G190" t="s">
        <v>1132</v>
      </c>
      <c r="H190" t="s">
        <v>893</v>
      </c>
    </row>
    <row r="191" spans="1:8" x14ac:dyDescent="0.35">
      <c r="A191" t="s">
        <v>190</v>
      </c>
      <c r="B191" t="str">
        <f t="shared" si="6"/>
        <v xml:space="preserve">■複数形の型 [-aat]
・「追憶」　[Dhikrayaat(un)]
・「車」　　[sayyaaraat(un)]
・「動物」　[Hayawaanaat(un)]
・「建物」　[binaayaat(un)]
・「少女」　[banaat(un)]
・「首長国」['imaaraat(un)]
・「チャンネル」[qanawaat(un)]
</v>
      </c>
      <c r="D191" t="str">
        <f t="shared" si="7"/>
        <v xml:space="preserve">複数形の型 ,ター </v>
      </c>
      <c r="E191">
        <f t="shared" si="8"/>
        <v>0</v>
      </c>
      <c r="F191" t="s">
        <v>955</v>
      </c>
      <c r="G191" t="s">
        <v>956</v>
      </c>
      <c r="H191" t="s">
        <v>893</v>
      </c>
    </row>
    <row r="192" spans="1:8" x14ac:dyDescent="0.35">
      <c r="A192" t="s">
        <v>191</v>
      </c>
      <c r="B192" t="str">
        <f t="shared" si="6"/>
        <v xml:space="preserve">■定性の一致
・「重要な告知」['i*laanun haamm(un)]
└「告知」['i*laan(un)] 非限定
└「重要だ」
　非限定：[haamm(un)]
　限定済：[al-haamm(u)]
</v>
      </c>
      <c r="D192" t="str">
        <f t="shared" si="7"/>
        <v xml:space="preserve">形容詞による修飾 </v>
      </c>
      <c r="E192">
        <f t="shared" si="8"/>
        <v>0</v>
      </c>
      <c r="F192" t="s">
        <v>1137</v>
      </c>
      <c r="G192" t="s">
        <v>1138</v>
      </c>
      <c r="H192" t="s">
        <v>893</v>
      </c>
    </row>
    <row r="193" spans="1:8" x14ac:dyDescent="0.35">
      <c r="A193" t="s">
        <v>192</v>
      </c>
      <c r="B193" t="str">
        <f t="shared" si="6"/>
        <v xml:space="preserve">■語順（形容詞）
・「速報」[Khabarun *aajil(un)]
└「報せ」　[Khabar(un)]
└「緊急だ」[*aajil(un)]
</v>
      </c>
      <c r="D193" t="str">
        <f t="shared" si="7"/>
        <v xml:space="preserve">形容詞による修飾 ,アラビア語順 </v>
      </c>
      <c r="E193">
        <f t="shared" si="8"/>
        <v>0</v>
      </c>
      <c r="F193" t="s">
        <v>1139</v>
      </c>
      <c r="G193" t="s">
        <v>1140</v>
      </c>
      <c r="H193" t="s">
        <v>893</v>
      </c>
    </row>
    <row r="194" spans="1:8" x14ac:dyDescent="0.35">
      <c r="A194" t="s">
        <v>193</v>
      </c>
      <c r="B194" t="str">
        <f t="shared" ref="B194:B257" si="9">IF(E194=1,"", F194&amp;$F$1)</f>
        <v xml:space="preserve">■語順（形容詞）
・「新しい一日」[yawmun jadiid(un)]
└「日」　　[yawm(un)]
└「新しい」[jadiid(un)] 
</v>
      </c>
      <c r="D194" t="str">
        <f t="shared" ref="D194:D257" si="10">MID((SUBSTITUTE(_xlfn.CONCAT(G194:H194),$G$1, ",")), 2, 100)</f>
        <v xml:space="preserve">形容詞による修飾 ,アラビア語順 </v>
      </c>
      <c r="E194">
        <f t="shared" si="8"/>
        <v>0</v>
      </c>
      <c r="F194" t="s">
        <v>1141</v>
      </c>
      <c r="G194" t="s">
        <v>1140</v>
      </c>
      <c r="H194" t="s">
        <v>893</v>
      </c>
    </row>
    <row r="195" spans="1:8" x14ac:dyDescent="0.35">
      <c r="A195" t="s">
        <v>194</v>
      </c>
      <c r="B195" t="str">
        <f t="shared" si="9"/>
        <v xml:space="preserve">■語順（形容詞）
・「一人きりの旅人」[musaafirun waHiid(un)]
└「旅人」　　　[musaafir(un)]
└「一人きりだ」[waHiid(un)]
</v>
      </c>
      <c r="D195" t="str">
        <f t="shared" si="10"/>
        <v xml:space="preserve">形容詞による修飾 ,アラビア語順 </v>
      </c>
      <c r="E195">
        <f t="shared" ref="E195:E258" si="11">COUNTIF(F195,"*"&amp;E$1&amp;"*")</f>
        <v>0</v>
      </c>
      <c r="F195" t="s">
        <v>1142</v>
      </c>
      <c r="G195" t="s">
        <v>1140</v>
      </c>
      <c r="H195" t="s">
        <v>893</v>
      </c>
    </row>
    <row r="196" spans="1:8" x14ac:dyDescent="0.35">
      <c r="A196" t="s">
        <v>195</v>
      </c>
      <c r="B196" t="str">
        <f t="shared" si="9"/>
        <v xml:space="preserve">■語順（形容詞）
・「栄光な生誕」[miilaadun majiid(un)]
└「生誕」　　[miilaad(un)]
└「栄光だ」[majiid(un)]
</v>
      </c>
      <c r="D196" t="str">
        <f t="shared" si="10"/>
        <v xml:space="preserve">形容詞による修飾 ,アラビア語順 </v>
      </c>
      <c r="E196">
        <f t="shared" si="11"/>
        <v>0</v>
      </c>
      <c r="F196" t="s">
        <v>1143</v>
      </c>
      <c r="G196" t="s">
        <v>1140</v>
      </c>
      <c r="H196" t="s">
        <v>893</v>
      </c>
    </row>
    <row r="197" spans="1:8" x14ac:dyDescent="0.35">
      <c r="A197" t="s">
        <v>196</v>
      </c>
      <c r="B197" t="str">
        <f t="shared" si="9"/>
        <v xml:space="preserve">■語順（形容詞）
・「ハッピー・イード」[*iidun sa*iid(un)]
└「イード」　[*iid(un)]
└「うれしい」[sa*iid(un)]
</v>
      </c>
      <c r="D197" t="str">
        <f t="shared" si="10"/>
        <v xml:space="preserve">形容詞による修飾 ,アラビア語順 </v>
      </c>
      <c r="E197">
        <f t="shared" si="11"/>
        <v>0</v>
      </c>
      <c r="F197" t="s">
        <v>1144</v>
      </c>
      <c r="G197" t="s">
        <v>1140</v>
      </c>
      <c r="H197" t="s">
        <v>893</v>
      </c>
    </row>
    <row r="198" spans="1:8" x14ac:dyDescent="0.35">
      <c r="A198" t="s">
        <v>197</v>
      </c>
      <c r="B198" t="str">
        <f t="shared" si="9"/>
        <v xml:space="preserve">■被修飾語の語尾　
形容詞による修飾
・「〜な物」[Shay'un …]
名詞による修飾
・「〜の物」[Shay'u …]
</v>
      </c>
      <c r="D198" t="str">
        <f t="shared" si="10"/>
        <v xml:space="preserve">形容詞による修飾 ,名詞による修飾 </v>
      </c>
      <c r="E198">
        <f t="shared" si="11"/>
        <v>0</v>
      </c>
      <c r="F198" t="s">
        <v>1145</v>
      </c>
      <c r="G198" t="s">
        <v>1146</v>
      </c>
      <c r="H198" t="s">
        <v>893</v>
      </c>
    </row>
    <row r="199" spans="1:8" x14ac:dyDescent="0.35">
      <c r="A199" t="s">
        <v>198</v>
      </c>
      <c r="B199" t="str">
        <f t="shared" si="9"/>
        <v xml:space="preserve">■アート（f-n-n）
・「アート」　　　[fann(un)]
・「アーティスト」[fannaan(un)]
</v>
      </c>
      <c r="D199" t="str">
        <f t="shared" si="10"/>
        <v xml:space="preserve">アラビア語根 ,アート </v>
      </c>
      <c r="E199">
        <f t="shared" si="11"/>
        <v>0</v>
      </c>
      <c r="F199" t="s">
        <v>927</v>
      </c>
      <c r="G199" t="s">
        <v>919</v>
      </c>
      <c r="H199" t="s">
        <v>928</v>
      </c>
    </row>
    <row r="200" spans="1:8" x14ac:dyDescent="0.35">
      <c r="A200" t="s">
        <v>199</v>
      </c>
      <c r="B200" t="str">
        <f t="shared" si="9"/>
        <v xml:space="preserve">■性の一致
・「新しい年」[sanatun jadiida(tun)]
└「年」　　[sana(tun)] 女性名詞
└「新しい」[jadiid]
　無標：[jadiid(un)]
　女性：[jadiida(tun)]
</v>
      </c>
      <c r="D200" t="str">
        <f t="shared" si="10"/>
        <v xml:space="preserve">形容詞による修飾 ,女性 </v>
      </c>
      <c r="E200">
        <f t="shared" si="11"/>
        <v>0</v>
      </c>
      <c r="F200" t="s">
        <v>1147</v>
      </c>
      <c r="G200" t="s">
        <v>1148</v>
      </c>
      <c r="H200" t="s">
        <v>893</v>
      </c>
    </row>
    <row r="201" spans="1:8" x14ac:dyDescent="0.35">
      <c r="A201" t="s">
        <v>200</v>
      </c>
      <c r="B201" t="str">
        <f t="shared" si="9"/>
        <v xml:space="preserve">‪■性の一致‬
‪・「素晴らしい建物」[binaa'un *a_Dhiim(un)]‬
‪└「建物」[binaa'(un)] 男性名詞‬
‪　‬
‪・「素晴らしい考え」[fikratun *a_Dhiima(tun)]‬
‪└「考え」[fikra(tun)] 女性名詞‬
</v>
      </c>
      <c r="D201" t="str">
        <f t="shared" si="10"/>
        <v xml:space="preserve">形容詞による修飾 ,女性 </v>
      </c>
      <c r="E201">
        <f t="shared" si="11"/>
        <v>0</v>
      </c>
      <c r="F201" t="s">
        <v>1149</v>
      </c>
      <c r="G201" t="s">
        <v>1148</v>
      </c>
      <c r="H201" t="s">
        <v>893</v>
      </c>
    </row>
    <row r="202" spans="1:8" x14ac:dyDescent="0.35">
      <c r="A202" t="s">
        <v>201</v>
      </c>
      <c r="B202" t="str">
        <f t="shared" si="9"/>
        <v xml:space="preserve">■性の一致
・「強い意志」['iraadatun qawiiya(tun)]
└「意志」['iraada(tun)] 女性名詞
└「強い」
　無標：[qawiiy(un)]
　女性：[qawiiya(tun)]
</v>
      </c>
      <c r="D202" t="str">
        <f t="shared" si="10"/>
        <v xml:space="preserve">形容詞による修飾 ,女性 </v>
      </c>
      <c r="E202">
        <f t="shared" si="11"/>
        <v>0</v>
      </c>
      <c r="F202" t="s">
        <v>1150</v>
      </c>
      <c r="G202" t="s">
        <v>1148</v>
      </c>
      <c r="H202" t="s">
        <v>893</v>
      </c>
    </row>
    <row r="203" spans="1:8" x14ac:dyDescent="0.35">
      <c r="A203" t="s">
        <v>202</v>
      </c>
      <c r="B203" t="str">
        <f t="shared" si="9"/>
        <v xml:space="preserve">■性の一致
・「トルココーヒー」[qahwatun turkiyya(tun)]
└「コーヒー」[qahwa(tun)] 女性名詞
└「トルコ的」[turkiyy]
　無標：[turkiyy(un)]
　女性：[turkiyya(tun)]
</v>
      </c>
      <c r="D203" t="str">
        <f t="shared" si="10"/>
        <v xml:space="preserve">形容詞による修飾 ,女性 </v>
      </c>
      <c r="E203">
        <f t="shared" si="11"/>
        <v>0</v>
      </c>
      <c r="F203" t="s">
        <v>1151</v>
      </c>
      <c r="G203" t="s">
        <v>1148</v>
      </c>
      <c r="H203" t="s">
        <v>893</v>
      </c>
    </row>
    <row r="204" spans="1:8" x14ac:dyDescent="0.35">
      <c r="A204" t="s">
        <v>203</v>
      </c>
      <c r="B204" t="str">
        <f t="shared" si="9"/>
        <v xml:space="preserve">■性の一致
・「集団的居眠り」[Ghafwatun jamaa*iyya(tun)]
└「居眠り」[Ghafwa(tun)] 女性名詞
└「集団的」[jamaa*iyy]
　無標：[jamaa*iyy(un)]
　女性：[jamaa*iyya(tun)]
</v>
      </c>
      <c r="D204" t="str">
        <f t="shared" si="10"/>
        <v xml:space="preserve">形容詞による修飾 ,女性 </v>
      </c>
      <c r="E204">
        <f t="shared" si="11"/>
        <v>0</v>
      </c>
      <c r="F204" t="s">
        <v>1152</v>
      </c>
      <c r="G204" t="s">
        <v>1148</v>
      </c>
      <c r="H204" t="s">
        <v>893</v>
      </c>
    </row>
    <row r="205" spans="1:8" x14ac:dyDescent="0.35">
      <c r="A205" t="s">
        <v>204</v>
      </c>
      <c r="B205" t="str">
        <f t="shared" si="9"/>
        <v xml:space="preserve">■性の一致
・「特別な価格」['as*aarun Khaa^_sa(tun)]
└「価格」['as*aar(un)] 複数物
└「特別だ」
　無標　：[Khaa^_s(un)]
　女性　：[Khaa^_sa(tun)]
　複数物：[Khaa^_sa(tun)]
</v>
      </c>
      <c r="D205" t="str">
        <f t="shared" si="10"/>
        <v xml:space="preserve">形容詞による修飾 ,複数物 </v>
      </c>
      <c r="E205">
        <f t="shared" si="11"/>
        <v>0</v>
      </c>
      <c r="F205" t="s">
        <v>1153</v>
      </c>
      <c r="G205" t="s">
        <v>1154</v>
      </c>
      <c r="H205" t="s">
        <v>893</v>
      </c>
    </row>
    <row r="206" spans="1:8" x14ac:dyDescent="0.35">
      <c r="A206" t="s">
        <v>205</v>
      </c>
      <c r="B206" t="str">
        <f t="shared" si="9"/>
        <v xml:space="preserve">■性の一致（複数物）
・「家族的秘密」['asraarun *aa'iliyya(tun)]
└「秘密」　['asraar(un)] 複数物
└「家族的」[*aa'ilyy]
　無標　：[*aa'iliyy(un)]
　女性　：[*aa'iliyya(tun)]
　複数物：[*aa'iliyya(tun)]
</v>
      </c>
      <c r="D206" t="str">
        <f t="shared" si="10"/>
        <v xml:space="preserve">形容詞による修飾 ,複数物 </v>
      </c>
      <c r="E206">
        <f t="shared" si="11"/>
        <v>0</v>
      </c>
      <c r="F206" t="s">
        <v>1155</v>
      </c>
      <c r="G206" t="s">
        <v>1154</v>
      </c>
      <c r="H206" t="s">
        <v>893</v>
      </c>
    </row>
    <row r="207" spans="1:8" x14ac:dyDescent="0.35">
      <c r="A207" t="s">
        <v>206</v>
      </c>
      <c r="B207" t="str">
        <f t="shared" si="9"/>
        <v xml:space="preserve">
</v>
      </c>
      <c r="D207" t="str">
        <f t="shared" si="10"/>
        <v xml:space="preserve">定冠詞 ,アリフ </v>
      </c>
      <c r="E207">
        <f t="shared" si="11"/>
        <v>0</v>
      </c>
      <c r="F207" t="s">
        <v>893</v>
      </c>
      <c r="G207" t="s">
        <v>1156</v>
      </c>
      <c r="H207" t="s">
        <v>893</v>
      </c>
    </row>
    <row r="208" spans="1:8" x14ac:dyDescent="0.35">
      <c r="A208" t="s">
        <v>207</v>
      </c>
      <c r="B208" t="str">
        <f t="shared" si="9"/>
        <v xml:space="preserve">■単数形の型 [1a2ii3]
・「古い」　[qadiim(un)]
・「新しい」[jadiid(un)]
・「美しい」[jamiil(un)]
・「悲しい」[Haziin(un)]
・「隠されている」[Khafiiy(un)]
</v>
      </c>
      <c r="D208" t="str">
        <f t="shared" si="10"/>
        <v xml:space="preserve">形容詞 ,単数形の型 </v>
      </c>
      <c r="E208">
        <f t="shared" si="11"/>
        <v>0</v>
      </c>
      <c r="F208" t="s">
        <v>1157</v>
      </c>
      <c r="G208" t="s">
        <v>1110</v>
      </c>
      <c r="H208" t="s">
        <v>893</v>
      </c>
    </row>
    <row r="209" spans="1:8" x14ac:dyDescent="0.35">
      <c r="A209" t="s">
        <v>208</v>
      </c>
      <c r="B209" t="str">
        <f t="shared" si="9"/>
        <v xml:space="preserve">■定性の一致
・「小さい王子」[al-'amiiru ^_saGhiir(u)]
└「王子」[al-'amiir(u)] 定冠詞つき
└「小さい」
　非限定：[_saGhiir(un)]
　限定済：[a^_saGhiir(u)]
</v>
      </c>
      <c r="D209" t="str">
        <f t="shared" si="10"/>
        <v xml:space="preserve">定冠詞 ,形容詞による修飾 </v>
      </c>
      <c r="E209">
        <f t="shared" si="11"/>
        <v>0</v>
      </c>
      <c r="F209" t="s">
        <v>1158</v>
      </c>
      <c r="G209" t="s">
        <v>1159</v>
      </c>
      <c r="H209" t="s">
        <v>893</v>
      </c>
    </row>
    <row r="210" spans="1:8" x14ac:dyDescent="0.35">
      <c r="A210" t="s">
        <v>209</v>
      </c>
      <c r="B210" t="str">
        <f t="shared" si="9"/>
        <v xml:space="preserve">■定性の一致
・「利口な兎」[al-'arnabu l-fa_tiin(u)]
└「兎」[al-'arnab(u)] 限定済
└「利口だ」[fa_tiin]
　非限定：[fa_tiin(un)]
　限定済：[al-fa_tiin(u)]
</v>
      </c>
      <c r="D210" t="str">
        <f t="shared" si="10"/>
        <v xml:space="preserve">定冠詞 ,形容詞による修飾 </v>
      </c>
      <c r="E210">
        <f t="shared" si="11"/>
        <v>0</v>
      </c>
      <c r="F210" t="s">
        <v>1160</v>
      </c>
      <c r="G210" t="s">
        <v>1159</v>
      </c>
      <c r="H210" t="s">
        <v>893</v>
      </c>
    </row>
    <row r="211" spans="1:8" x14ac:dyDescent="0.35">
      <c r="A211" t="s">
        <v>210</v>
      </c>
      <c r="B211" t="str">
        <f t="shared" si="9"/>
        <v xml:space="preserve">■定性の一致
・「空腹な兎」[al-'arnabu l-jaa'i*(u)]
└「兎」[al-'arnab(u)] 定冠詞つき
└「空腹だ」
　非限定：[jaa'i*(un)]
　限定済：[al-jaa'i*(u)]
</v>
      </c>
      <c r="D211" t="str">
        <f t="shared" si="10"/>
        <v xml:space="preserve">定冠詞 ,形容詞による修飾 </v>
      </c>
      <c r="E211">
        <f t="shared" si="11"/>
        <v>0</v>
      </c>
      <c r="F211" t="s">
        <v>1161</v>
      </c>
      <c r="G211" t="s">
        <v>1159</v>
      </c>
      <c r="H211" t="s">
        <v>893</v>
      </c>
    </row>
    <row r="212" spans="1:8" x14ac:dyDescent="0.35">
      <c r="A212" t="s">
        <v>211</v>
      </c>
      <c r="B212" t="str">
        <f t="shared" si="9"/>
        <v xml:space="preserve">■定性の一致
・「白い馬」[al-Hi_saanu l-'abya_d(u)]
└「馬」[al-Hi_saan(u)] 限定済
└「白色だ」
　非限定：['abya_d(u)]
　限定済：[al-'abya_d(u)]
</v>
      </c>
      <c r="D212" t="str">
        <f t="shared" si="10"/>
        <v xml:space="preserve">定冠詞 ,形容詞による修飾 </v>
      </c>
      <c r="E212">
        <f t="shared" si="11"/>
        <v>0</v>
      </c>
      <c r="F212" t="s">
        <v>1162</v>
      </c>
      <c r="G212" t="s">
        <v>1159</v>
      </c>
      <c r="H212" t="s">
        <v>893</v>
      </c>
    </row>
    <row r="213" spans="1:8" x14ac:dyDescent="0.35">
      <c r="A213" t="s">
        <v>212</v>
      </c>
      <c r="B213" t="str">
        <f t="shared" si="9"/>
        <v xml:space="preserve">■定性の一致
・「逃走している馬」[al-Hi_saanu l-haarib(u)]
└「馬」[al-Hi_saan(u)] 限定
└「逃走中だ」
　非限定：[haarib(un)]
　限定済：[al-haarib(u)]
</v>
      </c>
      <c r="D213" t="str">
        <f t="shared" si="10"/>
        <v xml:space="preserve">定冠詞 ,形容詞による修飾 </v>
      </c>
      <c r="E213">
        <f t="shared" si="11"/>
        <v>0</v>
      </c>
      <c r="F213" t="s">
        <v>1163</v>
      </c>
      <c r="G213" t="s">
        <v>1159</v>
      </c>
      <c r="H213" t="s">
        <v>893</v>
      </c>
    </row>
    <row r="214" spans="1:8" x14ac:dyDescent="0.35">
      <c r="A214" t="s">
        <v>213</v>
      </c>
      <c r="B214" t="str">
        <f t="shared" si="9"/>
        <v xml:space="preserve">■定性の一致
・「驚くべきパン」[a^raGhiifu l-*ajiib(u)]
└「パン」　　　[a^raGhiif(u)] 限定済
└「驚くべきだ」[*ajiib]
　非限定：[*ajiib(un)]
　限定済：[al-*ajiib(u)]
</v>
      </c>
      <c r="D214" t="str">
        <f t="shared" si="10"/>
        <v xml:space="preserve">定冠詞 ,形容詞による修飾 </v>
      </c>
      <c r="E214">
        <f t="shared" si="11"/>
        <v>0</v>
      </c>
      <c r="F214" t="s">
        <v>1164</v>
      </c>
      <c r="G214" t="s">
        <v>1159</v>
      </c>
      <c r="H214" t="s">
        <v>893</v>
      </c>
    </row>
    <row r="215" spans="1:8" x14ac:dyDescent="0.35">
      <c r="A215" t="s">
        <v>214</v>
      </c>
      <c r="B215" t="str">
        <f t="shared" si="9"/>
        <v xml:space="preserve">■定性の一致
・「グリーンジュース」[a^Sharaabu l-'aKh_dar(u)]
└「飲料」[a^Sharaab(u)] 限定
└「緑色だ」
　非限定：['aKh_dar(u)]
　限定　：[al-'aKh_dar(u)]
</v>
      </c>
      <c r="D215" t="str">
        <f t="shared" si="10"/>
        <v xml:space="preserve">定冠詞 ,形容詞による修飾 </v>
      </c>
      <c r="E215">
        <f t="shared" si="11"/>
        <v>0</v>
      </c>
      <c r="F215" t="s">
        <v>1165</v>
      </c>
      <c r="G215" t="s">
        <v>1159</v>
      </c>
      <c r="H215" t="s">
        <v>893</v>
      </c>
    </row>
    <row r="216" spans="1:8" x14ac:dyDescent="0.35">
      <c r="A216" t="s">
        <v>215</v>
      </c>
      <c r="B216" t="str">
        <f t="shared" si="9"/>
        <v xml:space="preserve">■定性の一致
・「アラブ書道」[al-Kha^_tu l-*arabiyy(u)]
└「書道」[al-Kha^_t(u)] 限定済
└「アラブ的」
　非限定：[*arabiyy(un)]
　限定済：[al-*arabiyy(u)]
</v>
      </c>
      <c r="D216" t="str">
        <f t="shared" si="10"/>
        <v xml:space="preserve">定冠詞 ,形容詞による修飾 </v>
      </c>
      <c r="E216">
        <f t="shared" si="11"/>
        <v>0</v>
      </c>
      <c r="F216" t="s">
        <v>1166</v>
      </c>
      <c r="G216" t="s">
        <v>1159</v>
      </c>
      <c r="H216" t="s">
        <v>893</v>
      </c>
    </row>
    <row r="217" spans="1:8" x14ac:dyDescent="0.35">
      <c r="A217" t="s">
        <v>216</v>
      </c>
      <c r="B217" t="str">
        <f t="shared" si="9"/>
        <v xml:space="preserve">■五（Kh-m-s）
・「五」　[Khamsa(tun)]
・「第五」[Khaamis(un)]
・「五十」[Khams-uun(a)]
</v>
      </c>
      <c r="D217" t="str">
        <f t="shared" si="10"/>
        <v xml:space="preserve">アラビア語根 ,ファイブ </v>
      </c>
      <c r="E217">
        <f t="shared" si="11"/>
        <v>0</v>
      </c>
      <c r="F217" t="s">
        <v>1167</v>
      </c>
      <c r="G217" t="s">
        <v>919</v>
      </c>
      <c r="H217" t="s">
        <v>1168</v>
      </c>
    </row>
    <row r="218" spans="1:8" x14ac:dyDescent="0.35">
      <c r="A218" t="s">
        <v>217</v>
      </c>
      <c r="B218" t="str">
        <f t="shared" si="9"/>
        <v xml:space="preserve">■色の名前
・赤：['aHmar(u)]
・青：['azraq(u)]
・緑：['aKh_dar(u)]
</v>
      </c>
      <c r="D218" t="str">
        <f t="shared" si="10"/>
        <v xml:space="preserve">アラビア語彙 ,三原色 </v>
      </c>
      <c r="E218">
        <f t="shared" si="11"/>
        <v>0</v>
      </c>
      <c r="F218" t="s">
        <v>1169</v>
      </c>
      <c r="G218" t="s">
        <v>930</v>
      </c>
      <c r="H218" t="s">
        <v>1170</v>
      </c>
    </row>
    <row r="219" spans="1:8" x14ac:dyDescent="0.35">
      <c r="A219" t="s">
        <v>218</v>
      </c>
      <c r="B219" t="str">
        <f t="shared" si="9"/>
        <v xml:space="preserve">■性の一致（複数物）
・「普通の人」[a^naasu ^_tabii*iyya(tu)]
└「人々」　[naas(un)] 複数物
└「自然的」[_tabii*iyy]
　無標　：[_tabii*iyy(un)]
　女性　：[_tabii*iyya(tun)]
　複数物：[_tabii*iyya(tun)]
・「大きな夢」[al-'aHlaamu l-kabiira(tu)]
</v>
      </c>
      <c r="D219" t="str">
        <f t="shared" si="10"/>
        <v xml:space="preserve">形容詞による修飾 ,複数物 </v>
      </c>
      <c r="E219">
        <f t="shared" si="11"/>
        <v>0</v>
      </c>
      <c r="F219" t="s">
        <v>1171</v>
      </c>
      <c r="G219" t="s">
        <v>1154</v>
      </c>
      <c r="H219" t="s">
        <v>893</v>
      </c>
    </row>
    <row r="220" spans="1:8" x14ac:dyDescent="0.35">
      <c r="A220" t="s">
        <v>219</v>
      </c>
      <c r="B220" t="str">
        <f t="shared" si="9"/>
        <v xml:space="preserve">■性の一致（複数物）
・「幾何学図形」[al-'aShkaalu l-handasiyya(tu)]
└「図形」['aShkaal(un)] 複数物
└「幾何学的」[handasiyy]
　無標　：[handasiiyy(un)]
　女性　：[handasiiyya(tun)]
　複数物：[handasiiyya(tun)]
・「大きな夢」[al-'aHlaamu l-kabiira(tu)]
</v>
      </c>
      <c r="D220" t="str">
        <f t="shared" si="10"/>
        <v xml:space="preserve">形容詞による修飾 ,複数物 </v>
      </c>
      <c r="E220">
        <f t="shared" si="11"/>
        <v>0</v>
      </c>
      <c r="F220" t="s">
        <v>1172</v>
      </c>
      <c r="G220" t="s">
        <v>1154</v>
      </c>
      <c r="H220" t="s">
        <v>893</v>
      </c>
    </row>
    <row r="221" spans="1:8" x14ac:dyDescent="0.35">
      <c r="A221" t="s">
        <v>220</v>
      </c>
      <c r="B221" t="str">
        <f t="shared" si="9"/>
        <v xml:space="preserve">■性と定性の一致
・「魔法的鍋」[al-qidru ^siHriyya(tu)]
└「鍋」　　[al-qidr(u)] 女性×限定済
└「魔法的」[siHriyy]
　女性×非限定：[siHriyya(tun)]
　女性×限定済：[a^siHriyya(tu)]
</v>
      </c>
      <c r="D221" t="str">
        <f t="shared" si="10"/>
        <v xml:space="preserve">定冠詞 ,形容詞による修飾 </v>
      </c>
      <c r="E221">
        <f t="shared" si="11"/>
        <v>0</v>
      </c>
      <c r="F221" t="s">
        <v>1173</v>
      </c>
      <c r="G221" t="s">
        <v>1159</v>
      </c>
      <c r="H221" t="s">
        <v>893</v>
      </c>
    </row>
    <row r="222" spans="1:8" x14ac:dyDescent="0.35">
      <c r="A222" t="s">
        <v>221</v>
      </c>
      <c r="B222" t="str">
        <f t="shared" si="9"/>
        <v xml:space="preserve">■定性の一致
・「飛んでいるボール」[al-kuratu ^_taa'ira(tu)]
└「ボール」[al-kura(tu)] 女性×限定済
└「飛んでいる」
　無標：[_taa'ir]
　女性：[_taa'ira]
　　非限定：[_taa'ira(tun)]
　　限定済：[a^_taa'ira(tu)]
</v>
      </c>
      <c r="D222" t="str">
        <f t="shared" si="10"/>
        <v xml:space="preserve">定冠詞 ,形容詞による修飾 </v>
      </c>
      <c r="E222">
        <f t="shared" si="11"/>
        <v>0</v>
      </c>
      <c r="F222" t="s">
        <v>1174</v>
      </c>
      <c r="G222" t="s">
        <v>1159</v>
      </c>
      <c r="H222" t="s">
        <v>893</v>
      </c>
    </row>
    <row r="223" spans="1:8" x14ac:dyDescent="0.35">
      <c r="A223" t="s">
        <v>222</v>
      </c>
      <c r="B223" t="str">
        <f t="shared" si="9"/>
        <v xml:space="preserve">■食器の名前
・「皿」　　　[_tabaq(un)]
・「スプーン」[mil*aqa(tun)]
・「フォーク」[Shawka(tun)]
・「ナイフ」　[sikkiin(un)]
</v>
      </c>
      <c r="D223" t="str">
        <f t="shared" si="10"/>
        <v xml:space="preserve">アラビア語彙 ,食器の名前 </v>
      </c>
      <c r="E223">
        <f t="shared" si="11"/>
        <v>0</v>
      </c>
      <c r="F223" t="s">
        <v>1175</v>
      </c>
      <c r="G223" t="s">
        <v>930</v>
      </c>
      <c r="H223" t="s">
        <v>1176</v>
      </c>
    </row>
    <row r="224" spans="1:8" x14ac:dyDescent="0.35">
      <c r="A224" t="s">
        <v>223</v>
      </c>
      <c r="B224" t="str">
        <f t="shared" si="9"/>
        <v xml:space="preserve">■語順（名詞）
・「愛の手紙」[risaalatu Hubb(in)]
└「手紙」[risaala(tun)]
└「愛」　[Hubb(un)]
</v>
      </c>
      <c r="D224" t="str">
        <f t="shared" si="10"/>
        <v xml:space="preserve">アラビア語順 ,名詞による修飾 </v>
      </c>
      <c r="E224">
        <f t="shared" si="11"/>
        <v>0</v>
      </c>
      <c r="F224" t="s">
        <v>1177</v>
      </c>
      <c r="G224" t="s">
        <v>1178</v>
      </c>
      <c r="H224" t="s">
        <v>893</v>
      </c>
    </row>
    <row r="225" spans="1:8" x14ac:dyDescent="0.35">
      <c r="A225" t="s">
        <v>224</v>
      </c>
      <c r="B225" t="str">
        <f t="shared" si="9"/>
        <v xml:space="preserve">■語順（名詞）
・「おもちゃの話」[Hikaayatu lu*ba(tin)]
└「話」　[Hikaaya(tun)]
└「玩具」[lu*ba(tun)]
</v>
      </c>
      <c r="D225" t="str">
        <f t="shared" si="10"/>
        <v xml:space="preserve">アラビア語順 ,名詞による修飾 </v>
      </c>
      <c r="E225">
        <f t="shared" si="11"/>
        <v>0</v>
      </c>
      <c r="F225" t="s">
        <v>1179</v>
      </c>
      <c r="G225" t="s">
        <v>1178</v>
      </c>
      <c r="H225" t="s">
        <v>893</v>
      </c>
    </row>
    <row r="226" spans="1:8" x14ac:dyDescent="0.35">
      <c r="A226" t="s">
        <v>225</v>
      </c>
      <c r="B226" t="str">
        <f t="shared" si="9"/>
        <v xml:space="preserve">■格変化
・「花の束」[baaqatu zahr(in)]
└「〜の束」
　主格：[baaqatu …]
　属格：[baaqati …]
　対格：[baaqata …]
└「花」
　主格：[zahr(un)]
　属格：[zahr(in)]
　対格：[zahr(an)]
</v>
      </c>
      <c r="D226" t="str">
        <f t="shared" si="10"/>
        <v xml:space="preserve">アラビア語尾 ,名詞による修飾 </v>
      </c>
      <c r="E226">
        <f t="shared" si="11"/>
        <v>0</v>
      </c>
      <c r="F226" t="s">
        <v>1180</v>
      </c>
      <c r="G226" t="s">
        <v>1181</v>
      </c>
      <c r="H226" t="s">
        <v>893</v>
      </c>
    </row>
    <row r="227" spans="1:8" x14ac:dyDescent="0.35">
      <c r="A227" t="s">
        <v>226</v>
      </c>
      <c r="B227" t="str">
        <f t="shared" si="9"/>
        <v xml:space="preserve">■性の一致
・「日光画像」[_suwratun Shamsiyya(tun)]
└「画像」　[_suwra(tun)] 女性名詞
└「太陽的」[Shamsiyy]
　無標：[Shamsiyy(un)]
　女性：[Shamsiyya(tun)]
</v>
      </c>
      <c r="D227" t="str">
        <f t="shared" si="10"/>
        <v xml:space="preserve">形容詞による修飾 </v>
      </c>
      <c r="E227">
        <f t="shared" si="11"/>
        <v>0</v>
      </c>
      <c r="F227" t="s">
        <v>1182</v>
      </c>
      <c r="G227" t="s">
        <v>1138</v>
      </c>
      <c r="H227" t="s">
        <v>893</v>
      </c>
    </row>
    <row r="228" spans="1:8" x14ac:dyDescent="0.35">
      <c r="A228" t="s">
        <v>227</v>
      </c>
      <c r="B228" t="str">
        <f t="shared" si="9"/>
        <v xml:space="preserve">■飛（_t-y-r）
・「飛んだ」[_taara]
・「飛行士」[_tayyaar(un)]
・「飛行機」[_tayyaara(tun)]
・「鳥」　　[_taa'ir(un)]
・「飛行機」[_taa'ira(tun)]
</v>
      </c>
      <c r="D228" t="str">
        <f t="shared" si="10"/>
        <v xml:space="preserve">アラビア語根 ,飛行機 </v>
      </c>
      <c r="E228">
        <f t="shared" si="11"/>
        <v>0</v>
      </c>
      <c r="F228" t="s">
        <v>1183</v>
      </c>
      <c r="G228" t="s">
        <v>919</v>
      </c>
      <c r="H228" t="s">
        <v>1184</v>
      </c>
    </row>
    <row r="229" spans="1:8" x14ac:dyDescent="0.35">
      <c r="A229" t="s">
        <v>228</v>
      </c>
      <c r="B229" t="str">
        <f t="shared" si="9"/>
        <v xml:space="preserve">■問（s-'-l）
・「尋ねた」[sa'ala]
・「質問」　[su'aal(un)]
・「問題」　[mas'ala(tun)]
</v>
      </c>
      <c r="D229" t="str">
        <f t="shared" si="10"/>
        <v xml:space="preserve">アラビア語根 ,問 </v>
      </c>
      <c r="E229">
        <f t="shared" si="11"/>
        <v>0</v>
      </c>
      <c r="F229" t="s">
        <v>1185</v>
      </c>
      <c r="G229" t="s">
        <v>919</v>
      </c>
      <c r="H229" t="s">
        <v>1186</v>
      </c>
    </row>
    <row r="230" spans="1:8" x14ac:dyDescent="0.35">
      <c r="A230" t="s">
        <v>229</v>
      </c>
      <c r="B230" t="str">
        <f t="shared" si="9"/>
        <v xml:space="preserve">■骨折関係の言葉
・「折れ／割れ」[kasr]
・「骨」　[*i_Dhaam]
・「痛み」['alam]
・「病院」[mustaShfaa]
・「救急車」[sayyaaratu l-'is*aaf]
・「レントゲン（X線）」['aShi**atu 'iks]
</v>
      </c>
      <c r="D230" t="str">
        <f t="shared" si="10"/>
        <v>アラビア語彙 ,怪我</v>
      </c>
      <c r="E230">
        <f t="shared" si="11"/>
        <v>0</v>
      </c>
      <c r="F230" t="s">
        <v>1187</v>
      </c>
      <c r="G230" t="s">
        <v>930</v>
      </c>
      <c r="H230" t="s">
        <v>1188</v>
      </c>
    </row>
    <row r="231" spans="1:8" x14ac:dyDescent="0.35">
      <c r="A231" t="s">
        <v>230</v>
      </c>
      <c r="B231" t="str">
        <f t="shared" si="9"/>
        <v xml:space="preserve">■不〜
・「誤解」[suu'u l-fahm(i)]
・「不和」[suu'u ^tafaahum(i)]
・「栄養不良」[suu'u ^taGhDhiya(ti)]
</v>
      </c>
      <c r="D231" t="str">
        <f t="shared" si="10"/>
        <v xml:space="preserve">アラビア語彙 ,名詞による修飾 </v>
      </c>
      <c r="E231">
        <f t="shared" si="11"/>
        <v>0</v>
      </c>
      <c r="F231" t="s">
        <v>1189</v>
      </c>
      <c r="G231" t="s">
        <v>1190</v>
      </c>
      <c r="H231" t="s">
        <v>893</v>
      </c>
    </row>
    <row r="232" spans="1:8" x14ac:dyDescent="0.35">
      <c r="A232" t="s">
        <v>231</v>
      </c>
      <c r="B232" t="str">
        <f t="shared" si="9"/>
        <v xml:space="preserve">■定冠詞の読み方（アリフ）
・「世界」
　定冠詞なし：[*aalam(un)]
　定冠詞つき：[al-*aalam(u)]
・「世界の歴史」
　→ [taariiKh] + [al-*aalam]
　→ [taariiKhu …][al-*aalam(i)]
　→ [taariiKhu l-*aalam(i)]
</v>
      </c>
      <c r="D232" t="str">
        <f t="shared" si="10"/>
        <v xml:space="preserve">定冠詞 ,アリフ </v>
      </c>
      <c r="E232">
        <f t="shared" si="11"/>
        <v>0</v>
      </c>
      <c r="F232" t="s">
        <v>1191</v>
      </c>
      <c r="G232" t="s">
        <v>1156</v>
      </c>
      <c r="H232" t="s">
        <v>893</v>
      </c>
    </row>
    <row r="233" spans="1:8" x14ac:dyDescent="0.35">
      <c r="A233" t="s">
        <v>232</v>
      </c>
      <c r="B233" t="str">
        <f t="shared" si="9"/>
        <v xml:space="preserve">■定冠詞の読み方（アリフ）
・「数学」
　定冠詞なし：[riyaa_diyyaat(un)]
　定冠詞つき：[a^riyaa_diyyaat(u)]
・「数学の学者」
　→ [*aalim] + [a^riyaa_diyyaat]
　→ [*aalimu …][a^riyaa_diyyaat(i)]
　→ [*aalimu ^riyaa_diyyaat(i)]
　アーリム_ッリヤーディーヤート
</v>
      </c>
      <c r="D233" t="str">
        <f t="shared" si="10"/>
        <v xml:space="preserve">定冠詞 ,アリフ </v>
      </c>
      <c r="E233">
        <f t="shared" si="11"/>
        <v>0</v>
      </c>
      <c r="F233" t="s">
        <v>1192</v>
      </c>
      <c r="G233" t="s">
        <v>1156</v>
      </c>
      <c r="H233" t="s">
        <v>893</v>
      </c>
    </row>
    <row r="234" spans="1:8" x14ac:dyDescent="0.35">
      <c r="A234" t="s">
        <v>233</v>
      </c>
      <c r="B234" t="str">
        <f t="shared" si="9"/>
        <v xml:space="preserve">■定冠詞の読み方（アリフ）
・「善」
　定冠詞なし：[Khayr(un)]
　定冠詞つき：[al-Khayr(u)]
・「善の朝」
　→ [_sabaaH] + [al-Khayr]
　→ [_sabaaHu …][al-Khayr(i)]
　→ [_sabaaHu l-Khayr(i)]
</v>
      </c>
      <c r="D234" t="str">
        <f t="shared" si="10"/>
        <v xml:space="preserve">定冠詞 ,アリフ </v>
      </c>
      <c r="E234">
        <f t="shared" si="11"/>
        <v>0</v>
      </c>
      <c r="F234" t="s">
        <v>1193</v>
      </c>
      <c r="G234" t="s">
        <v>1156</v>
      </c>
      <c r="H234" t="s">
        <v>893</v>
      </c>
    </row>
    <row r="235" spans="1:8" x14ac:dyDescent="0.35">
      <c r="A235" t="s">
        <v>234</v>
      </c>
      <c r="B235" t="str">
        <f t="shared" si="9"/>
        <v xml:space="preserve">■定冠詞の読み方
・「火」
　→ [al-][naar(u)]
　→ [an][naar(u)] = [a^naar(u)] アンナール
・「火のコップ」
　→ [ka's]+[a^naar]
　→ [ka'su …][a^naar(i)]
　→ [ka'su ^naar(i)] カッス_ンナール
</v>
      </c>
      <c r="D235" t="str">
        <f t="shared" si="10"/>
        <v xml:space="preserve">定冠詞 ,アリフ ,ラーム </v>
      </c>
      <c r="E235">
        <f t="shared" si="11"/>
        <v>0</v>
      </c>
      <c r="F235" t="s">
        <v>1194</v>
      </c>
      <c r="G235" t="s">
        <v>1195</v>
      </c>
      <c r="H235" t="s">
        <v>893</v>
      </c>
    </row>
    <row r="236" spans="1:8" x14ac:dyDescent="0.35">
      <c r="A236" t="s">
        <v>235</v>
      </c>
      <c r="B236" t="str">
        <f t="shared" si="9"/>
        <v xml:space="preserve">■定冠詞の読み方
・「睡眠の魔法」[siHru ^nawm(i)]
└「〜の魔法」[siHru …]
└「睡眠」[a^nawm(u)]=[an][nawm(u)]
　└（定冠詞）[al-]
　└「睡眠」　[nawm(un)]
</v>
      </c>
      <c r="D236" t="str">
        <f t="shared" si="10"/>
        <v xml:space="preserve">定冠詞 ,アリフ ,ラーム </v>
      </c>
      <c r="E236">
        <f t="shared" si="11"/>
        <v>0</v>
      </c>
      <c r="F236" t="s">
        <v>1196</v>
      </c>
      <c r="G236" t="s">
        <v>1195</v>
      </c>
      <c r="H236" t="s">
        <v>893</v>
      </c>
    </row>
    <row r="237" spans="1:8" x14ac:dyDescent="0.35">
      <c r="A237" t="s">
        <v>236</v>
      </c>
      <c r="B237" t="str">
        <f t="shared" si="9"/>
        <v xml:space="preserve">■定冠詞の読み方
・「筆写」
　→ [al-][nasKh(u)]
　→ [an][nasKh(u)] = [a^nasKh(u)] アンナスク
・「筆写の書体／ナスヒー体」
　→ [Kha^_t]+[a^nasKh]
　→ [Kha^_tu …][a^nasKh(i)]
　→ [Kha^_tu ^nasKh(i)] ハットゥ_ンナスク
</v>
      </c>
      <c r="D237" t="str">
        <f t="shared" si="10"/>
        <v xml:space="preserve">定冠詞 ,アリフ ,ラーム </v>
      </c>
      <c r="E237">
        <f t="shared" si="11"/>
        <v>0</v>
      </c>
      <c r="F237" t="s">
        <v>1197</v>
      </c>
      <c r="G237" t="s">
        <v>1195</v>
      </c>
      <c r="H237" t="s">
        <v>893</v>
      </c>
    </row>
    <row r="238" spans="1:8" x14ac:dyDescent="0.35">
      <c r="A238" t="s">
        <v>237</v>
      </c>
      <c r="B238" t="str">
        <f t="shared" si="9"/>
        <v xml:space="preserve">■定冠詞の読み方
・「ディーン」太陽文字から始まる
　→ [al-][diin]
　ラームの同化
　→ [a^diin] アッディーン
・「アラジン」（ディーンのアラー）
　→ [*alaa'u …][a^diin]
　アリフを読まない
　→ [*alaa'u ^diin]
</v>
      </c>
      <c r="D238" t="str">
        <f t="shared" si="10"/>
        <v xml:space="preserve">定冠詞 ,アリフ ,ラーム </v>
      </c>
      <c r="E238">
        <f t="shared" si="11"/>
        <v>0</v>
      </c>
      <c r="F238" t="s">
        <v>1198</v>
      </c>
      <c r="G238" t="s">
        <v>1195</v>
      </c>
      <c r="H238" t="s">
        <v>893</v>
      </c>
    </row>
    <row r="239" spans="1:8" x14ac:dyDescent="0.35">
      <c r="A239" t="s">
        <v>238</v>
      </c>
      <c r="B239" t="str">
        <f t="shared" si="9"/>
        <v xml:space="preserve">語順（名詞）
</v>
      </c>
      <c r="D239" t="str">
        <f t="shared" si="10"/>
        <v xml:space="preserve">アラビア語順 </v>
      </c>
      <c r="E239">
        <f t="shared" si="11"/>
        <v>0</v>
      </c>
      <c r="F239" t="s">
        <v>1199</v>
      </c>
      <c r="G239" t="s">
        <v>1200</v>
      </c>
      <c r="H239" t="s">
        <v>893</v>
      </c>
    </row>
    <row r="240" spans="1:8" x14ac:dyDescent="0.35">
      <c r="A240" t="s">
        <v>239</v>
      </c>
      <c r="B240" t="str">
        <f t="shared" si="9"/>
        <v xml:space="preserve">■語順（名詞）
・「米の王様」[maliku l-'aruzz(i)] 限定済
└「王様」[malik(un)] 非限定
└「米」　[al-'aruzz(u)] 限定済
</v>
      </c>
      <c r="D240" t="str">
        <f t="shared" si="10"/>
        <v xml:space="preserve">アラビア語順 ,名詞による修飾 </v>
      </c>
      <c r="E240">
        <f t="shared" si="11"/>
        <v>0</v>
      </c>
      <c r="F240" t="s">
        <v>1201</v>
      </c>
      <c r="G240" t="s">
        <v>1178</v>
      </c>
      <c r="H240" t="s">
        <v>893</v>
      </c>
    </row>
    <row r="241" spans="1:8" x14ac:dyDescent="0.35">
      <c r="A241" t="s">
        <v>240</v>
      </c>
      <c r="B241" t="str">
        <f t="shared" si="9"/>
        <v xml:space="preserve">■語順（名詞）
・「文字の列車」[qi_taaru l-Huruuf(i)]
└「列車」[qi_taar(un)]
└「文字」[al-Huruuf(u)]
</v>
      </c>
      <c r="D241" t="str">
        <f t="shared" si="10"/>
        <v xml:space="preserve">アラビア語順 ,名詞による修飾 </v>
      </c>
      <c r="E241">
        <f t="shared" si="11"/>
        <v>0</v>
      </c>
      <c r="F241" t="s">
        <v>1202</v>
      </c>
      <c r="G241" t="s">
        <v>1178</v>
      </c>
      <c r="H241" t="s">
        <v>893</v>
      </c>
    </row>
    <row r="242" spans="1:8" x14ac:dyDescent="0.35">
      <c r="A242" t="s">
        <v>241</v>
      </c>
      <c r="B242" t="str">
        <f t="shared" si="9"/>
        <v xml:space="preserve">■語順（名詞）
・「風の影」[_Dhillu ^riiH(i)] 限定済
└「影」[_Dhill(un)] 非限定
└「風」[a^riiH(u)] 限定済
</v>
      </c>
      <c r="D242" t="str">
        <f t="shared" si="10"/>
        <v xml:space="preserve">アラビア語順 ,名詞による修飾 </v>
      </c>
      <c r="E242">
        <f t="shared" si="11"/>
        <v>0</v>
      </c>
      <c r="F242" t="s">
        <v>1203</v>
      </c>
      <c r="G242" t="s">
        <v>1178</v>
      </c>
      <c r="H242" t="s">
        <v>893</v>
      </c>
    </row>
    <row r="243" spans="1:8" x14ac:dyDescent="0.35">
      <c r="A243" t="s">
        <v>242</v>
      </c>
      <c r="B243" t="str">
        <f t="shared" si="9"/>
        <v xml:space="preserve">■語順（名詞）
・「海軍提督」['amiiru l-biHaar(i)]
└「首長」['amiir(un)]
└「海々」[al-biHaar(u)]
</v>
      </c>
      <c r="D243" t="str">
        <f t="shared" si="10"/>
        <v xml:space="preserve">アラビア語順 ,名詞による修飾 </v>
      </c>
      <c r="E243">
        <f t="shared" si="11"/>
        <v>0</v>
      </c>
      <c r="F243" t="s">
        <v>1204</v>
      </c>
      <c r="G243" t="s">
        <v>1178</v>
      </c>
      <c r="H243" t="s">
        <v>893</v>
      </c>
    </row>
    <row r="244" spans="1:8" x14ac:dyDescent="0.35">
      <c r="A244" t="s">
        <v>243</v>
      </c>
      <c r="B244" t="str">
        <f t="shared" si="9"/>
        <v xml:space="preserve">■語順（名詞）
・「映画制作所」[ma_sna*u l-'aflaam(i)]
└「工場」[ma_sna*(un)]
└「映画」[al-'aflaam(u)] 定冠詞つき
</v>
      </c>
      <c r="D244" t="str">
        <f t="shared" si="10"/>
        <v xml:space="preserve">アラビア語順 ,名詞による修飾 </v>
      </c>
      <c r="E244">
        <f t="shared" si="11"/>
        <v>0</v>
      </c>
      <c r="F244" t="s">
        <v>1205</v>
      </c>
      <c r="G244" t="s">
        <v>1178</v>
      </c>
      <c r="H244" t="s">
        <v>893</v>
      </c>
    </row>
    <row r="245" spans="1:8" x14ac:dyDescent="0.35">
      <c r="A245" t="s">
        <v>244</v>
      </c>
      <c r="B245" t="str">
        <f t="shared" si="9"/>
        <v xml:space="preserve">■語順（名詞）
・「形の物語」[qi_sa_su l-'aShkaal(i)]
└「物語」[qi_sa_s(un)]
└「形」　[al-'aShkaal(u)] 定冠詞つき
</v>
      </c>
      <c r="D245" t="str">
        <f t="shared" si="10"/>
        <v xml:space="preserve">アラビア語順 ,名詞による修飾 </v>
      </c>
      <c r="E245">
        <f t="shared" si="11"/>
        <v>0</v>
      </c>
      <c r="F245" t="s">
        <v>1206</v>
      </c>
      <c r="G245" t="s">
        <v>1178</v>
      </c>
      <c r="H245" t="s">
        <v>893</v>
      </c>
    </row>
    <row r="246" spans="1:8" x14ac:dyDescent="0.35">
      <c r="A246" t="s">
        <v>245</v>
      </c>
      <c r="B246" t="str">
        <f t="shared" si="9"/>
        <v xml:space="preserve">■格変化
・「瞳／黒目」[sawaadu l-*ayn(i)]
└「〜の黒」
　主格：[sawaadu …]
　属格：[sawaadi …]
└「目」定冠詞つき
　主格：[al-*ayn(u)]
　属格：[al-*ayn(i)]
</v>
      </c>
      <c r="D246" t="str">
        <f t="shared" si="10"/>
        <v xml:space="preserve">アラビア語順 ,名詞による修飾 </v>
      </c>
      <c r="E246">
        <f t="shared" si="11"/>
        <v>0</v>
      </c>
      <c r="F246" t="s">
        <v>1207</v>
      </c>
      <c r="G246" t="s">
        <v>1178</v>
      </c>
      <c r="H246" t="s">
        <v>893</v>
      </c>
    </row>
    <row r="247" spans="1:8" x14ac:dyDescent="0.35">
      <c r="A247" t="s">
        <v>246</v>
      </c>
      <c r="B247" t="str">
        <f t="shared" si="9"/>
        <v xml:space="preserve">格変化
</v>
      </c>
      <c r="D247" t="str">
        <f t="shared" si="10"/>
        <v xml:space="preserve">アラビア語尾 </v>
      </c>
      <c r="E247">
        <f t="shared" si="11"/>
        <v>0</v>
      </c>
      <c r="F247" t="s">
        <v>1208</v>
      </c>
      <c r="G247" t="s">
        <v>1209</v>
      </c>
      <c r="H247" t="s">
        <v>893</v>
      </c>
    </row>
    <row r="248" spans="1:8" x14ac:dyDescent="0.35">
      <c r="A248" t="s">
        <v>247</v>
      </c>
      <c r="B248" t="str">
        <f t="shared" si="9"/>
        <v xml:space="preserve">■格変化
・「今日の天気」[_taqsu l-yawm(i)]
└「〜の天気」
　主格：[_taqsu …]
　属格：[_taqsi …]
　対格：[_taqsa …]
└「今日」
　主格：[al-yawn(u)]
　属格：[al-yawm(i)]
　対格：[al-yawm(a)]
</v>
      </c>
      <c r="D248" t="str">
        <f t="shared" si="10"/>
        <v xml:space="preserve">アラビア語尾 ,名詞による修飾 </v>
      </c>
      <c r="E248">
        <f t="shared" si="11"/>
        <v>0</v>
      </c>
      <c r="F248" t="s">
        <v>1210</v>
      </c>
      <c r="G248" t="s">
        <v>1181</v>
      </c>
      <c r="H248" t="s">
        <v>893</v>
      </c>
    </row>
    <row r="249" spans="1:8" x14ac:dyDescent="0.35">
      <c r="A249" t="s">
        <v>248</v>
      </c>
      <c r="B249" t="str">
        <f t="shared" si="9"/>
        <v xml:space="preserve">■格変化
・「闇の騎士」[faarisu ^_Dhalaam(i)]
└「〜の騎士」
　主格：[faarisu …]
　属格：[faarisi …]
　対格：[faarisa …]
└「闇」定冠詞つき
　主格：[a^_Dhalaam(u)]
　属格：[a^_Dhalaam(i)]
　対格：[a^_Dhalaam(a)]
</v>
      </c>
      <c r="D249" t="str">
        <f t="shared" si="10"/>
        <v xml:space="preserve">アラビア語尾 ,名詞による修飾 </v>
      </c>
      <c r="E249">
        <f t="shared" si="11"/>
        <v>0</v>
      </c>
      <c r="F249" t="s">
        <v>1211</v>
      </c>
      <c r="G249" t="s">
        <v>1181</v>
      </c>
      <c r="H249" t="s">
        <v>893</v>
      </c>
    </row>
    <row r="250" spans="1:8" x14ac:dyDescent="0.35">
      <c r="A250" t="s">
        <v>249</v>
      </c>
      <c r="B250" t="str">
        <f t="shared" si="9"/>
        <v xml:space="preserve">■格変化
・「雪の男」[rajulu ^Thalj(i)]
└「〜の男」
　主格：[rajulu …]
　属格：[rajuli …]
　対格：[rajula …]
└「雪」定冠詞つき
　主格：[a^Thalj(u)]
　属格：[a^Thalj(i)]
　対格：[a^Thalj(a)]
</v>
      </c>
      <c r="D250" t="str">
        <f t="shared" si="10"/>
        <v xml:space="preserve">アラビア語尾 ,名詞による修飾 </v>
      </c>
      <c r="E250">
        <f t="shared" si="11"/>
        <v>0</v>
      </c>
      <c r="F250" t="s">
        <v>1212</v>
      </c>
      <c r="G250" t="s">
        <v>1181</v>
      </c>
      <c r="H250" t="s">
        <v>893</v>
      </c>
    </row>
    <row r="251" spans="1:8" x14ac:dyDescent="0.35">
      <c r="A251" t="s">
        <v>250</v>
      </c>
      <c r="B251" t="str">
        <f t="shared" si="9"/>
        <v xml:space="preserve">■語順（名詞）
・「動物の世界」[*aalamu l-Hayawaan(i)]
└「世界」[*aalam(un)]
└「動物」[Hayawaan(un)]
</v>
      </c>
      <c r="D251" t="str">
        <f t="shared" si="10"/>
        <v xml:space="preserve">定冠詞 ,アラビア語順 </v>
      </c>
      <c r="E251">
        <f t="shared" si="11"/>
        <v>0</v>
      </c>
      <c r="F251" t="s">
        <v>1213</v>
      </c>
      <c r="G251" t="s">
        <v>1214</v>
      </c>
      <c r="H251" t="s">
        <v>893</v>
      </c>
    </row>
    <row r="252" spans="1:8" x14ac:dyDescent="0.35">
      <c r="A252" t="s">
        <v>251</v>
      </c>
      <c r="B252" t="str">
        <f t="shared" si="9"/>
        <v xml:space="preserve">
</v>
      </c>
      <c r="D252" t="str">
        <f t="shared" si="10"/>
        <v xml:space="preserve">名詞による修飾 </v>
      </c>
      <c r="E252">
        <f t="shared" si="11"/>
        <v>0</v>
      </c>
      <c r="F252" t="s">
        <v>893</v>
      </c>
      <c r="G252" t="s">
        <v>1215</v>
      </c>
      <c r="H252" t="s">
        <v>893</v>
      </c>
    </row>
    <row r="253" spans="1:8" x14ac:dyDescent="0.35">
      <c r="A253" t="s">
        <v>252</v>
      </c>
      <c r="B253" t="str">
        <f t="shared" si="9"/>
        <v xml:space="preserve">■複数形の型 [1u2uu3]
・「季節」[fu_suul(un)]（f-_s-l）
・「目」　[*uyuun(un)]（*-y-n）
・「星」　[nujuum(un)]（n-j-m）
・「文字」[Huruuf(un)]（H-r-f）
</v>
      </c>
      <c r="D253" t="str">
        <f t="shared" si="10"/>
        <v xml:space="preserve">複数形の型 ,ワーウ </v>
      </c>
      <c r="E253">
        <f t="shared" si="11"/>
        <v>0</v>
      </c>
      <c r="F253" t="s">
        <v>1135</v>
      </c>
      <c r="G253" t="s">
        <v>1041</v>
      </c>
      <c r="H253" t="s">
        <v>893</v>
      </c>
    </row>
    <row r="254" spans="1:8" x14ac:dyDescent="0.35">
      <c r="A254" t="s">
        <v>253</v>
      </c>
      <c r="B254" t="str">
        <f t="shared" si="9"/>
        <v xml:space="preserve">■挨拶（時間）
・おはよう
「善の朝」[_sabaaHu l-Khayr]
「光の朝」‫‬[_sabaaHu ^nuwr] 返事
・こんばんは
「善の晩」[masaa'u l-Khayr]
「光の晩」[masaa'u ^nuwr] 返事
</v>
      </c>
      <c r="D254" t="str">
        <f t="shared" si="10"/>
        <v xml:space="preserve">アラビア語 ,挨拶 </v>
      </c>
      <c r="E254">
        <f t="shared" si="11"/>
        <v>0</v>
      </c>
      <c r="F254" t="s">
        <v>1216</v>
      </c>
      <c r="G254" t="s">
        <v>1217</v>
      </c>
      <c r="H254" t="s">
        <v>893</v>
      </c>
    </row>
    <row r="255" spans="1:8" x14ac:dyDescent="0.35">
      <c r="A255" t="s">
        <v>254</v>
      </c>
      <c r="B255" t="str">
        <f t="shared" si="9"/>
        <v xml:space="preserve">■三（Th-l-Th）
・「三」　　　[ThalaaTha(tun)]
・「三分の一」[ThulTh(un)]
・「第三」　　[ThaaliTh(un)]
・「火曜」　　[a^ThulaaThaa'(u)]
・「三角形」　[muThallaTh(un)]
</v>
      </c>
      <c r="D255" t="str">
        <f t="shared" si="10"/>
        <v xml:space="preserve">アラビア語根 ,数 </v>
      </c>
      <c r="E255">
        <f t="shared" si="11"/>
        <v>0</v>
      </c>
      <c r="F255" t="s">
        <v>1218</v>
      </c>
      <c r="G255" t="s">
        <v>919</v>
      </c>
      <c r="H255" t="s">
        <v>1018</v>
      </c>
    </row>
    <row r="256" spans="1:8" x14ac:dyDescent="0.35">
      <c r="A256" t="s">
        <v>255</v>
      </c>
      <c r="B256" t="str">
        <f t="shared" si="9"/>
        <v xml:space="preserve">■ハリーポッター関係の言葉
・「石」　[Hajar(un)]
・「鏡」　[mir'aat(un)]
・「箒」　[miknasa(tun)]
・「杖」　[*a_sa(n)]
・「眼鏡」[na^_Dhaaraat(un)]
</v>
      </c>
      <c r="D256" t="str">
        <f t="shared" si="10"/>
        <v xml:space="preserve">アラビア語彙 ,魔法 </v>
      </c>
      <c r="E256">
        <f t="shared" si="11"/>
        <v>0</v>
      </c>
      <c r="F256" t="s">
        <v>1219</v>
      </c>
      <c r="G256" t="s">
        <v>930</v>
      </c>
      <c r="H256" t="s">
        <v>1220</v>
      </c>
    </row>
    <row r="257" spans="1:8" x14ac:dyDescent="0.35">
      <c r="A257" t="s">
        <v>256</v>
      </c>
      <c r="B257" t="str">
        <f t="shared" si="9"/>
        <v xml:space="preserve">■アラブぽい言葉
・「ラクダ」[jamal(un)]
・「砂漠」　[_saHraa'(u)]
・「モスク」[masjid(un)]
・「石油」　[naf_t(un)]
・「ベリーダンス」[raq_s(un) Sharqiyy(un)]
</v>
      </c>
      <c r="D257" t="str">
        <f t="shared" si="10"/>
        <v xml:space="preserve">アラビア語彙 ,ステレオタイプ </v>
      </c>
      <c r="E257">
        <f t="shared" si="11"/>
        <v>0</v>
      </c>
      <c r="F257" t="s">
        <v>1221</v>
      </c>
      <c r="G257" t="s">
        <v>930</v>
      </c>
      <c r="H257" t="s">
        <v>1222</v>
      </c>
    </row>
    <row r="258" spans="1:8" x14ac:dyDescent="0.35">
      <c r="A258" t="s">
        <v>257</v>
      </c>
      <c r="B258" t="str">
        <f t="shared" ref="B258:B321" si="12">IF(E258=1,"", F258&amp;$F$1)</f>
        <v xml:space="preserve">■前置詞
・「〜より」[min …]
・「〜へ」　['ilaa …]
・「〜の上に」[*alaa …]
・「〜に関し」[*an …]
・「〜の中に」[fiy …]
・「〜用／のため」[li-]
・「〜で／により」[bi-]
</v>
      </c>
      <c r="D258" t="str">
        <f t="shared" ref="D258:D321" si="13">MID((SUBSTITUTE(_xlfn.CONCAT(G258:H258),$G$1, ",")), 2, 100)</f>
        <v xml:space="preserve">前置詞 ,アラビア語彙 </v>
      </c>
      <c r="E258">
        <f t="shared" si="11"/>
        <v>0</v>
      </c>
      <c r="F258" t="s">
        <v>1223</v>
      </c>
      <c r="G258" t="s">
        <v>1224</v>
      </c>
      <c r="H258" t="s">
        <v>893</v>
      </c>
    </row>
    <row r="259" spans="1:8" x14ac:dyDescent="0.35">
      <c r="A259" t="s">
        <v>258</v>
      </c>
      <c r="B259" t="str">
        <f t="shared" si="12"/>
        <v xml:space="preserve">■語順（名詞）
・「本泥棒」[saariqatu l-kutub(i)]
└「泥棒」[saariqa(tun)]
└「本」　[al-kutub(u)] 定冠詞つき
</v>
      </c>
      <c r="D259" t="str">
        <f t="shared" si="13"/>
        <v xml:space="preserve">アラビア語順 ,名詞による修飾 </v>
      </c>
      <c r="E259">
        <f t="shared" ref="E259:E322" si="14">COUNTIF(F259,"*"&amp;E$1&amp;"*")</f>
        <v>0</v>
      </c>
      <c r="F259" t="s">
        <v>1225</v>
      </c>
      <c r="G259" t="s">
        <v>1178</v>
      </c>
      <c r="H259" t="s">
        <v>893</v>
      </c>
    </row>
    <row r="260" spans="1:8" x14ac:dyDescent="0.35">
      <c r="A260" t="s">
        <v>259</v>
      </c>
      <c r="B260" t="str">
        <f t="shared" si="12"/>
        <v xml:space="preserve">■語順（名詞）
・「動物園」[Hadiiqatu l-Hayawaan(i)] 限定済
└「公園」[Hadiiqa(tun)] 非限定
└「動物」[al-Hayawaan(u)] 限定済
</v>
      </c>
      <c r="D260" t="str">
        <f t="shared" si="13"/>
        <v xml:space="preserve">アラビア語順 ,名詞による修飾 </v>
      </c>
      <c r="E260">
        <f t="shared" si="14"/>
        <v>0</v>
      </c>
      <c r="F260" t="s">
        <v>1226</v>
      </c>
      <c r="G260" t="s">
        <v>1178</v>
      </c>
      <c r="H260" t="s">
        <v>893</v>
      </c>
    </row>
    <row r="261" spans="1:8" x14ac:dyDescent="0.35">
      <c r="A261" t="s">
        <v>260</v>
      </c>
      <c r="B261" t="str">
        <f t="shared" si="12"/>
        <v xml:space="preserve">■語順（名詞）
・「朝のコーヒー」[qahwatu ^_sabaaH(i)] 限定済
└「コーヒー」[qahwa(tun)] 非限定
└「朝」　　　[a^_sabaaH(u)] 限定済
</v>
      </c>
      <c r="D261" t="str">
        <f t="shared" si="13"/>
        <v xml:space="preserve">アラビア語順 ,名詞による修飾 </v>
      </c>
      <c r="E261">
        <f t="shared" si="14"/>
        <v>0</v>
      </c>
      <c r="F261" t="s">
        <v>1227</v>
      </c>
      <c r="G261" t="s">
        <v>1178</v>
      </c>
      <c r="H261" t="s">
        <v>893</v>
      </c>
    </row>
    <row r="262" spans="1:8" x14ac:dyDescent="0.35">
      <c r="A262" t="s">
        <v>261</v>
      </c>
      <c r="B262" t="str">
        <f t="shared" si="12"/>
        <v xml:space="preserve">■語順（名詞）
・「知識の世界」[*aalamu l-ma*rifa(ti)]
└「世界」[*aalam(un)] 非限定
└「知識」[al-ma*rifa(tu)] 限定済
</v>
      </c>
      <c r="D262" t="str">
        <f t="shared" si="13"/>
        <v xml:space="preserve">アラビア語順 ,名詞による修飾 </v>
      </c>
      <c r="E262">
        <f t="shared" si="14"/>
        <v>0</v>
      </c>
      <c r="F262" t="s">
        <v>1228</v>
      </c>
      <c r="G262" t="s">
        <v>1178</v>
      </c>
      <c r="H262" t="s">
        <v>893</v>
      </c>
    </row>
    <row r="263" spans="1:8" x14ac:dyDescent="0.35">
      <c r="A263" t="s">
        <v>262</v>
      </c>
      <c r="B263" t="str">
        <f t="shared" si="12"/>
        <v xml:space="preserve">■語順（名詞）
・「宇宙の知識」[ma*rifatu l-fa_daa'(i)]
└「知識」[ma*rifa(tun)]
└「宇宙」[al-fa_daa'(u)]
</v>
      </c>
      <c r="D263" t="str">
        <f t="shared" si="13"/>
        <v xml:space="preserve">アラビア語順 ,名詞による修飾 </v>
      </c>
      <c r="E263">
        <f t="shared" si="14"/>
        <v>0</v>
      </c>
      <c r="F263" t="s">
        <v>1229</v>
      </c>
      <c r="G263" t="s">
        <v>1178</v>
      </c>
      <c r="H263" t="s">
        <v>893</v>
      </c>
    </row>
    <row r="264" spans="1:8" x14ac:dyDescent="0.35">
      <c r="A264" t="s">
        <v>263</v>
      </c>
      <c r="B264" t="str">
        <f t="shared" si="12"/>
        <v xml:space="preserve">■語順（名詞）
・「プライバシーのポリシー」[siyaasatu l-Khu_suu_siyya(ti)]
└「ポリシー」　　[siyaasa(tun)]
└「プライバシー」[al-Khu_suu_siyya(tu)]
</v>
      </c>
      <c r="D264" t="str">
        <f t="shared" si="13"/>
        <v xml:space="preserve">アラビア語順 ,名詞による修飾 </v>
      </c>
      <c r="E264">
        <f t="shared" si="14"/>
        <v>0</v>
      </c>
      <c r="F264" t="s">
        <v>1230</v>
      </c>
      <c r="G264" t="s">
        <v>1178</v>
      </c>
      <c r="H264" t="s">
        <v>893</v>
      </c>
    </row>
    <row r="265" spans="1:8" x14ac:dyDescent="0.35">
      <c r="A265" t="s">
        <v>264</v>
      </c>
      <c r="B265" t="str">
        <f t="shared" si="12"/>
        <v xml:space="preserve">■語順（名詞）
・「キノコのスープ」[Shuurbatu l-fu_tr(i)]
└「スープ」[Shuurba(tun)]
└「キノコ」[al-fu_tr(u)] 定冠詞つき
</v>
      </c>
      <c r="D265" t="str">
        <f t="shared" si="13"/>
        <v xml:space="preserve">アラビア語順 ,名詞による修飾 </v>
      </c>
      <c r="E265">
        <f t="shared" si="14"/>
        <v>0</v>
      </c>
      <c r="F265" t="s">
        <v>1231</v>
      </c>
      <c r="G265" t="s">
        <v>1178</v>
      </c>
      <c r="H265" t="s">
        <v>893</v>
      </c>
    </row>
    <row r="266" spans="1:8" x14ac:dyDescent="0.35">
      <c r="A266" t="s">
        <v>265</v>
      </c>
      <c r="B266" t="str">
        <f t="shared" si="12"/>
        <v xml:space="preserve">格変化
</v>
      </c>
      <c r="D266" t="str">
        <f t="shared" si="13"/>
        <v xml:space="preserve">アラビア語尾 </v>
      </c>
      <c r="E266">
        <f t="shared" si="14"/>
        <v>0</v>
      </c>
      <c r="F266" t="s">
        <v>1208</v>
      </c>
      <c r="G266" t="s">
        <v>1209</v>
      </c>
      <c r="H266" t="s">
        <v>893</v>
      </c>
    </row>
    <row r="267" spans="1:8" x14ac:dyDescent="0.35">
      <c r="A267" t="s">
        <v>266</v>
      </c>
      <c r="B267" t="str">
        <f t="shared" si="12"/>
        <v xml:space="preserve">■格変化
・「幸福の箱」[_sunduuqu ^sa*aada(ti)]
└「〜の箱」
　主格：[_sunduuqu …]
　属格：[_sunduuqi …]
　対格：[_sunduuqa …]
└「幸福」定冠詞つき
　主格：[a^_sa*aada(tu)]
　属格：[a^_sa*aada(ti)]
　対格：[a^_sa*aada(ta)]
</v>
      </c>
      <c r="D267" t="str">
        <f t="shared" si="13"/>
        <v xml:space="preserve">アラビア語尾 ,名詞による修飾 </v>
      </c>
      <c r="E267">
        <f t="shared" si="14"/>
        <v>0</v>
      </c>
      <c r="F267" t="s">
        <v>1232</v>
      </c>
      <c r="G267" t="s">
        <v>1181</v>
      </c>
      <c r="H267" t="s">
        <v>893</v>
      </c>
    </row>
    <row r="268" spans="1:8" x14ac:dyDescent="0.35">
      <c r="A268" t="s">
        <v>267</v>
      </c>
      <c r="B268" t="str">
        <f t="shared" si="12"/>
        <v xml:space="preserve">■格変化
・「外交の省庁」[wizaaratu l-Khaarijiyya(ti)]⁩
└「〜の省庁」
　主格：[wizaaratu …]
　属格：[wizaarati …]
　対格：[wizaarata …]
└「外交」定冠詞つき
　主格：[al-Khaarijiyya(tu)]
　属格：[al-Khaarijiyya(ti)]
　対格：[al-Khaarijiyya(ta)]
</v>
      </c>
      <c r="D268" t="str">
        <f t="shared" si="13"/>
        <v xml:space="preserve">アラビア語尾 ,名詞による修飾 </v>
      </c>
      <c r="E268">
        <f t="shared" si="14"/>
        <v>0</v>
      </c>
      <c r="F268" t="s">
        <v>1233</v>
      </c>
      <c r="G268" t="s">
        <v>1181</v>
      </c>
      <c r="H268" t="s">
        <v>893</v>
      </c>
    </row>
    <row r="269" spans="1:8" x14ac:dyDescent="0.35">
      <c r="A269" t="s">
        <v>268</v>
      </c>
      <c r="B269" t="str">
        <f t="shared" si="12"/>
        <v xml:space="preserve">■格変化
・「宇宙の話」[qi^_satu l-kawn(i)]
└「〜の物語」
　主格：[qi^_satu …]
　属格：[qi^_sati …]
　対格：[qi^_sata …]
└「宇宙」
　主格：[al-kawnu]
　属格：[al-kawni]
　対格：[al-kawna]
</v>
      </c>
      <c r="D269" t="str">
        <f t="shared" si="13"/>
        <v xml:space="preserve">アラビア語尾 ,名詞による修飾 </v>
      </c>
      <c r="E269">
        <f t="shared" si="14"/>
        <v>0</v>
      </c>
      <c r="F269" t="s">
        <v>1234</v>
      </c>
      <c r="G269" t="s">
        <v>1181</v>
      </c>
      <c r="H269" t="s">
        <v>893</v>
      </c>
    </row>
    <row r="270" spans="1:8" x14ac:dyDescent="0.35">
      <c r="A270" t="s">
        <v>269</v>
      </c>
      <c r="B270" t="str">
        <f t="shared" si="12"/>
        <v xml:space="preserve">■語順（名詞）
・「始業時」[bidaayatu ^dawaam(i)]
└「始まり」　[bidaaya(tun)] 非限定
└「就業時間」[a^dawaam(u)] 限定済
</v>
      </c>
      <c r="D270" t="str">
        <f t="shared" si="13"/>
        <v xml:space="preserve">限定済と非限定 ,アラビア語順 </v>
      </c>
      <c r="E270">
        <f t="shared" si="14"/>
        <v>0</v>
      </c>
      <c r="F270" t="s">
        <v>1235</v>
      </c>
      <c r="G270" t="s">
        <v>1236</v>
      </c>
      <c r="H270" t="s">
        <v>893</v>
      </c>
    </row>
    <row r="271" spans="1:8" x14ac:dyDescent="0.35">
      <c r="A271" t="s">
        <v>270</v>
      </c>
      <c r="B271" t="str">
        <f t="shared" si="12"/>
        <v xml:space="preserve">■格変化の型 [-atun]
・「女王」
　主格：[malika(tun)]
　属格：[malika(tin)]
　対格：[malika(tan)]
・「〜の女王」
　主格：[malikatu …]
　属格：[malikati …]
　対格：[malikata …]
・「その女王」
　主格：[al-malika(tu)]
　属格：[al-malika(ti)]
　対格：[al-malika(ta)]
</v>
      </c>
      <c r="D271" t="str">
        <f t="shared" si="13"/>
        <v xml:space="preserve">格変化の型 ,ターマルブータ </v>
      </c>
      <c r="E271">
        <f t="shared" si="14"/>
        <v>0</v>
      </c>
      <c r="F271" t="s">
        <v>1237</v>
      </c>
      <c r="G271" t="s">
        <v>1238</v>
      </c>
      <c r="H271" t="s">
        <v>893</v>
      </c>
    </row>
    <row r="272" spans="1:8" x14ac:dyDescent="0.35">
      <c r="A272" t="s">
        <v>271</v>
      </c>
      <c r="B272" t="str">
        <f t="shared" si="12"/>
        <v xml:space="preserve">■複数形の型 [1u2uu3]
・「季節」[fu_suul(un)]（f-_s-l）
・「目」　[*uyuun(un)]（*-y-n）
・「星」　[nujuum(un)]（n-j-m）
・「文字」[Huruuf(un)]（H-r-f）
</v>
      </c>
      <c r="D272" t="str">
        <f t="shared" si="13"/>
        <v xml:space="preserve">複数形の型 ,ワーウ </v>
      </c>
      <c r="E272">
        <f t="shared" si="14"/>
        <v>0</v>
      </c>
      <c r="F272" t="s">
        <v>1135</v>
      </c>
      <c r="G272" t="s">
        <v>1041</v>
      </c>
      <c r="H272" t="s">
        <v>893</v>
      </c>
    </row>
    <row r="273" spans="1:8" x14ac:dyDescent="0.35">
      <c r="A273" t="s">
        <v>272</v>
      </c>
      <c r="B273" t="str">
        <f t="shared" si="12"/>
        <v xml:space="preserve">■挨拶（出会い）
・「おはよう」　[_sabaaHu l-Khayr(i)]
・「こんばんは」[masaa'u l-Khayr(i)]
</v>
      </c>
      <c r="D273" t="str">
        <f t="shared" si="13"/>
        <v xml:space="preserve">アラビア語 ,挨拶 </v>
      </c>
      <c r="E273">
        <f t="shared" si="14"/>
        <v>0</v>
      </c>
      <c r="F273" t="s">
        <v>1239</v>
      </c>
      <c r="G273" t="s">
        <v>1217</v>
      </c>
      <c r="H273" t="s">
        <v>893</v>
      </c>
    </row>
    <row r="274" spans="1:8" x14ac:dyDescent="0.35">
      <c r="A274" t="s">
        <v>273</v>
      </c>
      <c r="B274" t="str">
        <f t="shared" si="12"/>
        <v xml:space="preserve">■子（b-n-w）
・「息子」[ibn(un)]
・「娘」　[ibna(tun)]
・「娘」　[bint(un)]
・「女子たち」[banaat(un)]
・「子供たち」['abnaa'(un)]
</v>
      </c>
      <c r="D274" t="str">
        <f t="shared" si="13"/>
        <v xml:space="preserve">アラビア語根 ,子息 </v>
      </c>
      <c r="E274">
        <f t="shared" si="14"/>
        <v>0</v>
      </c>
      <c r="F274" t="s">
        <v>1240</v>
      </c>
      <c r="G274" t="s">
        <v>919</v>
      </c>
      <c r="H274" t="s">
        <v>1241</v>
      </c>
    </row>
    <row r="275" spans="1:8" x14ac:dyDescent="0.35">
      <c r="A275" t="s">
        <v>274</v>
      </c>
      <c r="B275" t="str">
        <f t="shared" si="12"/>
        <v xml:space="preserve">■平（*-d-l）
・「公正」　　[*adl(un)]
・「公平だ」　[*aadil(un)]
・「適度だ」　[mu*tadil(un)]
・「釣り合い」[mu*aadala(tun)]
</v>
      </c>
      <c r="D275" t="str">
        <f t="shared" si="13"/>
        <v xml:space="preserve">アラビア語根 ,正義 </v>
      </c>
      <c r="E275">
        <f t="shared" si="14"/>
        <v>0</v>
      </c>
      <c r="F275" t="s">
        <v>1242</v>
      </c>
      <c r="G275" t="s">
        <v>919</v>
      </c>
      <c r="H275" t="s">
        <v>1243</v>
      </c>
    </row>
    <row r="276" spans="1:8" x14ac:dyDescent="0.35">
      <c r="A276" t="s">
        <v>275</v>
      </c>
      <c r="B276" t="str">
        <f t="shared" si="12"/>
        <v xml:space="preserve">■国の名前
・「サウジアラビア」[a^_sa*uudiyya(tu)]
・「クウェート」[al-kuwayt(u)]
・「イラク」　　[al-*iraaq(u)]
・「イラン」　　['iiraan(u)]
</v>
      </c>
      <c r="D276" t="str">
        <f t="shared" si="13"/>
        <v xml:space="preserve">アラビア語彙 ,中東 </v>
      </c>
      <c r="E276">
        <f t="shared" si="14"/>
        <v>0</v>
      </c>
      <c r="F276" t="s">
        <v>1244</v>
      </c>
      <c r="G276" t="s">
        <v>930</v>
      </c>
      <c r="H276" t="s">
        <v>1072</v>
      </c>
    </row>
    <row r="277" spans="1:8" x14ac:dyDescent="0.35">
      <c r="A277" t="s">
        <v>276</v>
      </c>
      <c r="B277" t="str">
        <f t="shared" si="12"/>
        <v xml:space="preserve">■共同体の単位
・「村」[qarya(tun)]
・「町」[balda(tun)]
・「街」[madiina(tun)]
・「州」[wilaaya(tun)]
・「国」[dawla(tun)]
</v>
      </c>
      <c r="D277" t="str">
        <f t="shared" si="13"/>
        <v xml:space="preserve">アラビア語彙 ,市町村 </v>
      </c>
      <c r="E277">
        <f t="shared" si="14"/>
        <v>0</v>
      </c>
      <c r="F277" t="s">
        <v>1245</v>
      </c>
      <c r="G277" t="s">
        <v>930</v>
      </c>
      <c r="H277" t="s">
        <v>1246</v>
      </c>
    </row>
    <row r="278" spans="1:8" x14ac:dyDescent="0.35">
      <c r="A278" t="s">
        <v>277</v>
      </c>
      <c r="B278" t="str">
        <f t="shared" si="12"/>
        <v xml:space="preserve">■ハムザの台字
⁦・「敵」( أعداء )['a*daa'(un)] 複数⁩
・「あなたの敵」
⁦　主格：( أعداؤك )['a*daa'u-ka]⁩
⁦　属格：( أعدائك )['a*daa'i-ka]⁩
⁦　対格：( أعداءك )['a*daa'a-ka]⁩
</v>
      </c>
      <c r="D278" t="str">
        <f t="shared" si="13"/>
        <v xml:space="preserve">アラビア語尾 ,ハムザ </v>
      </c>
      <c r="E278">
        <f t="shared" si="14"/>
        <v>0</v>
      </c>
      <c r="F278" t="s">
        <v>1247</v>
      </c>
      <c r="G278" t="s">
        <v>1248</v>
      </c>
      <c r="H278" t="s">
        <v>893</v>
      </c>
    </row>
    <row r="279" spans="1:8" x14ac:dyDescent="0.35">
      <c r="A279" t="s">
        <v>278</v>
      </c>
      <c r="B279" t="str">
        <f t="shared" si="12"/>
        <v xml:space="preserve">■接尾代名詞（基本）
・「諸問題」[maShaakil(u)] 複数
「彼の」　　：[maShaakilu-hu]
「彼女の」　：[maShaakilu-haa]
「あなたの」：[maShaakilu-ka] 男
「あなたの」：[maShaakilu-ki] 女
「私の」　　：[maShaakil-iy]
「私たちの」：[maShaakilu-naa]
</v>
      </c>
      <c r="D279" t="str">
        <f t="shared" si="13"/>
        <v xml:space="preserve">接尾代名詞 ,主格 </v>
      </c>
      <c r="E279">
        <f t="shared" si="14"/>
        <v>0</v>
      </c>
      <c r="F279" t="s">
        <v>1249</v>
      </c>
      <c r="G279" t="s">
        <v>1250</v>
      </c>
      <c r="H279" t="s">
        <v>893</v>
      </c>
    </row>
    <row r="280" spans="1:8" x14ac:dyDescent="0.35">
      <c r="A280" t="s">
        <v>279</v>
      </c>
      <c r="B280" t="str">
        <f t="shared" si="12"/>
        <v xml:space="preserve">■語尾 [-tun] の名残
「部屋」　　[Ghurfa(tun)]
「〜の部屋」[Ghurfatu …]
・「彼の部屋」　[Ghurfatu-hu]
・「彼女の部屋」[Ghurfatu-haa]
・「徹子の部屋」[Ghurfatu tetsuko]
</v>
      </c>
      <c r="D280" t="str">
        <f t="shared" si="13"/>
        <v xml:space="preserve">アラビア語尾 ,名詞による修飾 </v>
      </c>
      <c r="E280">
        <f t="shared" si="14"/>
        <v>0</v>
      </c>
      <c r="F280" t="s">
        <v>1251</v>
      </c>
      <c r="G280" t="s">
        <v>1181</v>
      </c>
      <c r="H280" t="s">
        <v>893</v>
      </c>
    </row>
    <row r="281" spans="1:8" x14ac:dyDescent="0.35">
      <c r="A281" t="s">
        <v>280</v>
      </c>
      <c r="B281" t="str">
        <f t="shared" si="12"/>
        <v xml:space="preserve">■格変化の型 [-atu]
・「サラ」
　主格：[saara(tu)]
　属格：[saara(ta)]
　対格：[saara(ta)]
</v>
      </c>
      <c r="D281" t="str">
        <f t="shared" si="13"/>
        <v xml:space="preserve">格変化の型 ,二段変化 </v>
      </c>
      <c r="E281">
        <f t="shared" si="14"/>
        <v>0</v>
      </c>
      <c r="F281" t="s">
        <v>1252</v>
      </c>
      <c r="G281" t="s">
        <v>1253</v>
      </c>
      <c r="H281" t="s">
        <v>893</v>
      </c>
    </row>
    <row r="282" spans="1:8" x14ac:dyDescent="0.35">
      <c r="A282" t="s">
        <v>281</v>
      </c>
      <c r="B282" t="str">
        <f t="shared" si="12"/>
        <v xml:space="preserve">
</v>
      </c>
      <c r="D282" t="str">
        <f t="shared" si="13"/>
        <v/>
      </c>
      <c r="E282">
        <f t="shared" si="14"/>
        <v>0</v>
      </c>
      <c r="F282" t="s">
        <v>893</v>
      </c>
      <c r="H282" t="s">
        <v>893</v>
      </c>
    </row>
    <row r="283" spans="1:8" x14ac:dyDescent="0.35">
      <c r="A283" t="s">
        <v>282</v>
      </c>
      <c r="B283" t="str">
        <f t="shared" si="12"/>
        <v xml:space="preserve">■派生的なアラビア文字
３点の字
⁦・パの音　：( پ )⁩
⁦・チャの音：( چ )⁩
⁦・ヴァの音：( ڤ )⁩
</v>
      </c>
      <c r="D283" t="str">
        <f t="shared" si="13"/>
        <v xml:space="preserve">アラビア文字 ,基本の28文字以外 </v>
      </c>
      <c r="E283">
        <f t="shared" si="14"/>
        <v>0</v>
      </c>
      <c r="F283" t="s">
        <v>1254</v>
      </c>
      <c r="G283" t="s">
        <v>988</v>
      </c>
      <c r="H283" t="s">
        <v>893</v>
      </c>
    </row>
    <row r="284" spans="1:8" x14ac:dyDescent="0.35">
      <c r="A284" t="s">
        <v>283</v>
      </c>
      <c r="B284" t="str">
        <f t="shared" si="12"/>
        <v xml:space="preserve">■定性の一致
・「白蟻」[a^namlu l-'abya_d(u)]
└「蟻」　[a^naml(u)] 限定
└「白色だ」
　非限定：['abya_d(u)]
　限定済：[al-'abya_d(u)]
</v>
      </c>
      <c r="D284" t="str">
        <f t="shared" si="13"/>
        <v xml:space="preserve">定冠詞 ,形容詞による修飾 </v>
      </c>
      <c r="E284">
        <f t="shared" si="14"/>
        <v>0</v>
      </c>
      <c r="F284" t="s">
        <v>1255</v>
      </c>
      <c r="G284" t="s">
        <v>1159</v>
      </c>
      <c r="H284" t="s">
        <v>893</v>
      </c>
    </row>
    <row r="285" spans="1:8" x14ac:dyDescent="0.35">
      <c r="A285" t="s">
        <v>284</v>
      </c>
      <c r="B285" t="str">
        <f t="shared" si="12"/>
        <v xml:space="preserve">■語順（名詞）
・「愛の手紙」[risaalatu Hubb(in)]
└「手紙」[risaala(tun)]
└「愛」　[Hubb(un)]
・「おもちゃの話」[Hikaayatu lu*ba(tin)]
└「話」　[Hikaaya(tun)]
└「玩具」[lu*ba(tun)]
</v>
      </c>
      <c r="D285" t="str">
        <f t="shared" si="13"/>
        <v xml:space="preserve">アラビア語順 ,名詞による修飾 </v>
      </c>
      <c r="E285">
        <f t="shared" si="14"/>
        <v>0</v>
      </c>
      <c r="F285" t="s">
        <v>1256</v>
      </c>
      <c r="G285" t="s">
        <v>1178</v>
      </c>
      <c r="H285" t="s">
        <v>893</v>
      </c>
    </row>
    <row r="286" spans="1:8" x14ac:dyDescent="0.35">
      <c r="A286" t="s">
        <v>285</v>
      </c>
      <c r="B286" t="str">
        <f t="shared" si="12"/>
        <v xml:space="preserve">■接尾代名詞 [-y] (1)
・「私の未来」[mustaqbal-iy]
・「私の電話」[haatif-iy]
・「私の友人」[_sadiiq-iy]
</v>
      </c>
      <c r="D286" t="str">
        <f t="shared" si="13"/>
        <v xml:space="preserve">接尾代名詞 ,ヤー </v>
      </c>
      <c r="E286">
        <f t="shared" si="14"/>
        <v>0</v>
      </c>
      <c r="F286" t="s">
        <v>1257</v>
      </c>
      <c r="G286" t="s">
        <v>1258</v>
      </c>
      <c r="H286" t="s">
        <v>893</v>
      </c>
    </row>
    <row r="287" spans="1:8" x14ac:dyDescent="0.35">
      <c r="A287" t="s">
        <v>286</v>
      </c>
      <c r="B287" t="str">
        <f t="shared" si="12"/>
        <v xml:space="preserve">■接尾代名詞 [-y] (1)
・「私の友達」[_sadiiq-iy]
・「私の電話」[haatif-iy]
・「私の恋人」[Habiib-iy]
</v>
      </c>
      <c r="D287" t="str">
        <f t="shared" si="13"/>
        <v xml:space="preserve">接尾代名詞 ,ヤー </v>
      </c>
      <c r="E287">
        <f t="shared" si="14"/>
        <v>0</v>
      </c>
      <c r="F287" t="s">
        <v>1259</v>
      </c>
      <c r="G287" t="s">
        <v>1258</v>
      </c>
      <c r="H287" t="s">
        <v>893</v>
      </c>
    </row>
    <row r="288" spans="1:8" x14ac:dyDescent="0.35">
      <c r="A288" t="s">
        <v>287</v>
      </c>
      <c r="B288" t="str">
        <f t="shared" si="12"/>
        <v xml:space="preserve">■接尾代名詞 [-y] (1)
・「私の父」　['ab-iy]
・「私の母」　['mm-iy]
・「私の兄弟」['aKh-iy]
・「私の姉妹」['uKht-iy]
・「私の息子」[ibn-iy]
・「私の娘」　[ibnat-iy]
</v>
      </c>
      <c r="D288" t="str">
        <f t="shared" si="13"/>
        <v xml:space="preserve">接尾代名詞 ,ヤー </v>
      </c>
      <c r="E288">
        <f t="shared" si="14"/>
        <v>0</v>
      </c>
      <c r="F288" t="s">
        <v>1260</v>
      </c>
      <c r="G288" t="s">
        <v>1258</v>
      </c>
      <c r="H288" t="s">
        <v>893</v>
      </c>
    </row>
    <row r="289" spans="1:8" x14ac:dyDescent="0.35">
      <c r="A289" t="s">
        <v>288</v>
      </c>
      <c r="B289" t="str">
        <f t="shared" si="12"/>
        <v xml:space="preserve">■格変化の型 [-aa]
・「残り」複数
　主格：[baqaayaa]
　属格：[baqaayaa]
・「〜の残り」複数
　主格：[baqaayaa …]
　属格：[baqaayaa …]
・「その残り」複数
　主格：[al-baqaayaa]
　属格：[al-baqaayaa]
</v>
      </c>
      <c r="D289" t="str">
        <f t="shared" si="13"/>
        <v xml:space="preserve">格変化の型 ,一段変化 </v>
      </c>
      <c r="E289">
        <f t="shared" si="14"/>
        <v>0</v>
      </c>
      <c r="F289" t="s">
        <v>1261</v>
      </c>
      <c r="G289" t="s">
        <v>1262</v>
      </c>
      <c r="H289" t="s">
        <v>893</v>
      </c>
    </row>
    <row r="290" spans="1:8" x14ac:dyDescent="0.35">
      <c r="A290" t="s">
        <v>289</v>
      </c>
      <c r="B290" t="str">
        <f t="shared" si="12"/>
        <v xml:space="preserve">■格変化の型 [-aani]
・「両翼」
　主格：[janaaH-aani]
　属格：[janaaH-ayni]
・「〜の両翼」
　主格：[janaaH-aa …]
　属格：[janaaH-ay …]
・「その両翼」
　主格：[al-janaaH-aani]
　属格：[al-janaaH-ayni]
</v>
      </c>
      <c r="D290" t="str">
        <f t="shared" si="13"/>
        <v xml:space="preserve">双数 ,格変化の型 </v>
      </c>
      <c r="E290">
        <f t="shared" si="14"/>
        <v>0</v>
      </c>
      <c r="F290" t="s">
        <v>1263</v>
      </c>
      <c r="G290" t="s">
        <v>1264</v>
      </c>
      <c r="H290" t="s">
        <v>893</v>
      </c>
    </row>
    <row r="291" spans="1:8" x14ac:dyDescent="0.35">
      <c r="A291" t="s">
        <v>290</v>
      </c>
      <c r="B291" t="str">
        <f t="shared" si="12"/>
        <v xml:space="preserve">■複数形の型 [1awaa2i3]
・「緊急事態」[_tawaari'(u)]
・「効能」　　[fawaa'id(u)]
・「窓」　　　[nawaafiDh(u)]
</v>
      </c>
      <c r="D291" t="str">
        <f t="shared" si="13"/>
        <v xml:space="preserve">複数形の型 ,二段変化 </v>
      </c>
      <c r="E291">
        <f t="shared" si="14"/>
        <v>0</v>
      </c>
      <c r="F291" t="s">
        <v>1265</v>
      </c>
      <c r="G291" t="s">
        <v>1266</v>
      </c>
      <c r="H291" t="s">
        <v>893</v>
      </c>
    </row>
    <row r="292" spans="1:8" x14ac:dyDescent="0.35">
      <c r="A292" t="s">
        <v>291</v>
      </c>
      <c r="B292" t="str">
        <f t="shared" si="12"/>
        <v xml:space="preserve">■アラビア語の記号 (1)
⁦・ファトハ ( ـــَـــ )「開き」⁩
⁦・ダンマ　 ( ـــُـــ )「窄み」⁩
⁦・カスラ　 ( ـــِـــ )「破り」⁩
⁦・スクーン ( ـــْـــ )「静まり」⁩
⁦・シャッダ ( ـــّـــ )「強まり」⁩
</v>
      </c>
      <c r="D292" t="str">
        <f t="shared" si="13"/>
        <v xml:space="preserve">アラビア語の記号 </v>
      </c>
      <c r="E292">
        <f t="shared" si="14"/>
        <v>0</v>
      </c>
      <c r="F292" t="s">
        <v>1267</v>
      </c>
      <c r="G292" t="s">
        <v>915</v>
      </c>
      <c r="H292" t="s">
        <v>893</v>
      </c>
    </row>
    <row r="293" spans="1:8" x14ac:dyDescent="0.35">
      <c r="A293" t="s">
        <v>292</v>
      </c>
      <c r="B293" t="str">
        <f t="shared" si="12"/>
        <v xml:space="preserve">
</v>
      </c>
      <c r="D293" t="str">
        <f t="shared" si="13"/>
        <v xml:space="preserve">アラビア語彙 </v>
      </c>
      <c r="E293">
        <f t="shared" si="14"/>
        <v>0</v>
      </c>
      <c r="F293" t="s">
        <v>893</v>
      </c>
      <c r="G293" t="s">
        <v>1268</v>
      </c>
      <c r="H293" t="s">
        <v>893</v>
      </c>
    </row>
    <row r="294" spans="1:8" x14ac:dyDescent="0.35">
      <c r="A294" t="s">
        <v>293</v>
      </c>
      <c r="B294" t="str">
        <f t="shared" si="12"/>
        <v xml:space="preserve">■性の一致
・「隠しカメラ」[al-kamira l-Khafiyya(tu)]
└「カメラ」[kamira] 女性名詞
└「隠れている」
　無標：[Khafiiy(un)]
　女性：[Khafiiya(tun)]
</v>
      </c>
      <c r="D294" t="str">
        <f t="shared" si="13"/>
        <v xml:space="preserve">形容詞による修飾 ,女性 </v>
      </c>
      <c r="E294">
        <f t="shared" si="14"/>
        <v>0</v>
      </c>
      <c r="F294" t="s">
        <v>1269</v>
      </c>
      <c r="G294" t="s">
        <v>1148</v>
      </c>
      <c r="H294" t="s">
        <v>893</v>
      </c>
    </row>
    <row r="295" spans="1:8" x14ac:dyDescent="0.35">
      <c r="A295" t="s">
        <v>294</v>
      </c>
      <c r="B295" t="str">
        <f t="shared" si="12"/>
        <v xml:space="preserve">■性の一致
・「黄色い笑い」[_daHkatun _safraa'(u)]
└「笑い」[_daHka(tun)] 女性名詞
└「黄色い」
　無標：['a_sfar(u)]
　女性：[_safraa'(u)]
</v>
      </c>
      <c r="D295" t="str">
        <f t="shared" si="13"/>
        <v xml:space="preserve">形容詞による修飾 ,色 </v>
      </c>
      <c r="E295">
        <f t="shared" si="14"/>
        <v>0</v>
      </c>
      <c r="F295" t="s">
        <v>1270</v>
      </c>
      <c r="G295" t="s">
        <v>1271</v>
      </c>
      <c r="H295" t="s">
        <v>893</v>
      </c>
    </row>
    <row r="296" spans="1:8" x14ac:dyDescent="0.35">
      <c r="A296" t="s">
        <v>295</v>
      </c>
      <c r="B296" t="str">
        <f t="shared" si="12"/>
        <v xml:space="preserve">■性と定性の一致
・「小さいまる子」[maruko ^_saGhiira(tu)]
└「まる子」[maruko] 女性×限定済
└「小さい」[_saGhiir]
　女性×非限定：[_saGhiira(tun)]
　女性×限定済：[a^_saGhiira(tu)]
</v>
      </c>
      <c r="D296" t="str">
        <f t="shared" si="13"/>
        <v xml:space="preserve">定冠詞 ,形容詞による修飾 </v>
      </c>
      <c r="E296">
        <f t="shared" si="14"/>
        <v>0</v>
      </c>
      <c r="F296" t="s">
        <v>1272</v>
      </c>
      <c r="G296" t="s">
        <v>1159</v>
      </c>
      <c r="H296" t="s">
        <v>893</v>
      </c>
    </row>
    <row r="297" spans="1:8" x14ac:dyDescent="0.35">
      <c r="A297" t="s">
        <v>296</v>
      </c>
      <c r="B297" t="str">
        <f t="shared" si="12"/>
        <v xml:space="preserve">■フォントの違い
・ターとヤーが繋がるとき
単純なフォントでは両文字の形が保持されていますが、手書きに近い高級なフォントでは見た目が異なります
</v>
      </c>
      <c r="D297" t="str">
        <f t="shared" si="13"/>
        <v xml:space="preserve">アラビア文字 ,基本の28文字 </v>
      </c>
      <c r="E297">
        <f t="shared" si="14"/>
        <v>0</v>
      </c>
      <c r="F297" t="s">
        <v>1273</v>
      </c>
      <c r="G297" t="s">
        <v>892</v>
      </c>
      <c r="H297" t="s">
        <v>893</v>
      </c>
    </row>
    <row r="298" spans="1:8" x14ac:dyDescent="0.35">
      <c r="A298" t="s">
        <v>297</v>
      </c>
      <c r="B298" t="str">
        <f t="shared" si="12"/>
        <v xml:space="preserve">‪■接尾代名詞（基本）‬
‪・「言語」[luGha(tun)]‬
‪「彼の言語」　　[luGhatu-hu]‬
‪「彼女の言語」　[luGhatu-haa]‬
‪「あなたの言語」[luGhatu-ka]/[luGhatu-ki] 男性/女性‬‬
‪「私の言語」　　[luGhat-iy]‬
‪「私たちの言語」[luGhatu-naa]
</v>
      </c>
      <c r="D298" t="str">
        <f t="shared" si="13"/>
        <v xml:space="preserve">接尾代名詞 ,ターマルブータ </v>
      </c>
      <c r="E298">
        <f t="shared" si="14"/>
        <v>0</v>
      </c>
      <c r="F298" t="s">
        <v>1274</v>
      </c>
      <c r="G298" t="s">
        <v>1275</v>
      </c>
      <c r="H298" t="s">
        <v>893</v>
      </c>
    </row>
    <row r="299" spans="1:8" x14ac:dyDescent="0.35">
      <c r="A299" t="s">
        <v>298</v>
      </c>
      <c r="B299" t="str">
        <f t="shared" si="12"/>
        <v xml:space="preserve">■接尾代名詞 [-y] (2)
ターマルブータで終わる言葉の場合
・「私の言語」[luGhat-iy]
・「私の人生」[Hayaat-iy]
・「私の鞄」　[Haqiibat-iy]
・「私のライブラリ」[maktabat-iy]
</v>
      </c>
      <c r="D299" t="str">
        <f t="shared" si="13"/>
        <v xml:space="preserve">接尾代名詞 ,ターマルブータ </v>
      </c>
      <c r="E299">
        <f t="shared" si="14"/>
        <v>0</v>
      </c>
      <c r="F299" t="s">
        <v>1276</v>
      </c>
      <c r="G299" t="s">
        <v>1275</v>
      </c>
      <c r="H299" t="s">
        <v>893</v>
      </c>
    </row>
    <row r="300" spans="1:8" x14ac:dyDescent="0.35">
      <c r="A300" t="s">
        <v>299</v>
      </c>
      <c r="B300" t="str">
        <f t="shared" si="12"/>
        <v xml:space="preserve">■接尾代名詞 [-y] (2)
ターマルブータで終わる言葉の場合
・「私の趣味」[hiwaayat-iy]
・「私の車」　[sayyaarat-iy]
・「私の鞄」　[Haqiibat-iy]
</v>
      </c>
      <c r="D300" t="str">
        <f t="shared" si="13"/>
        <v xml:space="preserve">接尾代名詞 ,ターマルブータ </v>
      </c>
      <c r="E300">
        <f t="shared" si="14"/>
        <v>0</v>
      </c>
      <c r="F300" t="s">
        <v>1277</v>
      </c>
      <c r="G300" t="s">
        <v>1275</v>
      </c>
      <c r="H300" t="s">
        <v>893</v>
      </c>
    </row>
    <row r="301" spans="1:8" x14ac:dyDescent="0.35">
      <c r="A301" t="s">
        <v>300</v>
      </c>
      <c r="B301" t="str">
        <f t="shared" si="12"/>
        <v xml:space="preserve">■接尾代名詞 [-y] (3)
アリフやヤーで終わる言葉の場合
・「私の両足」
　主格：[qadam-aa-ya]
　属格：[qadam-ay-ya]
　対格：[qadam-ay-ya]
・「私へ」['ilay-ya]
</v>
      </c>
      <c r="D301" t="str">
        <f t="shared" si="13"/>
        <v xml:space="preserve">接尾代名詞 ,ヤー </v>
      </c>
      <c r="E301">
        <f t="shared" si="14"/>
        <v>0</v>
      </c>
      <c r="F301" t="s">
        <v>1278</v>
      </c>
      <c r="G301" t="s">
        <v>1258</v>
      </c>
      <c r="H301" t="s">
        <v>893</v>
      </c>
    </row>
    <row r="302" spans="1:8" x14ac:dyDescent="0.35">
      <c r="A302" t="s">
        <v>301</v>
      </c>
      <c r="B302" t="str">
        <f t="shared" si="12"/>
        <v xml:space="preserve">■接尾代名詞（基本）
⁦「彼の」　　( ـه )[-hu]⁩
⁦「彼女の」　( ـها )[-haa]⁩
⁦「あなたの」( ـكَ )[-ka] 男⁩
⁦「あなたの」( ـكِ )[-ki] 女⁩
⁦「私の」　　( ـي )[-y]⁩
⁦「私たちの」( ـنا )[-naa]⁩
</v>
      </c>
      <c r="D302" t="str">
        <f t="shared" si="13"/>
        <v xml:space="preserve">代名詞 ,接尾代名詞 </v>
      </c>
      <c r="E302">
        <f t="shared" si="14"/>
        <v>0</v>
      </c>
      <c r="F302" t="s">
        <v>1279</v>
      </c>
      <c r="G302" t="s">
        <v>1280</v>
      </c>
      <c r="H302" t="s">
        <v>893</v>
      </c>
    </row>
    <row r="303" spans="1:8" x14ac:dyDescent="0.35">
      <c r="A303" t="s">
        <v>302</v>
      </c>
      <c r="B303" t="str">
        <f t="shared" si="12"/>
        <v xml:space="preserve">格変化の型 [-an]
</v>
      </c>
      <c r="D303" t="str">
        <f t="shared" si="13"/>
        <v xml:space="preserve">格変化の型 ,名詞 </v>
      </c>
      <c r="E303">
        <f t="shared" si="14"/>
        <v>0</v>
      </c>
      <c r="F303" t="s">
        <v>1281</v>
      </c>
      <c r="G303" t="s">
        <v>1282</v>
      </c>
      <c r="H303" t="s">
        <v>893</v>
      </c>
    </row>
    <row r="304" spans="1:8" x14ac:dyDescent="0.35">
      <c r="A304" t="s">
        <v>303</v>
      </c>
      <c r="B304" t="str">
        <f t="shared" si="12"/>
        <v xml:space="preserve">■格変化の型 [-aatun]
・「自動車」複数
　主格：[sayyaaraat(un)]
　属格：[sayyaaraat(in)]
　対格：[sayyaaraat(in)]
</v>
      </c>
      <c r="D304" t="str">
        <f t="shared" si="13"/>
        <v xml:space="preserve">格変化の型 ,ター </v>
      </c>
      <c r="E304">
        <f t="shared" si="14"/>
        <v>0</v>
      </c>
      <c r="F304" t="s">
        <v>1283</v>
      </c>
      <c r="G304" t="s">
        <v>1284</v>
      </c>
      <c r="H304" t="s">
        <v>893</v>
      </c>
    </row>
    <row r="305" spans="1:8" x14ac:dyDescent="0.35">
      <c r="A305" t="s">
        <v>304</v>
      </c>
      <c r="B305" t="str">
        <f t="shared" si="12"/>
        <v xml:space="preserve">■格変化の型 [-atun]
・「楽園」
　主格：[janna(tun)]
　属格：[janna(tin)]
・「〜の楽園」
　主格：[jannatu …]
　属格：[jannati …]
・「その楽園」
　主格：[al-janna(tu)]
　属格：[al-janna(ti)]
</v>
      </c>
      <c r="D305" t="str">
        <f t="shared" si="13"/>
        <v xml:space="preserve">格変化の型 ,ターマルブータ </v>
      </c>
      <c r="E305">
        <f t="shared" si="14"/>
        <v>0</v>
      </c>
      <c r="F305" t="s">
        <v>1285</v>
      </c>
      <c r="G305" t="s">
        <v>1238</v>
      </c>
      <c r="H305" t="s">
        <v>893</v>
      </c>
    </row>
    <row r="306" spans="1:8" x14ac:dyDescent="0.35">
      <c r="A306" t="s">
        <v>305</v>
      </c>
      <c r="B306" t="str">
        <f t="shared" si="12"/>
        <v xml:space="preserve">■格変化の型 [-aa]
・「世界」
　主格：[dunyaa]
　属格：[dunyaa]
　対格：[dunyaa]
・「〜の世界」
　主格：[dunyaa …]
　属格：[dunyaa …]
　対格：[dunyaa …]
・「この世」
　主格：[a^dunyaa]
　属格：[a^dunyaa]
　対格：[a^dunyaa]
</v>
      </c>
      <c r="D306" t="str">
        <f t="shared" si="13"/>
        <v xml:space="preserve">格変化の型 ,一段変化 </v>
      </c>
      <c r="E306">
        <f t="shared" si="14"/>
        <v>0</v>
      </c>
      <c r="F306" t="s">
        <v>1286</v>
      </c>
      <c r="G306" t="s">
        <v>1262</v>
      </c>
      <c r="H306" t="s">
        <v>893</v>
      </c>
    </row>
    <row r="307" spans="1:8" x14ac:dyDescent="0.35">
      <c r="A307" t="s">
        <v>306</v>
      </c>
      <c r="B307" t="str">
        <f t="shared" si="12"/>
        <v xml:space="preserve">■格変化の型 [-aa]
・「思い出」
　主格：[Dhikraa]
　属格：[Dhikraa]
　対格：[Dhikraa]
・「〜の思い出」
　主格：[Dhikraa …]
　属格：[Dhikraa …]
　対格：[Dhikraa …]
</v>
      </c>
      <c r="D307" t="str">
        <f t="shared" si="13"/>
        <v xml:space="preserve">格変化の型 ,一段変化 </v>
      </c>
      <c r="E307">
        <f t="shared" si="14"/>
        <v>0</v>
      </c>
      <c r="F307" t="s">
        <v>1287</v>
      </c>
      <c r="G307" t="s">
        <v>1262</v>
      </c>
      <c r="H307" t="s">
        <v>893</v>
      </c>
    </row>
    <row r="308" spans="1:8" x14ac:dyDescent="0.35">
      <c r="A308" t="s">
        <v>307</v>
      </c>
      <c r="B308" t="str">
        <f t="shared" si="12"/>
        <v xml:space="preserve">■格変化の型 [-u]
・「実験／体験」複数（j-r-b）
　主格：[tajaarib(u)]
　属格：[tajaarib(a)]
　対格：[tajaarib(a)]
</v>
      </c>
      <c r="D308" t="str">
        <f t="shared" si="13"/>
        <v xml:space="preserve">格変化の型 ,二段変化 </v>
      </c>
      <c r="E308">
        <f t="shared" si="14"/>
        <v>0</v>
      </c>
      <c r="F308" t="s">
        <v>1288</v>
      </c>
      <c r="G308" t="s">
        <v>1253</v>
      </c>
      <c r="H308" t="s">
        <v>893</v>
      </c>
    </row>
    <row r="309" spans="1:8" x14ac:dyDescent="0.35">
      <c r="A309" t="s">
        <v>308</v>
      </c>
      <c r="B309" t="str">
        <f t="shared" si="12"/>
        <v xml:space="preserve">二段変化
</v>
      </c>
      <c r="D309" t="str">
        <f t="shared" si="13"/>
        <v xml:space="preserve">格変化の型 </v>
      </c>
      <c r="E309">
        <f t="shared" si="14"/>
        <v>0</v>
      </c>
      <c r="F309" t="s">
        <v>1289</v>
      </c>
      <c r="G309" t="s">
        <v>1290</v>
      </c>
      <c r="H309" t="s">
        <v>893</v>
      </c>
    </row>
    <row r="310" spans="1:8" x14ac:dyDescent="0.35">
      <c r="A310" t="s">
        <v>309</v>
      </c>
      <c r="B310" t="str">
        <f t="shared" si="12"/>
        <v xml:space="preserve">■単数形の型 [-yy]
・「政治的」[siyaasiyy(un)]
・「基本的」['asaasiyy(un)]
・「実践的」[*amaliyy(un)]
・「科学的」[*ilmiyy(un)]
</v>
      </c>
      <c r="D310" t="str">
        <f t="shared" si="13"/>
        <v xml:space="preserve">単数形の型 ,ヤー </v>
      </c>
      <c r="E310">
        <f t="shared" si="14"/>
        <v>0</v>
      </c>
      <c r="F310" t="s">
        <v>1291</v>
      </c>
      <c r="G310" t="s">
        <v>1121</v>
      </c>
      <c r="H310" t="s">
        <v>893</v>
      </c>
    </row>
    <row r="311" spans="1:8" x14ac:dyDescent="0.35">
      <c r="A311" t="s">
        <v>310</v>
      </c>
      <c r="B311" t="str">
        <f t="shared" si="12"/>
        <v xml:space="preserve">■優越
・「超大きい」（k-b-r）
　男性：['akbar(u)]
　女性：[kubraa]
・「超小さい」（_s-Gh-r）
　男性：['a_sGhar(u)]
　女性：[_suGhraa]
比較対象の有無にかかわらず、優越していることを表す。
</v>
      </c>
      <c r="D311" t="str">
        <f t="shared" si="13"/>
        <v xml:space="preserve">優越 </v>
      </c>
      <c r="E311">
        <f t="shared" si="14"/>
        <v>0</v>
      </c>
      <c r="F311" t="s">
        <v>1292</v>
      </c>
      <c r="G311" t="s">
        <v>1293</v>
      </c>
      <c r="H311" t="s">
        <v>893</v>
      </c>
    </row>
    <row r="312" spans="1:8" x14ac:dyDescent="0.35">
      <c r="A312" t="s">
        <v>311</v>
      </c>
      <c r="B312" t="str">
        <f t="shared" si="12"/>
        <v xml:space="preserve">■優越（名詞句）
・「最速少女」['asra*u bint(in)]
└「速い」[sarii*(un)]
└「少女」[bint(un)]
・「最大動物」['akbaru Hayawaan(in)]
└「大きい」[kabiir(un)]
└「動物」　[Hayawaan(un)]
</v>
      </c>
      <c r="D312" t="str">
        <f t="shared" si="13"/>
        <v xml:space="preserve">優越 ,名詞による修飾 </v>
      </c>
      <c r="E312">
        <f t="shared" si="14"/>
        <v>0</v>
      </c>
      <c r="F312" t="s">
        <v>1294</v>
      </c>
      <c r="G312" t="s">
        <v>1295</v>
      </c>
      <c r="H312" t="s">
        <v>893</v>
      </c>
    </row>
    <row r="313" spans="1:8" x14ac:dyDescent="0.35">
      <c r="A313" t="s">
        <v>312</v>
      </c>
      <c r="B313" t="str">
        <f t="shared" si="12"/>
        <v xml:space="preserve">■名詞の性
男性名詞
・「頭」[ra's(un)]
・「鼻」['anf(un)]
・「口」[fam(un)]
女性名詞
・「目」[*ayn(un)]
・「耳」['uDhun(un)]
・「手」[yad(un)]
</v>
      </c>
      <c r="D313" t="str">
        <f t="shared" si="13"/>
        <v xml:space="preserve">アラビア語の性 </v>
      </c>
      <c r="E313">
        <f t="shared" si="14"/>
        <v>0</v>
      </c>
      <c r="F313" t="s">
        <v>1296</v>
      </c>
      <c r="G313" t="s">
        <v>997</v>
      </c>
      <c r="H313" t="s">
        <v>893</v>
      </c>
    </row>
    <row r="314" spans="1:8" x14ac:dyDescent="0.35">
      <c r="A314" t="s">
        <v>313</v>
      </c>
      <c r="B314" t="str">
        <f t="shared" si="12"/>
        <v xml:space="preserve">■方向（形容詞）
・「右」
　男性：['ayman(u)]
　女性：[yumnaa]
・「左」
　男性：['aysar(u)]
　女性：[yusraaa]
</v>
      </c>
      <c r="D314" t="str">
        <f t="shared" si="13"/>
        <v xml:space="preserve">形容詞 ,アラビア語彙 </v>
      </c>
      <c r="E314">
        <f t="shared" si="14"/>
        <v>0</v>
      </c>
      <c r="F314" t="s">
        <v>1297</v>
      </c>
      <c r="G314" t="s">
        <v>1298</v>
      </c>
      <c r="H314" t="s">
        <v>893</v>
      </c>
    </row>
    <row r="315" spans="1:8" x14ac:dyDescent="0.35">
      <c r="A315" t="s">
        <v>314</v>
      </c>
      <c r="B315" t="str">
        <f t="shared" si="12"/>
        <v xml:space="preserve">‪■家族‬
‪・「私の父」　　['ab-iy]‬
‪・「私の母」　　['umm-iy]‬
‪・「私の兄／弟」['aKh-iy]‬
‪・「私の姉／妹」['uKht-iy]‬
</v>
      </c>
      <c r="D315" t="str">
        <f t="shared" si="13"/>
        <v xml:space="preserve">接尾代名詞 ,アラビア語彙 </v>
      </c>
      <c r="E315">
        <f t="shared" si="14"/>
        <v>0</v>
      </c>
      <c r="F315" t="s">
        <v>1299</v>
      </c>
      <c r="G315" t="s">
        <v>1300</v>
      </c>
      <c r="H315" t="s">
        <v>893</v>
      </c>
    </row>
    <row r="316" spans="1:8" x14ac:dyDescent="0.35">
      <c r="A316" t="s">
        <v>315</v>
      </c>
      <c r="B316" t="str">
        <f t="shared" si="12"/>
        <v xml:space="preserve">■数詞（千）
・「千」　['alf(un)]
・「二千」['alf-aani]
・「三千」[ThalaaThatu 'aalaaf(in)]
</v>
      </c>
      <c r="D316" t="str">
        <f t="shared" si="13"/>
        <v xml:space="preserve">数詞 ,桁 </v>
      </c>
      <c r="E316">
        <f t="shared" si="14"/>
        <v>0</v>
      </c>
      <c r="F316" t="s">
        <v>1301</v>
      </c>
      <c r="G316" t="s">
        <v>1302</v>
      </c>
      <c r="H316" t="s">
        <v>1303</v>
      </c>
    </row>
    <row r="317" spans="1:8" x14ac:dyDescent="0.35">
      <c r="A317" t="s">
        <v>316</v>
      </c>
      <c r="B317" t="str">
        <f t="shared" si="12"/>
        <v xml:space="preserve">■性の逆転一致
・「三銃士」[al-fursaanu ^ThalaaTha(tu)]
└「騎士」
　単数：[faaris(un)] 男性名詞
　複数：[fursaan(un)]
└「三」
　男性名詞用：[ThalaaTha(tun)]
　女性名詞用：[ThalaaTh(un)]
</v>
      </c>
      <c r="D317" t="str">
        <f t="shared" si="13"/>
        <v xml:space="preserve">数詞 ,複数 </v>
      </c>
      <c r="E317">
        <f t="shared" si="14"/>
        <v>0</v>
      </c>
      <c r="F317" t="s">
        <v>1304</v>
      </c>
      <c r="G317" t="s">
        <v>1305</v>
      </c>
      <c r="H317" t="s">
        <v>893</v>
      </c>
    </row>
    <row r="318" spans="1:8" x14ac:dyDescent="0.35">
      <c r="A318" t="s">
        <v>317</v>
      </c>
      <c r="B318" t="str">
        <f t="shared" si="12"/>
        <v xml:space="preserve">■性の逆転一致
・「三匹のヤギ」[al-*anzaatu ^ThalaaTh(u)]
└「ヤギ」
　単数：[*anza(tun)] 女性名詞
　複数：[*anzaat(un)]
└「三」
　女性：[ThalaaTha(tun)]
　男性：[ThalaaTh(un)]
</v>
      </c>
      <c r="D318" t="str">
        <f t="shared" si="13"/>
        <v xml:space="preserve">数詞 ,複数 </v>
      </c>
      <c r="E318">
        <f t="shared" si="14"/>
        <v>0</v>
      </c>
      <c r="F318" t="s">
        <v>1306</v>
      </c>
      <c r="G318" t="s">
        <v>1305</v>
      </c>
      <c r="H318" t="s">
        <v>893</v>
      </c>
    </row>
    <row r="319" spans="1:8" x14ac:dyDescent="0.35">
      <c r="A319" t="s">
        <v>318</v>
      </c>
      <c r="B319" t="str">
        <f t="shared" si="12"/>
        <v xml:space="preserve">‪■性の逆転一致‬
‪・「五つの感覚」[al-Hawaassu l-Khams(u)]‬
‪└「感覚」‬
‪　単数：[Haassa(tun)] 女性名詞‬
‪　複数：[Hawaass(u)]‬
‪└「五」‬
‪　女性：[Khamsa(tun)]‬
‪　男性：[Khams(un)]
</v>
      </c>
      <c r="D319" t="str">
        <f t="shared" si="13"/>
        <v xml:space="preserve">数詞 ,複数 </v>
      </c>
      <c r="E319">
        <f t="shared" si="14"/>
        <v>0</v>
      </c>
      <c r="F319" t="s">
        <v>1307</v>
      </c>
      <c r="G319" t="s">
        <v>1305</v>
      </c>
      <c r="H319" t="s">
        <v>893</v>
      </c>
    </row>
    <row r="320" spans="1:8" x14ac:dyDescent="0.35">
      <c r="A320" t="s">
        <v>319</v>
      </c>
      <c r="B320" t="str">
        <f t="shared" si="12"/>
        <v xml:space="preserve">■序数詞
・「第一」[al-'awwal(u)]←{al-'a'wal(u)}
・「第二」[a^Thaanii]
・「第三」[a^ThaaliTh(u)]
・「第四」[a^raabi*(u)]
・「第五」[al-Khaamis(u)]
</v>
      </c>
      <c r="D320" t="str">
        <f t="shared" si="13"/>
        <v xml:space="preserve">定冠詞 ,序数詞 </v>
      </c>
      <c r="E320">
        <f t="shared" si="14"/>
        <v>0</v>
      </c>
      <c r="F320" t="s">
        <v>1308</v>
      </c>
      <c r="G320" t="s">
        <v>1309</v>
      </c>
      <c r="H320" t="s">
        <v>893</v>
      </c>
    </row>
    <row r="321" spans="1:8" x14ac:dyDescent="0.35">
      <c r="A321" t="s">
        <v>320</v>
      </c>
      <c r="B321" t="str">
        <f t="shared" si="12"/>
        <v xml:space="preserve">■定冠詞の読み方（アリフ）
・「コウノトリ」定冠詞つき
　[a^laqlaq(u)] アッラクラク
・「〜とコウノトリ」ワッラクラク
　[wa][a^laqlaq(u)] → [wa^laqlaq(u)]
</v>
      </c>
      <c r="D321" t="str">
        <f t="shared" si="13"/>
        <v xml:space="preserve">定冠詞 ,アリフ </v>
      </c>
      <c r="E321">
        <f t="shared" si="14"/>
        <v>0</v>
      </c>
      <c r="F321" t="s">
        <v>1310</v>
      </c>
      <c r="G321" t="s">
        <v>1156</v>
      </c>
      <c r="H321" t="s">
        <v>893</v>
      </c>
    </row>
    <row r="322" spans="1:8" x14ac:dyDescent="0.35">
      <c r="A322" t="s">
        <v>321</v>
      </c>
      <c r="B322" t="str">
        <f t="shared" ref="B322:B385" si="15">IF(E322=1,"", F322&amp;$F$1)</f>
        <v xml:space="preserve">■定冠詞の読み方（アリフ）
・「雨」定冠詞つき
　[al-ma_tar(u)] アルマタル
・「大量だ」定冠詞つき
　[al-Ghaziir(u)] アルガズィール
「大雨」定冠詞つき
　[al-ma_taru l-Ghaziir(u)] マルマタル_ルガズィール
</v>
      </c>
      <c r="D322" t="str">
        <f t="shared" ref="D322:D385" si="16">MID((SUBSTITUTE(_xlfn.CONCAT(G322:H322),$G$1, ",")), 2, 100)</f>
        <v xml:space="preserve">定冠詞 ,アリフ </v>
      </c>
      <c r="E322">
        <f t="shared" si="14"/>
        <v>0</v>
      </c>
      <c r="F322" t="s">
        <v>1311</v>
      </c>
      <c r="G322" t="s">
        <v>1156</v>
      </c>
      <c r="H322" t="s">
        <v>893</v>
      </c>
    </row>
    <row r="323" spans="1:8" x14ac:dyDescent="0.35">
      <c r="A323" t="s">
        <v>322</v>
      </c>
      <c r="B323" t="str">
        <f t="shared" si="15"/>
        <v xml:space="preserve">■語順（形容詞）
・「小さな生物」[maKhluuqun _saGhiir(un)]
└「被創造物」[maKhluuq(un)]
└「小さい」　[_saGhiir(un)]
</v>
      </c>
      <c r="D323" t="str">
        <f t="shared" si="16"/>
        <v xml:space="preserve">形容詞による修飾 ,アラビア語順 </v>
      </c>
      <c r="E323">
        <f t="shared" ref="E323:E386" si="17">COUNTIF(F323,"*"&amp;E$1&amp;"*")</f>
        <v>0</v>
      </c>
      <c r="F323" t="s">
        <v>1312</v>
      </c>
      <c r="G323" t="s">
        <v>1140</v>
      </c>
      <c r="H323" t="s">
        <v>893</v>
      </c>
    </row>
    <row r="324" spans="1:8" x14ac:dyDescent="0.35">
      <c r="A324" t="s">
        <v>323</v>
      </c>
      <c r="B324" t="str">
        <f t="shared" si="15"/>
        <v xml:space="preserve">■定性の一致
・「魔法のランプ」[al-mi_sbaaHu ^siHriyy(u)]
└「ランプ」[al-mi_sbaaH(u)] 限定
└「魔法的」[siHriyy]
　非限定：[siHriyy(un)]
　限定済：[a^siHriyy(u)]
</v>
      </c>
      <c r="D324" t="str">
        <f t="shared" si="16"/>
        <v xml:space="preserve">定冠詞 ,形容詞による修飾 </v>
      </c>
      <c r="E324">
        <f t="shared" si="17"/>
        <v>0</v>
      </c>
      <c r="F324" t="s">
        <v>1313</v>
      </c>
      <c r="G324" t="s">
        <v>1159</v>
      </c>
      <c r="H324" t="s">
        <v>893</v>
      </c>
    </row>
    <row r="325" spans="1:8" x14ac:dyDescent="0.35">
      <c r="A325" t="s">
        <v>324</v>
      </c>
      <c r="B325" t="str">
        <f t="shared" si="15"/>
        <v xml:space="preserve">■複数形の型 ['a12aa3]
・「夢」['aHlaam(un)]
・「形」['aShkaal(un)]
・「色」['alwaan(un)]
</v>
      </c>
      <c r="D325" t="str">
        <f t="shared" si="16"/>
        <v xml:space="preserve">複数形の型 </v>
      </c>
      <c r="E325">
        <f t="shared" si="17"/>
        <v>0</v>
      </c>
      <c r="F325" t="s">
        <v>1314</v>
      </c>
      <c r="G325" t="s">
        <v>1132</v>
      </c>
      <c r="H325" t="s">
        <v>893</v>
      </c>
    </row>
    <row r="326" spans="1:8" x14ac:dyDescent="0.35">
      <c r="A326" t="s">
        <v>325</v>
      </c>
      <c r="B326" t="str">
        <f t="shared" si="15"/>
        <v xml:space="preserve">■人物の名前
⁦・「ロミオとジュリエット」( روميو وجوليت )⁩
⁦・「カイスとライラ」　( قيس وليلى )⁩
⁦・「アンタルとアブラ」( عنتر وعبلة )⁩
・Romeo and Juliet
・Qays and Laila
・Antar and Abla
</v>
      </c>
      <c r="D326" t="str">
        <f t="shared" si="16"/>
        <v xml:space="preserve">アラビア語彙 ,人名 </v>
      </c>
      <c r="E326">
        <f t="shared" si="17"/>
        <v>0</v>
      </c>
      <c r="F326" t="s">
        <v>1315</v>
      </c>
      <c r="G326" t="s">
        <v>930</v>
      </c>
      <c r="H326" t="s">
        <v>1316</v>
      </c>
    </row>
    <row r="327" spans="1:8" x14ac:dyDescent="0.35">
      <c r="A327" t="s">
        <v>326</v>
      </c>
      <c r="B327" t="str">
        <f t="shared" si="15"/>
        <v xml:space="preserve">■虫の名前
・「アリ」　　[namla(tun)]
・「チョウ」　[faraaSha(tun)]
・「コオロギ」[_sarraar(un)]
・「ゴキブリ」[_sur_suur(un)]
</v>
      </c>
      <c r="D327" t="str">
        <f t="shared" si="16"/>
        <v xml:space="preserve">アラビア語彙 ,虫 </v>
      </c>
      <c r="E327">
        <f t="shared" si="17"/>
        <v>0</v>
      </c>
      <c r="F327" t="s">
        <v>1317</v>
      </c>
      <c r="G327" t="s">
        <v>930</v>
      </c>
      <c r="H327" t="s">
        <v>1318</v>
      </c>
    </row>
    <row r="328" spans="1:8" x14ac:dyDescent="0.35">
      <c r="A328" t="s">
        <v>327</v>
      </c>
      <c r="B328" t="str">
        <f t="shared" si="15"/>
        <v xml:space="preserve">■定冠詞の読み方（アリフ）
アリフを読まない
・「日本語で」
　→ [bi-]＋[al-yaanaaniyya]
　→ [bi-l-yaabaaniyya(ti)]
・「日本から」
　→ [min …]＋[al-yaabaan]
　→ [mina l-yaabaan(i)]
・「〜と日本」
　→ [wa-]＋[al-yaabaan]
　→ [wa-l-yaabaan(u)]
</v>
      </c>
      <c r="D328" t="str">
        <f t="shared" si="16"/>
        <v xml:space="preserve">定冠詞 ,アリフ </v>
      </c>
      <c r="E328">
        <f t="shared" si="17"/>
        <v>0</v>
      </c>
      <c r="F328" t="s">
        <v>1319</v>
      </c>
      <c r="G328" t="s">
        <v>1156</v>
      </c>
      <c r="H328" t="s">
        <v>893</v>
      </c>
    </row>
    <row r="329" spans="1:8" x14ac:dyDescent="0.35">
      <c r="A329" t="s">
        <v>328</v>
      </c>
      <c r="B329" t="str">
        <f t="shared" si="15"/>
        <v xml:space="preserve">■性の一致
・「驚くべき奇妙な冒険」[muGhaamaratun *ajiibatun Gharriba(tun)]
└「冒険」[muGhaamara(tun)] 女性名詞
└「驚くべきだ」
　無標：[*ajiib(un)]
　女性：[*ajiiba(tun)]
└「奇妙だ」
　無標：[Ghariib(un)]
　女性：[Ghariiba(tun)]
</v>
      </c>
      <c r="D329" t="str">
        <f t="shared" si="16"/>
        <v xml:space="preserve">形容詞による修飾 </v>
      </c>
      <c r="E329">
        <f t="shared" si="17"/>
        <v>0</v>
      </c>
      <c r="F329" t="s">
        <v>1320</v>
      </c>
      <c r="G329" t="s">
        <v>1321</v>
      </c>
      <c r="H329" t="s">
        <v>893</v>
      </c>
    </row>
    <row r="330" spans="1:8" x14ac:dyDescent="0.35">
      <c r="A330" t="s">
        <v>329</v>
      </c>
      <c r="B330" t="str">
        <f t="shared" si="15"/>
        <v xml:space="preserve">■語順（二つの形容詞）
・「装飾アラビア語フォント」[Kha^_tun *arabiyy(un) zuKhrufiyy(un)]
└「アラビア語フォント」[Kha^_t(un) *arabiyy(un)]
└「装飾フォント」　　　[Kha^_t(un) zuKhrufiyy(un)]
</v>
      </c>
      <c r="D330" t="str">
        <f t="shared" si="16"/>
        <v xml:space="preserve">形容詞による修飾 ,アラビア語順 </v>
      </c>
      <c r="E330">
        <f t="shared" si="17"/>
        <v>0</v>
      </c>
      <c r="F330" t="s">
        <v>1322</v>
      </c>
      <c r="G330" t="s">
        <v>1140</v>
      </c>
      <c r="H330" t="s">
        <v>893</v>
      </c>
    </row>
    <row r="331" spans="1:8" x14ac:dyDescent="0.35">
      <c r="A331" t="s">
        <v>330</v>
      </c>
      <c r="B331" t="str">
        <f t="shared" si="15"/>
        <v xml:space="preserve">■性と定性の一致
・「バラ色の都市」[al-madiinatu l-wardiyya(tu)]
└「都市」[al-madiina(tu)] 女性×限定済
└「バラ色だ」
　無標：[wardiyy]
　女性：[wardiyya]
　　非限定：[wardiyya(tun)]
　　限定済：[al-wardiyya(tu)]
</v>
      </c>
      <c r="D331" t="str">
        <f t="shared" si="16"/>
        <v xml:space="preserve">定冠詞 ,形容詞による修飾 </v>
      </c>
      <c r="E331">
        <f t="shared" si="17"/>
        <v>0</v>
      </c>
      <c r="F331" t="s">
        <v>1323</v>
      </c>
      <c r="G331" t="s">
        <v>1159</v>
      </c>
      <c r="H331" t="s">
        <v>893</v>
      </c>
    </row>
    <row r="332" spans="1:8" x14ac:dyDescent="0.35">
      <c r="A332" t="s">
        <v>331</v>
      </c>
      <c r="B332" t="str">
        <f t="shared" si="15"/>
        <v xml:space="preserve">■美（j-m-l）
・「美しい」[jamiil(un)]
・「美しさ」[jamaal(un)]
・「美女」　[jamiila(tun)]
・「超美しい」['ajmal(u)]
</v>
      </c>
      <c r="D332" t="str">
        <f t="shared" si="16"/>
        <v xml:space="preserve">アラビア語根 ,ビューティー </v>
      </c>
      <c r="E332">
        <f t="shared" si="17"/>
        <v>0</v>
      </c>
      <c r="F332" t="s">
        <v>1324</v>
      </c>
      <c r="G332" t="s">
        <v>919</v>
      </c>
      <c r="H332" t="s">
        <v>1325</v>
      </c>
    </row>
    <row r="333" spans="1:8" x14ac:dyDescent="0.35">
      <c r="A333" t="s">
        <v>332</v>
      </c>
      <c r="B333" t="str">
        <f t="shared" si="15"/>
        <v xml:space="preserve">■語順（名詞）
・「ベリー・ドリンク」[Sharaabu ^tuut(i)]
└「ドリンク」[Sharaab(un)] 定冠詞なし
└「ベリー」　[a^tuut(u)] 定冠詞つき
</v>
      </c>
      <c r="D333" t="str">
        <f t="shared" si="16"/>
        <v xml:space="preserve">アラビア語順 ,名詞による修飾 </v>
      </c>
      <c r="E333">
        <f t="shared" si="17"/>
        <v>0</v>
      </c>
      <c r="F333" t="s">
        <v>1326</v>
      </c>
      <c r="G333" t="s">
        <v>1178</v>
      </c>
      <c r="H333" t="s">
        <v>893</v>
      </c>
    </row>
    <row r="334" spans="1:8" x14ac:dyDescent="0.35">
      <c r="A334" t="s">
        <v>333</v>
      </c>
      <c r="B334" t="str">
        <f t="shared" si="15"/>
        <v xml:space="preserve">■格変化
・「書道ペンセット」[_taqmu 'aqlaami l-Kha^_t(i)]
└「セット」[_taqm]
└「書道ペン」
　主格：['aqlaamu l-Kha^_t(i)]
　属格：['aqlaami l-Kha^_t(i)]
　└「ペン」['aqlaam] 複数
　└「書道」
　　主格：[al-Kha^_t(u)]
　　属格：[al-Kha^_t(i)]
</v>
      </c>
      <c r="D334" t="str">
        <f t="shared" si="16"/>
        <v xml:space="preserve">アラビア語尾 ,名詞による修飾 </v>
      </c>
      <c r="E334">
        <f t="shared" si="17"/>
        <v>0</v>
      </c>
      <c r="F334" t="s">
        <v>1327</v>
      </c>
      <c r="G334" t="s">
        <v>1181</v>
      </c>
      <c r="H334" t="s">
        <v>893</v>
      </c>
    </row>
    <row r="335" spans="1:8" x14ac:dyDescent="0.35">
      <c r="A335" t="s">
        <v>334</v>
      </c>
      <c r="B335" t="str">
        <f t="shared" si="15"/>
        <v xml:space="preserve">■単数形の型 [-yy]
・「映画的」[siinamaa'iyy(un)]
・「電気的」[kahrabaa'iyy(un)]
・「天界的」[samaa'iyy(un)]
・「天空的」[samaawiyy(un)]
・「砂漠的」[_saHraawiyy(un)]
</v>
      </c>
      <c r="D335" t="str">
        <f t="shared" si="16"/>
        <v xml:space="preserve">形容詞 ,単数形の型 </v>
      </c>
      <c r="E335">
        <f t="shared" si="17"/>
        <v>0</v>
      </c>
      <c r="F335" t="s">
        <v>1328</v>
      </c>
      <c r="G335" t="s">
        <v>1110</v>
      </c>
      <c r="H335" t="s">
        <v>893</v>
      </c>
    </row>
    <row r="336" spans="1:8" x14ac:dyDescent="0.35">
      <c r="A336" t="s">
        <v>335</v>
      </c>
      <c r="B336" t="str">
        <f t="shared" si="15"/>
        <v xml:space="preserve">■性と定性の一致
・「空飛ぶ円盤の話」
　[qi^_satu l-'a_tbaaqi ^_taa'ira(ti)]
└「話」[qi^_sa(tun)]
└「円盤」[al-'a_tbaaq(u)] 複数物×限定済
└「飛んでいる」[a^_taa'ira(tu)] 女性×限定済
</v>
      </c>
      <c r="D336" t="str">
        <f t="shared" si="16"/>
        <v xml:space="preserve">形容詞による修飾 ,名詞による修飾 </v>
      </c>
      <c r="E336">
        <f t="shared" si="17"/>
        <v>0</v>
      </c>
      <c r="F336" t="s">
        <v>1329</v>
      </c>
      <c r="G336" t="s">
        <v>1146</v>
      </c>
      <c r="H336" t="s">
        <v>893</v>
      </c>
    </row>
    <row r="337" spans="1:8" x14ac:dyDescent="0.35">
      <c r="A337" t="s">
        <v>336</v>
      </c>
      <c r="B337" t="str">
        <f t="shared" si="15"/>
        <v xml:space="preserve">■性と定性と格の一致
・「イルカの大きな跳躍」
　[qafzatu ^dulfiini l-kabiira(tu)]
└「イルカの跳躍」[qafzatu ^dulfiin(i)] 女性×限定済×主格
└「大きい」　　　[al-kabiira(tu)] 女性×限定済×主格
</v>
      </c>
      <c r="D337" t="str">
        <f t="shared" si="16"/>
        <v xml:space="preserve">形容詞による修飾 ,名詞による修飾 </v>
      </c>
      <c r="E337">
        <f t="shared" si="17"/>
        <v>0</v>
      </c>
      <c r="F337" t="s">
        <v>1330</v>
      </c>
      <c r="G337" t="s">
        <v>1146</v>
      </c>
      <c r="H337" t="s">
        <v>893</v>
      </c>
    </row>
    <row r="338" spans="1:8" x14ac:dyDescent="0.35">
      <c r="A338" t="s">
        <v>337</v>
      </c>
      <c r="B338" t="str">
        <f t="shared" si="15"/>
        <v xml:space="preserve">■性と定性の一致
・「美味しそうな鶏料理」['a_tbaaqu dajaajin Shahiiya(tun)]
└「鶏の料理」['a_tbaaqu dajaaj(in)]
　└「料理」['a_tbaaq(un)] 複数
　└「鶏」　[dajaaj(un)] 非限定
└「美味しそうだ」
　複数物×非限定：[Shahiiya(tun)]
</v>
      </c>
      <c r="D338" t="str">
        <f t="shared" si="16"/>
        <v xml:space="preserve">形容詞による修飾 ,名詞による修飾 </v>
      </c>
      <c r="E338">
        <f t="shared" si="17"/>
        <v>0</v>
      </c>
      <c r="F338" t="s">
        <v>1331</v>
      </c>
      <c r="G338" t="s">
        <v>1146</v>
      </c>
      <c r="H338" t="s">
        <v>893</v>
      </c>
    </row>
    <row r="339" spans="1:8" x14ac:dyDescent="0.35">
      <c r="A339" t="s">
        <v>338</v>
      </c>
      <c r="B339" t="str">
        <f t="shared" si="15"/>
        <v xml:space="preserve">■定性の一致
・「ファミリーライスバケット」[wajbatu l-'aruzzi l-*aa'iliyya(tu)]
└「ごはん食」[wajbatu l-'aruzz(i)] 女性×限定済
└「家族的」
　女性：[*aa'iliyya]
　　非限定：[*aa'iliyya(tun)]
　‪　限定‬済‪：[al-*aa'iliyya(tu)] ‬
</v>
      </c>
      <c r="D339" t="str">
        <f t="shared" si="16"/>
        <v xml:space="preserve">形容詞による修飾 ,名詞による修飾 </v>
      </c>
      <c r="E339">
        <f t="shared" si="17"/>
        <v>0</v>
      </c>
      <c r="F339" t="s">
        <v>1332</v>
      </c>
      <c r="G339" t="s">
        <v>1146</v>
      </c>
      <c r="H339" t="s">
        <v>893</v>
      </c>
    </row>
    <row r="340" spans="1:8" x14ac:dyDescent="0.35">
      <c r="A340" t="s">
        <v>339</v>
      </c>
      <c r="B340" t="str">
        <f t="shared" si="15"/>
        <v xml:space="preserve">■性と定性の一致
・「日本的経営戦略」['istiraatiijiyyatu l-'idaarati l-yaabaaniyya(tu)]
└「経営戦略」['istiraatiijiyyatu l-'idaara]
　└「戦略」['istiraatiijiyya] 女性
　└「経営」[al-'idaara] 限定済
└「日本的」
　女性×限定済：[al-yaabaaniyya]
</v>
      </c>
      <c r="D340" t="str">
        <f t="shared" si="16"/>
        <v xml:space="preserve">形容詞による修飾 ,名詞による修飾 </v>
      </c>
      <c r="E340">
        <f t="shared" si="17"/>
        <v>0</v>
      </c>
      <c r="F340" t="s">
        <v>1333</v>
      </c>
      <c r="G340" t="s">
        <v>1146</v>
      </c>
      <c r="H340" t="s">
        <v>893</v>
      </c>
    </row>
    <row r="341" spans="1:8" x14ac:dyDescent="0.35">
      <c r="A341" t="s">
        <v>340</v>
      </c>
      <c r="B341" t="str">
        <f t="shared" si="15"/>
        <v xml:space="preserve">■性と定性の一致
・「ソニー スマートウォッチ」[saa*atu sony a^Dhakiiya(tu)]
└「ソニーの時計」[saa*atu sony] 女性×限定
　└「時計」　[saa*a(tun)] 女性
　└「ソニー」[sony] 限定
└「賢い」[Dhakiyy]
　→ 女性：[Dhakiiya(tun)]
　→ 限定：[a^Dhakiiya(tu)]
</v>
      </c>
      <c r="D341" t="str">
        <f t="shared" si="16"/>
        <v xml:space="preserve">形容詞による修飾 ,名詞による修飾 </v>
      </c>
      <c r="E341">
        <f t="shared" si="17"/>
        <v>0</v>
      </c>
      <c r="F341" t="s">
        <v>1334</v>
      </c>
      <c r="G341" t="s">
        <v>1146</v>
      </c>
      <c r="H341" t="s">
        <v>893</v>
      </c>
    </row>
    <row r="342" spans="1:8" x14ac:dyDescent="0.35">
      <c r="A342" t="s">
        <v>341</v>
      </c>
      <c r="B342" t="str">
        <f t="shared" si="15"/>
        <v xml:space="preserve">■定性の一致
・「スマートフォン」[al-hawaatifu ^Dhakiiya(tu)]
└「電話」[al-hawaatif(u)] 複数×限定済
└「賢い」[Dhakiiy]
　複数物：[Dhakiiya]
　　非限定：[Dhakiiya(tun)]
　　限定済：[a^Dhakiiya(tu)]
</v>
      </c>
      <c r="D342" t="str">
        <f t="shared" si="16"/>
        <v xml:space="preserve">形容詞による修飾 ,名詞による修飾 </v>
      </c>
      <c r="E342">
        <f t="shared" si="17"/>
        <v>0</v>
      </c>
      <c r="F342" t="s">
        <v>1335</v>
      </c>
      <c r="G342" t="s">
        <v>1146</v>
      </c>
      <c r="H342" t="s">
        <v>893</v>
      </c>
    </row>
    <row r="343" spans="1:8" x14ac:dyDescent="0.35">
      <c r="A343" t="s">
        <v>342</v>
      </c>
      <c r="B343" t="str">
        <f t="shared" si="15"/>
        <v xml:space="preserve">■格変化
・「猫の尻尾の言語」[luGhatu Dhayli l-qi^_ta(ti)]
└「〜の言語」
　主格：[luGhatu …]
　属格：[luGhatu …]
└「猫の尻尾」
　主格：[Dhaylu l-qi^_ta(ti)]
　属格：[Dhayli l-qi^_ta(ti)]
　└「猫」定冠詞つき
　　主格：[al-qi^_ta(tu)]
　　属格：[al-qi^_ta(ti)]
</v>
      </c>
      <c r="D343" t="str">
        <f t="shared" si="16"/>
        <v xml:space="preserve">アラビア語尾 </v>
      </c>
      <c r="E343">
        <f t="shared" si="17"/>
        <v>0</v>
      </c>
      <c r="F343" t="s">
        <v>1336</v>
      </c>
      <c r="G343" t="s">
        <v>1209</v>
      </c>
      <c r="H343" t="s">
        <v>893</v>
      </c>
    </row>
    <row r="344" spans="1:8" x14ac:dyDescent="0.35">
      <c r="A344" t="s">
        <v>343</v>
      </c>
      <c r="B344" t="str">
        <f t="shared" si="15"/>
        <v xml:space="preserve">■格変化
・「卵の古さを知る方法」 [kayfiyyatu ma*rifati *umri l-bay_da(ti)]
└「〜の知る方法」
　主格：[kayfiyyatu ma*rifati …]
　属格：[kayfiyyati ma*rifati …]
└「卵の古さ」
　主格：[*umru l-bay_da(ti)]
　属格：[*umri l-bay_da(ti)]
</v>
      </c>
      <c r="D344" t="str">
        <f t="shared" si="16"/>
        <v xml:space="preserve">アラビア語尾 ,名詞による修飾 </v>
      </c>
      <c r="E344">
        <f t="shared" si="17"/>
        <v>0</v>
      </c>
      <c r="F344" t="s">
        <v>1337</v>
      </c>
      <c r="G344" t="s">
        <v>1181</v>
      </c>
      <c r="H344" t="s">
        <v>893</v>
      </c>
    </row>
    <row r="345" spans="1:8" x14ac:dyDescent="0.35">
      <c r="A345" t="s">
        <v>344</v>
      </c>
      <c r="B345" t="str">
        <f t="shared" si="15"/>
        <v xml:space="preserve">■格変化
・「石鹸の話」[qi^_satu ^_saabuuna(ti)]
└「〜の話」
　主格：[qi^_satu …]
　属格：[qi^_sati …]
　対格：[qi^_sata …]
└「石鹸」定冠詞つき
　主格：[a^_saabuuna(tu)]
　属格：[a^_saabuuna(ti)]
　対格：[a^_saabuuna(ta)]
</v>
      </c>
      <c r="D345" t="str">
        <f t="shared" si="16"/>
        <v xml:space="preserve">アラビア語尾 ,名詞による修飾 </v>
      </c>
      <c r="E345">
        <f t="shared" si="17"/>
        <v>0</v>
      </c>
      <c r="F345" t="s">
        <v>1338</v>
      </c>
      <c r="G345" t="s">
        <v>1181</v>
      </c>
      <c r="H345" t="s">
        <v>893</v>
      </c>
    </row>
    <row r="346" spans="1:8" x14ac:dyDescent="0.35">
      <c r="A346" t="s">
        <v>345</v>
      </c>
      <c r="B346" t="str">
        <f t="shared" si="15"/>
        <v xml:space="preserve">■格変化
・「学校長の言葉」[kalimatu mudiirati l-madrasa(ti)]
└「〜の言葉」
　主格：[kalimatu …]
　属格：[kalimati …]
└「〜の長」女性
　主格：[mudiiratu …]
　属格：[mudiirati …]
└「その学校」
　主格：[al-madrasa(tu)]
　属格：[al-madrasa(ti)]
</v>
      </c>
      <c r="D346" t="str">
        <f t="shared" si="16"/>
        <v xml:space="preserve">アラビア語尾 ,名詞による修飾 </v>
      </c>
      <c r="E346">
        <f t="shared" si="17"/>
        <v>0</v>
      </c>
      <c r="F346" t="s">
        <v>1339</v>
      </c>
      <c r="G346" t="s">
        <v>1181</v>
      </c>
      <c r="H346" t="s">
        <v>893</v>
      </c>
    </row>
    <row r="347" spans="1:8" x14ac:dyDescent="0.35">
      <c r="A347" t="s">
        <v>346</v>
      </c>
      <c r="B347" t="str">
        <f t="shared" si="15"/>
        <v xml:space="preserve">■格変化の型 [-atun]
・「ジャンプ」
　主格：[qafza(tun)]
　属格：[qafza(tin)]
・「終わり」
　主格：[nihaaya(tun)]
　属格：[nihaaya(tin)]
・「〜の終わり」
　主格：[nihaayatu …]
　属格：[nihaayati …]
</v>
      </c>
      <c r="D347" t="str">
        <f t="shared" si="16"/>
        <v xml:space="preserve">格変化の型 ,ターマルブータ </v>
      </c>
      <c r="E347">
        <f t="shared" si="17"/>
        <v>0</v>
      </c>
      <c r="F347" t="s">
        <v>1340</v>
      </c>
      <c r="G347" t="s">
        <v>1238</v>
      </c>
      <c r="H347" t="s">
        <v>893</v>
      </c>
    </row>
    <row r="348" spans="1:8" x14ac:dyDescent="0.35">
      <c r="A348" t="s">
        <v>347</v>
      </c>
      <c r="B348" t="str">
        <f t="shared" si="15"/>
        <v xml:space="preserve">■複数形の型 ['a12aa3]
・「秘密」['asraar(un)]（s-r-r）
・「木々」['aShjaar(un)]（Sh-j-r）
・「思考」['afkaar(un)]（f-k-r）
・「誤り」['aKh_taa'(un)]（Kh-_t-'）
</v>
      </c>
      <c r="D348" t="str">
        <f t="shared" si="16"/>
        <v xml:space="preserve">複数形の型 </v>
      </c>
      <c r="E348">
        <f t="shared" si="17"/>
        <v>0</v>
      </c>
      <c r="F348" t="s">
        <v>1341</v>
      </c>
      <c r="G348" t="s">
        <v>1132</v>
      </c>
      <c r="H348" t="s">
        <v>893</v>
      </c>
    </row>
    <row r="349" spans="1:8" x14ac:dyDescent="0.35">
      <c r="A349" t="s">
        <v>348</v>
      </c>
      <c r="B349" t="str">
        <f t="shared" si="15"/>
        <v xml:space="preserve">■三（Th-l-Th）
・「三」　　　[ThalaaTha(tun)]
・「三分の一」[ThulTh(un)]
・「第三」　　[ThaaliTh(un)]
・「火曜」　　[a^ThulaaThaa'(u)]
・「三角形」　[muThallaTh(un)]
・「三次元的」[ThulaaThiyyu l-'ab*aad(i)]
</v>
      </c>
      <c r="D349" t="str">
        <f t="shared" si="16"/>
        <v xml:space="preserve">アラビア語根 ,数 </v>
      </c>
      <c r="E349">
        <f t="shared" si="17"/>
        <v>0</v>
      </c>
      <c r="F349" t="s">
        <v>1342</v>
      </c>
      <c r="G349" t="s">
        <v>919</v>
      </c>
      <c r="H349" t="s">
        <v>1018</v>
      </c>
    </row>
    <row r="350" spans="1:8" x14ac:dyDescent="0.35">
      <c r="A350" t="s">
        <v>349</v>
      </c>
      <c r="B350" t="str">
        <f t="shared" si="15"/>
        <v xml:space="preserve">■クマの名前
・「ホッキョクグマ」[dubbun qu_tbiyy(un)]（極熊）
・「マレーグマ」[dubbu ^Shams(i)]（太陽熊）
・「ヒグマ」　　[dubbun bunniyy(un)]（珈琲熊）
</v>
      </c>
      <c r="D350" t="str">
        <f t="shared" si="16"/>
        <v xml:space="preserve">アラビア語彙 ,動物の名前 </v>
      </c>
      <c r="E350">
        <f t="shared" si="17"/>
        <v>0</v>
      </c>
      <c r="F350" t="s">
        <v>1343</v>
      </c>
      <c r="G350" t="s">
        <v>930</v>
      </c>
      <c r="H350" t="s">
        <v>931</v>
      </c>
    </row>
    <row r="351" spans="1:8" x14ac:dyDescent="0.35">
      <c r="A351" t="s">
        <v>350</v>
      </c>
      <c r="B351" t="str">
        <f t="shared" si="15"/>
        <v xml:space="preserve">■期末
・「週末」[nihaayatu l-'usbuu*(i)]
・「月末」[nihaayatu ^Shahr(i)]
・「年末」[nihaayatu ^sana(ti)]
</v>
      </c>
      <c r="D351" t="str">
        <f t="shared" si="16"/>
        <v xml:space="preserve">アラビア語彙 ,期末 </v>
      </c>
      <c r="E351">
        <f t="shared" si="17"/>
        <v>0</v>
      </c>
      <c r="F351" t="s">
        <v>1344</v>
      </c>
      <c r="G351" t="s">
        <v>930</v>
      </c>
      <c r="H351" t="s">
        <v>1345</v>
      </c>
    </row>
    <row r="352" spans="1:8" x14ac:dyDescent="0.35">
      <c r="A352" t="s">
        <v>351</v>
      </c>
      <c r="B352" t="str">
        <f t="shared" si="15"/>
        <v xml:space="preserve">■スマホ関係の言葉
⁦・「パスワード」( باسورد )[baasward]⁩
⁦・「Wi-Fi」 ( واي فاي )[waay faay]⁩
⁦・「充電器」( شاحن )[ShaaHin]⁩
⁦・「スマホ」( موبايل )[muubaayl]⁩
</v>
      </c>
      <c r="D352" t="str">
        <f t="shared" si="16"/>
        <v xml:space="preserve">アラビア語彙 ,必需品 </v>
      </c>
      <c r="E352">
        <f t="shared" si="17"/>
        <v>0</v>
      </c>
      <c r="F352" t="s">
        <v>1346</v>
      </c>
      <c r="G352" t="s">
        <v>930</v>
      </c>
      <c r="H352" t="s">
        <v>1347</v>
      </c>
    </row>
    <row r="353" spans="1:8" x14ac:dyDescent="0.35">
      <c r="A353" t="s">
        <v>352</v>
      </c>
      <c r="B353" t="str">
        <f t="shared" si="15"/>
        <v xml:space="preserve">■性と定性の一致
・「私たちの不思議な惑星」[kawkabu-na l-*ajiib(u)]
└「私たちの惑星」[kawkabu-naa] 限定済
└「不思議だ」[*ajiib]
　非限定：[*ajiib(un)]
　限定済：[al-*ajiib(u)]
</v>
      </c>
      <c r="D353" t="str">
        <f t="shared" si="16"/>
        <v xml:space="preserve">定冠詞 ,形容詞による修飾 </v>
      </c>
      <c r="E353">
        <f t="shared" si="17"/>
        <v>0</v>
      </c>
      <c r="F353" t="s">
        <v>1348</v>
      </c>
      <c r="G353" t="s">
        <v>1159</v>
      </c>
      <c r="H353" t="s">
        <v>893</v>
      </c>
    </row>
    <row r="354" spans="1:8" x14ac:dyDescent="0.35">
      <c r="A354" t="s">
        <v>353</v>
      </c>
      <c r="B354" t="str">
        <f t="shared" si="15"/>
        <v xml:space="preserve">■性と定性の一致
・「彼女の新しい自転車」[darraajatu-ha l-jadiida(tu)]
└「彼女の自転車」[darraajatu-haa] 女性×限定済
└「新しい」
　無標：[jadiid]
　女性：[jadiida]
　　非限定：[jadiida(tun)]
　　限定済：[al-jadiida(tu)]
</v>
      </c>
      <c r="D354" t="str">
        <f t="shared" si="16"/>
        <v xml:space="preserve">定冠詞 ,形容詞による修飾 </v>
      </c>
      <c r="E354">
        <f t="shared" si="17"/>
        <v>0</v>
      </c>
      <c r="F354" t="s">
        <v>1349</v>
      </c>
      <c r="G354" t="s">
        <v>1159</v>
      </c>
      <c r="H354" t="s">
        <v>893</v>
      </c>
    </row>
    <row r="355" spans="1:8" x14ac:dyDescent="0.35">
      <c r="A355" t="s">
        <v>354</v>
      </c>
      <c r="B355" t="str">
        <f t="shared" si="15"/>
        <v xml:space="preserve">■格変化
・「私たちの愛」
　主格：[Hubbu-naa]
　属格：[Hubbi-naa]
　対格：[Hubba-naa]
</v>
      </c>
      <c r="D355" t="str">
        <f t="shared" si="16"/>
        <v xml:space="preserve">接尾代名詞 ,アラビア語尾 </v>
      </c>
      <c r="E355">
        <f t="shared" si="17"/>
        <v>0</v>
      </c>
      <c r="F355" t="s">
        <v>1350</v>
      </c>
      <c r="G355" t="s">
        <v>1351</v>
      </c>
      <c r="H355" t="s">
        <v>893</v>
      </c>
    </row>
    <row r="356" spans="1:8" x14ac:dyDescent="0.35">
      <c r="A356" t="s">
        <v>355</v>
      </c>
      <c r="B356" t="str">
        <f t="shared" si="15"/>
        <v xml:space="preserve">
</v>
      </c>
      <c r="D356" t="str">
        <f t="shared" si="16"/>
        <v/>
      </c>
      <c r="E356">
        <f t="shared" si="17"/>
        <v>0</v>
      </c>
      <c r="F356" t="s">
        <v>893</v>
      </c>
      <c r="H356" t="s">
        <v>893</v>
      </c>
    </row>
    <row r="357" spans="1:8" x14ac:dyDescent="0.35">
      <c r="A357" t="s">
        <v>356</v>
      </c>
      <c r="B357" t="str">
        <f t="shared" si="15"/>
        <v xml:space="preserve">■語順（前置詞）
・「畑の中にいる男」　　　[rajulun fy l-Haql(i)]
・「その男はインド出身だ」[a^rajulu mina l-hind(i)]
・「その男は岩の上にいる」[a^rajulu *alaa _saKhr(in)]
</v>
      </c>
      <c r="D357" t="str">
        <f t="shared" si="16"/>
        <v xml:space="preserve">前置詞 ,アラビア語順 </v>
      </c>
      <c r="E357">
        <f t="shared" si="17"/>
        <v>0</v>
      </c>
      <c r="F357" t="s">
        <v>1352</v>
      </c>
      <c r="G357" t="s">
        <v>1353</v>
      </c>
      <c r="H357" t="s">
        <v>893</v>
      </c>
    </row>
    <row r="358" spans="1:8" x14ac:dyDescent="0.35">
      <c r="A358" t="s">
        <v>357</v>
      </c>
      <c r="B358" t="str">
        <f t="shared" si="15"/>
        <v xml:space="preserve">■語順（前置詞）
・「海岸での一日」
　[yawmun *alaa Shaa_ti'i l-baHr(i)]
└「一日」　[yawm(un)]
└「〜上で」[*alaa …] 前置詞
└「海岸」　[Shaa_ti'u l-baHr(i)]
</v>
      </c>
      <c r="D358" t="str">
        <f t="shared" si="16"/>
        <v xml:space="preserve">前置詞 ,アラビア語順 </v>
      </c>
      <c r="E358">
        <f t="shared" si="17"/>
        <v>0</v>
      </c>
      <c r="F358" t="s">
        <v>1354</v>
      </c>
      <c r="G358" t="s">
        <v>1353</v>
      </c>
      <c r="H358" t="s">
        <v>893</v>
      </c>
    </row>
    <row r="359" spans="1:8" x14ac:dyDescent="0.35">
      <c r="A359" t="s">
        <v>358</v>
      </c>
      <c r="B359" t="str">
        <f t="shared" si="15"/>
        <v xml:space="preserve">■前置詞 [min] ['laa]
・「〜から」[min …]
・「〜まで」['ilaa …]
</v>
      </c>
      <c r="D359" t="str">
        <f t="shared" si="16"/>
        <v xml:space="preserve">前置詞 ,アラビア語彙 </v>
      </c>
      <c r="E359">
        <f t="shared" si="17"/>
        <v>0</v>
      </c>
      <c r="F359" t="s">
        <v>1355</v>
      </c>
      <c r="G359" t="s">
        <v>1224</v>
      </c>
      <c r="H359" t="s">
        <v>893</v>
      </c>
    </row>
    <row r="360" spans="1:8" x14ac:dyDescent="0.35">
      <c r="A360" t="s">
        <v>359</v>
      </c>
      <c r="B360" t="str">
        <f t="shared" si="15"/>
        <v xml:space="preserve">‪■前置詞＋接尾代名詞‬
‪・「〜の上に」[*alaa …]‬
‪　彼：[*alay-hi]‬
‪　私：[*alay-ya]‬
‪　‬
‪・「〜へ」['ilaa …]‬
‪　彼：['ilay-hi]‬
‪　私：['ilay-ya]‬
</v>
      </c>
      <c r="D360" t="str">
        <f t="shared" si="16"/>
        <v xml:space="preserve">前置詞 ,ヤー </v>
      </c>
      <c r="E360">
        <f t="shared" si="17"/>
        <v>0</v>
      </c>
      <c r="F360" t="s">
        <v>1356</v>
      </c>
      <c r="G360" t="s">
        <v>1357</v>
      </c>
      <c r="H360" t="s">
        <v>893</v>
      </c>
    </row>
    <row r="361" spans="1:8" x14ac:dyDescent="0.35">
      <c r="A361" t="s">
        <v>360</v>
      </c>
      <c r="B361" t="str">
        <f t="shared" si="15"/>
        <v xml:space="preserve">■前置詞＋前置詞
・「〜より」[min …]+「〜中に」[Khilaala …]
　→「〜によって」[min Khilaali …]
</v>
      </c>
      <c r="D361" t="str">
        <f t="shared" si="16"/>
        <v xml:space="preserve">前置詞 ,属格 </v>
      </c>
      <c r="E361">
        <f t="shared" si="17"/>
        <v>0</v>
      </c>
      <c r="F361" t="s">
        <v>1358</v>
      </c>
      <c r="G361" t="s">
        <v>1359</v>
      </c>
      <c r="H361" t="s">
        <v>893</v>
      </c>
    </row>
    <row r="362" spans="1:8" x14ac:dyDescent="0.35">
      <c r="A362" t="s">
        <v>361</v>
      </c>
      <c r="B362" t="str">
        <f t="shared" si="15"/>
        <v xml:space="preserve">■格変化
・「白」[bayaa_d]
　主格：[bayaa_d(un)]
　属格：[bayaa_d(in)]
　対格：[bayaa_d(an)]
</v>
      </c>
      <c r="D362" t="str">
        <f t="shared" si="16"/>
        <v xml:space="preserve">非限定 ,アラビア語尾 </v>
      </c>
      <c r="E362">
        <f t="shared" si="17"/>
        <v>0</v>
      </c>
      <c r="F362" t="s">
        <v>1360</v>
      </c>
      <c r="G362" t="s">
        <v>1361</v>
      </c>
      <c r="H362" t="s">
        <v>893</v>
      </c>
    </row>
    <row r="363" spans="1:8" x14ac:dyDescent="0.35">
      <c r="A363" t="s">
        <v>362</v>
      </c>
      <c r="B363" t="str">
        <f t="shared" si="15"/>
        <v xml:space="preserve">■双数形
・「リス」
　単数：[sinjaab(un)]
　双数：[sinjaab-aan(i)]
・「目」
　単数：[*ayn(un)]
　双数：[*ayn-aan(i)]
</v>
      </c>
      <c r="D363" t="str">
        <f t="shared" si="16"/>
        <v xml:space="preserve">双数 ,主格 </v>
      </c>
      <c r="E363">
        <f t="shared" si="17"/>
        <v>0</v>
      </c>
      <c r="F363" t="s">
        <v>1362</v>
      </c>
      <c r="G363" t="s">
        <v>1130</v>
      </c>
      <c r="H363" t="s">
        <v>893</v>
      </c>
    </row>
    <row r="364" spans="1:8" x14ac:dyDescent="0.35">
      <c r="A364" t="s">
        <v>363</v>
      </c>
      <c r="B364" t="str">
        <f t="shared" si="15"/>
        <v xml:space="preserve">■帰（*-w-d）
・「帰った」[*aada]
・「習慣」　[*aada(tun)]
・「通常的」[*aadiyy(un)]
・「普段的」[i*tiyaadiyy(un)]
・「反復」　['i*aada(tun)]
</v>
      </c>
      <c r="D364" t="str">
        <f t="shared" si="16"/>
        <v xml:space="preserve">弱文字 ,アラビア語根 </v>
      </c>
      <c r="E364">
        <f t="shared" si="17"/>
        <v>0</v>
      </c>
      <c r="F364" t="s">
        <v>1363</v>
      </c>
      <c r="G364" t="s">
        <v>965</v>
      </c>
      <c r="H364" t="s">
        <v>893</v>
      </c>
    </row>
    <row r="365" spans="1:8" x14ac:dyDescent="0.35">
      <c r="A365" t="s">
        <v>364</v>
      </c>
      <c r="B365" t="str">
        <f t="shared" si="15"/>
        <v xml:space="preserve">■前置詞 [min]＋[Ghayr]
・「無免許で」[min Ghayri ruKh_sa(tin)]
・「無名の〜」[… min Ghayri 'ayyi 'asmaa'(in)]
・「違法なこと」[min Ghayri l-qaanuuniyy(i)]
</v>
      </c>
      <c r="D365" t="str">
        <f t="shared" si="16"/>
        <v xml:space="preserve">前置詞 ,アラビア語彙 </v>
      </c>
      <c r="E365">
        <f t="shared" si="17"/>
        <v>0</v>
      </c>
      <c r="F365" t="s">
        <v>1364</v>
      </c>
      <c r="G365" t="s">
        <v>1224</v>
      </c>
      <c r="H365" t="s">
        <v>893</v>
      </c>
    </row>
    <row r="366" spans="1:8" x14ac:dyDescent="0.35">
      <c r="A366" t="s">
        <v>365</v>
      </c>
      <c r="B366" t="str">
        <f t="shared" si="15"/>
        <v xml:space="preserve">■補助母音（前置詞）
・「宇宙について」[*an]+[al-fa_daa']
　→ [*an][l-fa_daa(i)]
　→ [*ani l-fa_daa'(i)]
・「宇宙から」[min]+[al-fa_daa']
　→ [min][l-fa_daa'(i)]
　→ [mina l-fa_daa'(i)]
</v>
      </c>
      <c r="D366" t="str">
        <f t="shared" si="16"/>
        <v xml:space="preserve">定冠詞 ,前置詞 </v>
      </c>
      <c r="E366">
        <f t="shared" si="17"/>
        <v>0</v>
      </c>
      <c r="F366" t="s">
        <v>1365</v>
      </c>
      <c r="G366" t="s">
        <v>1366</v>
      </c>
      <c r="H366" t="s">
        <v>893</v>
      </c>
    </row>
    <row r="367" spans="1:8" x14ac:dyDescent="0.35">
      <c r="A367" t="s">
        <v>366</v>
      </c>
      <c r="B367" t="str">
        <f t="shared" si="15"/>
        <v xml:space="preserve">
</v>
      </c>
      <c r="D367" t="str">
        <f t="shared" si="16"/>
        <v/>
      </c>
      <c r="E367">
        <f t="shared" si="17"/>
        <v>0</v>
      </c>
      <c r="F367" t="s">
        <v>893</v>
      </c>
      <c r="H367" t="s">
        <v>893</v>
      </c>
    </row>
    <row r="368" spans="1:8" x14ac:dyDescent="0.35">
      <c r="A368" t="s">
        <v>367</v>
      </c>
      <c r="B368" t="str">
        <f t="shared" si="15"/>
        <v xml:space="preserve">■ハムザの台字
⁦・「満ちている」[malii']⁩
⁦　無標：( مليء )[malii'(un)]⁩
⁦　女性：( مليئة )[malii'a(tun)]⁩
</v>
      </c>
      <c r="D368" t="str">
        <f t="shared" si="16"/>
        <v xml:space="preserve">ハムザ </v>
      </c>
      <c r="E368">
        <f t="shared" si="17"/>
        <v>0</v>
      </c>
      <c r="F368" t="s">
        <v>1367</v>
      </c>
      <c r="G368" t="s">
        <v>1047</v>
      </c>
      <c r="H368" t="s">
        <v>893</v>
      </c>
    </row>
    <row r="369" spans="1:8" x14ac:dyDescent="0.35">
      <c r="A369" t="s">
        <v>368</v>
      </c>
      <c r="B369" t="str">
        <f t="shared" si="15"/>
        <v xml:space="preserve">■格変化
・「大学生たちのため」[li-_talabati l-jaami*a(ti)]
└「〜の学生たち」
　主格：[_talabatu …]
　属格：[_talabati …]
　対格：[_talabata …]
└「大学」定冠詞つき
　主格：[al-jaami*a(tu)]
　属格：[al-jaami*a(ti)]
　対格：[al-jaami*a(ta)]
</v>
      </c>
      <c r="D369" t="str">
        <f t="shared" si="16"/>
        <v xml:space="preserve">アラビア語尾 ,名詞による修飾 </v>
      </c>
      <c r="E369">
        <f t="shared" si="17"/>
        <v>0</v>
      </c>
      <c r="F369" t="s">
        <v>1368</v>
      </c>
      <c r="G369" t="s">
        <v>1181</v>
      </c>
      <c r="H369" t="s">
        <v>893</v>
      </c>
    </row>
    <row r="370" spans="1:8" x14ac:dyDescent="0.35">
      <c r="A370" t="s">
        <v>369</v>
      </c>
      <c r="B370" t="str">
        <f t="shared" si="15"/>
        <v xml:space="preserve">■アリフの脱落
⁦・「自動車用」( لـ السيارة )[li-][a^sayyaara(ti)]⁩
→ アリフを読まない：[li^sayyaara(ti)]
→ [li-] の後なので定冠詞のアリフが脱落
⁦→ 結果：( للسيارة )[li^sayyaara(ti)]⁩
</v>
      </c>
      <c r="D370" t="str">
        <f t="shared" si="16"/>
        <v>定冠詞 ,アリフ</v>
      </c>
      <c r="E370">
        <f t="shared" si="17"/>
        <v>0</v>
      </c>
      <c r="F370" t="s">
        <v>1369</v>
      </c>
      <c r="G370" t="s">
        <v>1370</v>
      </c>
      <c r="H370" t="s">
        <v>893</v>
      </c>
    </row>
    <row r="371" spans="1:8" x14ac:dyDescent="0.35">
      <c r="A371" t="s">
        <v>370</v>
      </c>
      <c r="B371" t="str">
        <f t="shared" si="15"/>
        <v xml:space="preserve">■格変化の型 [-uuna]
・「諸世界」
　主格：[*aalam-uuna]
　属格：[*aalam-iina]
　対格：[*aalam-iina]
</v>
      </c>
      <c r="D371" t="str">
        <f t="shared" si="16"/>
        <v xml:space="preserve">格変化の型 ,複数 </v>
      </c>
      <c r="E371">
        <f t="shared" si="17"/>
        <v>0</v>
      </c>
      <c r="F371" t="s">
        <v>1371</v>
      </c>
      <c r="G371" t="s">
        <v>1372</v>
      </c>
      <c r="H371" t="s">
        <v>893</v>
      </c>
    </row>
    <row r="372" spans="1:8" x14ac:dyDescent="0.35">
      <c r="A372" t="s">
        <v>371</v>
      </c>
      <c r="B372" t="str">
        <f t="shared" si="15"/>
        <v xml:space="preserve">■単数形の型 [-yy]
・「日本的」　[yaabaaniyy(un)]
・「コリア的」[kuuriyy(un)]
・「アラブ的」[*arabiyy(un)]
・「政治的」　[siyaasiyy(un)]
・「基本的」　['asaasiyy(un)]
</v>
      </c>
      <c r="D372" t="str">
        <f t="shared" si="16"/>
        <v xml:space="preserve">形容詞 ,単数形の型 </v>
      </c>
      <c r="E372">
        <f t="shared" si="17"/>
        <v>0</v>
      </c>
      <c r="F372" t="s">
        <v>1373</v>
      </c>
      <c r="G372" t="s">
        <v>1110</v>
      </c>
      <c r="H372" t="s">
        <v>893</v>
      </c>
    </row>
    <row r="373" spans="1:8" x14ac:dyDescent="0.35">
      <c r="A373" t="s">
        <v>372</v>
      </c>
      <c r="B373" t="str">
        <f t="shared" si="15"/>
        <v xml:space="preserve">■語順（名詞）
・「ポニーテール」[Dhaylu l-Hi_saan(i)]
└「尻尾」[Dhayl]
└「馬」　[al-Hi_saan] 定冠詞つき
</v>
      </c>
      <c r="D373" t="str">
        <f t="shared" si="16"/>
        <v xml:space="preserve">アラビア語順 ,名詞による修飾 </v>
      </c>
      <c r="E373">
        <f t="shared" si="17"/>
        <v>0</v>
      </c>
      <c r="F373" t="s">
        <v>1374</v>
      </c>
      <c r="G373" t="s">
        <v>1178</v>
      </c>
      <c r="H373" t="s">
        <v>893</v>
      </c>
    </row>
    <row r="374" spans="1:8" x14ac:dyDescent="0.35">
      <c r="A374" t="s">
        <v>373</v>
      </c>
      <c r="B374" t="str">
        <f t="shared" si="15"/>
        <v xml:space="preserve">■格変化
・「空想の世界の中の」[fiy *aalami l-Khayaal(i)]
└「〜の世界」
　主格：[*aalamu …]
　属格：[*aalami …]
　対格：[*aalama …]
└「空想」定冠詞つき
　主格：[al-Khayaal(u)]
　属格：[al-Khayaal(i)]
　対格：[al-Khayaal(a)]
</v>
      </c>
      <c r="D374" t="str">
        <f t="shared" si="16"/>
        <v xml:space="preserve">アラビア語尾 ,名詞による修飾 </v>
      </c>
      <c r="E374">
        <f t="shared" si="17"/>
        <v>0</v>
      </c>
      <c r="F374" t="s">
        <v>1375</v>
      </c>
      <c r="G374" t="s">
        <v>1181</v>
      </c>
      <c r="H374" t="s">
        <v>893</v>
      </c>
    </row>
    <row r="375" spans="1:8" x14ac:dyDescent="0.35">
      <c r="A375" t="s">
        <v>374</v>
      </c>
      <c r="B375" t="str">
        <f t="shared" si="15"/>
        <v xml:space="preserve">■格変化
・「スクールバスの中」[fiy Haafilati l-madrasa(ti)]
└「〜のバス」
　主格：[Haafilatu …]
　属格：[Haafilati …]
　対格：[Haafilata …]
└「学校」定冠詞つき
　主格：[al-madrasa(tu)]
　属格：[al-madrasa(ti)]
　対格：[al-madrasa(ta)]
</v>
      </c>
      <c r="D375" t="str">
        <f t="shared" si="16"/>
        <v xml:space="preserve">アラビア語尾 ,名詞による修飾 </v>
      </c>
      <c r="E375">
        <f t="shared" si="17"/>
        <v>0</v>
      </c>
      <c r="F375" t="s">
        <v>1376</v>
      </c>
      <c r="G375" t="s">
        <v>1181</v>
      </c>
      <c r="H375" t="s">
        <v>893</v>
      </c>
    </row>
    <row r="376" spans="1:8" x14ac:dyDescent="0.35">
      <c r="A376" t="s">
        <v>375</v>
      </c>
      <c r="B376" t="str">
        <f t="shared" si="15"/>
        <v xml:space="preserve">■前置詞 [*inda]
・「〜の所に」[*inda …]
・「彼は〜を持っている」[*inda-hu …]
・「〜の時に」[*inda …]
・「〜する時」[*inda-maa …]
</v>
      </c>
      <c r="D376" t="str">
        <f t="shared" si="16"/>
        <v xml:space="preserve">前置詞 </v>
      </c>
      <c r="E376">
        <f t="shared" si="17"/>
        <v>0</v>
      </c>
      <c r="F376" t="s">
        <v>1377</v>
      </c>
      <c r="G376" t="s">
        <v>1378</v>
      </c>
      <c r="H376" t="s">
        <v>893</v>
      </c>
    </row>
    <row r="377" spans="1:8" x14ac:dyDescent="0.35">
      <c r="A377" t="s">
        <v>376</v>
      </c>
      <c r="B377" t="str">
        <f t="shared" si="15"/>
        <v xml:space="preserve">■定冠詞の読み方（アリフ）
アリフを読まない
・「日本語で」[bi-][al-yaanaaniyya]
　→ [bi-l-yaabaaniyya(ti)]
・「日本から」[min …][al-yaabaan]
　→ [mina l-yaabaan(i)]
・アリフを読まないし書かない
└「未来の為に」[li-][al-mustaqbal]
　→ [li-l-mustaqbal(i)]
</v>
      </c>
      <c r="D377" t="str">
        <f t="shared" si="16"/>
        <v xml:space="preserve">定冠詞 ,アリフ </v>
      </c>
      <c r="E377">
        <f t="shared" si="17"/>
        <v>0</v>
      </c>
      <c r="F377" t="s">
        <v>1379</v>
      </c>
      <c r="G377" t="s">
        <v>1156</v>
      </c>
      <c r="H377" t="s">
        <v>893</v>
      </c>
    </row>
    <row r="378" spans="1:8" x14ac:dyDescent="0.35">
      <c r="A378" t="s">
        <v>377</v>
      </c>
      <c r="B378" t="str">
        <f t="shared" si="15"/>
        <v xml:space="preserve">■定冠詞の読み方
ラームの同化
⁦・「観光」( السياحة )⁩
　→ [al-][siyaaHa(tu)]
　→ [a^siyaaHa(tu)] アッスィヤーハ
アリフを読まないし書かない
⁦・「観光に」( للسياحة )⁩
　→ [li-][a^siyaaHa(ti)]
　→ [li^siyaaHa(ti)] リッスィヤーハ
</v>
      </c>
      <c r="D378" t="str">
        <f t="shared" si="16"/>
        <v xml:space="preserve">定冠詞 ,アリフ </v>
      </c>
      <c r="E378">
        <f t="shared" si="17"/>
        <v>0</v>
      </c>
      <c r="F378" t="s">
        <v>1380</v>
      </c>
      <c r="G378" t="s">
        <v>1156</v>
      </c>
      <c r="H378" t="s">
        <v>893</v>
      </c>
    </row>
    <row r="379" spans="1:8" x14ac:dyDescent="0.35">
      <c r="A379" t="s">
        <v>378</v>
      </c>
      <c r="B379" t="str">
        <f t="shared" si="15"/>
        <v xml:space="preserve">■定冠詞の読み方
⁦・「報道」( الإعلام )[al-'i*laam(u)]⁩
　アルイアラーム
アリフを読まないし書かない
⁦・「報道に」( للإعلام )⁩
　→ [li-][al-'i*laam(i)]
　→ [li-l-'i*laam(i)] リルイアラーミ
</v>
      </c>
      <c r="D379" t="str">
        <f t="shared" si="16"/>
        <v xml:space="preserve">定冠詞 ,アリフ </v>
      </c>
      <c r="E379">
        <f t="shared" si="17"/>
        <v>0</v>
      </c>
      <c r="F379" t="s">
        <v>1381</v>
      </c>
      <c r="G379" t="s">
        <v>1156</v>
      </c>
      <c r="H379" t="s">
        <v>893</v>
      </c>
    </row>
    <row r="380" spans="1:8" x14ac:dyDescent="0.35">
      <c r="A380" t="s">
        <v>379</v>
      </c>
      <c r="B380" t="str">
        <f t="shared" si="15"/>
        <v xml:space="preserve">■前置詞 [fiy]
・「家の中に」
　→ [fiy] [bayt(in)]
　→ [fiy bayt(in)]
・「その家の中に」
　→ [fiy] [al-bayt(i)]
　→ [fi l-bayt(i)]
</v>
      </c>
      <c r="D380" t="str">
        <f t="shared" si="16"/>
        <v xml:space="preserve">定冠詞 ,前置詞 </v>
      </c>
      <c r="E380">
        <f t="shared" si="17"/>
        <v>0</v>
      </c>
      <c r="F380" t="s">
        <v>1382</v>
      </c>
      <c r="G380" t="s">
        <v>1366</v>
      </c>
      <c r="H380" t="s">
        <v>893</v>
      </c>
    </row>
    <row r="381" spans="1:8" x14ac:dyDescent="0.35">
      <c r="A381" t="s">
        <v>380</v>
      </c>
      <c r="B381" t="str">
        <f t="shared" si="15"/>
        <v xml:space="preserve">■複数形の型 [-uuna] [-aat]
・「七十」[sab*-uun(a)]
・「八十」[Thamaan-uun(a)]
・「九十」[tis*-uun(a)]
・「九十」[tis*-iin] カジュアル 
・「九十年代」[tis*-iinaat(un)]
</v>
      </c>
      <c r="D381" t="str">
        <f t="shared" si="16"/>
        <v xml:space="preserve">複数形の型 ,ター </v>
      </c>
      <c r="E381">
        <f t="shared" si="17"/>
        <v>0</v>
      </c>
      <c r="F381" t="s">
        <v>1383</v>
      </c>
      <c r="G381" t="s">
        <v>1384</v>
      </c>
      <c r="H381" t="s">
        <v>893</v>
      </c>
    </row>
    <row r="382" spans="1:8" x14ac:dyDescent="0.35">
      <c r="A382" t="s">
        <v>381</v>
      </c>
      <c r="B382" t="str">
        <f t="shared" si="15"/>
        <v xml:space="preserve">■複数形の型 [-aat]
・「購買」　[muShtarayaat(un)]
・「追憶」　[Dhikrayaat(un)]
・「車」　　[sayyaaraat(un)]
・「少女」　[banaat(un)]
・「関数」　[daallaat(un)]
・「首長国」['imaaraat(un)]
・「チャンネル」[qanawaat(un)]
</v>
      </c>
      <c r="D382" t="str">
        <f t="shared" si="16"/>
        <v xml:space="preserve">複数形の型 </v>
      </c>
      <c r="E382">
        <f t="shared" si="17"/>
        <v>0</v>
      </c>
      <c r="F382" t="s">
        <v>1385</v>
      </c>
      <c r="G382" t="s">
        <v>1386</v>
      </c>
      <c r="H382" t="s">
        <v>893</v>
      </c>
    </row>
    <row r="383" spans="1:8" x14ac:dyDescent="0.35">
      <c r="A383" t="s">
        <v>382</v>
      </c>
      <c r="B383" t="str">
        <f t="shared" si="15"/>
        <v xml:space="preserve">■探（b-H-Th）
・「探した」[baHaTha]
・「探索」　[baHTh(un)]
・「研究者」[baaHiTh(un)]
</v>
      </c>
      <c r="D383" t="str">
        <f t="shared" si="16"/>
        <v xml:space="preserve">アラビア語根 ,検索 </v>
      </c>
      <c r="E383">
        <f t="shared" si="17"/>
        <v>0</v>
      </c>
      <c r="F383" t="s">
        <v>1387</v>
      </c>
      <c r="G383" t="s">
        <v>919</v>
      </c>
      <c r="H383" t="s">
        <v>1388</v>
      </c>
    </row>
    <row r="384" spans="1:8" x14ac:dyDescent="0.35">
      <c r="A384" t="s">
        <v>383</v>
      </c>
      <c r="B384" t="str">
        <f t="shared" si="15"/>
        <v xml:space="preserve">■語順（副詞）
形容詞＋副詞
・「非常に美味しい」[laDhiiDhun jiddan]
・「とてもやんちゃな猫」[qi^_tun Shaqiyyun jiddan]
動詞＋副詞
・「私はあなたを非常に愛しています」['u-Hibbu-ka jiddan]
</v>
      </c>
      <c r="D384" t="str">
        <f t="shared" si="16"/>
        <v xml:space="preserve">副詞 ,アラビア語順 </v>
      </c>
      <c r="E384">
        <f t="shared" si="17"/>
        <v>0</v>
      </c>
      <c r="F384" t="s">
        <v>1389</v>
      </c>
      <c r="G384" t="s">
        <v>1390</v>
      </c>
      <c r="H384" t="s">
        <v>893</v>
      </c>
    </row>
    <row r="385" spans="1:8" x14ac:dyDescent="0.35">
      <c r="A385" t="s">
        <v>384</v>
      </c>
      <c r="B385" t="str">
        <f t="shared" si="15"/>
        <v xml:space="preserve">■性の一致
・「岸の散歩」[jawlatun Shaa_ti'iyya(tun)]
└「岸的」
　無標：[Shaa_ti'iyy(un)]
　女性：[Shaa_ti'iyya(tun)]
・「ホッキョクグマ」[dubbun qu_tbiyy(un)]
└「極的」
　無標：[qu_tbiyy(un)]
　女性：[qu_tbiyya(tun)]
</v>
      </c>
      <c r="D385" t="str">
        <f t="shared" si="16"/>
        <v xml:space="preserve">形容詞による修飾 ,女性 </v>
      </c>
      <c r="E385">
        <f t="shared" si="17"/>
        <v>0</v>
      </c>
      <c r="F385" t="s">
        <v>1391</v>
      </c>
      <c r="G385" t="s">
        <v>1392</v>
      </c>
      <c r="H385" t="s">
        <v>893</v>
      </c>
    </row>
    <row r="386" spans="1:8" x14ac:dyDescent="0.35">
      <c r="A386" t="s">
        <v>385</v>
      </c>
      <c r="B386" t="str">
        <f t="shared" ref="B386:B449" si="18">IF(E386=1,"", F386&amp;$F$1)</f>
        <v xml:space="preserve">■定性の一致
非限定
・「ある美しい妻」[zawjatun jamiila(tun)]
限定済
・「その美しい妻」[a^zawjatu l-jamiila(tu)]
・「私の美しい妻」[zawjat-y l-jamiila(tu)]
</v>
      </c>
      <c r="D386" t="str">
        <f t="shared" ref="D386:D449" si="19">MID((SUBSTITUTE(_xlfn.CONCAT(G386:H386),$G$1, ",")), 2, 100)</f>
        <v xml:space="preserve">定冠詞 ,形容詞による修飾 </v>
      </c>
      <c r="E386">
        <f t="shared" si="17"/>
        <v>0</v>
      </c>
      <c r="F386" t="s">
        <v>1393</v>
      </c>
      <c r="G386" t="s">
        <v>1159</v>
      </c>
      <c r="H386" t="s">
        <v>893</v>
      </c>
    </row>
    <row r="387" spans="1:8" x14ac:dyDescent="0.35">
      <c r="A387" t="s">
        <v>386</v>
      </c>
      <c r="B387" t="str">
        <f t="shared" si="18"/>
        <v xml:space="preserve">■定性の一致
・「お湯の」[al-maa'i ^saaKhini]
└「水の」[al-maa'(i)] 限定済×属格
└「熱い」[saaKhin]
　限定済：[a^saaKhin]
　　主格：[a^saaKhin(u)]
　　属格：[a^saaKhin(i)]
</v>
      </c>
      <c r="D387" t="str">
        <f t="shared" si="19"/>
        <v xml:space="preserve">定冠詞 ,形容詞による修飾 </v>
      </c>
      <c r="E387">
        <f t="shared" ref="E387:E450" si="20">COUNTIF(F387,"*"&amp;E$1&amp;"*")</f>
        <v>0</v>
      </c>
      <c r="F387" t="s">
        <v>1394</v>
      </c>
      <c r="G387" t="s">
        <v>1159</v>
      </c>
      <c r="H387" t="s">
        <v>893</v>
      </c>
    </row>
    <row r="388" spans="1:8" x14ac:dyDescent="0.35">
      <c r="A388" t="s">
        <v>387</v>
      </c>
      <c r="B388" t="str">
        <f t="shared" si="18"/>
        <v xml:space="preserve">‪■定性の一致‬
‪・「ミネラルウォーター」[al-maa'u l-ma*diniyy(u)]‬
‪└「水」[al-maa'(u)] 限定‬済
‪└「鉱物的」‬
‪　非限定：[ma*diniyy(un)]‬
‪　限定済：[al-ma*diniyy(u)]
</v>
      </c>
      <c r="D388" t="str">
        <f t="shared" si="19"/>
        <v xml:space="preserve">定冠詞 ,形容詞による修飾 </v>
      </c>
      <c r="E388">
        <f t="shared" si="20"/>
        <v>0</v>
      </c>
      <c r="F388" t="s">
        <v>1395</v>
      </c>
      <c r="G388" t="s">
        <v>1159</v>
      </c>
      <c r="H388" t="s">
        <v>893</v>
      </c>
    </row>
    <row r="389" spans="1:8" x14ac:dyDescent="0.35">
      <c r="A389" t="s">
        <v>388</v>
      </c>
      <c r="B389" t="str">
        <f t="shared" si="18"/>
        <v xml:space="preserve">■定性の一致
非限定
・「ある大きい家」[baytun kabiir(un)]
└「大きい」[kabiir(un)] 非限定
限定済
・「その大きい家」[al-baytu l-kabiir(u)]
・「彼の大きい家」[baytu-hu l-kabiir(u)]
└「大きい」[al-kabiir(u)] 限定済
</v>
      </c>
      <c r="D389" t="str">
        <f t="shared" si="19"/>
        <v xml:space="preserve">定冠詞 ,形容詞による修飾 </v>
      </c>
      <c r="E389">
        <f t="shared" si="20"/>
        <v>0</v>
      </c>
      <c r="F389" t="s">
        <v>1396</v>
      </c>
      <c r="G389" t="s">
        <v>1159</v>
      </c>
      <c r="H389" t="s">
        <v>893</v>
      </c>
    </row>
    <row r="390" spans="1:8" x14ac:dyDescent="0.35">
      <c r="A390" t="s">
        <v>389</v>
      </c>
      <c r="B390" t="str">
        <f t="shared" si="18"/>
        <v xml:space="preserve">■定性の一致
・「私の大きい兄弟」['aKh-i l-kabiir(u)]
└「私の兄／弟」['aKh-iy] 限定済
└「大きい」　　[kabiir]
　非限定：[kabiir(un)]
　限定済：[al-kabiir(u)]
</v>
      </c>
      <c r="D390" t="str">
        <f t="shared" si="19"/>
        <v xml:space="preserve">定冠詞 ,形容詞による修飾 </v>
      </c>
      <c r="E390">
        <f t="shared" si="20"/>
        <v>0</v>
      </c>
      <c r="F390" t="s">
        <v>1397</v>
      </c>
      <c r="G390" t="s">
        <v>1159</v>
      </c>
      <c r="H390" t="s">
        <v>893</v>
      </c>
    </row>
    <row r="391" spans="1:8" x14ac:dyDescent="0.35">
      <c r="A391" t="s">
        <v>390</v>
      </c>
      <c r="B391" t="str">
        <f t="shared" si="18"/>
        <v xml:space="preserve">■語順（前置詞）
・「〜中に」[fiy …]
「カップの中の嵐」[zawba*atun fiy finjaan(in)]
└「嵐」　　[zawba*a(tun)]
└「カップ」[finjaan(un)]
</v>
      </c>
      <c r="D391" t="str">
        <f t="shared" si="19"/>
        <v xml:space="preserve">前置詞 ,アラビア語順 </v>
      </c>
      <c r="E391">
        <f t="shared" si="20"/>
        <v>0</v>
      </c>
      <c r="F391" t="s">
        <v>1398</v>
      </c>
      <c r="G391" t="s">
        <v>1353</v>
      </c>
      <c r="H391" t="s">
        <v>893</v>
      </c>
    </row>
    <row r="392" spans="1:8" x14ac:dyDescent="0.35">
      <c r="A392" t="s">
        <v>391</v>
      </c>
      <c r="B392" t="str">
        <f t="shared" si="18"/>
        <v xml:space="preserve">■補助母音（前置詞）
・「宇宙について」[*an]+[al-fa_daa']
　→ [*an][l-fa_daa(i)]
　→ [*ani l-fa_daa'(i)]
・「宇宙から」[min]+[al-fa_daa']
　→ [min][l-fa_daa'(i)]
　→ [mina l-fa_daa'(i)]
</v>
      </c>
      <c r="D392" t="str">
        <f t="shared" si="19"/>
        <v xml:space="preserve">定冠詞 ,前置詞 </v>
      </c>
      <c r="E392">
        <f t="shared" si="20"/>
        <v>0</v>
      </c>
      <c r="F392" t="s">
        <v>1365</v>
      </c>
      <c r="G392" t="s">
        <v>1366</v>
      </c>
      <c r="H392" t="s">
        <v>893</v>
      </c>
    </row>
    <row r="393" spans="1:8" x14ac:dyDescent="0.35">
      <c r="A393" t="s">
        <v>392</v>
      </c>
      <c r="B393" t="str">
        <f t="shared" si="18"/>
        <v xml:space="preserve">
</v>
      </c>
      <c r="D393" t="str">
        <f t="shared" si="19"/>
        <v/>
      </c>
      <c r="E393">
        <f t="shared" si="20"/>
        <v>0</v>
      </c>
      <c r="F393" t="s">
        <v>893</v>
      </c>
      <c r="H393" t="s">
        <v>893</v>
      </c>
    </row>
    <row r="394" spans="1:8" x14ac:dyDescent="0.35">
      <c r="A394" t="s">
        <v>393</v>
      </c>
      <c r="B394" t="str">
        <f t="shared" si="18"/>
        <v xml:space="preserve">■格変化
・「私の父」
　主格：['ab-iy]
　属格：['ab-iy]
　対格：['ab-iy]
</v>
      </c>
      <c r="D394" t="str">
        <f t="shared" si="19"/>
        <v xml:space="preserve">接尾代名詞 ,アラビア語尾 </v>
      </c>
      <c r="E394">
        <f t="shared" si="20"/>
        <v>0</v>
      </c>
      <c r="F394" t="s">
        <v>1399</v>
      </c>
      <c r="G394" t="s">
        <v>1351</v>
      </c>
      <c r="H394" t="s">
        <v>893</v>
      </c>
    </row>
    <row r="395" spans="1:8" x14ac:dyDescent="0.35">
      <c r="A395" t="s">
        <v>394</v>
      </c>
      <c r="B395" t="str">
        <f t="shared" si="18"/>
        <v xml:space="preserve">■接尾代名詞
・「彼女の手」
　主格：[yadu-haa]
　属格：[yadi-haa]
　対格：[yada-haa]
・「彼の手」
　主格：[yadu-hu]
　属格：[yadi-hi]
　対格：[yada-hu]
・「私の手」
　主格：[yad-iy]
　属格：[yad-iy]
　対格：[yad-iy]
</v>
      </c>
      <c r="D395" t="str">
        <f t="shared" si="19"/>
        <v xml:space="preserve">接尾代名詞 ,アラビア語尾 </v>
      </c>
      <c r="E395">
        <f t="shared" si="20"/>
        <v>0</v>
      </c>
      <c r="F395" t="s">
        <v>1400</v>
      </c>
      <c r="G395" t="s">
        <v>1351</v>
      </c>
      <c r="H395" t="s">
        <v>893</v>
      </c>
    </row>
    <row r="396" spans="1:8" x14ac:dyDescent="0.35">
      <c r="A396" t="s">
        <v>395</v>
      </c>
      <c r="B396" t="str">
        <f t="shared" si="18"/>
        <v xml:space="preserve">
</v>
      </c>
      <c r="D396" t="str">
        <f t="shared" si="19"/>
        <v/>
      </c>
      <c r="E396">
        <f t="shared" si="20"/>
        <v>0</v>
      </c>
      <c r="F396" t="s">
        <v>893</v>
      </c>
      <c r="H396" t="s">
        <v>893</v>
      </c>
    </row>
    <row r="397" spans="1:8" x14ac:dyDescent="0.35">
      <c r="A397" t="s">
        <v>396</v>
      </c>
      <c r="B397" t="str">
        <f t="shared" si="18"/>
        <v xml:space="preserve">■格変化の型 [-atun] [-un]
・「贈り物」｜「〜の贈り物」
　主格：[hadiyya(tun)]｜[hadiyyatu …]
　属格：[hadiyya(tin)]｜[hadiyyati …]
・「お祝い」｜「〜のお祝い」
　主格：[*iid(un)]｜[*iidu …]
　属格：[*iid(in)]｜[*iidi …]
</v>
      </c>
      <c r="D397" t="str">
        <f t="shared" si="19"/>
        <v xml:space="preserve">格変化の型 ,ターマルブータ </v>
      </c>
      <c r="E397">
        <f t="shared" si="20"/>
        <v>0</v>
      </c>
      <c r="F397" t="s">
        <v>1401</v>
      </c>
      <c r="G397" t="s">
        <v>1238</v>
      </c>
      <c r="H397" t="s">
        <v>893</v>
      </c>
    </row>
    <row r="398" spans="1:8" x14ac:dyDescent="0.35">
      <c r="A398" t="s">
        <v>397</v>
      </c>
      <c r="B398" t="str">
        <f t="shared" si="18"/>
        <v xml:space="preserve">■格変化の型 [uu …]
・「〜の父」
　主格：['abuu …]
　属格：['abii …]
　対格：['abaa …]
└「父」['ab]
　主格：['ab(un)]
　属格：['ab(in)]
　対格：['ab(an)]
</v>
      </c>
      <c r="D398" t="str">
        <f t="shared" si="19"/>
        <v xml:space="preserve">長母音 ,格変化の型 </v>
      </c>
      <c r="E398">
        <f t="shared" si="20"/>
        <v>0</v>
      </c>
      <c r="F398" t="s">
        <v>1402</v>
      </c>
      <c r="G398" t="s">
        <v>1403</v>
      </c>
      <c r="H398" t="s">
        <v>893</v>
      </c>
    </row>
    <row r="399" spans="1:8" x14ac:dyDescent="0.35">
      <c r="A399" t="s">
        <v>398</v>
      </c>
      <c r="B399" t="str">
        <f t="shared" si="18"/>
        <v xml:space="preserve">‪■格変化の型（兄弟）‬
‪「兄／弟」['aKh(un)]‬
‪・「私の兄／弟」['aKh-iy]‬
‪・「彼の兄／弟」['aKhuu-h]‬
‪　主格：['aKhuu-h(u)]‬
‪　属格：['aKhii-h(i)]‬
‪　対格：['aKhaa-h(u)]
</v>
      </c>
      <c r="D399" t="str">
        <f t="shared" si="19"/>
        <v xml:space="preserve">接尾代名詞 ,格変化の型 </v>
      </c>
      <c r="E399">
        <f t="shared" si="20"/>
        <v>0</v>
      </c>
      <c r="F399" t="s">
        <v>1404</v>
      </c>
      <c r="G399" t="s">
        <v>1405</v>
      </c>
      <c r="H399" t="s">
        <v>893</v>
      </c>
    </row>
    <row r="400" spans="1:8" x14ac:dyDescent="0.35">
      <c r="A400" t="s">
        <v>399</v>
      </c>
      <c r="B400" t="str">
        <f t="shared" si="18"/>
        <v xml:space="preserve">■格変化の型 [-aani]
・「私の両足」
　主格：[qadam-aa-ya]
　属格：[qadam-ay-ya]
　対格：[qadam-ay-ya]
└「両足」
　主格：[qadam-aani]
　属格：[qadam-ayni]
　対格：[qadam-ayni]
むしろ接尾代名詞 [-ya] をハイライトすべき
</v>
      </c>
      <c r="D400" t="str">
        <f t="shared" si="19"/>
        <v xml:space="preserve">双数 ,格変化の型 </v>
      </c>
      <c r="E400">
        <f t="shared" si="20"/>
        <v>0</v>
      </c>
      <c r="F400" t="s">
        <v>1406</v>
      </c>
      <c r="G400" t="s">
        <v>1264</v>
      </c>
      <c r="H400" t="s">
        <v>893</v>
      </c>
    </row>
    <row r="401" spans="1:8" x14ac:dyDescent="0.35">
      <c r="A401" t="s">
        <v>400</v>
      </c>
      <c r="B401" t="str">
        <f t="shared" si="18"/>
        <v xml:space="preserve">■双数形
・「足」[qadam(un)] 単数
・「両足」双数
　主格：[qadam-aan(i)]
　属格：[qadam-ayn(i)]
　対格：[qadam-ayn(i)]
</v>
      </c>
      <c r="D401" t="str">
        <f t="shared" si="19"/>
        <v xml:space="preserve">双数 ,属格 ,対格 </v>
      </c>
      <c r="E401">
        <f t="shared" si="20"/>
        <v>0</v>
      </c>
      <c r="F401" t="s">
        <v>1407</v>
      </c>
      <c r="G401" t="s">
        <v>1408</v>
      </c>
      <c r="H401" t="s">
        <v>893</v>
      </c>
    </row>
    <row r="402" spans="1:8" x14ac:dyDescent="0.35">
      <c r="A402" t="s">
        <v>401</v>
      </c>
      <c r="B402" t="str">
        <f t="shared" si="18"/>
        <v xml:space="preserve">■複数形の型 [-aat]
・「購買」　[muShtarayaat(un)]
・「追憶」　[Dhikrayaat(un)]
・「車」　　[sayyaaraat(un)]
・「少女」　[banaat(un)]
・「首長国」['imaaraat(un)]
・「チャンネル」[qanawaat(un)]
</v>
      </c>
      <c r="D402" t="str">
        <f t="shared" si="19"/>
        <v xml:space="preserve">複数形の型 ,ター </v>
      </c>
      <c r="E402">
        <f t="shared" si="20"/>
        <v>0</v>
      </c>
      <c r="F402" t="s">
        <v>1409</v>
      </c>
      <c r="G402" t="s">
        <v>956</v>
      </c>
      <c r="H402" t="s">
        <v>893</v>
      </c>
    </row>
    <row r="403" spans="1:8" x14ac:dyDescent="0.35">
      <c r="A403" t="s">
        <v>402</v>
      </c>
      <c r="B403" t="str">
        <f t="shared" si="18"/>
        <v xml:space="preserve">■単数形の型 ['a12a3]
・「超醜い」　['aqbaH(u)]
・「超大きい」['akbar(u)]
・「超美しい」['ajmal(u)]
</v>
      </c>
      <c r="D403" t="str">
        <f t="shared" si="19"/>
        <v xml:space="preserve">優越 </v>
      </c>
      <c r="E403">
        <f t="shared" si="20"/>
        <v>0</v>
      </c>
      <c r="F403" t="s">
        <v>1410</v>
      </c>
      <c r="G403" t="s">
        <v>1293</v>
      </c>
      <c r="H403" t="s">
        <v>893</v>
      </c>
    </row>
    <row r="404" spans="1:8" x14ac:dyDescent="0.35">
      <c r="A404" t="s">
        <v>403</v>
      </c>
      <c r="B404" t="str">
        <f t="shared" si="18"/>
        <v xml:space="preserve">
</v>
      </c>
      <c r="D404" t="str">
        <f t="shared" si="19"/>
        <v/>
      </c>
      <c r="E404">
        <f t="shared" si="20"/>
        <v>0</v>
      </c>
      <c r="F404" t="s">
        <v>893</v>
      </c>
      <c r="H404" t="s">
        <v>893</v>
      </c>
    </row>
    <row r="405" spans="1:8" x14ac:dyDescent="0.35">
      <c r="A405" t="s">
        <v>404</v>
      </c>
      <c r="B405" t="str">
        <f t="shared" si="18"/>
        <v xml:space="preserve">■持っている
・「靴を持っている猫」[al-qi^_tu Dhu l-HiDhaa'(i)]
└「猫」[al-qi^_t(u)]
└「靴を持っている〜」[… Dhu l-HiDhaa'(i)]
　└「靴」[al-HiDhaa'(u)]
</v>
      </c>
      <c r="D405" t="str">
        <f t="shared" si="19"/>
        <v xml:space="preserve">形容詞による修飾 ,名詞による修飾 </v>
      </c>
      <c r="E405">
        <f t="shared" si="20"/>
        <v>0</v>
      </c>
      <c r="F405" t="s">
        <v>1411</v>
      </c>
      <c r="G405" t="s">
        <v>1146</v>
      </c>
      <c r="H405" t="s">
        <v>893</v>
      </c>
    </row>
    <row r="406" spans="1:8" x14ac:dyDescent="0.35">
      <c r="A406" t="s">
        <v>405</v>
      </c>
      <c r="B406" t="str">
        <f t="shared" si="18"/>
        <v xml:space="preserve">■家族
・「私の父」　　['ab-iy]
・「私の母」　　['umm-iy]
・「私の兄／弟」['aKh-iy]
・「私の姉／妹」['uKht-iy]
</v>
      </c>
      <c r="D406" t="str">
        <f t="shared" si="19"/>
        <v xml:space="preserve">接尾代名詞 ,アラビア語彙 </v>
      </c>
      <c r="E406">
        <f t="shared" si="20"/>
        <v>0</v>
      </c>
      <c r="F406" t="s">
        <v>1412</v>
      </c>
      <c r="G406" t="s">
        <v>1300</v>
      </c>
      <c r="H406" t="s">
        <v>893</v>
      </c>
    </row>
    <row r="407" spans="1:8" x14ac:dyDescent="0.35">
      <c r="A407" t="s">
        <v>406</v>
      </c>
      <c r="B407" t="str">
        <f t="shared" si="18"/>
        <v xml:space="preserve">■場所の名前の型 [ma-]
・「ミュージアム」[matHaf]
・「キッチン」　[ma_tbaKh]
・「モスク」　　[masjid]
・「オフィス」　[maktab]
・「入門／基本」[mabda']
・「入門／基本」[mabaadi'] 複数
</v>
      </c>
      <c r="D407" t="str">
        <f t="shared" si="19"/>
        <v xml:space="preserve">単数形の型 ,ミーム </v>
      </c>
      <c r="E407">
        <f t="shared" si="20"/>
        <v>0</v>
      </c>
      <c r="F407" t="s">
        <v>1413</v>
      </c>
      <c r="G407" t="s">
        <v>1001</v>
      </c>
      <c r="H407" t="s">
        <v>893</v>
      </c>
    </row>
    <row r="408" spans="1:8" x14ac:dyDescent="0.35">
      <c r="A408" t="s">
        <v>407</v>
      </c>
      <c r="B408" t="str">
        <f t="shared" si="18"/>
        <v xml:space="preserve">
</v>
      </c>
      <c r="D408" t="str">
        <f t="shared" si="19"/>
        <v/>
      </c>
      <c r="E408">
        <f t="shared" si="20"/>
        <v>0</v>
      </c>
      <c r="F408" t="s">
        <v>893</v>
      </c>
      <c r="H408" t="s">
        <v>893</v>
      </c>
    </row>
    <row r="409" spans="1:8" x14ac:dyDescent="0.35">
      <c r="A409" t="s">
        <v>408</v>
      </c>
      <c r="B409" t="str">
        <f t="shared" si="18"/>
        <v xml:space="preserve">
</v>
      </c>
      <c r="D409" t="str">
        <f t="shared" si="19"/>
        <v/>
      </c>
      <c r="E409">
        <f t="shared" si="20"/>
        <v>0</v>
      </c>
      <c r="F409" t="s">
        <v>893</v>
      </c>
      <c r="H409" t="s">
        <v>893</v>
      </c>
    </row>
    <row r="410" spans="1:8" x14ac:dyDescent="0.35">
      <c r="A410" t="s">
        <v>409</v>
      </c>
      <c r="B410" t="str">
        <f t="shared" si="18"/>
        <v xml:space="preserve">■語順（序数詞）
・「初のアラブ車」['awwalu sayyaara(tin) *arabiyya(tin)]
└「第一」　　['awwal(u)]
└「アラブ車」[sayyaara(tun) *arabiyya(tun)]
</v>
      </c>
      <c r="D410" t="str">
        <f t="shared" si="19"/>
        <v xml:space="preserve">序数詞 ,アラビア語順 </v>
      </c>
      <c r="E410">
        <f t="shared" si="20"/>
        <v>0</v>
      </c>
      <c r="F410" t="s">
        <v>1414</v>
      </c>
      <c r="G410" t="s">
        <v>1415</v>
      </c>
      <c r="H410" t="s">
        <v>893</v>
      </c>
    </row>
    <row r="411" spans="1:8" x14ac:dyDescent="0.35">
      <c r="A411" t="s">
        <v>410</v>
      </c>
      <c r="B411" t="str">
        <f t="shared" si="18"/>
        <v xml:space="preserve">■語順（数詞）
・「方法三個」[ThalaaThu _turq(in)]
└「方法」女性名詞
　単数：[_tariiqa(tun)]
　複数：[_turq(un)]
└「三」
　男性：[ThalaaTh(un)]
　女性：[ThalaaTha(tun)]
</v>
      </c>
      <c r="D411" t="str">
        <f t="shared" si="19"/>
        <v xml:space="preserve">数詞 ,アラビア語順 </v>
      </c>
      <c r="E411">
        <f t="shared" si="20"/>
        <v>0</v>
      </c>
      <c r="F411" t="s">
        <v>1416</v>
      </c>
      <c r="G411" t="s">
        <v>1417</v>
      </c>
      <c r="H411" t="s">
        <v>893</v>
      </c>
    </row>
    <row r="412" spans="1:8" x14ac:dyDescent="0.35">
      <c r="A412" t="s">
        <v>411</v>
      </c>
      <c r="B412" t="str">
        <f t="shared" si="18"/>
        <v xml:space="preserve">■数詞（千）
・「一千月」　　['alfu Shahr(in)]
・「一千の物語」['alfu Hikaaya(tin)]
</v>
      </c>
      <c r="D412" t="str">
        <f t="shared" si="19"/>
        <v xml:space="preserve">数詞 ,アラビア語順 </v>
      </c>
      <c r="E412">
        <f t="shared" si="20"/>
        <v>0</v>
      </c>
      <c r="F412" t="s">
        <v>1418</v>
      </c>
      <c r="G412" t="s">
        <v>1417</v>
      </c>
      <c r="H412" t="s">
        <v>893</v>
      </c>
    </row>
    <row r="413" spans="1:8" x14ac:dyDescent="0.35">
      <c r="A413" t="s">
        <v>412</v>
      </c>
      <c r="B413" t="str">
        <f t="shared" si="18"/>
        <v xml:space="preserve">■語順（数詞）
・「方法七つ」[sab*u _turuq(in)]
└「〜七つ」[sab*u …]
└「方法の」[_turq(in)]
</v>
      </c>
      <c r="D413" t="str">
        <f t="shared" si="19"/>
        <v xml:space="preserve">数詞 ,アラビア語順 </v>
      </c>
      <c r="E413">
        <f t="shared" si="20"/>
        <v>0</v>
      </c>
      <c r="F413" t="s">
        <v>1419</v>
      </c>
      <c r="G413" t="s">
        <v>1417</v>
      </c>
      <c r="H413" t="s">
        <v>893</v>
      </c>
    </row>
    <row r="414" spans="1:8" x14ac:dyDescent="0.35">
      <c r="A414" t="s">
        <v>413</v>
      </c>
      <c r="B414" t="str">
        <f t="shared" si="18"/>
        <v xml:space="preserve">■序数詞
・「第一」[al-'awwal(u)]
　・「〜初日」['awwalu yawm(i) …]
　・「初日」　[al-yawmu l-'awwal(u)]
</v>
      </c>
      <c r="D414" t="str">
        <f t="shared" si="19"/>
        <v xml:space="preserve">数詞 ,序数詞 </v>
      </c>
      <c r="E414">
        <f t="shared" si="20"/>
        <v>0</v>
      </c>
      <c r="F414" t="s">
        <v>1420</v>
      </c>
      <c r="G414" t="s">
        <v>1421</v>
      </c>
      <c r="H414" t="s">
        <v>893</v>
      </c>
    </row>
    <row r="415" spans="1:8" x14ac:dyDescent="0.35">
      <c r="A415" t="s">
        <v>414</v>
      </c>
      <c r="B415" t="str">
        <f t="shared" si="18"/>
        <v xml:space="preserve">■序数詞（女性）
・「第一」['uwlaa]
・「第二」[Thaaniya(tun)]
・「第三」[ThaaliTha(tun)]
</v>
      </c>
      <c r="D415" t="str">
        <f t="shared" si="19"/>
        <v xml:space="preserve">数詞 ,序数詞 </v>
      </c>
      <c r="E415">
        <f t="shared" si="20"/>
        <v>0</v>
      </c>
      <c r="F415" t="s">
        <v>1422</v>
      </c>
      <c r="G415" t="s">
        <v>1421</v>
      </c>
      <c r="H415" t="s">
        <v>893</v>
      </c>
    </row>
    <row r="416" spans="1:8" x14ac:dyDescent="0.35">
      <c r="A416" t="s">
        <v>415</v>
      </c>
      <c r="B416" t="str">
        <f t="shared" si="18"/>
        <v xml:space="preserve">■数詞と格と性
・「２年」　　[*aam-aani]
・「２０年」　[*iShr-uuna *aam(an)]
・「２００年」[mi'at-aa *aam(in)]
・「２４年」　['arba*atun wa-*iShr-uuna *aam(an)]
・「２４時間」['arba*un wa-*iShr-uuna saa*a(tan)]
</v>
      </c>
      <c r="D416" t="str">
        <f t="shared" si="19"/>
        <v xml:space="preserve">数詞 ,双数 ,名詞による修飾 </v>
      </c>
      <c r="E416">
        <f t="shared" si="20"/>
        <v>0</v>
      </c>
      <c r="F416" t="s">
        <v>1423</v>
      </c>
      <c r="G416" t="s">
        <v>1424</v>
      </c>
      <c r="H416" t="s">
        <v>893</v>
      </c>
    </row>
    <row r="417" spans="1:8" x14ac:dyDescent="0.35">
      <c r="A417" t="s">
        <v>416</v>
      </c>
      <c r="B417" t="str">
        <f t="shared" si="18"/>
        <v xml:space="preserve">■格の一致
・「七不思議」[*ajaa'ib(u) sab*(un)]
└「不思議」[*ajaa'ib(u)] 非限定×主格
└「七」　　[sab*(un)] 非限定×主格
・「世界の七不思議」[*ajaa'ibu ^dunya ^sab*(u)]
└「世界の不思議」[*ajaa'ibu ^dunyaa] 限定×主格
└「七」　　　　　[a^sab*(u)] 限定×主格
</v>
      </c>
      <c r="D417" t="str">
        <f t="shared" si="19"/>
        <v xml:space="preserve">数詞 ,同格 </v>
      </c>
      <c r="E417">
        <f t="shared" si="20"/>
        <v>0</v>
      </c>
      <c r="F417" t="s">
        <v>1425</v>
      </c>
      <c r="G417" t="s">
        <v>1426</v>
      </c>
      <c r="H417" t="s">
        <v>893</v>
      </c>
    </row>
    <row r="418" spans="1:8" x14ac:dyDescent="0.35">
      <c r="A418" t="s">
        <v>417</v>
      </c>
      <c r="B418" t="str">
        <f t="shared" si="18"/>
        <v xml:space="preserve">■数詞（何十）
・「三十」[ThalaaTh-unn(a)]
・「四十」['arba*-uun(a)]
・「五十」[Khams-uun(a)]
・「六十」[sitt-uun(a)]
・「七十」[sab*-uun(a)]
・「八十」[Thamaan-uun(a)]
・「九十」[tis*-uun(a)]
格変化
　主格：[-uun(a)]
　属格：[-iin(a)]
　対格：[-iin(a)]
</v>
      </c>
      <c r="D418" t="str">
        <f t="shared" si="19"/>
        <v xml:space="preserve">数詞 ,属格 ,対格 </v>
      </c>
      <c r="E418">
        <f t="shared" si="20"/>
        <v>0</v>
      </c>
      <c r="F418" t="s">
        <v>1427</v>
      </c>
      <c r="G418" t="s">
        <v>1428</v>
      </c>
      <c r="H418" t="s">
        <v>893</v>
      </c>
    </row>
    <row r="419" spans="1:8" x14ac:dyDescent="0.35">
      <c r="A419" t="s">
        <v>418</v>
      </c>
      <c r="B419" t="str">
        <f t="shared" si="18"/>
        <v xml:space="preserve">■性の逆転一致
・「最良分野十個」[*aSharatu l-'af_dali l-majaalaati]
└「十」[*aShara(tun)] 女性
└「最良分野」[al-'af_dalu l-majaalaat(i)]
　└「最良」['af_dal(u)]
　└「分野」男性名詞
　　単数：[majaal(un)]
　　複数：[majaalaat(un)]
</v>
      </c>
      <c r="D419" t="str">
        <f t="shared" si="19"/>
        <v xml:space="preserve">数詞 ,複数 </v>
      </c>
      <c r="E419">
        <f t="shared" si="20"/>
        <v>0</v>
      </c>
      <c r="F419" t="s">
        <v>1429</v>
      </c>
      <c r="G419" t="s">
        <v>1305</v>
      </c>
      <c r="H419" t="s">
        <v>893</v>
      </c>
    </row>
    <row r="420" spans="1:8" x14ac:dyDescent="0.35">
      <c r="A420" t="s">
        <v>419</v>
      </c>
      <c r="B420" t="str">
        <f t="shared" si="18"/>
        <v xml:space="preserve">‪■性の逆転一致‬
‪・「ピース三点」[ThalaaThu qi_ta*(in)]‬
‪└「三」[ThalaaTh(un)] 男性‬
‪└「一片」女性名詞‬
‪　単数：[qi_t*a(tun)]‬
‪　複数：[qi_ta*(un)]
</v>
      </c>
      <c r="D420" t="str">
        <f t="shared" si="19"/>
        <v xml:space="preserve">数詞 ,複数 </v>
      </c>
      <c r="E420">
        <f t="shared" si="20"/>
        <v>0</v>
      </c>
      <c r="F420" t="s">
        <v>1430</v>
      </c>
      <c r="G420" t="s">
        <v>1305</v>
      </c>
      <c r="H420" t="s">
        <v>893</v>
      </c>
    </row>
    <row r="421" spans="1:8" x14ac:dyDescent="0.35">
      <c r="A421" t="s">
        <v>420</v>
      </c>
      <c r="B421" t="str">
        <f t="shared" si="18"/>
        <v xml:space="preserve">‪■性の逆転一致‬
‪・「七つの宝」[kunuuzun sab*a(tun)]‬
‪└「宝」‬
‪　単数：[kanz(un)] 男‬
‪└「七」[sab*a(tun)] 女‬
‪　‬
‪・「七つの奇跡」['a*aajiibu sab*(un)]‬
‪└「奇跡」‬
‪　単数：['u*juuba(tun)] 女‬
‪└「七」[sab*(un)] 男
</v>
      </c>
      <c r="D421" t="str">
        <f t="shared" si="19"/>
        <v xml:space="preserve">数詞 ,複数 </v>
      </c>
      <c r="E421">
        <f t="shared" si="20"/>
        <v>0</v>
      </c>
      <c r="F421" t="s">
        <v>1431</v>
      </c>
      <c r="G421" t="s">
        <v>1305</v>
      </c>
      <c r="H421" t="s">
        <v>893</v>
      </c>
    </row>
    <row r="422" spans="1:8" x14ac:dyDescent="0.35">
      <c r="A422" t="s">
        <v>421</v>
      </c>
      <c r="B422" t="str">
        <f t="shared" si="18"/>
        <v xml:space="preserve">■百の数の言い方
・「実験百個」　[mi'atu tajriba(tin)]
・「方法四百個」['arba*u mi'atin _tariiqa(tin)]
</v>
      </c>
      <c r="D422" t="str">
        <f t="shared" si="19"/>
        <v xml:space="preserve">数詞 ,名詞による修飾 </v>
      </c>
      <c r="E422">
        <f t="shared" si="20"/>
        <v>0</v>
      </c>
      <c r="F422" t="s">
        <v>1432</v>
      </c>
      <c r="G422" t="s">
        <v>1433</v>
      </c>
      <c r="H422" t="s">
        <v>893</v>
      </c>
    </row>
    <row r="423" spans="1:8" x14ac:dyDescent="0.35">
      <c r="A423" t="s">
        <v>422</v>
      </c>
      <c r="B423" t="str">
        <f t="shared" si="18"/>
        <v xml:space="preserve">■序数詞（女性）
・「第一」[al-'uwlaa]
・「第二」[a^Thaaniya(tu)]
・「第三」[a^ThaaliTha(tu)]
・「第四」[a^raabi*a(tu)]
・「第五」[al-Khaamisa(tu)]
</v>
      </c>
      <c r="D423" t="str">
        <f t="shared" si="19"/>
        <v xml:space="preserve">定冠詞 ,序数詞 </v>
      </c>
      <c r="E423">
        <f t="shared" si="20"/>
        <v>0</v>
      </c>
      <c r="F423" t="s">
        <v>1434</v>
      </c>
      <c r="G423" t="s">
        <v>1309</v>
      </c>
      <c r="H423" t="s">
        <v>893</v>
      </c>
    </row>
    <row r="424" spans="1:8" x14ac:dyDescent="0.35">
      <c r="A424" t="s">
        <v>423</v>
      </c>
      <c r="B424" t="str">
        <f t="shared" si="18"/>
        <v xml:space="preserve">■序数詞（女性）
・「第一」[al-'uwlaa]
・「第二」[a^Thaaniya(tu)]
・「第三」[a^ThaaliTha(tu)]
・「第四」[a^raabi*a(tu)]
・「第五」[al-Khaamisa(tu)]
</v>
      </c>
      <c r="D424" t="str">
        <f t="shared" si="19"/>
        <v xml:space="preserve">定冠詞 ,序数詞 </v>
      </c>
      <c r="E424">
        <f t="shared" si="20"/>
        <v>0</v>
      </c>
      <c r="F424" t="s">
        <v>1434</v>
      </c>
      <c r="G424" t="s">
        <v>1309</v>
      </c>
      <c r="H424" t="s">
        <v>893</v>
      </c>
    </row>
    <row r="425" spans="1:8" x14ac:dyDescent="0.35">
      <c r="A425" t="s">
        <v>424</v>
      </c>
      <c r="B425" t="str">
        <f t="shared" si="18"/>
        <v xml:space="preserve">■複数形の型 ['a12aa3]
・「数字」['arqaam(un)]
・「夢」　['aHlaam(un)]
・「日々」['ayyaam(un)]
</v>
      </c>
      <c r="D425" t="str">
        <f t="shared" si="19"/>
        <v xml:space="preserve">複数形の型 </v>
      </c>
      <c r="E425">
        <f t="shared" si="20"/>
        <v>0</v>
      </c>
      <c r="F425" t="s">
        <v>1435</v>
      </c>
      <c r="G425" t="s">
        <v>1132</v>
      </c>
      <c r="H425" t="s">
        <v>893</v>
      </c>
    </row>
    <row r="426" spans="1:8" x14ac:dyDescent="0.35">
      <c r="A426" t="s">
        <v>425</v>
      </c>
      <c r="B426" t="str">
        <f t="shared" si="18"/>
        <v xml:space="preserve">■大きい数の名前
・「百」　[mi'a(tun)]
・「千」　['alf(un)]
・「百万」[milyuun(un)]
・「十億」[milyaar(un)]
</v>
      </c>
      <c r="D426" t="str">
        <f t="shared" si="19"/>
        <v xml:space="preserve">アラビア語彙 ,単位 </v>
      </c>
      <c r="E426">
        <f t="shared" si="20"/>
        <v>0</v>
      </c>
      <c r="F426" t="s">
        <v>1436</v>
      </c>
      <c r="G426" t="s">
        <v>930</v>
      </c>
      <c r="H426" t="s">
        <v>1437</v>
      </c>
    </row>
    <row r="427" spans="1:8" x14ac:dyDescent="0.35">
      <c r="A427" t="s">
        <v>426</v>
      </c>
      <c r="B427" t="str">
        <f t="shared" si="18"/>
        <v xml:space="preserve">■話者の性
・「申し訳ない」
　無標：['anaa 'aasif(un)]
　女性：['anaa 'aasifa(tun)]
</v>
      </c>
      <c r="D427" t="str">
        <f t="shared" si="19"/>
        <v xml:space="preserve">形容詞 ,ターマルブータ </v>
      </c>
      <c r="E427">
        <f t="shared" si="20"/>
        <v>0</v>
      </c>
      <c r="F427" t="s">
        <v>1438</v>
      </c>
      <c r="G427" t="s">
        <v>1439</v>
      </c>
      <c r="H427" t="s">
        <v>893</v>
      </c>
    </row>
    <row r="428" spans="1:8" x14ac:dyDescent="0.35">
      <c r="A428" t="s">
        <v>427</v>
      </c>
      <c r="B428" t="str">
        <f t="shared" si="18"/>
        <v xml:space="preserve">■話者の性
・「私はすごい」
　無標：['anaa mudhiSh(un)]
　女性：['anaa mudhiSha(tun)]
</v>
      </c>
      <c r="D428" t="str">
        <f t="shared" si="19"/>
        <v xml:space="preserve">形容詞 ,ターマルブータ </v>
      </c>
      <c r="E428">
        <f t="shared" si="20"/>
        <v>0</v>
      </c>
      <c r="F428" t="s">
        <v>1440</v>
      </c>
      <c r="G428" t="s">
        <v>1439</v>
      </c>
      <c r="H428" t="s">
        <v>893</v>
      </c>
    </row>
    <row r="429" spans="1:8" x14ac:dyDescent="0.35">
      <c r="A429" t="s">
        <v>428</v>
      </c>
      <c r="B429" t="str">
        <f t="shared" si="18"/>
        <v xml:space="preserve">■話者の性
・「怖い」
　無標：['anaa Khaa'if(un)]
　女性：['anaa Khaa'ifa(tun)]
</v>
      </c>
      <c r="D429" t="str">
        <f t="shared" si="19"/>
        <v xml:space="preserve">形容詞 ,ターマルブータ </v>
      </c>
      <c r="E429">
        <f t="shared" si="20"/>
        <v>0</v>
      </c>
      <c r="F429" t="s">
        <v>1441</v>
      </c>
      <c r="G429" t="s">
        <v>1439</v>
      </c>
      <c r="H429" t="s">
        <v>893</v>
      </c>
    </row>
    <row r="430" spans="1:8" x14ac:dyDescent="0.35">
      <c r="A430" t="s">
        <v>429</v>
      </c>
      <c r="B430" t="str">
        <f t="shared" si="18"/>
        <v xml:space="preserve">■語順（名詞文）
・「私は人間だ」['anaa 'insaan(un)]
└ 主語：「私は」['anaa] 代名詞
└ 述語：「人間」['insaan(un)] 非限定
</v>
      </c>
      <c r="D430" t="str">
        <f t="shared" si="19"/>
        <v xml:space="preserve">限定済と非限定 ,アラビア語順 </v>
      </c>
      <c r="E430">
        <f t="shared" si="20"/>
        <v>0</v>
      </c>
      <c r="F430" t="s">
        <v>1442</v>
      </c>
      <c r="G430" t="s">
        <v>1236</v>
      </c>
      <c r="H430" t="s">
        <v>893</v>
      </c>
    </row>
    <row r="431" spans="1:8" x14ac:dyDescent="0.35">
      <c r="A431" t="s">
        <v>430</v>
      </c>
      <c r="B431" t="str">
        <f t="shared" si="18"/>
        <v xml:space="preserve">■副詞 [hunaa-ka]
・「彼はそこにいる」[huwa hunaa-ka]
・「そこに水がある」[hunaa-ka maa'(un)]
・「そこに水がない」[laysa hunaa-ka maa'(un)]
</v>
      </c>
      <c r="D431" t="str">
        <f t="shared" si="19"/>
        <v xml:space="preserve">副詞 ,代名詞 </v>
      </c>
      <c r="E431">
        <f t="shared" si="20"/>
        <v>0</v>
      </c>
      <c r="F431" t="s">
        <v>1443</v>
      </c>
      <c r="G431" t="s">
        <v>1444</v>
      </c>
      <c r="H431" t="s">
        <v>893</v>
      </c>
    </row>
    <row r="432" spans="1:8" x14ac:dyDescent="0.35">
      <c r="A432" t="s">
        <v>431</v>
      </c>
      <c r="B432" t="str">
        <f t="shared" si="18"/>
        <v xml:space="preserve">■性の一致（形容詞）
・「あなたは冷たい」
　男性：['anta baarid(un)]
　女性：['anti baarida(tun)]
</v>
      </c>
      <c r="D432" t="str">
        <f t="shared" si="19"/>
        <v xml:space="preserve">名詞文 </v>
      </c>
      <c r="E432">
        <f t="shared" si="20"/>
        <v>0</v>
      </c>
      <c r="F432" t="s">
        <v>1445</v>
      </c>
      <c r="G432" t="s">
        <v>1446</v>
      </c>
      <c r="H432" t="s">
        <v>893</v>
      </c>
    </row>
    <row r="433" spans="1:8" x14ac:dyDescent="0.35">
      <c r="A433" t="s">
        <v>432</v>
      </c>
      <c r="B433" t="str">
        <f t="shared" si="18"/>
        <v xml:space="preserve">‪■代名詞（基本）‬
‪「彼」　　[huwa]‬
‪「彼女」　[hiya]‬
‪「あなた」['anta] 男‬
‪「あなた」['anti] 女‬
‪「私」　　['anaa]‬
‪「私たち」[naHnu]
</v>
      </c>
      <c r="D433" t="str">
        <f t="shared" si="19"/>
        <v xml:space="preserve">代名詞 </v>
      </c>
      <c r="E433">
        <f t="shared" si="20"/>
        <v>0</v>
      </c>
      <c r="F433" t="s">
        <v>1447</v>
      </c>
      <c r="G433" t="s">
        <v>1080</v>
      </c>
      <c r="H433" t="s">
        <v>893</v>
      </c>
    </row>
    <row r="434" spans="1:8" x14ac:dyDescent="0.35">
      <c r="A434" t="s">
        <v>433</v>
      </c>
      <c r="B434" t="str">
        <f t="shared" si="18"/>
        <v xml:space="preserve">■単数形の型 [1a23aan(u)]
・「渇いている」[*a_tShaan(u)]（*-_t-Sh）
・「眠い」[na*saan(u)]（n-*-s）
</v>
      </c>
      <c r="D434" t="str">
        <f t="shared" si="19"/>
        <v xml:space="preserve">単数形の型 ,二段変化 </v>
      </c>
      <c r="E434">
        <f t="shared" si="20"/>
        <v>0</v>
      </c>
      <c r="F434" t="s">
        <v>1448</v>
      </c>
      <c r="G434" t="s">
        <v>1449</v>
      </c>
      <c r="H434" t="s">
        <v>893</v>
      </c>
    </row>
    <row r="435" spans="1:8" x14ac:dyDescent="0.35">
      <c r="A435" t="s">
        <v>434</v>
      </c>
      <c r="B435" t="str">
        <f t="shared" si="18"/>
        <v xml:space="preserve">
</v>
      </c>
      <c r="D435" t="str">
        <f t="shared" si="19"/>
        <v/>
      </c>
      <c r="E435">
        <f t="shared" si="20"/>
        <v>0</v>
      </c>
      <c r="F435" t="s">
        <v>893</v>
      </c>
      <c r="H435" t="s">
        <v>893</v>
      </c>
    </row>
    <row r="436" spans="1:8" x14ac:dyDescent="0.35">
      <c r="A436" t="s">
        <v>435</v>
      </c>
      <c r="B436" t="str">
        <f t="shared" si="18"/>
        <v xml:space="preserve">■気持ち
・「嬉しい」[sa*iid(un)]
・「悲しい」[Haziin(un)]
</v>
      </c>
      <c r="D436" t="str">
        <f t="shared" si="19"/>
        <v xml:space="preserve">形容詞 ,アラビア語彙 </v>
      </c>
      <c r="E436">
        <f t="shared" si="20"/>
        <v>0</v>
      </c>
      <c r="F436" t="s">
        <v>1450</v>
      </c>
      <c r="G436" t="s">
        <v>1298</v>
      </c>
      <c r="H436" t="s">
        <v>893</v>
      </c>
    </row>
    <row r="437" spans="1:8" x14ac:dyDescent="0.35">
      <c r="A437" t="s">
        <v>436</v>
      </c>
      <c r="B437" t="str">
        <f t="shared" si="18"/>
        <v xml:space="preserve">■名詞文
・「馬鹿は才能」[al-Ghabaa'u mawhiba(tun)]
└「無知」[al-Ghabaa'(u)] 限定済
└「才能」[mawhiba(tun)] 非限定
</v>
      </c>
      <c r="D437" t="str">
        <f t="shared" si="19"/>
        <v xml:space="preserve">定冠詞 ,限定済と非限定 </v>
      </c>
      <c r="E437">
        <f t="shared" si="20"/>
        <v>0</v>
      </c>
      <c r="F437" t="s">
        <v>1451</v>
      </c>
      <c r="G437" t="s">
        <v>1452</v>
      </c>
      <c r="H437" t="s">
        <v>893</v>
      </c>
    </row>
    <row r="438" spans="1:8" x14ac:dyDescent="0.35">
      <c r="A438" t="s">
        <v>437</v>
      </c>
      <c r="B438" t="str">
        <f t="shared" si="18"/>
        <v xml:space="preserve">mukarkab
</v>
      </c>
      <c r="D438" t="str">
        <f t="shared" si="19"/>
        <v xml:space="preserve">アラビア語彙 </v>
      </c>
      <c r="E438">
        <f t="shared" si="20"/>
        <v>0</v>
      </c>
      <c r="F438" t="s">
        <v>1453</v>
      </c>
      <c r="G438" t="s">
        <v>930</v>
      </c>
      <c r="H438" t="s">
        <v>893</v>
      </c>
    </row>
    <row r="439" spans="1:8" x14ac:dyDescent="0.35">
      <c r="A439" t="s">
        <v>438</v>
      </c>
      <c r="B439" t="str">
        <f t="shared" si="18"/>
        <v xml:space="preserve">■格変化の型 [-an]
・「満足」[ri_daa]（r-_d-w）
　非限定
　　主格：[ri_da(n)]
　　属格：[ri_da(n)]
　　対格：[ri_da(n)]
　定冠詞つき
　　主格：[a^ri_daa]
　　属格：[a^ri_daa]
　　対格：[a^ri_daa]
</v>
      </c>
      <c r="D439" t="str">
        <f t="shared" si="19"/>
        <v xml:space="preserve">格変化の型 ,一段変化 </v>
      </c>
      <c r="E439">
        <f t="shared" si="20"/>
        <v>0</v>
      </c>
      <c r="F439" t="s">
        <v>1454</v>
      </c>
      <c r="G439" t="s">
        <v>1262</v>
      </c>
      <c r="H439" t="s">
        <v>893</v>
      </c>
    </row>
    <row r="440" spans="1:8" x14ac:dyDescent="0.35">
      <c r="A440" t="s">
        <v>439</v>
      </c>
      <c r="B440" t="str">
        <f t="shared" si="18"/>
        <v xml:space="preserve">■名詞文
・「美しい字は目の音楽」[al-Kha^_tu l-jamiilu muusiiqa l-*uyuun(i)]
└「美しい字」限定済
　└「字」　　[al-Kha^_t(u)] 限定済
　└「美しい」[al-jamiil(u)] 限定済
└「目の音楽」限定済
　└「音楽」[muusiiqaa]
　└「目」　[al-*uyuun(u)] 限定済
</v>
      </c>
      <c r="D440" t="str">
        <f t="shared" si="19"/>
        <v xml:space="preserve">限定済と非限定 ,名詞文 </v>
      </c>
      <c r="E440">
        <f t="shared" si="20"/>
        <v>0</v>
      </c>
      <c r="F440" t="s">
        <v>1455</v>
      </c>
      <c r="G440" t="s">
        <v>1456</v>
      </c>
      <c r="H440" t="s">
        <v>893</v>
      </c>
    </row>
    <row r="441" spans="1:8" x14ac:dyDescent="0.35">
      <c r="A441" t="s">
        <v>440</v>
      </c>
      <c r="B441" t="str">
        <f t="shared" si="18"/>
        <v xml:space="preserve">■限定済
・定冠詞つき：[al-*uyuun(u)]
・代名詞つき：[nawaafiDhu-hu]
・限定済の語で修飾：[nawaafiDhu ^ruuH(i)]
・「その目／目たるもの」
・「彼の窓／それの窓」
・「心の窓」
</v>
      </c>
      <c r="D441" t="str">
        <f t="shared" si="19"/>
        <v xml:space="preserve">定冠詞 ,限定済と非限定 </v>
      </c>
      <c r="E441">
        <f t="shared" si="20"/>
        <v>0</v>
      </c>
      <c r="F441" t="s">
        <v>1457</v>
      </c>
      <c r="G441" t="s">
        <v>1452</v>
      </c>
      <c r="H441" t="s">
        <v>893</v>
      </c>
    </row>
    <row r="442" spans="1:8" x14ac:dyDescent="0.35">
      <c r="A442" t="s">
        <v>441</v>
      </c>
      <c r="B442" t="str">
        <f t="shared" si="18"/>
        <v xml:space="preserve">■限定済
・定冠詞つき：[al-jamaal(u)]
・代名詞つき：[jamaalu-hu]
・限定済の語で修飾：[jamaalu ^ruwH(i)]
・「その美／美たるもの」
・「彼の美／それの美」
・「心の美」
</v>
      </c>
      <c r="D442" t="str">
        <f t="shared" si="19"/>
        <v xml:space="preserve">定冠詞 ,限定済と非限定 </v>
      </c>
      <c r="E442">
        <f t="shared" si="20"/>
        <v>0</v>
      </c>
      <c r="F442" t="s">
        <v>1458</v>
      </c>
      <c r="G442" t="s">
        <v>1452</v>
      </c>
      <c r="H442" t="s">
        <v>893</v>
      </c>
    </row>
    <row r="443" spans="1:8" x14ac:dyDescent="0.35">
      <c r="A443" t="s">
        <v>442</v>
      </c>
      <c r="B443" t="str">
        <f t="shared" si="18"/>
        <v xml:space="preserve">■限定済
・定冠詞つき：[al-Kha^_t(u)]
・代名詞つき：[yadu-ka]
・限定済の語で修飾：[lisaanu l-yad(i)]
・「その書道／書道たるもの」
・「あなたの手」
・「手の言葉」
</v>
      </c>
      <c r="D443" t="str">
        <f t="shared" si="19"/>
        <v xml:space="preserve">定冠詞 ,限定済と非限定 </v>
      </c>
      <c r="E443">
        <f t="shared" si="20"/>
        <v>0</v>
      </c>
      <c r="F443" t="s">
        <v>1459</v>
      </c>
      <c r="G443" t="s">
        <v>1452</v>
      </c>
      <c r="H443" t="s">
        <v>893</v>
      </c>
    </row>
    <row r="444" spans="1:8" x14ac:dyDescent="0.35">
      <c r="A444" t="s">
        <v>443</v>
      </c>
      <c r="B444" t="str">
        <f t="shared" si="18"/>
        <v xml:space="preserve">■格変化
・「幸福の鍵」[miftaaHu l-faraj(i)]
└「〜の鍵」
　主格：[miftaaHu …]
　属格：[miftaaHi …]
　対格：[miftaaHa …]
└「幸福」定冠詞つき
　主格：[al-faraj(u)]
　属格：[al-faraj(i)]
　対格：[al-faraj(a)]
</v>
      </c>
      <c r="D444" t="str">
        <f t="shared" si="19"/>
        <v xml:space="preserve">アラビア語尾 ,名詞による修飾 </v>
      </c>
      <c r="E444">
        <f t="shared" si="20"/>
        <v>0</v>
      </c>
      <c r="F444" t="s">
        <v>1460</v>
      </c>
      <c r="G444" t="s">
        <v>1181</v>
      </c>
      <c r="H444" t="s">
        <v>893</v>
      </c>
    </row>
    <row r="445" spans="1:8" x14ac:dyDescent="0.35">
      <c r="A445" t="s">
        <v>444</v>
      </c>
      <c r="B445" t="str">
        <f t="shared" si="18"/>
        <v xml:space="preserve">■格変化
・「成功の始まり」[bidaayatu ^najaaH(i)]
└「〜の始まり」
　主格：[bidaayatu …]
　属格：[bidaayati …]
　対格：[bidaayata …]
└「成功」定冠詞つき
　主格：[a^najaaH(u)]
　属格：[a^najaaH(i)]
　対格：[a^najaaH(a)]
</v>
      </c>
      <c r="D445" t="str">
        <f t="shared" si="19"/>
        <v xml:space="preserve">アラビア語尾 ,名詞による修飾 </v>
      </c>
      <c r="E445">
        <f t="shared" si="20"/>
        <v>0</v>
      </c>
      <c r="F445" t="s">
        <v>1461</v>
      </c>
      <c r="G445" t="s">
        <v>1181</v>
      </c>
      <c r="H445" t="s">
        <v>893</v>
      </c>
    </row>
    <row r="446" spans="1:8" x14ac:dyDescent="0.35">
      <c r="A446" t="s">
        <v>445</v>
      </c>
      <c r="B446" t="str">
        <f t="shared" si="18"/>
        <v xml:space="preserve">■語順（形容詞）
・「大きいパズル」[luGhzun kabiir(un)]
└「パズル」[luGhz(un)]
└「大きい」[kabiir(un)]
</v>
      </c>
      <c r="D446" t="str">
        <f t="shared" si="19"/>
        <v xml:space="preserve">形容詞による修飾 ,アラビア語順 </v>
      </c>
      <c r="E446">
        <f t="shared" si="20"/>
        <v>0</v>
      </c>
      <c r="F446" t="s">
        <v>1462</v>
      </c>
      <c r="G446" t="s">
        <v>1140</v>
      </c>
      <c r="H446" t="s">
        <v>893</v>
      </c>
    </row>
    <row r="447" spans="1:8" x14ac:dyDescent="0.35">
      <c r="A447" t="s">
        <v>446</v>
      </c>
      <c r="B447" t="str">
        <f t="shared" si="18"/>
        <v xml:space="preserve">■名詞文の述語（名詞）
・「私は夜行人間だ」['anaa 'insaanun lailiyy(un)]
└ 述語「夜行人間」
　主格：['insaanun lailiyy(un)]
　属格：['insaanin lailiyy(in)]
　対格：['insaanan lailiyy(an)]
</v>
      </c>
      <c r="D447" t="str">
        <f t="shared" si="19"/>
        <v xml:space="preserve">非限定 ,アラビア語尾 </v>
      </c>
      <c r="E447">
        <f t="shared" si="20"/>
        <v>0</v>
      </c>
      <c r="F447" t="s">
        <v>1463</v>
      </c>
      <c r="G447" t="s">
        <v>1361</v>
      </c>
      <c r="H447" t="s">
        <v>893</v>
      </c>
    </row>
    <row r="448" spans="1:8" x14ac:dyDescent="0.35">
      <c r="A448" t="s">
        <v>447</v>
      </c>
      <c r="B448" t="str">
        <f t="shared" si="18"/>
        <v xml:space="preserve">■単数形の型 [-yy]
・「政治的」[siyaasiyy(un)]
・「基本的」['asaasiyy(un)]
・「日本的　[yaabaaniyy(un)]
・「コリア的」　[kuuriyy(un)]
・「アラブ的」　[*arabiyy(un)]
・「アイコン的」['ayquuniyy(un)]
</v>
      </c>
      <c r="D448" t="str">
        <f t="shared" si="19"/>
        <v xml:space="preserve">形容詞 ,単数形の型 </v>
      </c>
      <c r="E448">
        <f t="shared" si="20"/>
        <v>0</v>
      </c>
      <c r="F448" t="s">
        <v>1464</v>
      </c>
      <c r="G448" t="s">
        <v>1110</v>
      </c>
      <c r="H448" t="s">
        <v>893</v>
      </c>
    </row>
    <row r="449" spans="1:8" x14ac:dyDescent="0.35">
      <c r="A449" t="s">
        <v>448</v>
      </c>
      <c r="B449" t="str">
        <f t="shared" si="18"/>
        <v xml:space="preserve">■単数形の型 [-yy]
・「政治的」[siyaasiyy(un)]
・「基本的」['asaasiyy(un)]
・「神聖的」[qudsiyy(un)]
・「日本的　[yaabaaniyy(un)]
・「コリア的」　[kuuriyy(un)]
・「アラブ的」　[*arabiyy(un)]
・「アイコン的」['ayquuniyy(un)]
</v>
      </c>
      <c r="D449" t="str">
        <f t="shared" si="19"/>
        <v xml:space="preserve">形容詞 ,単数形の型 </v>
      </c>
      <c r="E449">
        <f t="shared" si="20"/>
        <v>0</v>
      </c>
      <c r="F449" t="s">
        <v>1465</v>
      </c>
      <c r="G449" t="s">
        <v>1110</v>
      </c>
      <c r="H449" t="s">
        <v>893</v>
      </c>
    </row>
    <row r="450" spans="1:8" x14ac:dyDescent="0.35">
      <c r="A450" t="s">
        <v>449</v>
      </c>
      <c r="B450" t="str">
        <f t="shared" ref="B450:B513" si="21">IF(E450=1,"", F450&amp;$F$1)</f>
        <v xml:space="preserve">■四語根
・飾（z-r-k-Sh）
　・「飾った」[zarkaSha]
　・「装飾されている」[muzarkaSh(un)]
・豊（Kh-_d-r-m）
　・「豊かだ」[Khi_drim(un)]
　・「二時代を生きた人／経験豊かだ」[muKha_dram(un)]
</v>
      </c>
      <c r="D450" t="str">
        <f t="shared" ref="D450:D513" si="22">MID((SUBSTITUTE(_xlfn.CONCAT(G450:H450),$G$1, ",")), 2, 100)</f>
        <v xml:space="preserve">アラビア語根 ,四語根 </v>
      </c>
      <c r="E450">
        <f t="shared" si="20"/>
        <v>0</v>
      </c>
      <c r="F450" t="s">
        <v>1466</v>
      </c>
      <c r="G450" t="s">
        <v>919</v>
      </c>
      <c r="H450" t="s">
        <v>1063</v>
      </c>
    </row>
    <row r="451" spans="1:8" x14ac:dyDescent="0.35">
      <c r="A451" t="s">
        <v>450</v>
      </c>
      <c r="B451" t="str">
        <f t="shared" si="21"/>
        <v xml:space="preserve">■名詞文の主語
主語にならない
・「窓」[Shubbaak(un)] 非限定
主語になる
・「希望の窓」[Shubbaaku l-'amal(i)] 限定済
└「〜窓」[Shubbaaku …]
└「希望」[al-'amal(u)] 限定済
</v>
      </c>
      <c r="D451" t="str">
        <f t="shared" si="22"/>
        <v xml:space="preserve">限定済と非限定 ,名詞文 </v>
      </c>
      <c r="E451">
        <f t="shared" ref="E451:E514" si="23">COUNTIF(F451,"*"&amp;E$1&amp;"*")</f>
        <v>0</v>
      </c>
      <c r="F451" t="s">
        <v>1467</v>
      </c>
      <c r="G451" t="s">
        <v>1456</v>
      </c>
      <c r="H451" t="s">
        <v>893</v>
      </c>
    </row>
    <row r="452" spans="1:8" x14ac:dyDescent="0.35">
      <c r="A452" t="s">
        <v>451</v>
      </c>
      <c r="B452" t="str">
        <f t="shared" si="21"/>
        <v xml:space="preserve">■名詞文
・「私の家は清潔だ」[bayt-iy na_Dhiif(un)]
└「私の家」[bayt-iy] 限定済
└「清潔だ」[na_Dhiif(un)] 非限定
</v>
      </c>
      <c r="D452" t="str">
        <f t="shared" si="22"/>
        <v xml:space="preserve">限定済と非限定 ,名詞文 </v>
      </c>
      <c r="E452">
        <f t="shared" si="23"/>
        <v>0</v>
      </c>
      <c r="F452" t="s">
        <v>1468</v>
      </c>
      <c r="G452" t="s">
        <v>1456</v>
      </c>
      <c r="H452" t="s">
        <v>893</v>
      </c>
    </row>
    <row r="453" spans="1:8" x14ac:dyDescent="0.35">
      <c r="A453" t="s">
        <v>452</v>
      </c>
      <c r="B453" t="str">
        <f t="shared" si="21"/>
        <v xml:space="preserve">■名詞文
・「あなたの夏は涼しい」[_sayfu-ka baarid(un)]
└「あなたの夏」[_sayfu-ka] 限定済
└「冷たい」　　[baarid(un)] 非限定
</v>
      </c>
      <c r="D453" t="str">
        <f t="shared" si="22"/>
        <v xml:space="preserve">限定済と非限定 ,名詞文 </v>
      </c>
      <c r="E453">
        <f t="shared" si="23"/>
        <v>0</v>
      </c>
      <c r="F453" t="s">
        <v>1469</v>
      </c>
      <c r="G453" t="s">
        <v>1456</v>
      </c>
      <c r="H453" t="s">
        <v>893</v>
      </c>
    </row>
    <row r="454" spans="1:8" x14ac:dyDescent="0.35">
      <c r="A454" t="s">
        <v>453</v>
      </c>
      <c r="B454" t="str">
        <f t="shared" si="21"/>
        <v xml:space="preserve">■これ／この
・「これはシャツ」[haaDhaa qamii_s(un)]
・「このシャツは」[haaDha l-qamii_s(u)]
</v>
      </c>
      <c r="D454" t="str">
        <f t="shared" si="22"/>
        <v xml:space="preserve">定冠詞 ,指示 </v>
      </c>
      <c r="E454">
        <f t="shared" si="23"/>
        <v>0</v>
      </c>
      <c r="F454" t="s">
        <v>1470</v>
      </c>
      <c r="G454" t="s">
        <v>1471</v>
      </c>
      <c r="H454" t="s">
        <v>893</v>
      </c>
    </row>
    <row r="455" spans="1:8" x14ac:dyDescent="0.35">
      <c r="A455" t="s">
        <v>454</v>
      </c>
      <c r="B455" t="str">
        <f t="shared" si="21"/>
        <v xml:space="preserve">■これが〜たるものだ
・「これが愛」　[haaDhaa huwa l-Hubb(u)]
・「これが人生」[haaDhihi hiya l-Hayaat(u)]
</v>
      </c>
      <c r="D455" t="str">
        <f t="shared" si="22"/>
        <v xml:space="preserve">定冠詞 ,代名詞 </v>
      </c>
      <c r="E455">
        <f t="shared" si="23"/>
        <v>0</v>
      </c>
      <c r="F455" t="s">
        <v>1472</v>
      </c>
      <c r="G455" t="s">
        <v>1473</v>
      </c>
      <c r="H455" t="s">
        <v>893</v>
      </c>
    </row>
    <row r="456" spans="1:8" x14ac:dyDescent="0.35">
      <c r="A456" t="s">
        <v>455</v>
      </c>
      <c r="B456" t="str">
        <f t="shared" si="21"/>
        <v xml:space="preserve">■名詞文の述語（前置詞＋）
・「私の父は私と共にいる」['ab-iy ma*-iy]
└「私の父」　['ab-iy] 限定済
　└「父」　['ab]
　└「私の」[-iy]
└「私と共に」[ma*-iy]
　└「〜と共に」[ma*a …] 前置詞
　└「私の」[-iy]
</v>
      </c>
      <c r="D456" t="str">
        <f t="shared" si="22"/>
        <v xml:space="preserve">前置詞 ,名詞文 </v>
      </c>
      <c r="E456">
        <f t="shared" si="23"/>
        <v>0</v>
      </c>
      <c r="F456" t="s">
        <v>1474</v>
      </c>
      <c r="G456" t="s">
        <v>1475</v>
      </c>
      <c r="H456" t="s">
        <v>893</v>
      </c>
    </row>
    <row r="457" spans="1:8" x14ac:dyDescent="0.35">
      <c r="A457" t="s">
        <v>456</v>
      </c>
      <c r="B457" t="str">
        <f t="shared" si="21"/>
        <v xml:space="preserve">
</v>
      </c>
      <c r="D457" t="str">
        <f t="shared" si="22"/>
        <v/>
      </c>
      <c r="E457">
        <f t="shared" si="23"/>
        <v>0</v>
      </c>
      <c r="F457" t="s">
        <v>893</v>
      </c>
      <c r="H457" t="s">
        <v>893</v>
      </c>
    </row>
    <row r="458" spans="1:8" x14ac:dyDescent="0.35">
      <c r="A458" t="s">
        <v>457</v>
      </c>
      <c r="B458" t="str">
        <f t="shared" si="21"/>
        <v xml:space="preserve">■アリフの読み方
・「待機」[inti_Dhaar]
読みはじめ：[inti_Dhaar(un)]
定冠詞つき：[al-inti_DHaar(u)]
前置詞つき：[fi nti_Dhaar(i)] 
インティザール
アリンティザール
フィンティザール
</v>
      </c>
      <c r="D458" t="str">
        <f t="shared" si="22"/>
        <v xml:space="preserve">アリフ ,ハムザトルワスル </v>
      </c>
      <c r="E458">
        <f t="shared" si="23"/>
        <v>0</v>
      </c>
      <c r="F458" t="s">
        <v>1476</v>
      </c>
      <c r="G458" t="s">
        <v>1477</v>
      </c>
      <c r="H458" t="s">
        <v>893</v>
      </c>
    </row>
    <row r="459" spans="1:8" x14ac:dyDescent="0.35">
      <c r="A459" t="s">
        <v>458</v>
      </c>
      <c r="B459" t="str">
        <f t="shared" si="21"/>
        <v xml:space="preserve">■ラームの脱落
⁦・「アッラーに」‫(‬ لـ الله ‫)‬[li-][a^laah(i)]⁩
→ アリフを読まない：[li^laah(i)]
→ [li-] の後なので定冠詞のアリフが脱落
→ [laah] の頭がラームなので定冠詞のラームが脱落
⁦→ 結果：‫(‬ لله ‫)‬[li^laah(i)]⁩
</v>
      </c>
      <c r="D459" t="str">
        <f t="shared" si="22"/>
        <v xml:space="preserve">定冠詞 ,ラーム </v>
      </c>
      <c r="E459">
        <f t="shared" si="23"/>
        <v>0</v>
      </c>
      <c r="F459" t="s">
        <v>1478</v>
      </c>
      <c r="G459" t="s">
        <v>1035</v>
      </c>
      <c r="H459" t="s">
        <v>893</v>
      </c>
    </row>
    <row r="460" spans="1:8" x14ac:dyDescent="0.35">
      <c r="A460" t="s">
        <v>459</v>
      </c>
      <c r="B460" t="str">
        <f t="shared" si="21"/>
        <v xml:space="preserve">■限定済
定冠詞による
・[al-] + [salaam(un)]
→ [a^salaam(u)]
限定済の名詞による
・[raHma(tun)] + [a^laah(u)]
→ [raHmatu ^laah(i)]
代名詞による
・[barakaat(un)] + [-hu]
→ [barakaatu-hu]
</v>
      </c>
      <c r="D460" t="str">
        <f t="shared" si="22"/>
        <v xml:space="preserve">限定済と非限定 </v>
      </c>
      <c r="E460">
        <f t="shared" si="23"/>
        <v>0</v>
      </c>
      <c r="F460" t="s">
        <v>1479</v>
      </c>
      <c r="G460" t="s">
        <v>1480</v>
      </c>
      <c r="H460" t="s">
        <v>893</v>
      </c>
    </row>
    <row r="461" spans="1:8" x14ac:dyDescent="0.35">
      <c r="A461" t="s">
        <v>460</v>
      </c>
      <c r="B461" t="str">
        <f t="shared" si="21"/>
        <v xml:space="preserve">■格変化
・「私たちの力」
　主格：[quuwatu-naa]
　属格：[quuwati-naa]
　対格：[quuwata-naa]
</v>
      </c>
      <c r="D461" t="str">
        <f t="shared" si="22"/>
        <v xml:space="preserve">接尾代名詞 ,アラビア語尾 </v>
      </c>
      <c r="E461">
        <f t="shared" si="23"/>
        <v>0</v>
      </c>
      <c r="F461" t="s">
        <v>1481</v>
      </c>
      <c r="G461" t="s">
        <v>1351</v>
      </c>
      <c r="H461" t="s">
        <v>893</v>
      </c>
    </row>
    <row r="462" spans="1:8" x14ac:dyDescent="0.35">
      <c r="A462" t="s">
        <v>461</v>
      </c>
      <c r="B462" t="str">
        <f t="shared" si="21"/>
        <v xml:space="preserve">■格変化の型 [-aani]
・「両目」
　主格：[*ayn-aani]
　属格：[*ayn-ayni]
　対格：[*ayn-ayni]
・「〜の両目」
　主格：[*ayn-aa …]
　属格：[*ayn-ay …]
　対格：[*ayn-ay …]
</v>
      </c>
      <c r="D462" t="str">
        <f t="shared" si="22"/>
        <v xml:space="preserve">双数 ,格変化の型 </v>
      </c>
      <c r="E462">
        <f t="shared" si="23"/>
        <v>0</v>
      </c>
      <c r="F462" t="s">
        <v>1482</v>
      </c>
      <c r="G462" t="s">
        <v>1264</v>
      </c>
      <c r="H462" t="s">
        <v>893</v>
      </c>
    </row>
    <row r="463" spans="1:8" x14ac:dyDescent="0.35">
      <c r="A463" t="s">
        <v>462</v>
      </c>
      <c r="B463" t="str">
        <f t="shared" si="21"/>
        <v xml:space="preserve">■挨拶（出会い）
こんにちは
・「平和」[salaam]
・「平和があなた方に」
　[a^salaamu *alay-kum]
・「あなた方にこそ平和が」返事
　[wa-*alay-kumu ^salaam(u)]
初めまして
・「幸運な機会」
　‫‬‫‬[fur_sa(tun) sa*iida(tun)]
</v>
      </c>
      <c r="D463" t="str">
        <f t="shared" si="22"/>
        <v xml:space="preserve">アラビア語 ,挨拶 </v>
      </c>
      <c r="E463">
        <f t="shared" si="23"/>
        <v>0</v>
      </c>
      <c r="F463" t="s">
        <v>1483</v>
      </c>
      <c r="G463" t="s">
        <v>1217</v>
      </c>
      <c r="H463" t="s">
        <v>893</v>
      </c>
    </row>
    <row r="464" spans="1:8" x14ac:dyDescent="0.35">
      <c r="A464" t="s">
        <v>463</v>
      </c>
      <c r="B464" t="str">
        <f t="shared" si="21"/>
        <v xml:space="preserve">■接尾代名詞 [-y]
・「私の子供たち」['awlaad-iy]
・「私のハート」　[qalb-iy]
・「私の思い出」[Dhikraa-ya]
・「私の両足」　[qadam-aa-ya]
</v>
      </c>
      <c r="D464" t="str">
        <f t="shared" si="22"/>
        <v xml:space="preserve">接尾代名詞 ,ヤー </v>
      </c>
      <c r="E464">
        <f t="shared" si="23"/>
        <v>0</v>
      </c>
      <c r="F464" t="s">
        <v>1484</v>
      </c>
      <c r="G464" t="s">
        <v>1258</v>
      </c>
      <c r="H464" t="s">
        <v>893</v>
      </c>
    </row>
    <row r="465" spans="1:8" x14ac:dyDescent="0.35">
      <c r="A465" t="s">
        <v>464</v>
      </c>
      <c r="B465" t="str">
        <f t="shared" si="21"/>
        <v xml:space="preserve">■格変化の型 [-un]
・「世界」
　主格：[*aalam(un)]
　属格：[*aalam(in)]
　対格：[*aalam(an)]
・「あなた方の世界」[*aalamu-kum]
└「〜の世界」
　主格：[*aalamu …]
　属格：[*aalami …]
　対格：[*aalama …]
</v>
      </c>
      <c r="D465" t="str">
        <f t="shared" si="22"/>
        <v xml:space="preserve">接尾代名詞 ,格変化の型 </v>
      </c>
      <c r="E465">
        <f t="shared" si="23"/>
        <v>0</v>
      </c>
      <c r="F465" t="s">
        <v>1485</v>
      </c>
      <c r="G465" t="s">
        <v>1405</v>
      </c>
      <c r="H465" t="s">
        <v>893</v>
      </c>
    </row>
    <row r="466" spans="1:8" x14ac:dyDescent="0.35">
      <c r="A466" t="s">
        <v>465</v>
      </c>
      <c r="B466" t="str">
        <f t="shared" si="21"/>
        <v xml:space="preserve">■接尾代名詞 [-y] (3)
アリフやヤーで終わる言葉の場合
・「私の両足」
　主格：[qadam-aa-ya]
　属格：[qadam-ay-ya]
　対格：[qadam-ay-ya]
・「私へ」['ilay-ya]
・「私にとって」[*alay-ya]
</v>
      </c>
      <c r="D466" t="str">
        <f t="shared" si="22"/>
        <v xml:space="preserve">接尾代名詞 ,ヤー </v>
      </c>
      <c r="E466">
        <f t="shared" si="23"/>
        <v>0</v>
      </c>
      <c r="F466" t="s">
        <v>1486</v>
      </c>
      <c r="G466" t="s">
        <v>1258</v>
      </c>
      <c r="H466" t="s">
        <v>893</v>
      </c>
    </row>
    <row r="467" spans="1:8" x14ac:dyDescent="0.35">
      <c r="A467" t="s">
        <v>466</v>
      </c>
      <c r="B467" t="str">
        <f t="shared" si="21"/>
        <v xml:space="preserve">■比較
・「〜よりも大きい」['akbaru min …]
・「〜よりも強力だ」['ablaGhu min …]
・「〜よりも美しい」['ajmalu min …]
</v>
      </c>
      <c r="D467" t="str">
        <f t="shared" si="22"/>
        <v xml:space="preserve">前置詞 ,優越 </v>
      </c>
      <c r="E467">
        <f t="shared" si="23"/>
        <v>0</v>
      </c>
      <c r="F467" t="s">
        <v>1487</v>
      </c>
      <c r="G467" t="s">
        <v>1488</v>
      </c>
      <c r="H467" t="s">
        <v>893</v>
      </c>
    </row>
    <row r="468" spans="1:8" x14ac:dyDescent="0.35">
      <c r="A468" t="s">
        <v>467</v>
      </c>
      <c r="B468" t="str">
        <f t="shared" si="21"/>
        <v xml:space="preserve">■優越
・「超大きい」['akbar(u)]
・「超雄弁だ」['ablaGh(u)]
・「超小さい」['a_sGhar(u)]
比較対象の有無にかかわらず、優越していることを表す。
</v>
      </c>
      <c r="D468" t="str">
        <f t="shared" si="22"/>
        <v xml:space="preserve">優越 </v>
      </c>
      <c r="E468">
        <f t="shared" si="23"/>
        <v>0</v>
      </c>
      <c r="F468" t="s">
        <v>1489</v>
      </c>
      <c r="G468" t="s">
        <v>1293</v>
      </c>
      <c r="H468" t="s">
        <v>893</v>
      </c>
    </row>
    <row r="469" spans="1:8" x14ac:dyDescent="0.35">
      <c r="A469" t="s">
        <v>468</v>
      </c>
      <c r="B469" t="str">
        <f t="shared" si="21"/>
        <v xml:space="preserve">■接尾代名詞（複数、双数）
・「あなたたちの／を」
　複数：[-kum]
　双数：[-kum-aa]
・「彼らの／を」
　複数：[-hum]
　双数：[-hum-aa]
</v>
      </c>
      <c r="D469" t="str">
        <f t="shared" si="22"/>
        <v xml:space="preserve">双数 ,接尾代名詞 </v>
      </c>
      <c r="E469">
        <f t="shared" si="23"/>
        <v>0</v>
      </c>
      <c r="F469" t="s">
        <v>1490</v>
      </c>
      <c r="G469" t="s">
        <v>1491</v>
      </c>
      <c r="H469" t="s">
        <v>893</v>
      </c>
    </row>
    <row r="470" spans="1:8" x14ac:dyDescent="0.35">
      <c r="A470" t="s">
        <v>469</v>
      </c>
      <c r="B470" t="str">
        <f t="shared" si="21"/>
        <v xml:space="preserve">
</v>
      </c>
      <c r="D470" t="str">
        <f t="shared" si="22"/>
        <v/>
      </c>
      <c r="E470">
        <f t="shared" si="23"/>
        <v>0</v>
      </c>
      <c r="F470" t="s">
        <v>893</v>
      </c>
      <c r="H470" t="s">
        <v>893</v>
      </c>
    </row>
    <row r="471" spans="1:8" x14ac:dyDescent="0.35">
      <c r="A471" t="s">
        <v>470</v>
      </c>
      <c r="B471" t="str">
        <f t="shared" si="21"/>
        <v xml:space="preserve">■限定済
・「太郎の部屋に森がある」[fiy Ghurfati taro Ghaaba(tun)]
└「〜の中に」　[fiy …] 前置詞
└「太郎の部屋の」[Ghurfati taro] 限定済
　└「部屋」[Ghurfa(tun)]
　└「太郎」[taro] 固有名詞
└「森」[Ghaaba(tun)] 非限定
</v>
      </c>
      <c r="D471" t="str">
        <f t="shared" si="22"/>
        <v xml:space="preserve">限定済と非限定 ,名詞による修飾 </v>
      </c>
      <c r="E471">
        <f t="shared" si="23"/>
        <v>0</v>
      </c>
      <c r="F471" t="s">
        <v>1492</v>
      </c>
      <c r="G471" t="s">
        <v>1493</v>
      </c>
      <c r="H471" t="s">
        <v>893</v>
      </c>
    </row>
    <row r="472" spans="1:8" x14ac:dyDescent="0.35">
      <c r="A472" t="s">
        <v>471</v>
      </c>
      <c r="B472" t="str">
        <f t="shared" si="21"/>
        <v xml:space="preserve">‪■性と定性と格の一致‬
‪・「大きい夢に」[li-l-'aHlaami l-kabiira(ti)]‬
‪└「夢の」　[al-'aHlaam(i)] 複数物×限定済×属格‬
‪└「大きい」[kabiir]‬
‪　女性／複数物：[kabiira]‬
‪　　限定済：[al-kabiira]‬
‪　　　属格：[al-kabiira(ti)]
</v>
      </c>
      <c r="D472" t="str">
        <f t="shared" si="22"/>
        <v xml:space="preserve">形容詞による修飾 ,複数物 </v>
      </c>
      <c r="E472">
        <f t="shared" si="23"/>
        <v>0</v>
      </c>
      <c r="F472" t="s">
        <v>1494</v>
      </c>
      <c r="G472" t="s">
        <v>1154</v>
      </c>
      <c r="H472" t="s">
        <v>893</v>
      </c>
    </row>
    <row r="473" spans="1:8" x14ac:dyDescent="0.35">
      <c r="A473" t="s">
        <v>472</v>
      </c>
      <c r="B473" t="str">
        <f t="shared" si="21"/>
        <v xml:space="preserve">
</v>
      </c>
      <c r="D473" t="str">
        <f t="shared" si="22"/>
        <v/>
      </c>
      <c r="E473">
        <f t="shared" si="23"/>
        <v>0</v>
      </c>
      <c r="F473" t="s">
        <v>893</v>
      </c>
      <c r="H473" t="s">
        <v>893</v>
      </c>
    </row>
    <row r="474" spans="1:8" x14ac:dyDescent="0.35">
      <c r="A474" t="s">
        <v>473</v>
      </c>
      <c r="B474" t="str">
        <f t="shared" si="21"/>
        <v xml:space="preserve">‪■前置詞＋接尾代名詞‬
‪・「〜のもとに」[*inda …]‬
‪　彼：[*inda-hu]‬
‪　私：[*ind-iy]‬
‪　‬
‪・「〜へ」['ilaa …]‬
‪　彼：['ilay-hi]‬
‪　私：['ilay-ya]‬
‪　‬
‪・「〜から」[min …]‬
‪　彼：[min-hu]‬
‪　私：[minniy]‬
</v>
      </c>
      <c r="D474" t="str">
        <f t="shared" si="22"/>
        <v xml:space="preserve">前置詞 ,接尾代名詞 </v>
      </c>
      <c r="E474">
        <f t="shared" si="23"/>
        <v>0</v>
      </c>
      <c r="F474" t="s">
        <v>1495</v>
      </c>
      <c r="G474" t="s">
        <v>1496</v>
      </c>
      <c r="H474" t="s">
        <v>893</v>
      </c>
    </row>
    <row r="475" spans="1:8" x14ac:dyDescent="0.35">
      <c r="A475" t="s">
        <v>474</v>
      </c>
      <c r="B475" t="str">
        <f t="shared" si="21"/>
        <v/>
      </c>
      <c r="D475" t="str">
        <f t="shared" si="22"/>
        <v xml:space="preserve">複数形の型 ,ハムザ </v>
      </c>
      <c r="E475">
        <f t="shared" si="23"/>
        <v>1</v>
      </c>
      <c r="F475" t="s">
        <v>1497</v>
      </c>
      <c r="G475" t="s">
        <v>1498</v>
      </c>
      <c r="H475" t="s">
        <v>893</v>
      </c>
    </row>
    <row r="476" spans="1:8" x14ac:dyDescent="0.35">
      <c r="A476" t="s">
        <v>475</v>
      </c>
      <c r="B476" t="str">
        <f t="shared" si="21"/>
        <v/>
      </c>
      <c r="D476" t="str">
        <f t="shared" si="22"/>
        <v xml:space="preserve">前置詞 ,接尾代名詞 </v>
      </c>
      <c r="E476">
        <f t="shared" si="23"/>
        <v>1</v>
      </c>
      <c r="F476" t="s">
        <v>1499</v>
      </c>
      <c r="G476" t="s">
        <v>1496</v>
      </c>
      <c r="H476" t="s">
        <v>893</v>
      </c>
    </row>
    <row r="477" spans="1:8" x14ac:dyDescent="0.35">
      <c r="A477" t="s">
        <v>476</v>
      </c>
      <c r="B477" t="str">
        <f t="shared" si="21"/>
        <v xml:space="preserve">■格変化の型 [-u]
・「効き目」複数（f-y-d）
　主格：[fawaa'id(u)]
　属格：[fawaa'id(a)]
　対格：[fawaa'id(a)]
</v>
      </c>
      <c r="D477" t="str">
        <f t="shared" si="22"/>
        <v xml:space="preserve">格変化の型 ,二段変化 </v>
      </c>
      <c r="E477">
        <f t="shared" si="23"/>
        <v>0</v>
      </c>
      <c r="F477" t="s">
        <v>1500</v>
      </c>
      <c r="G477" t="s">
        <v>1253</v>
      </c>
      <c r="H477" t="s">
        <v>893</v>
      </c>
    </row>
    <row r="478" spans="1:8" x14ac:dyDescent="0.35">
      <c r="A478" t="s">
        <v>477</v>
      </c>
      <c r="B478" t="str">
        <f t="shared" si="21"/>
        <v xml:space="preserve">■すべて
・「毎日」　[kullu yawm(in)] 各一日
・「全日」　[kullu l-yawm(i)] 丸一日
・「七日毎」[kullu sab*ati 'ayyaam(in)]
・「毎日」　[kullu l-'ayyaam(i)] 全ての日
</v>
      </c>
      <c r="D478" t="str">
        <f t="shared" si="22"/>
        <v xml:space="preserve">定冠詞 ,複数 </v>
      </c>
      <c r="E478">
        <f t="shared" si="23"/>
        <v>0</v>
      </c>
      <c r="F478" t="s">
        <v>1501</v>
      </c>
      <c r="G478" t="s">
        <v>1502</v>
      </c>
      <c r="H478" t="s">
        <v>893</v>
      </c>
    </row>
    <row r="479" spans="1:8" x14ac:dyDescent="0.35">
      <c r="A479" t="s">
        <v>478</v>
      </c>
      <c r="B479" t="str">
        <f t="shared" si="21"/>
        <v xml:space="preserve">■否定 [laa]＋対格
‪・「物なし」　　　[laa Shay'(a)]‬
‪・「一人も〜ない」[laa 'aHada …]
</v>
      </c>
      <c r="D479" t="str">
        <f t="shared" si="22"/>
        <v xml:space="preserve">アラビア語尾 ,対格 </v>
      </c>
      <c r="E479">
        <f t="shared" si="23"/>
        <v>0</v>
      </c>
      <c r="F479" t="s">
        <v>1503</v>
      </c>
      <c r="G479" t="s">
        <v>1504</v>
      </c>
      <c r="H479" t="s">
        <v>893</v>
      </c>
    </row>
    <row r="480" spans="1:8" x14ac:dyDescent="0.35">
      <c r="A480" t="s">
        <v>479</v>
      </c>
      <c r="B480" t="str">
        <f t="shared" si="21"/>
        <v xml:space="preserve">■否定 [laa]＋対格
・「物なし」　　　[laa Shay'(a)]
・「一人も〜ない」[laa 'aHada …]
</v>
      </c>
      <c r="D480" t="str">
        <f t="shared" si="22"/>
        <v xml:space="preserve">アラビア語尾 ,対格 </v>
      </c>
      <c r="E480">
        <f t="shared" si="23"/>
        <v>0</v>
      </c>
      <c r="F480" t="s">
        <v>1505</v>
      </c>
      <c r="G480" t="s">
        <v>1504</v>
      </c>
      <c r="H480" t="s">
        <v>893</v>
      </c>
    </row>
    <row r="481" spans="1:8" x14ac:dyDescent="0.35">
      <c r="A481" t="s">
        <v>480</v>
      </c>
      <c r="B481" t="str">
        <f t="shared" si="21"/>
        <v xml:space="preserve">■否定 [laa]＋対格
・「歴史」[taariiKh(un)]
→「歴史なし」[laa taariiKh(a)]
・「一人」['aHad(un)]
→「一人も〜ない」[laa 'aHada …] 
</v>
      </c>
      <c r="D481" t="str">
        <f t="shared" si="22"/>
        <v xml:space="preserve">アラビア語尾 ,対格 </v>
      </c>
      <c r="E481">
        <f t="shared" si="23"/>
        <v>0</v>
      </c>
      <c r="F481" t="s">
        <v>1506</v>
      </c>
      <c r="G481" t="s">
        <v>1504</v>
      </c>
      <c r="H481" t="s">
        <v>893</v>
      </c>
    </row>
    <row r="482" spans="1:8" x14ac:dyDescent="0.35">
      <c r="A482" t="s">
        <v>481</v>
      </c>
      <c r="B482" t="str">
        <f t="shared" si="21"/>
        <v xml:space="preserve">■疑問文 [hal …?]
・「あなたは怒っているか」[hal 'anta Ghaa_dib(un)?]
└「あなたは怒っている」['anta Ghaa_dib(un)]
・「これは寿司か」[hal haaDhaa suShi?]
└「これは寿司だ」[haaDhaa suShi]
</v>
      </c>
      <c r="D482" t="str">
        <f t="shared" si="22"/>
        <v xml:space="preserve">名詞文 ,疑問文 </v>
      </c>
      <c r="E482">
        <f t="shared" si="23"/>
        <v>0</v>
      </c>
      <c r="F482" t="s">
        <v>1507</v>
      </c>
      <c r="G482" t="s">
        <v>1508</v>
      </c>
      <c r="H482" t="s">
        <v>893</v>
      </c>
    </row>
    <row r="483" spans="1:8" x14ac:dyDescent="0.35">
      <c r="A483" t="s">
        <v>482</v>
      </c>
      <c r="B483" t="str">
        <f t="shared" si="21"/>
        <v xml:space="preserve">■疑問文 [hal …?]
・「あなたは怒っているか」[hal 'anta Ghaa_dib(un)?]
└「あなたは怒っている」['anta Ghaa_dib(un)]
・「これは寿司か」[hal haaDhaa suShi?]
└「これは寿司だ」[haaDhaa suShi]
</v>
      </c>
      <c r="D483" t="str">
        <f t="shared" si="22"/>
        <v xml:space="preserve">名詞文 ,疑問文 </v>
      </c>
      <c r="E483">
        <f t="shared" si="23"/>
        <v>0</v>
      </c>
      <c r="F483" t="s">
        <v>1507</v>
      </c>
      <c r="G483" t="s">
        <v>1508</v>
      </c>
      <c r="H483" t="s">
        <v>893</v>
      </c>
    </row>
    <row r="484" spans="1:8" x14ac:dyDescent="0.35">
      <c r="A484" t="s">
        <v>483</v>
      </c>
      <c r="B484" t="str">
        <f t="shared" si="21"/>
        <v xml:space="preserve">
</v>
      </c>
      <c r="D484" t="str">
        <f t="shared" si="22"/>
        <v/>
      </c>
      <c r="E484">
        <f t="shared" si="23"/>
        <v>0</v>
      </c>
      <c r="F484" t="s">
        <v>893</v>
      </c>
      <c r="H484" t="s">
        <v>893</v>
      </c>
    </row>
    <row r="485" spans="1:8" x14ac:dyDescent="0.35">
      <c r="A485" t="s">
        <v>484</v>
      </c>
      <c r="B485" t="str">
        <f t="shared" si="21"/>
        <v xml:space="preserve">■語順（疑問詞）
・「猫はどこですか」['ayna l-qi^_ta(tu)?]
└「その猫」[al-qi^_ta(tu)]
・「食べ物はどこですか」['ayna ^_ta*aam(u)?]
└「食べ物」[a^_ta*aam(u)]
・「あなたはどこに住んでいますか」['ayna ta-skun(u)?]
└「あなたは住む」[ta-skun(u)]
</v>
      </c>
      <c r="D485" t="str">
        <f t="shared" si="22"/>
        <v xml:space="preserve">アラビア語順 ,疑問詞 </v>
      </c>
      <c r="E485">
        <f t="shared" si="23"/>
        <v>0</v>
      </c>
      <c r="F485" t="s">
        <v>1509</v>
      </c>
      <c r="G485" t="s">
        <v>1510</v>
      </c>
      <c r="H485" t="s">
        <v>893</v>
      </c>
    </row>
    <row r="486" spans="1:8" x14ac:dyDescent="0.35">
      <c r="A486" t="s">
        <v>485</v>
      </c>
      <c r="B486" t="str">
        <f t="shared" si="21"/>
        <v xml:space="preserve">■語順（疑問詞）
・「猫はどこですか」['ayna l-qi^_ta(tu)?]
└「その猫」[al-qi^_ta(tu)]
・「食べ物はどこですか」['ayna ^_ta*aam(u)?]
└「食べ物」[a^_ta*aam(u)]
・「あなたはどこに住んでいますか」['ayna ta-skun(u)?]
└「あなたは住む」[ta-skun(u)]
</v>
      </c>
      <c r="D486" t="str">
        <f t="shared" si="22"/>
        <v xml:space="preserve">アラビア語順 ,疑問詞 </v>
      </c>
      <c r="E486">
        <f t="shared" si="23"/>
        <v>0</v>
      </c>
      <c r="F486" t="s">
        <v>1509</v>
      </c>
      <c r="G486" t="s">
        <v>1510</v>
      </c>
      <c r="H486" t="s">
        <v>893</v>
      </c>
    </row>
    <row r="487" spans="1:8" x14ac:dyDescent="0.35">
      <c r="A487" t="s">
        <v>486</v>
      </c>
      <c r="B487" t="str">
        <f t="shared" si="21"/>
        <v xml:space="preserve">■‪補助母音‬
‪・「こんにちは（返事）」‬
‪　→[wa-*alay-kum][^salaam(u)]‬
‪　→[wa-*alay-kumu ^salaam(u)]‬
‪　‬
‪・「何時ですか」‬
‪　→[kam][^saa*a(tu)]‬
‪　→[kami ^saa*a(tu)]‬
‪　‬
‪・「心から」‬
‪　→[min][l-qalb(i)]‬
‪　→[mina l-qalb(i)]
</v>
      </c>
      <c r="D487" t="str">
        <f t="shared" si="22"/>
        <v xml:space="preserve">アリフ </v>
      </c>
      <c r="E487">
        <f t="shared" si="23"/>
        <v>0</v>
      </c>
      <c r="F487" t="s">
        <v>1511</v>
      </c>
      <c r="G487" t="s">
        <v>1512</v>
      </c>
      <c r="H487" t="s">
        <v>893</v>
      </c>
    </row>
    <row r="488" spans="1:8" x14ac:dyDescent="0.35">
      <c r="A488" t="s">
        <v>487</v>
      </c>
      <c r="B488" t="str">
        <f t="shared" si="21"/>
        <v xml:space="preserve">疑問詞 [kam]
</v>
      </c>
      <c r="D488" t="str">
        <f t="shared" si="22"/>
        <v xml:space="preserve">疑問詞 </v>
      </c>
      <c r="E488">
        <f t="shared" si="23"/>
        <v>0</v>
      </c>
      <c r="F488" t="s">
        <v>1513</v>
      </c>
      <c r="G488" t="s">
        <v>1514</v>
      </c>
      <c r="H488" t="s">
        <v>893</v>
      </c>
    </row>
    <row r="489" spans="1:8" x14ac:dyDescent="0.35">
      <c r="A489" t="s">
        <v>488</v>
      </c>
      <c r="B489" t="str">
        <f t="shared" si="21"/>
        <v xml:space="preserve">■疑問詞 [maa]
・「〜とは何か？」
　男性：[maa huwa …?]
　女性：[maa hiya …?]
</v>
      </c>
      <c r="D489" t="str">
        <f t="shared" si="22"/>
        <v xml:space="preserve">疑問詞 ,what </v>
      </c>
      <c r="E489">
        <f t="shared" si="23"/>
        <v>0</v>
      </c>
      <c r="F489" t="s">
        <v>1515</v>
      </c>
      <c r="G489" t="s">
        <v>1516</v>
      </c>
      <c r="H489" t="s">
        <v>1517</v>
      </c>
    </row>
    <row r="490" spans="1:8" x14ac:dyDescent="0.35">
      <c r="A490" t="s">
        <v>489</v>
      </c>
      <c r="B490" t="str">
        <f t="shared" si="21"/>
        <v xml:space="preserve">■疑問詞 [m-]
・「何」　　　[maa]
・「誰」　　　[man]
・「いつ」　　[mataa]
・「何〜する」[maaDhaa]
</v>
      </c>
      <c r="D490" t="str">
        <f t="shared" si="22"/>
        <v xml:space="preserve">疑問詞 ,ミーム </v>
      </c>
      <c r="E490">
        <f t="shared" si="23"/>
        <v>0</v>
      </c>
      <c r="F490" t="s">
        <v>1518</v>
      </c>
      <c r="G490" t="s">
        <v>1519</v>
      </c>
      <c r="H490" t="s">
        <v>893</v>
      </c>
    </row>
    <row r="491" spans="1:8" x14ac:dyDescent="0.35">
      <c r="A491" t="s">
        <v>490</v>
      </c>
      <c r="B491" t="str">
        <f t="shared" si="21"/>
        <v xml:space="preserve">
</v>
      </c>
      <c r="D491" t="str">
        <f t="shared" si="22"/>
        <v/>
      </c>
      <c r="E491">
        <f t="shared" si="23"/>
        <v>0</v>
      </c>
      <c r="F491" t="s">
        <v>893</v>
      </c>
      <c r="H491" t="s">
        <v>893</v>
      </c>
    </row>
    <row r="492" spans="1:8" x14ac:dyDescent="0.35">
      <c r="A492" t="s">
        <v>491</v>
      </c>
      <c r="B492" t="str">
        <f t="shared" si="21"/>
        <v xml:space="preserve">
</v>
      </c>
      <c r="D492" t="str">
        <f t="shared" si="22"/>
        <v/>
      </c>
      <c r="E492">
        <f t="shared" si="23"/>
        <v>0</v>
      </c>
      <c r="F492" t="s">
        <v>893</v>
      </c>
      <c r="H492" t="s">
        <v>893</v>
      </c>
    </row>
    <row r="493" spans="1:8" x14ac:dyDescent="0.35">
      <c r="A493" t="s">
        <v>492</v>
      </c>
      <c r="B493" t="str">
        <f t="shared" si="21"/>
        <v xml:space="preserve">
</v>
      </c>
      <c r="D493" t="str">
        <f t="shared" si="22"/>
        <v/>
      </c>
      <c r="E493">
        <f t="shared" si="23"/>
        <v>0</v>
      </c>
      <c r="F493" t="s">
        <v>893</v>
      </c>
      <c r="H493" t="s">
        <v>893</v>
      </c>
    </row>
    <row r="494" spans="1:8" x14ac:dyDescent="0.35">
      <c r="A494" t="s">
        <v>493</v>
      </c>
      <c r="B494" t="str">
        <f t="shared" si="21"/>
        <v xml:space="preserve">■挨拶（出会い）
・こんにちは
「平和」[salaam]
「平和があなたに」[a^salaamu *alay-kum]
「あなたにこそ平和が」[wa-*alay-kumu ^salaam(u)] 返事
・お元気？
「あなたの状態はどうか」
　対男性：[kayfa Haalu-ka?]
　対女性：[kayfa Haalu-ki?]
</v>
      </c>
      <c r="D494" t="str">
        <f t="shared" si="22"/>
        <v xml:space="preserve">アラビア語 ,挨拶 </v>
      </c>
      <c r="E494">
        <f t="shared" si="23"/>
        <v>0</v>
      </c>
      <c r="F494" t="s">
        <v>1520</v>
      </c>
      <c r="G494" t="s">
        <v>1217</v>
      </c>
      <c r="H494" t="s">
        <v>893</v>
      </c>
    </row>
    <row r="495" spans="1:8" x14ac:dyDescent="0.35">
      <c r="A495" t="s">
        <v>494</v>
      </c>
      <c r="B495" t="str">
        <f t="shared" si="21"/>
        <v xml:space="preserve">■語順（動詞文）
・「風と共に行った」
　[Dhahaba ma*a ^riiHi(in)]
└「行った」　[Dhahaba]
└「〜と共に」[ma*a …]
└「風」　　　[a^riiH]
</v>
      </c>
      <c r="D495" t="str">
        <f t="shared" si="22"/>
        <v xml:space="preserve">アラビア語順 ,自動詞 </v>
      </c>
      <c r="E495">
        <f t="shared" si="23"/>
        <v>0</v>
      </c>
      <c r="F495" t="s">
        <v>1521</v>
      </c>
      <c r="G495" t="s">
        <v>1522</v>
      </c>
      <c r="H495" t="s">
        <v>893</v>
      </c>
    </row>
    <row r="496" spans="1:8" x14ac:dyDescent="0.35">
      <c r="A496" t="s">
        <v>495</v>
      </c>
      <c r="B496" t="str">
        <f t="shared" si="21"/>
        <v xml:space="preserve">■第Ⅰ形動詞
・「行った」[Dhahaba]（Dh-h-b）
・「落ちた」[saqa_ta]（s-q-_t）
・「泣いた」[bakaa]←{bakaya}（b-k-y）
・「来た」　[jaa'a]←{jaya'a}（j-y-'）
・「潜った」[Ghaa_sa]←{Ghawa_sa}（Gh-w-_s）
</v>
      </c>
      <c r="D496" t="str">
        <f t="shared" si="22"/>
        <v xml:space="preserve">弱文字 ,第1形 </v>
      </c>
      <c r="E496">
        <f t="shared" si="23"/>
        <v>0</v>
      </c>
      <c r="F496" t="s">
        <v>1523</v>
      </c>
      <c r="G496" t="s">
        <v>1524</v>
      </c>
      <c r="H496" t="s">
        <v>893</v>
      </c>
    </row>
    <row r="497" spans="1:8" x14ac:dyDescent="0.35">
      <c r="A497" t="s">
        <v>496</v>
      </c>
      <c r="B497" t="str">
        <f t="shared" si="21"/>
        <v xml:space="preserve">■時が訪れた
・「寝る時間になった」[Haana waqtu ^nawm(i)]
└「睡眠の時間」[waqtu ^nawm(i)]
</v>
      </c>
      <c r="D497" t="str">
        <f t="shared" si="22"/>
        <v xml:space="preserve">アラビア語彙 ,動詞 </v>
      </c>
      <c r="E497">
        <f t="shared" si="23"/>
        <v>0</v>
      </c>
      <c r="F497" t="s">
        <v>1525</v>
      </c>
      <c r="G497" t="s">
        <v>930</v>
      </c>
      <c r="H497" t="s">
        <v>1526</v>
      </c>
    </row>
    <row r="498" spans="1:8" x14ac:dyDescent="0.35">
      <c r="A498" t="s">
        <v>497</v>
      </c>
      <c r="B498" t="str">
        <f t="shared" si="21"/>
        <v xml:space="preserve">■彼の [-h]
・「彼の類似物」
　主格：[miThlu-hu]
　属格：[miThli-hi]
　対格：[miThla-hu]
</v>
      </c>
      <c r="D498" t="str">
        <f t="shared" si="22"/>
        <v xml:space="preserve">接尾代名詞 ,アラビア語尾 </v>
      </c>
      <c r="E498">
        <f t="shared" si="23"/>
        <v>0</v>
      </c>
      <c r="F498" t="s">
        <v>1527</v>
      </c>
      <c r="G498" t="s">
        <v>1351</v>
      </c>
      <c r="H498" t="s">
        <v>893</v>
      </c>
    </row>
    <row r="499" spans="1:8" x14ac:dyDescent="0.35">
      <c r="A499" t="s">
        <v>498</v>
      </c>
      <c r="B499" t="str">
        <f t="shared" si="21"/>
        <v xml:space="preserve">■仮定の言い方 [law …, la-]
・「もしひび割れがなかったら光が貫かない」
　[law-la ^Shuquuqu la-maa nafaDha ^nuwr(u)]
└「もしAがなかったらBしない」[law-laa A la-maa B]
└「ひび割れ」　[a^Shuquuq(u)]
└「光は貫いた」[nafaDha ^nuwr(u)]
　└「光」[a^nuwr(u)]
</v>
      </c>
      <c r="D499" t="str">
        <f t="shared" si="22"/>
        <v xml:space="preserve">完了形 ,仮定 </v>
      </c>
      <c r="E499">
        <f t="shared" si="23"/>
        <v>0</v>
      </c>
      <c r="F499" t="s">
        <v>1528</v>
      </c>
      <c r="G499" t="s">
        <v>1529</v>
      </c>
      <c r="H499" t="s">
        <v>893</v>
      </c>
    </row>
    <row r="500" spans="1:8" x14ac:dyDescent="0.35">
      <c r="A500" t="s">
        <v>499</v>
      </c>
      <c r="B500" t="str">
        <f t="shared" si="21"/>
        <v xml:space="preserve">■まだ
・「まだ〜だ」[ba*d]
・「まだ〜ではない」[laysa ba*d]
</v>
      </c>
      <c r="D500" t="str">
        <f t="shared" si="22"/>
        <v>副詞 ,not_yet</v>
      </c>
      <c r="E500">
        <f t="shared" si="23"/>
        <v>0</v>
      </c>
      <c r="F500" t="s">
        <v>1530</v>
      </c>
      <c r="G500" t="s">
        <v>1531</v>
      </c>
      <c r="H500" t="s">
        <v>1532</v>
      </c>
    </row>
    <row r="501" spans="1:8" x14ac:dyDescent="0.35">
      <c r="A501" t="s">
        <v>500</v>
      </c>
      <c r="B501" t="str">
        <f t="shared" si="21"/>
        <v xml:space="preserve">■完了形の人称変化（基本）
・「あった」[kaana]（k-w-n）
「彼女は」　：[kaanat]
「あなたは」：[kun-ta] 男
「あなたは」：[kun-ti] 女
「私は　」　：[kun-tu]
「私たちは」：[kun-naa]
</v>
      </c>
      <c r="D501" t="str">
        <f t="shared" si="22"/>
        <v xml:space="preserve">完了形 ,ワーウ </v>
      </c>
      <c r="E501">
        <f t="shared" si="23"/>
        <v>0</v>
      </c>
      <c r="F501" t="s">
        <v>1533</v>
      </c>
      <c r="G501" t="s">
        <v>1534</v>
      </c>
      <c r="H501" t="s">
        <v>893</v>
      </c>
    </row>
    <row r="502" spans="1:8" x14ac:dyDescent="0.35">
      <c r="A502" t="s">
        <v>501</v>
      </c>
      <c r="B502" t="str">
        <f t="shared" si="21"/>
        <v xml:space="preserve">■前置詞＋疑問詞
・「いつまで」['ilaa mataa]
・「どこから」[min 'ayna]
</v>
      </c>
      <c r="D502" t="str">
        <f t="shared" si="22"/>
        <v xml:space="preserve">前置詞 ,疑問詞 </v>
      </c>
      <c r="E502">
        <f t="shared" si="23"/>
        <v>0</v>
      </c>
      <c r="F502" t="s">
        <v>1535</v>
      </c>
      <c r="G502" t="s">
        <v>1536</v>
      </c>
      <c r="H502" t="s">
        <v>893</v>
      </c>
    </row>
    <row r="503" spans="1:8" x14ac:dyDescent="0.35">
      <c r="A503" t="s">
        <v>502</v>
      </c>
      <c r="B503" t="str">
        <f t="shared" si="21"/>
        <v xml:space="preserve">■完了形の人称変化（基本）
・「許した」[samaHa]
「彼女は許した」　[samaHat]
「あなたは許した」[samaH-ta] 男
「あなたは許した」[samaH-ti] 女
「私は許した」　　[samaH-tu]
「私たちは許した」[samaH-naa]
</v>
      </c>
      <c r="D503" t="str">
        <f t="shared" si="22"/>
        <v xml:space="preserve">完了形 ,第1形 </v>
      </c>
      <c r="E503">
        <f t="shared" si="23"/>
        <v>0</v>
      </c>
      <c r="F503" t="s">
        <v>1537</v>
      </c>
      <c r="G503" t="s">
        <v>1538</v>
      </c>
      <c r="H503" t="s">
        <v>893</v>
      </c>
    </row>
    <row r="504" spans="1:8" x14ac:dyDescent="0.35">
      <c r="A504" t="s">
        <v>503</v>
      </c>
      <c r="B504" t="str">
        <f t="shared" si="21"/>
        <v xml:space="preserve">■経験
・「あなたはかつて聞いたことがあるか？」
　[hal sabaqa wa-sami*-ta …?]
└「かつて〜したことがあるか？」[hal sabaqa wa-]
　└「先にあった」　[sabaqa]
└「あなたは聞いた」[sami*-ta]
</v>
      </c>
      <c r="D504" t="str">
        <f t="shared" si="22"/>
        <v xml:space="preserve">完了形 ,ワーウ </v>
      </c>
      <c r="E504">
        <f t="shared" si="23"/>
        <v>0</v>
      </c>
      <c r="F504" t="s">
        <v>1539</v>
      </c>
      <c r="G504" t="s">
        <v>1534</v>
      </c>
      <c r="H504" t="s">
        <v>893</v>
      </c>
    </row>
    <row r="505" spans="1:8" x14ac:dyDescent="0.35">
      <c r="A505" t="s">
        <v>504</v>
      </c>
      <c r="B505" t="str">
        <f t="shared" si="21"/>
        <v xml:space="preserve">■第Ⅰ形動詞（a→u）
・「潜った」[Ghaa_sa]（Gh-w-_s）
「私は潜った」[Ghu_s-tu]
「私は潜る」　['a-Ghuu_s(u)]
「潜れ」　　　[Ghu_s]
・「書いた」[kataba]（k-t-b）
「私は書いた」[katab-tu]
「私は書く」　['a-ktub(u)]
</v>
      </c>
      <c r="D505" t="str">
        <f t="shared" si="22"/>
        <v xml:space="preserve">第1形 ,ワーウ </v>
      </c>
      <c r="E505">
        <f t="shared" si="23"/>
        <v>0</v>
      </c>
      <c r="F505" t="s">
        <v>1540</v>
      </c>
      <c r="G505" t="s">
        <v>1541</v>
      </c>
      <c r="H505" t="s">
        <v>893</v>
      </c>
    </row>
    <row r="506" spans="1:8" x14ac:dyDescent="0.35">
      <c r="A506" t="s">
        <v>505</v>
      </c>
      <c r="B506" t="str">
        <f t="shared" si="21"/>
        <v xml:space="preserve">
</v>
      </c>
      <c r="D506" t="str">
        <f t="shared" si="22"/>
        <v/>
      </c>
      <c r="E506">
        <f t="shared" si="23"/>
        <v>0</v>
      </c>
      <c r="F506" t="s">
        <v>893</v>
      </c>
      <c r="H506" t="s">
        <v>893</v>
      </c>
    </row>
    <row r="507" spans="1:8" x14ac:dyDescent="0.35">
      <c r="A507" t="s">
        <v>506</v>
      </c>
      <c r="B507" t="str">
        <f t="shared" si="21"/>
        <v xml:space="preserve">■なんらか [maa]
・「何か」[Shay'un maa]
・「誰か」['aHadun maa]
・「どこでも」['ayna-maa]
・「どれでも」['ayyu-maa]
</v>
      </c>
      <c r="D507" t="str">
        <f t="shared" si="22"/>
        <v xml:space="preserve">疑問詞 </v>
      </c>
      <c r="E507">
        <f t="shared" si="23"/>
        <v>0</v>
      </c>
      <c r="F507" t="s">
        <v>1542</v>
      </c>
      <c r="G507" t="s">
        <v>1543</v>
      </c>
      <c r="H507" t="s">
        <v>893</v>
      </c>
    </row>
    <row r="508" spans="1:8" x14ac:dyDescent="0.35">
      <c r="A508" t="s">
        <v>507</v>
      </c>
      <c r="B508" t="str">
        <f t="shared" si="21"/>
        <v xml:space="preserve">■完了形の人称変化（基本）
・「失った」[faqada]
「彼女は失った」　[faqadat]
「あなたは失った」[faqad-ta] 男
「あなたは失った」[faqad-ti] 女
「私は失った」　　[faqad-tu]
「私たちは失った」[faqad-naa]
</v>
      </c>
      <c r="D508" t="str">
        <f t="shared" si="22"/>
        <v xml:space="preserve">完了形 ,第1形 </v>
      </c>
      <c r="E508">
        <f t="shared" si="23"/>
        <v>0</v>
      </c>
      <c r="F508" t="s">
        <v>1544</v>
      </c>
      <c r="G508" t="s">
        <v>1538</v>
      </c>
      <c r="H508" t="s">
        <v>893</v>
      </c>
    </row>
    <row r="509" spans="1:8" x14ac:dyDescent="0.35">
      <c r="A509" t="s">
        <v>508</v>
      </c>
      <c r="B509" t="str">
        <f t="shared" si="21"/>
        <v xml:space="preserve">■対格（目的語）
・「虎を見た」[ra'aa namiran]
└「虎」
　主格：[namir(un)]
　属格：[namir(in)]
　対格：[namir(an)]
</v>
      </c>
      <c r="D509" t="str">
        <f t="shared" si="22"/>
        <v xml:space="preserve">アラビア語尾 ,対格 </v>
      </c>
      <c r="E509">
        <f t="shared" si="23"/>
        <v>0</v>
      </c>
      <c r="F509" t="s">
        <v>1545</v>
      </c>
      <c r="G509" t="s">
        <v>1504</v>
      </c>
      <c r="H509" t="s">
        <v>893</v>
      </c>
    </row>
    <row r="510" spans="1:8" x14ac:dyDescent="0.35">
      <c r="A510" t="s">
        <v>509</v>
      </c>
      <c r="B510" t="str">
        <f t="shared" si="21"/>
        <v xml:space="preserve">■接尾代名詞 [-h]
・「それを」[-h]
・「それを見つけた」[wajada-hu]
「私はそれを見つけた」[wajad-tu-hu]
「私はそれを見つける」['a-jidu-hu]
「それを見つけろ」　　[jid-hu]
</v>
      </c>
      <c r="D510" t="str">
        <f t="shared" si="22"/>
        <v xml:space="preserve">接尾代名詞 ,目的語 </v>
      </c>
      <c r="E510">
        <f t="shared" si="23"/>
        <v>0</v>
      </c>
      <c r="F510" t="s">
        <v>1546</v>
      </c>
      <c r="G510" t="s">
        <v>1547</v>
      </c>
      <c r="H510" t="s">
        <v>893</v>
      </c>
    </row>
    <row r="511" spans="1:8" x14ac:dyDescent="0.35">
      <c r="A511" t="s">
        <v>510</v>
      </c>
      <c r="B511" t="str">
        <f t="shared" si="21"/>
        <v xml:space="preserve">■疑問詞 [m-]
・「何」　　　[maa]
・「誰」　　　[man]
・「いつ」　　[mataa]
・「何〜する」[maaDhaa]
</v>
      </c>
      <c r="D511" t="str">
        <f t="shared" si="22"/>
        <v xml:space="preserve">疑問詞 ,ミーム </v>
      </c>
      <c r="E511">
        <f t="shared" si="23"/>
        <v>0</v>
      </c>
      <c r="F511" t="s">
        <v>1518</v>
      </c>
      <c r="G511" t="s">
        <v>1519</v>
      </c>
      <c r="H511" t="s">
        <v>893</v>
      </c>
    </row>
    <row r="512" spans="1:8" x14ac:dyDescent="0.35">
      <c r="A512" t="s">
        <v>511</v>
      </c>
      <c r="B512" t="str">
        <f t="shared" si="21"/>
        <v xml:space="preserve">■仮定の言い方 [law …, la-]
・「もし良かったら残ったろうに」[law kaana Khayran la-baqiya]
└「もしAだったらBしたろうに」[law A la-B]
└「良かった」[kaana Khayr(an)]
　└「良い」　[Khayr(un)]
└「残った」　[baqiya]
</v>
      </c>
      <c r="D512" t="str">
        <f t="shared" si="22"/>
        <v xml:space="preserve">完了形 ,仮定 </v>
      </c>
      <c r="E512">
        <f t="shared" si="23"/>
        <v>0</v>
      </c>
      <c r="F512" t="s">
        <v>1548</v>
      </c>
      <c r="G512" t="s">
        <v>1529</v>
      </c>
      <c r="H512" t="s">
        <v>893</v>
      </c>
    </row>
    <row r="513" spans="1:8" x14ac:dyDescent="0.35">
      <c r="A513" t="s">
        <v>512</v>
      </c>
      <c r="B513" t="str">
        <f t="shared" si="21"/>
        <v xml:space="preserve">■二重否定
・「軽い小競り合いでしかない」
　[laysat siwaa munaawaShatin Khafiifa(tin)]
└「〜ではない」
　無標：[laysa …]
　女性：[laysat …]
└「〜以外」[siwaa …]
└「小競り合い」[munaawaSha(tun)] 女性
└「軽い」
　無標：[Khafiif(un)]
　女性：[Khafiifa(tun)]
</v>
      </c>
      <c r="D513" t="str">
        <f t="shared" si="22"/>
        <v xml:space="preserve">否定 ,二重否定 </v>
      </c>
      <c r="E513">
        <f t="shared" si="23"/>
        <v>0</v>
      </c>
      <c r="F513" t="s">
        <v>1549</v>
      </c>
      <c r="G513" t="s">
        <v>1550</v>
      </c>
      <c r="H513" t="s">
        <v>893</v>
      </c>
    </row>
    <row r="514" spans="1:8" x14ac:dyDescent="0.35">
      <c r="A514" t="s">
        <v>513</v>
      </c>
      <c r="B514" t="str">
        <f t="shared" ref="B514:B577" si="24">IF(E514=1,"", F514&amp;$F$1)</f>
        <v xml:space="preserve">■弱文字の影響（短母音）
・[1i3-tu]←{1aya3-tu}
「私は獲った」[_sid-tu]（_s-y-d）
・[1u3-tu]←{1awa3-tu}
「私は帰った」[*ud-tu]（*-w-d）
</v>
      </c>
      <c r="D514" t="str">
        <f t="shared" ref="D514:D577" si="25">MID((SUBSTITUTE(_xlfn.CONCAT(G514:H514),$G$1, ",")), 2, 100)</f>
        <v xml:space="preserve">完了形 ,ワーウ ,ヤー </v>
      </c>
      <c r="E514">
        <f t="shared" si="23"/>
        <v>0</v>
      </c>
      <c r="F514" t="s">
        <v>1551</v>
      </c>
      <c r="G514" t="s">
        <v>1552</v>
      </c>
      <c r="H514" t="s">
        <v>893</v>
      </c>
    </row>
    <row r="515" spans="1:8" x14ac:dyDescent="0.35">
      <c r="A515" t="s">
        <v>514</v>
      </c>
      <c r="B515" t="str">
        <f t="shared" si="24"/>
        <v xml:space="preserve">■虫の名前
・「アリ」　　[naml(un)] 集合
・「チョウ」　[faraaSha(tun)]
・「ゴキブリ」[_sur_suur(un)]
</v>
      </c>
      <c r="D515" t="str">
        <f t="shared" si="25"/>
        <v xml:space="preserve">アラビア語彙 ,虫の名前 </v>
      </c>
      <c r="E515">
        <f t="shared" ref="E515:E578" si="26">COUNTIF(F515,"*"&amp;E$1&amp;"*")</f>
        <v>0</v>
      </c>
      <c r="F515" t="s">
        <v>1553</v>
      </c>
      <c r="G515" t="s">
        <v>930</v>
      </c>
      <c r="H515" t="s">
        <v>1554</v>
      </c>
    </row>
    <row r="516" spans="1:8" x14ac:dyDescent="0.35">
      <c r="A516" t="s">
        <v>515</v>
      </c>
      <c r="B516" t="str">
        <f t="shared" si="24"/>
        <v xml:space="preserve">■対格を使った表現
・「飛び跳ねて」[qaafizan]
└「ジャンパー／跳ねている」[qaafiz(un)]
・「もちろん」[_tab*an]
└「性格／刻印」[_tab*(un)]
・「ありがとう」[Shukran]
└「感謝」[Shukr(un)]
</v>
      </c>
      <c r="D516" t="str">
        <f t="shared" si="25"/>
        <v xml:space="preserve">副詞 ,対格 </v>
      </c>
      <c r="E516">
        <f t="shared" si="26"/>
        <v>0</v>
      </c>
      <c r="F516" t="s">
        <v>1555</v>
      </c>
      <c r="G516" t="s">
        <v>1556</v>
      </c>
      <c r="H516" t="s">
        <v>893</v>
      </c>
    </row>
    <row r="517" spans="1:8" x14ac:dyDescent="0.35">
      <c r="A517" t="s">
        <v>516</v>
      </c>
      <c r="B517" t="str">
        <f t="shared" si="24"/>
        <v xml:space="preserve">■能動態と受動態
・「作る」（_s-n-*）
「作った」　[_sana*a]
「作られた」[_suni*a]
・「見つける」（w-j-d）
「見つけた」　[wajada]
「見つかった」[wujida]
</v>
      </c>
      <c r="D517" t="str">
        <f t="shared" si="25"/>
        <v xml:space="preserve">受動態 ,第1形 </v>
      </c>
      <c r="E517">
        <f t="shared" si="26"/>
        <v>0</v>
      </c>
      <c r="F517" t="s">
        <v>1557</v>
      </c>
      <c r="G517" t="s">
        <v>1558</v>
      </c>
      <c r="H517" t="s">
        <v>893</v>
      </c>
    </row>
    <row r="518" spans="1:8" x14ac:dyDescent="0.35">
      <c r="A518" t="s">
        <v>517</v>
      </c>
      <c r="B518" t="str">
        <f t="shared" si="24"/>
        <v xml:space="preserve">■能動態と受動態
・「作る」（_s-n-*）
「作った」　[_sana*a]
「作られた」[_suni*a]
・「見つける」（w-j-d）
「見つけた」　[wajada]
「見つかった」[wujida]
</v>
      </c>
      <c r="D518" t="str">
        <f t="shared" si="25"/>
        <v xml:space="preserve">受動態 ,第1形 </v>
      </c>
      <c r="E518">
        <f t="shared" si="26"/>
        <v>0</v>
      </c>
      <c r="F518" t="s">
        <v>1557</v>
      </c>
      <c r="G518" t="s">
        <v>1558</v>
      </c>
      <c r="H518" t="s">
        <v>893</v>
      </c>
    </row>
    <row r="519" spans="1:8" x14ac:dyDescent="0.35">
      <c r="A519" t="s">
        <v>518</v>
      </c>
      <c r="B519" t="str">
        <f t="shared" si="24"/>
        <v xml:space="preserve">■完了形の人称変化（基本）
・「教えた」[*allama]
「彼女は教えた」　[*allamat]
「あなたは教えた」[*allam-ta] 男
「あなたは教えた」[*allam-ti] 女
「私は教えた」　　[*allam-tu]
「私たちは教えた」[*allam-naa]
</v>
      </c>
      <c r="D519" t="str">
        <f t="shared" si="25"/>
        <v xml:space="preserve">完了形 ,第2形 </v>
      </c>
      <c r="E519">
        <f t="shared" si="26"/>
        <v>0</v>
      </c>
      <c r="F519" t="s">
        <v>1559</v>
      </c>
      <c r="G519" t="s">
        <v>1560</v>
      </c>
      <c r="H519" t="s">
        <v>893</v>
      </c>
    </row>
    <row r="520" spans="1:8" x14ac:dyDescent="0.35">
      <c r="A520" t="s">
        <v>519</v>
      </c>
      <c r="B520" t="str">
        <f t="shared" si="24"/>
        <v xml:space="preserve">■完了形の人称変化（基本）
・「でかした」['aHsana]（H-s-n）
「彼女はでかした」　['aHsanat]
「あなたはでかした」['aHsan-ta] 男
「あなたはでかした」['aHsan-ti] 女
「私はでかした」　　['aHsan-tu]
「私たちはでかした」['aHsan-naa]
</v>
      </c>
      <c r="D520" t="str">
        <f t="shared" si="25"/>
        <v xml:space="preserve">完了形 ,第4形 </v>
      </c>
      <c r="E520">
        <f t="shared" si="26"/>
        <v>0</v>
      </c>
      <c r="F520" t="s">
        <v>1561</v>
      </c>
      <c r="G520" t="s">
        <v>1562</v>
      </c>
      <c r="H520" t="s">
        <v>893</v>
      </c>
    </row>
    <row r="521" spans="1:8" x14ac:dyDescent="0.35">
      <c r="A521" t="s">
        <v>520</v>
      </c>
      <c r="B521" t="str">
        <f t="shared" si="24"/>
        <v xml:space="preserve">■完了形の人称変化（それ）
・「形成された」[taShakkala]（Sh-k-l）
「それは形成された」
　男性：[taShakkala]
　女性：[taShakkalat]
　複数：[taShakkalat]
</v>
      </c>
      <c r="D521" t="str">
        <f t="shared" si="25"/>
        <v xml:space="preserve">完了形 ,第5形 </v>
      </c>
      <c r="E521">
        <f t="shared" si="26"/>
        <v>0</v>
      </c>
      <c r="F521" t="s">
        <v>1563</v>
      </c>
      <c r="G521" t="s">
        <v>1564</v>
      </c>
      <c r="H521" t="s">
        <v>893</v>
      </c>
    </row>
    <row r="522" spans="1:8" x14ac:dyDescent="0.35">
      <c r="A522" t="s">
        <v>521</v>
      </c>
      <c r="B522" t="str">
        <f t="shared" si="24"/>
        <v xml:space="preserve">■接尾代名詞 [-niy]
・「私を」[-niy]
・「それは私を気に入らせた／いいね」
　主語が男性：['a*jaba-niy]
　主語が女性：['a*jabat-niy]
</v>
      </c>
      <c r="D522" t="str">
        <f t="shared" si="25"/>
        <v xml:space="preserve">接尾代名詞 ,目的語 </v>
      </c>
      <c r="E522">
        <f t="shared" si="26"/>
        <v>0</v>
      </c>
      <c r="F522" t="s">
        <v>1565</v>
      </c>
      <c r="G522" t="s">
        <v>1547</v>
      </c>
      <c r="H522" t="s">
        <v>893</v>
      </c>
    </row>
    <row r="523" spans="1:8" x14ac:dyDescent="0.35">
      <c r="A523" t="s">
        <v>522</v>
      </c>
      <c r="B523" t="str">
        <f t="shared" si="24"/>
        <v xml:space="preserve">■〜になった
・「彼の顔は乾いた」['a_sbaHa wajhu-hu jaaffan]
└「なった」　['a_sbaHa]
└「〜の顔は」[wajhu …]
└「彼の」　　[-h]
└「乾いている」
　主格：[jaaff(un)]
　属格：[jaaff(in)]
　対格：[jaaff(an)]
</v>
      </c>
      <c r="D523" t="str">
        <f t="shared" si="25"/>
        <v xml:space="preserve">第4形 ,対格 </v>
      </c>
      <c r="E523">
        <f t="shared" si="26"/>
        <v>0</v>
      </c>
      <c r="F523" t="s">
        <v>1566</v>
      </c>
      <c r="G523" t="s">
        <v>1567</v>
      </c>
      <c r="H523" t="s">
        <v>893</v>
      </c>
    </row>
    <row r="524" spans="1:8" x14ac:dyDescent="0.35">
      <c r="A524" t="s">
        <v>523</v>
      </c>
      <c r="B524" t="str">
        <f t="shared" si="24"/>
        <v xml:space="preserve">■疑問詞 [kam]
・「私たちのうちどれくらい」[kam min-naa]
・「どれくらいの時間」[kam mina l-waqt(i)]
</v>
      </c>
      <c r="D524" t="str">
        <f t="shared" si="25"/>
        <v xml:space="preserve">疑問詞 ,how_much </v>
      </c>
      <c r="E524">
        <f t="shared" si="26"/>
        <v>0</v>
      </c>
      <c r="F524" t="s">
        <v>1568</v>
      </c>
      <c r="G524" t="s">
        <v>1516</v>
      </c>
      <c r="H524" t="s">
        <v>1569</v>
      </c>
    </row>
    <row r="525" spans="1:8" x14ac:dyDescent="0.35">
      <c r="A525" t="s">
        <v>524</v>
      </c>
      <c r="B525" t="str">
        <f t="shared" si="24"/>
        <v xml:space="preserve">■第Ⅱ形動詞
・「識別した」[mayyaza]（m-y-z）
「私は識別した」[mayyaz-tu]
「彼は識別する」[yu-mayyiz(u)]
「私は識別する」['u-mayyiz(u)]
「識別しろ」　　[mayyiz]
・「変えた」[Hawwala]（H-w-l）
・「考えた」[fakkara]（f-k-r）
・「教えた」[*allama]（*-l-m）
</v>
      </c>
      <c r="D525" t="str">
        <f t="shared" si="25"/>
        <v xml:space="preserve">動詞の型 ,第2形 </v>
      </c>
      <c r="E525">
        <f t="shared" si="26"/>
        <v>0</v>
      </c>
      <c r="F525" t="s">
        <v>1570</v>
      </c>
      <c r="G525" t="s">
        <v>1571</v>
      </c>
      <c r="H525" t="s">
        <v>893</v>
      </c>
    </row>
    <row r="526" spans="1:8" x14ac:dyDescent="0.35">
      <c r="A526" t="s">
        <v>525</v>
      </c>
      <c r="B526" t="str">
        <f t="shared" si="24"/>
        <v xml:space="preserve">■第Ⅴ形動詞
・「着飾った」[tajammala]
・「学んだ」　[ta*allama]
・「色づいた」[talawwana]
・「回避した」[tajannaba]
・「要した」　[ta_tallaba]
・「変化した」[taGhayyara]
</v>
      </c>
      <c r="D526" t="str">
        <f t="shared" si="25"/>
        <v xml:space="preserve">動詞の型 ,第5形 </v>
      </c>
      <c r="E526">
        <f t="shared" si="26"/>
        <v>0</v>
      </c>
      <c r="F526" t="s">
        <v>1572</v>
      </c>
      <c r="G526" t="s">
        <v>1573</v>
      </c>
      <c r="H526" t="s">
        <v>893</v>
      </c>
    </row>
    <row r="527" spans="1:8" x14ac:dyDescent="0.35">
      <c r="A527" t="s">
        <v>526</v>
      </c>
      <c r="B527" t="str">
        <f t="shared" si="24"/>
        <v xml:space="preserve">■第Ⅴ形動詞
・「名誉を授かった」[taSharrafa]（Sh-r-f）
「私は名誉を授かった」[taSharraf-tu]
「彼は名誉を授かる」　[ya-taSharraf(u)]
「私は名誉を授かる」　['a-taSharraf(u)]
「名誉を授かれ」　　　[taSharraf]
</v>
      </c>
      <c r="D527" t="str">
        <f t="shared" si="25"/>
        <v xml:space="preserve">動詞の型 ,第5形 </v>
      </c>
      <c r="E527">
        <f t="shared" si="26"/>
        <v>0</v>
      </c>
      <c r="F527" t="s">
        <v>1574</v>
      </c>
      <c r="G527" t="s">
        <v>1573</v>
      </c>
      <c r="H527" t="s">
        <v>893</v>
      </c>
    </row>
    <row r="528" spans="1:8" x14ac:dyDescent="0.35">
      <c r="A528" t="s">
        <v>527</v>
      </c>
      <c r="B528" t="str">
        <f t="shared" si="24"/>
        <v xml:space="preserve">■対格（目的語）
・「彼女は子熊に〜の味を味わわせた」['aDhaaqat _saGhiira ^dubbi _ta*ma …]
└「子熊」
　主格：[_saGhiiru ^dubbi]
　対格：[_saGhiira ^dubbi]
└「〜の味」
　主格：[_ta*mu …]
　対格：[_ta*ma …]
</v>
      </c>
      <c r="D528" t="str">
        <f t="shared" si="25"/>
        <v xml:space="preserve">アラビア語尾 ,対格 </v>
      </c>
      <c r="E528">
        <f t="shared" si="26"/>
        <v>0</v>
      </c>
      <c r="F528" t="s">
        <v>1575</v>
      </c>
      <c r="G528" t="s">
        <v>1504</v>
      </c>
      <c r="H528" t="s">
        <v>893</v>
      </c>
    </row>
    <row r="529" spans="1:8" x14ac:dyDescent="0.35">
      <c r="A529" t="s">
        <v>528</v>
      </c>
      <c r="B529" t="str">
        <f t="shared" si="24"/>
        <v xml:space="preserve">■ハムザの台字
⁦・「靴」( حذاء )[HiDhaa'(un)]⁩
⁦・「私の靴」( حذائي )[HiDhaa'-iy]⁩
・「彼の靴」
⁦　主格：( حذاؤه )[HiDhaa'u-hu]⁩
⁦　属格：( حذائه )[HiDhaa'i-hi]⁩
⁦　対格：( حذاءه )[HiDhaa'a-hu]⁩
</v>
      </c>
      <c r="D529" t="str">
        <f t="shared" si="25"/>
        <v xml:space="preserve">ハムザ </v>
      </c>
      <c r="E529">
        <f t="shared" si="26"/>
        <v>0</v>
      </c>
      <c r="F529" t="s">
        <v>1576</v>
      </c>
      <c r="G529" t="s">
        <v>1047</v>
      </c>
      <c r="H529" t="s">
        <v>893</v>
      </c>
    </row>
    <row r="530" spans="1:8" x14ac:dyDescent="0.35">
      <c r="A530" t="s">
        <v>529</v>
      </c>
      <c r="B530" t="str">
        <f t="shared" si="24"/>
        <v xml:space="preserve">■第Ⅷ形動詞
・「聞いた」　[istama*a]（s-m-*）
・「購入した」[iShtaraa]（Sh-r-y）
・「みなした」[i*tabara]（*-b-r）
・「連絡した」[itta_sala]（w-_s-l）
・「隠れた」　[iKHtafaa]←{iKhtafaya}（Kh-f-y）
</v>
      </c>
      <c r="D530" t="str">
        <f t="shared" si="25"/>
        <v xml:space="preserve">弱文字 ,第8形 </v>
      </c>
      <c r="E530">
        <f t="shared" si="26"/>
        <v>0</v>
      </c>
      <c r="F530" t="s">
        <v>1577</v>
      </c>
      <c r="G530" t="s">
        <v>1578</v>
      </c>
      <c r="H530" t="s">
        <v>893</v>
      </c>
    </row>
    <row r="531" spans="1:8" x14ac:dyDescent="0.35">
      <c r="A531" t="s">
        <v>530</v>
      </c>
      <c r="B531" t="str">
        <f t="shared" si="24"/>
        <v xml:space="preserve">■第Ⅷ形動詞
・「聞いた」　[istama*a]（s-m-*）
「私は聞いた」[istama*-tu]
「彼は聞く」　[ya-stami*(u)]
「私は聞く」　['a-stami*(u)]
「聞け」　　　[istami*]
・「購入した」[iShtaraa]（Sh-r-y）
・「みなした」[i*tabara]（*-b-r）
・「連絡した」[itta_sala]（w-_s-l）
</v>
      </c>
      <c r="D531" t="str">
        <f t="shared" si="25"/>
        <v xml:space="preserve">動詞の型 ,第8形 </v>
      </c>
      <c r="E531">
        <f t="shared" si="26"/>
        <v>0</v>
      </c>
      <c r="F531" t="s">
        <v>1579</v>
      </c>
      <c r="G531" t="s">
        <v>1580</v>
      </c>
      <c r="H531" t="s">
        <v>893</v>
      </c>
    </row>
    <row r="532" spans="1:8" x14ac:dyDescent="0.35">
      <c r="A532" t="s">
        <v>531</v>
      </c>
      <c r="B532" t="str">
        <f t="shared" si="24"/>
        <v xml:space="preserve">
</v>
      </c>
      <c r="D532" t="str">
        <f t="shared" si="25"/>
        <v/>
      </c>
      <c r="E532">
        <f t="shared" si="26"/>
        <v>0</v>
      </c>
      <c r="F532" t="s">
        <v>893</v>
      </c>
      <c r="H532" t="s">
        <v>893</v>
      </c>
    </row>
    <row r="533" spans="1:8" x14ac:dyDescent="0.35">
      <c r="A533" t="s">
        <v>532</v>
      </c>
      <c r="B533" t="str">
        <f t="shared" si="24"/>
        <v xml:space="preserve">■宇宙関係の言葉
・「宇宙」[fa_daa'(un)]
・「光年」[sanatun _daw'iiya(tun)]
・「時空」[zamakaan(un)]
・「ブラックホール」[Thuqbun 'aswad(u)]
https://bit.ly/3Iy2tLX
</v>
      </c>
      <c r="D533" t="str">
        <f t="shared" si="25"/>
        <v xml:space="preserve">アラビア語彙 ,宇宙 ,天文 </v>
      </c>
      <c r="E533">
        <f t="shared" si="26"/>
        <v>0</v>
      </c>
      <c r="F533" t="s">
        <v>1581</v>
      </c>
      <c r="G533" t="s">
        <v>930</v>
      </c>
      <c r="H533" t="s">
        <v>1582</v>
      </c>
    </row>
    <row r="534" spans="1:8" x14ac:dyDescent="0.35">
      <c r="A534" t="s">
        <v>533</v>
      </c>
      <c r="B534" t="str">
        <f t="shared" si="24"/>
        <v xml:space="preserve">■未完了形の人称変化（基本）
・「飲む」（Sh-r-b）
「彼は飲む」　　[ya-Shrab(u)]
「彼女は飲む」　[ta-Shrab(u)]
「あなたは飲む」[ta-Shrab(u)]
「私は飲む」　　['a-Shrab(u)]
「私たちは飲む」[na-Shrab(u)]
</v>
      </c>
      <c r="D534" t="str">
        <f t="shared" si="25"/>
        <v xml:space="preserve">人称変化 ,未完了形 </v>
      </c>
      <c r="E534">
        <f t="shared" si="26"/>
        <v>0</v>
      </c>
      <c r="F534" t="s">
        <v>1583</v>
      </c>
      <c r="G534" t="s">
        <v>1584</v>
      </c>
      <c r="H534" t="s">
        <v>893</v>
      </c>
    </row>
    <row r="535" spans="1:8" x14ac:dyDescent="0.35">
      <c r="A535" t="s">
        <v>534</v>
      </c>
      <c r="B535" t="str">
        <f t="shared" si="24"/>
        <v xml:space="preserve">■未完了形の人称変化（基本）
・「洗う」
「彼は洗う」　　[ya-Ghsil(u)]
「彼女は洗う」　[ta-Ghsil(u)]
「あなたは洗う」[ta-Ghsil(u)]
「私は洗う」　　['a-Ghsil(u)]
「私たちは洗う」[na-Ghsil(u)]
</v>
      </c>
      <c r="D535" t="str">
        <f t="shared" si="25"/>
        <v xml:space="preserve">人称変化 ,未完了形 </v>
      </c>
      <c r="E535">
        <f t="shared" si="26"/>
        <v>0</v>
      </c>
      <c r="F535" t="s">
        <v>1585</v>
      </c>
      <c r="G535" t="s">
        <v>1584</v>
      </c>
      <c r="H535" t="s">
        <v>893</v>
      </c>
    </row>
    <row r="536" spans="1:8" x14ac:dyDescent="0.35">
      <c r="A536" t="s">
        <v>535</v>
      </c>
      <c r="B536" t="str">
        <f t="shared" si="24"/>
        <v xml:space="preserve">■未完了形の型（第Ⅰ形）
・「それは上げる」　[ya-rfa*(u)]
・「それは鼓動する」[ya-nbi_d(u)]
・「それは起こる」　[ya-HduTh(u)]
</v>
      </c>
      <c r="D536" t="str">
        <f t="shared" si="25"/>
        <v xml:space="preserve">動詞の型 ,第二母音 </v>
      </c>
      <c r="E536">
        <f t="shared" si="26"/>
        <v>0</v>
      </c>
      <c r="F536" t="s">
        <v>1586</v>
      </c>
      <c r="G536" t="s">
        <v>1587</v>
      </c>
      <c r="H536" t="s">
        <v>893</v>
      </c>
    </row>
    <row r="537" spans="1:8" x14ac:dyDescent="0.35">
      <c r="A537" t="s">
        <v>536</v>
      </c>
      <c r="B537" t="str">
        <f t="shared" si="24"/>
        <v xml:space="preserve">
</v>
      </c>
      <c r="D537" t="str">
        <f t="shared" si="25"/>
        <v/>
      </c>
      <c r="E537">
        <f t="shared" si="26"/>
        <v>0</v>
      </c>
      <c r="F537" t="s">
        <v>893</v>
      </c>
      <c r="H537" t="s">
        <v>893</v>
      </c>
    </row>
    <row r="538" spans="1:8" x14ac:dyDescent="0.35">
      <c r="A538" t="s">
        <v>537</v>
      </c>
      <c r="B538" t="str">
        <f t="shared" si="24"/>
        <v xml:space="preserve">
</v>
      </c>
      <c r="D538" t="str">
        <f t="shared" si="25"/>
        <v/>
      </c>
      <c r="E538">
        <f t="shared" si="26"/>
        <v>0</v>
      </c>
      <c r="F538" t="s">
        <v>893</v>
      </c>
      <c r="H538" t="s">
        <v>893</v>
      </c>
    </row>
    <row r="539" spans="1:8" x14ac:dyDescent="0.35">
      <c r="A539" t="s">
        <v>538</v>
      </c>
      <c r="B539" t="str">
        <f t="shared" si="24"/>
        <v xml:space="preserve">■範囲（j-w-l）
・「歩き回った」[jaala]
・「モバイル」　[jawwaal(un)]
・「分野／領域」[majaal(un)]
</v>
      </c>
      <c r="D539" t="str">
        <f t="shared" si="25"/>
        <v xml:space="preserve">弱文字 ,アラビア語根 </v>
      </c>
      <c r="E539">
        <f t="shared" si="26"/>
        <v>0</v>
      </c>
      <c r="F539" t="s">
        <v>1588</v>
      </c>
      <c r="G539" t="s">
        <v>965</v>
      </c>
      <c r="H539" t="s">
        <v>893</v>
      </c>
    </row>
    <row r="540" spans="1:8" x14ac:dyDescent="0.35">
      <c r="A540" t="s">
        <v>539</v>
      </c>
      <c r="B540" t="str">
        <f t="shared" si="24"/>
        <v xml:space="preserve">■動詞＋前置詞
・「私は〜を探す」　['a-bHaThu *an …]
・「私は〜を得る」　['a-H_sulu *alaa …]
・「私は〜を見る」　['a-n_Dhuru 'ilaa …]
・「私は〜を感じる」['a-Sh*uru bi-]
</v>
      </c>
      <c r="D540" t="str">
        <f t="shared" si="25"/>
        <v xml:space="preserve">前置詞 ,動詞 </v>
      </c>
      <c r="E540">
        <f t="shared" si="26"/>
        <v>0</v>
      </c>
      <c r="F540" t="s">
        <v>1589</v>
      </c>
      <c r="G540" t="s">
        <v>1590</v>
      </c>
      <c r="H540" t="s">
        <v>893</v>
      </c>
    </row>
    <row r="541" spans="1:8" x14ac:dyDescent="0.35">
      <c r="A541" t="s">
        <v>540</v>
      </c>
      <c r="B541" t="str">
        <f t="shared" si="24"/>
        <v xml:space="preserve">■〜するだろう
・「彼は死ぬだろう」[sa-ya-muut(u)]
・「彼は獲るだろう」[sa-ya-rbaH(u)]
・「あなたは成功するだろう」[sa-ta-njaH(u)]
</v>
      </c>
      <c r="D541" t="str">
        <f t="shared" si="25"/>
        <v xml:space="preserve">未完了形 ,助動詞 </v>
      </c>
      <c r="E541">
        <f t="shared" si="26"/>
        <v>0</v>
      </c>
      <c r="F541" t="s">
        <v>1591</v>
      </c>
      <c r="G541" t="s">
        <v>1592</v>
      </c>
      <c r="H541" t="s">
        <v>893</v>
      </c>
    </row>
    <row r="542" spans="1:8" x14ac:dyDescent="0.35">
      <c r="A542" t="s">
        <v>541</v>
      </c>
      <c r="B542" t="str">
        <f t="shared" si="24"/>
        <v xml:space="preserve">■未完了形の人称変化（基本）
・「知っている」（*-r-f）
「彼は知っている」　　[ya-*rif(u)]
「彼女は知っている」　[ta-*rif(u)]
「あなたは知っている」[ta-*rif(u)]
「私は知っている」　　['a-*rif(u)]
「私たちは知っている」[na-*rif(u)]
</v>
      </c>
      <c r="D542" t="str">
        <f t="shared" si="25"/>
        <v xml:space="preserve">人称変化 ,未完了形 </v>
      </c>
      <c r="E542">
        <f t="shared" si="26"/>
        <v>0</v>
      </c>
      <c r="F542" t="s">
        <v>1593</v>
      </c>
      <c r="G542" t="s">
        <v>1584</v>
      </c>
      <c r="H542" t="s">
        <v>893</v>
      </c>
    </row>
    <row r="543" spans="1:8" x14ac:dyDescent="0.35">
      <c r="A543" t="s">
        <v>542</v>
      </c>
      <c r="B543" t="str">
        <f t="shared" si="24"/>
        <v xml:space="preserve">■〜か？ ['a-]
・「一緒にご飯を食べませんか」
　['a-laa na-tanaawalu ^_ta*aama ma*an?]
└「〜しないか？」['a-laa …]
└「私たちは食事を摂る」[na-tanaawalu ^_ta*aam(a)]
</v>
      </c>
      <c r="D543" t="str">
        <f t="shared" si="25"/>
        <v xml:space="preserve">疑問文 </v>
      </c>
      <c r="E543">
        <f t="shared" si="26"/>
        <v>0</v>
      </c>
      <c r="F543" t="s">
        <v>1594</v>
      </c>
      <c r="G543" t="s">
        <v>1595</v>
      </c>
      <c r="H543" t="s">
        <v>893</v>
      </c>
    </row>
    <row r="544" spans="1:8" x14ac:dyDescent="0.35">
      <c r="A544" t="s">
        <v>543</v>
      </c>
      <c r="B544" t="str">
        <f t="shared" si="24"/>
        <v xml:space="preserve">■第Ⅰ形動詞（i→a）
・「理解した」[fahima]（f-h-m）
「私は理解した」[fahim-tu]
「彼は理解する」[ya-fham(u)]
「私は理解する」['a-fham(u)]
「理解しろ」　　[ifham]
</v>
      </c>
      <c r="D544" t="str">
        <f t="shared" si="25"/>
        <v xml:space="preserve">動詞の型 ,第1形 </v>
      </c>
      <c r="E544">
        <f t="shared" si="26"/>
        <v>0</v>
      </c>
      <c r="F544" t="s">
        <v>1596</v>
      </c>
      <c r="G544" t="s">
        <v>1597</v>
      </c>
      <c r="H544" t="s">
        <v>893</v>
      </c>
    </row>
    <row r="545" spans="1:8" x14ac:dyDescent="0.35">
      <c r="A545" t="s">
        <v>544</v>
      </c>
      <c r="B545" t="str">
        <f t="shared" si="24"/>
        <v xml:space="preserve">■大きい数の名前
・「百」　[mi'a(tun)]
・「千」　['alf(un)]
・「百万」[milyuun(un)]
・「十億」[milyaar(un)]
Forvoではmiが多いがmaもある。番組ではmaと言っている。Wiktionaryは両方載せてる
</v>
      </c>
      <c r="D545" t="str">
        <f t="shared" si="25"/>
        <v xml:space="preserve">アラビア語彙 ,単位 </v>
      </c>
      <c r="E545">
        <f t="shared" si="26"/>
        <v>0</v>
      </c>
      <c r="F545" t="s">
        <v>1598</v>
      </c>
      <c r="G545" t="s">
        <v>930</v>
      </c>
      <c r="H545" t="s">
        <v>1437</v>
      </c>
    </row>
    <row r="546" spans="1:8" x14ac:dyDescent="0.35">
      <c r="A546" t="s">
        <v>545</v>
      </c>
      <c r="B546" t="str">
        <f t="shared" si="24"/>
        <v xml:space="preserve">■疑問文 [hal …?]
・「あなたは知っているか」[hal ta-*lam(u)?]
└「あなたは知っている」[ta-*lam(u)]
</v>
      </c>
      <c r="D546" t="str">
        <f t="shared" si="25"/>
        <v xml:space="preserve">アラビア語順 ,疑問 </v>
      </c>
      <c r="E546">
        <f t="shared" si="26"/>
        <v>0</v>
      </c>
      <c r="F546" t="s">
        <v>1599</v>
      </c>
      <c r="G546" t="s">
        <v>1600</v>
      </c>
      <c r="H546" t="s">
        <v>893</v>
      </c>
    </row>
    <row r="547" spans="1:8" x14ac:dyDescent="0.35">
      <c r="A547" t="s">
        <v>546</v>
      </c>
      <c r="B547" t="str">
        <f t="shared" si="24"/>
        <v xml:space="preserve">■未完了形の人称変化（あなた）
‬・「あなたは住む」[ta-skun(u)]
　複数：[ta-skun-uuna]
　女性：[ta-skun-iina]
　双数：[ta-skun-aani]‬
</v>
      </c>
      <c r="D547" t="str">
        <f t="shared" si="25"/>
        <v xml:space="preserve">人称変化 ,未完了形 </v>
      </c>
      <c r="E547">
        <f t="shared" si="26"/>
        <v>0</v>
      </c>
      <c r="F547" t="s">
        <v>1601</v>
      </c>
      <c r="G547" t="s">
        <v>1584</v>
      </c>
      <c r="H547" t="s">
        <v>893</v>
      </c>
    </row>
    <row r="548" spans="1:8" x14ac:dyDescent="0.35">
      <c r="A548" t="s">
        <v>547</v>
      </c>
      <c r="B548" t="str">
        <f t="shared" si="24"/>
        <v xml:space="preserve">■未完了形の人称変化（第三人称）
・「働く」（*-m-l）
「彼は働く」　[ya-*mal(u)]
「彼女は働く」[ta-*mal(u)]
「それは働く」
　男性：[ya-*mal(u)]
　女性：[ta-*mal(u)]
　複数：[ta-*mal(u)]
</v>
      </c>
      <c r="D548" t="str">
        <f t="shared" si="25"/>
        <v xml:space="preserve">人称変化 ,未完了形 </v>
      </c>
      <c r="E548">
        <f t="shared" si="26"/>
        <v>0</v>
      </c>
      <c r="F548" t="s">
        <v>1602</v>
      </c>
      <c r="G548" t="s">
        <v>1584</v>
      </c>
      <c r="H548" t="s">
        <v>893</v>
      </c>
    </row>
    <row r="549" spans="1:8" x14ac:dyDescent="0.35">
      <c r="A549" t="s">
        <v>548</v>
      </c>
      <c r="B549" t="str">
        <f t="shared" si="24"/>
        <v xml:space="preserve">■性の一致（動詞）
・「恐竜は行く」
　単数：[ya-Dhhabu ^diinaa_suur(u)]
　複数：[ta-Dhhabu ^diinaa_suuraat(u)]
・「それは行く」
　単数：[ya-Dhhab(u)]
　複数：[ta-Dhhab(u)]
・「行く」
「彼は行く」　[ya-Dhhab(u)]
「彼女は行く」[ta-Dhhab(u)]
</v>
      </c>
      <c r="D549" t="str">
        <f t="shared" si="25"/>
        <v xml:space="preserve">未完了形 ,複数物 </v>
      </c>
      <c r="E549">
        <f t="shared" si="26"/>
        <v>0</v>
      </c>
      <c r="F549" t="s">
        <v>1603</v>
      </c>
      <c r="G549" t="s">
        <v>1604</v>
      </c>
      <c r="H549" t="s">
        <v>893</v>
      </c>
    </row>
    <row r="550" spans="1:8" x14ac:dyDescent="0.35">
      <c r="A550" t="s">
        <v>549</v>
      </c>
      <c r="B550" t="str">
        <f t="shared" si="24"/>
        <v xml:space="preserve">■疑問詞
・「何」　[maa]
・「何」　[maaDhaa] 動詞文で使う
・「何故」[li-maaDhaa]
・「誰」　[man]
・「いつ」[mataa]
・「どこ」['ayna]
・「どれ」['ayy]
・「どう」[kayfa]
・「幾ら」[kam]
</v>
      </c>
      <c r="D550" t="str">
        <f t="shared" si="25"/>
        <v xml:space="preserve">疑問文 ,疑問詞 </v>
      </c>
      <c r="E550">
        <f t="shared" si="26"/>
        <v>0</v>
      </c>
      <c r="F550" t="s">
        <v>1605</v>
      </c>
      <c r="G550" t="s">
        <v>1606</v>
      </c>
      <c r="H550" t="s">
        <v>893</v>
      </c>
    </row>
    <row r="551" spans="1:8" x14ac:dyDescent="0.35">
      <c r="A551" t="s">
        <v>550</v>
      </c>
      <c r="B551" t="str">
        <f t="shared" si="24"/>
        <v xml:space="preserve">■自動詞＋対格
・「それは〜用のメロディーとして相応しくある」[ya-_sluHu naGhmatan li-]
・「彼は友になる」[yu-_sbiHu _sadiiqan]
・「それは始まりである」[ya-kuunu bidaayatan]
</v>
      </c>
      <c r="D551" t="str">
        <f t="shared" si="25"/>
        <v xml:space="preserve">自動詞 ,対格 </v>
      </c>
      <c r="E551">
        <f t="shared" si="26"/>
        <v>0</v>
      </c>
      <c r="F551" t="s">
        <v>1607</v>
      </c>
      <c r="G551" t="s">
        <v>1608</v>
      </c>
      <c r="H551" t="s">
        <v>893</v>
      </c>
    </row>
    <row r="552" spans="1:8" x14ac:dyDescent="0.35">
      <c r="A552" t="s">
        <v>551</v>
      </c>
      <c r="B552" t="str">
        <f t="shared" si="24"/>
        <v xml:space="preserve">■接続詞 ['an]
・「それが簡単になるということ」['an ya-_siira sahl(an)]
└「それは簡単になる」[ya-_siiru sahl(an)]
・「コーヒーが冷めるということ」['an ta-bruda l-qahwa(tu)]
└「コーヒーが冷める」[ta-brudu l-qahwa(tu)]
</v>
      </c>
      <c r="D552" t="str">
        <f t="shared" si="25"/>
        <v xml:space="preserve">接続形 ,接続詞 </v>
      </c>
      <c r="E552">
        <f t="shared" si="26"/>
        <v>0</v>
      </c>
      <c r="F552" t="s">
        <v>1609</v>
      </c>
      <c r="G552" t="s">
        <v>1610</v>
      </c>
      <c r="H552" t="s">
        <v>893</v>
      </c>
    </row>
    <row r="553" spans="1:8" x14ac:dyDescent="0.35">
      <c r="A553" t="s">
        <v>552</v>
      </c>
      <c r="B553" t="str">
        <f t="shared" si="24"/>
        <v xml:space="preserve">■動詞文の否定 [lan]
・「私は行くまい」[lan 'a-Dhhab(a)]
・「私は理解しまい」[lan 'a-fham(a)]
・「私は〜であるまい」[lan 'a-kuun(a)]
</v>
      </c>
      <c r="D553" t="str">
        <f t="shared" si="25"/>
        <v xml:space="preserve">動詞の活用 ,接続形 </v>
      </c>
      <c r="E553">
        <f t="shared" si="26"/>
        <v>0</v>
      </c>
      <c r="F553" t="s">
        <v>1611</v>
      </c>
      <c r="G553" t="s">
        <v>1612</v>
      </c>
      <c r="H553" t="s">
        <v>893</v>
      </c>
    </row>
    <row r="554" spans="1:8" x14ac:dyDescent="0.35">
      <c r="A554" t="s">
        <v>553</v>
      </c>
      <c r="B554" t="str">
        <f t="shared" si="24"/>
        <v xml:space="preserve">‪■否定命令‬
・「あなたは悲しむな」[laa ta-Hzan]
└「あなたは悲しむ」
　未完了形：[ta-Hzan(u)]
　要求形　：[ta-Hzan]
</v>
      </c>
      <c r="D554" t="str">
        <f t="shared" si="25"/>
        <v xml:space="preserve">動詞の活用 ,要求形 </v>
      </c>
      <c r="E554">
        <f t="shared" si="26"/>
        <v>0</v>
      </c>
      <c r="F554" t="s">
        <v>1613</v>
      </c>
      <c r="G554" t="s">
        <v>1614</v>
      </c>
      <c r="H554" t="s">
        <v>893</v>
      </c>
    </row>
    <row r="555" spans="1:8" x14ac:dyDescent="0.35">
      <c r="A555" t="s">
        <v>554</v>
      </c>
      <c r="B555" t="str">
        <f t="shared" si="24"/>
        <v xml:space="preserve">‪■否定命令‬
・「あなたは悲しむな」[laa ta-Hzan]
└「あなたは悲しむ」
　未完了形：[ta-Hzan(u)]
　要求形　：[ta-Hzan]
</v>
      </c>
      <c r="D555" t="str">
        <f t="shared" si="25"/>
        <v xml:space="preserve">動詞の活用 ,要求形 </v>
      </c>
      <c r="E555">
        <f t="shared" si="26"/>
        <v>0</v>
      </c>
      <c r="F555" t="s">
        <v>1613</v>
      </c>
      <c r="G555" t="s">
        <v>1614</v>
      </c>
      <c r="H555" t="s">
        <v>893</v>
      </c>
    </row>
    <row r="556" spans="1:8" x14ac:dyDescent="0.35">
      <c r="A556" t="s">
        <v>555</v>
      </c>
      <c r="B556" t="str">
        <f t="shared" si="24"/>
        <v xml:space="preserve">■否定命令
・「あなたは心配するな」[laa ta-qlaq]
└「あなたは心配する」
　未完了形：[ta-qlaq(u)]
　要求形　：[ta-qlaq]
</v>
      </c>
      <c r="D556" t="str">
        <f t="shared" si="25"/>
        <v xml:space="preserve">動詞の活用 ,要求形 </v>
      </c>
      <c r="E556">
        <f t="shared" si="26"/>
        <v>0</v>
      </c>
      <c r="F556" t="s">
        <v>1615</v>
      </c>
      <c r="G556" t="s">
        <v>1614</v>
      </c>
      <c r="H556" t="s">
        <v>893</v>
      </c>
    </row>
    <row r="557" spans="1:8" x14ac:dyDescent="0.35">
      <c r="A557" t="s">
        <v>556</v>
      </c>
      <c r="B557" t="str">
        <f t="shared" si="24"/>
        <v xml:space="preserve">■要求形
・「私は切る」
　未完了形：['a-q_ta*(u)]
　要求形　：['a-q_ta*]
・「私は言う」
　未完了形：['a-quul(u)]
　要求形　：['a-qul]
用例
・「あなたは切らなかった」[lam ta-q_ta*]
・「あなたは言うな」[laa ta-qul]
</v>
      </c>
      <c r="D557" t="str">
        <f t="shared" si="25"/>
        <v xml:space="preserve">動詞の活用 ,要求形 </v>
      </c>
      <c r="E557">
        <f t="shared" si="26"/>
        <v>0</v>
      </c>
      <c r="F557" t="s">
        <v>1616</v>
      </c>
      <c r="G557" t="s">
        <v>1614</v>
      </c>
      <c r="H557" t="s">
        <v>893</v>
      </c>
    </row>
    <row r="558" spans="1:8" x14ac:dyDescent="0.35">
      <c r="A558" t="s">
        <v>557</v>
      </c>
      <c r="B558" t="str">
        <f t="shared" si="24"/>
        <v xml:space="preserve">■否定命令
・「あなたは許すな」[laa ta-smaH]
└「あなたは許す」
　未完了形：[ta-smaH(u)]
　要求形　：[ta-smaH]
</v>
      </c>
      <c r="D558" t="str">
        <f t="shared" si="25"/>
        <v xml:space="preserve">動詞の活用 ,要求形 </v>
      </c>
      <c r="E558">
        <f t="shared" si="26"/>
        <v>0</v>
      </c>
      <c r="F558" t="s">
        <v>1617</v>
      </c>
      <c r="G558" t="s">
        <v>1614</v>
      </c>
      <c r="H558" t="s">
        <v>893</v>
      </c>
    </row>
    <row r="559" spans="1:8" x14ac:dyDescent="0.35">
      <c r="A559" t="s">
        <v>558</v>
      </c>
      <c r="B559" t="str">
        <f t="shared" si="24"/>
        <v xml:space="preserve">‪■前置詞＋接尾代名詞‬
‪・「〜へ」['ilaa …]‬
‪　彼　　：['ilay-hi]
　彼女　：['ilay-haa]
　あなた：['ilay-ka] 男性
　あなた：['ilay-ki] 女性‬
‪　私　　：['ilay-ya]
　私たち：['ilay-naa]‬
</v>
      </c>
      <c r="D559" t="str">
        <f t="shared" si="25"/>
        <v xml:space="preserve">前置詞 ,接尾代名詞 </v>
      </c>
      <c r="E559">
        <f t="shared" si="26"/>
        <v>0</v>
      </c>
      <c r="F559" t="s">
        <v>1618</v>
      </c>
      <c r="G559" t="s">
        <v>1496</v>
      </c>
      <c r="H559" t="s">
        <v>893</v>
      </c>
    </row>
    <row r="560" spans="1:8" x14ac:dyDescent="0.35">
      <c r="A560" t="s">
        <v>559</v>
      </c>
      <c r="B560" t="str">
        <f t="shared" si="24"/>
        <v xml:space="preserve">■第Ⅰ形動詞（a→u）
・「勉強した」[darasa] （d-r-s）
「私は勉強した」[daras-tu]
「彼は勉強する」[ya-drus(u)]
「私は勉強する」['a-drus(u)]
「勉強しろ」　　[udrus]
</v>
      </c>
      <c r="D560" t="str">
        <f t="shared" si="25"/>
        <v xml:space="preserve">動詞の型 ,第1形 </v>
      </c>
      <c r="E560">
        <f t="shared" si="26"/>
        <v>0</v>
      </c>
      <c r="F560" t="s">
        <v>1619</v>
      </c>
      <c r="G560" t="s">
        <v>1597</v>
      </c>
      <c r="H560" t="s">
        <v>893</v>
      </c>
    </row>
    <row r="561" spans="1:8" x14ac:dyDescent="0.35">
      <c r="A561" t="s">
        <v>560</v>
      </c>
      <c r="B561" t="str">
        <f t="shared" si="24"/>
        <v xml:space="preserve">■命令形（アリフ必要型）
・「あなたは広げる」[ta-frid(u)]
　→ 短縮　　：[ta-frid]
　→ ター削除：[-frid]
　子音＋子音で始まるのでNG
　→「広げろ」[ifrid]
</v>
      </c>
      <c r="D561" t="str">
        <f t="shared" si="25"/>
        <v xml:space="preserve">命令形 ,アリフ </v>
      </c>
      <c r="E561">
        <f t="shared" si="26"/>
        <v>0</v>
      </c>
      <c r="F561" t="s">
        <v>1620</v>
      </c>
      <c r="G561" t="s">
        <v>1621</v>
      </c>
      <c r="H561" t="s">
        <v>893</v>
      </c>
    </row>
    <row r="562" spans="1:8" x14ac:dyDescent="0.35">
      <c r="A562" t="s">
        <v>561</v>
      </c>
      <c r="B562" t="str">
        <f t="shared" si="24"/>
        <v xml:space="preserve">■命令形（アリフ必要型）
・「あなたは作る」[ta-_sna*(u)]
　→ 短縮　　：[ta-_sna*]
　→ ター削除：[-_sna*]
　子音＋子音で始まるのでNG
　アリフが必要
　→「作れ」[i_sna*]
</v>
      </c>
      <c r="D562" t="str">
        <f t="shared" si="25"/>
        <v xml:space="preserve">命令形 ,アリフ </v>
      </c>
      <c r="E562">
        <f t="shared" si="26"/>
        <v>0</v>
      </c>
      <c r="F562" t="s">
        <v>1622</v>
      </c>
      <c r="G562" t="s">
        <v>1621</v>
      </c>
      <c r="H562" t="s">
        <v>893</v>
      </c>
    </row>
    <row r="563" spans="1:8" x14ac:dyDescent="0.35">
      <c r="A563" t="s">
        <v>562</v>
      </c>
      <c r="B563" t="str">
        <f t="shared" si="24"/>
        <v xml:space="preserve">■命令形（アリフ必要型）
・「あなたは作る」[ta-_sna*(u)]
　→ 短縮　　：[ta-_sna*]
　→ ター削除：[-_sna*]
　子音＋子音で始まるのでNG
　アリフが必要
　→「作れ」[i_sna*]
</v>
      </c>
      <c r="D563" t="str">
        <f t="shared" si="25"/>
        <v xml:space="preserve">命令形 ,アリフ </v>
      </c>
      <c r="E563">
        <f t="shared" si="26"/>
        <v>0</v>
      </c>
      <c r="F563" t="s">
        <v>1622</v>
      </c>
      <c r="G563" t="s">
        <v>1621</v>
      </c>
      <c r="H563" t="s">
        <v>893</v>
      </c>
    </row>
    <row r="564" spans="1:8" x14ac:dyDescent="0.35">
      <c r="A564" t="s">
        <v>563</v>
      </c>
      <c r="B564" t="str">
        <f t="shared" si="24"/>
        <v xml:space="preserve">‪■命令形（アリフの読み方）‬
‪・「あなたは見る」[ta-n_Dhur(u)]‬
‪　→「見ろ」[un_Dhur]‬
‪・「あなたは行く」[ta-Dhhab(u)]‬
‪　→「行け」[iDhhab]‬
‪・「あなたは座る」[ta-jlis(u)]‬
‪　→「座れ」[ijlis]
</v>
      </c>
      <c r="D564" t="str">
        <f t="shared" si="25"/>
        <v xml:space="preserve">命令形 ,第二母音 </v>
      </c>
      <c r="E564">
        <f t="shared" si="26"/>
        <v>0</v>
      </c>
      <c r="F564" t="s">
        <v>1623</v>
      </c>
      <c r="G564" t="s">
        <v>1624</v>
      </c>
      <c r="H564" t="s">
        <v>893</v>
      </c>
    </row>
    <row r="565" spans="1:8" x14ac:dyDescent="0.35">
      <c r="A565" t="s">
        <v>564</v>
      </c>
      <c r="B565" t="str">
        <f t="shared" si="24"/>
        <v xml:space="preserve">格変化
</v>
      </c>
      <c r="D565" t="str">
        <f t="shared" si="25"/>
        <v xml:space="preserve">アラビア語尾 </v>
      </c>
      <c r="E565">
        <f t="shared" si="26"/>
        <v>0</v>
      </c>
      <c r="F565" t="s">
        <v>1208</v>
      </c>
      <c r="G565" t="s">
        <v>1209</v>
      </c>
      <c r="H565" t="s">
        <v>893</v>
      </c>
    </row>
    <row r="566" spans="1:8" x14ac:dyDescent="0.35">
      <c r="A566" t="s">
        <v>565</v>
      </c>
      <c r="B566" t="str">
        <f t="shared" si="24"/>
        <v xml:space="preserve">‪■格変化‬
‪・「口」‬
‪主格：[fam(un)]‬
‪属格：[fam(in)]‬
‪対格：[fam(an)]‬
　‪
‪・「あなたの口」‬
‪主格：[famu-ka]‬
‪属格：[fami-ka]‬
‪対格：[fama-ka]‬
</v>
      </c>
      <c r="D566" t="str">
        <f t="shared" si="25"/>
        <v xml:space="preserve">接尾代名詞 ,アラビア語尾 </v>
      </c>
      <c r="E566">
        <f t="shared" si="26"/>
        <v>0</v>
      </c>
      <c r="F566" t="s">
        <v>1625</v>
      </c>
      <c r="G566" t="s">
        <v>1351</v>
      </c>
      <c r="H566" t="s">
        <v>893</v>
      </c>
    </row>
    <row r="567" spans="1:8" x14ac:dyDescent="0.35">
      <c r="A567" t="s">
        <v>566</v>
      </c>
      <c r="B567" t="str">
        <f t="shared" si="24"/>
        <v xml:space="preserve">‪■前置詞＋接尾代名詞‬
‪・「〜のため／に対し」[li …]‬
‪　彼　　：[la-hu]
　彼女　：[la-haa]
　あなた：[la-ka] 男性
　あなた：[la-ki] 女性‬
‪　私　　：[l-iy]
　私たち：[la-naa]‬
</v>
      </c>
      <c r="D567" t="str">
        <f t="shared" si="25"/>
        <v xml:space="preserve">前置詞 ,接尾代名詞 </v>
      </c>
      <c r="E567">
        <f t="shared" si="26"/>
        <v>0</v>
      </c>
      <c r="F567" t="s">
        <v>1626</v>
      </c>
      <c r="G567" t="s">
        <v>1496</v>
      </c>
      <c r="H567" t="s">
        <v>893</v>
      </c>
    </row>
    <row r="568" spans="1:8" x14ac:dyDescent="0.35">
      <c r="A568" t="s">
        <v>567</v>
      </c>
      <c r="B568" t="str">
        <f t="shared" si="24"/>
        <v xml:space="preserve">■接尾代名詞（基本）
⁦「彼の」　　( ـه )[-hu]⁩
⁦「彼女の」　( ـها )[-haa]⁩
⁦「あなたの」( ـكَ )[-ka] 男⁩
⁦「あなたの」( ـكِ )[-ki] 女⁩
⁦「私の」　　( ـي )[-y]⁩
⁦「私たちの」( ـنا )[-naa]⁩
</v>
      </c>
      <c r="D568" t="str">
        <f t="shared" si="25"/>
        <v xml:space="preserve">代名詞 ,接尾代名詞 </v>
      </c>
      <c r="E568">
        <f t="shared" si="26"/>
        <v>0</v>
      </c>
      <c r="F568" t="s">
        <v>1279</v>
      </c>
      <c r="G568" t="s">
        <v>1280</v>
      </c>
      <c r="H568" t="s">
        <v>893</v>
      </c>
    </row>
    <row r="569" spans="1:8" x14ac:dyDescent="0.35">
      <c r="A569" t="s">
        <v>568</v>
      </c>
      <c r="B569" t="str">
        <f t="shared" si="24"/>
        <v xml:space="preserve">■補助母音
・「手綱を解け」
　→ ['a_tliq] + [al-*inaan]
　→ ['a_tliq][l-*inaan(a)]
　→ ['a_tliqi l-*inaan(a)]
・「窓を開け」
　→ [iftaH] + [a^naafiDha]
　→ [iftaH][^naafiDha(ta)]
　→ [iftaHi ^naafiDha(ta)]
</v>
      </c>
      <c r="D569" t="str">
        <f t="shared" si="25"/>
        <v xml:space="preserve">アラビア文字 ,命令形 </v>
      </c>
      <c r="E569">
        <f t="shared" si="26"/>
        <v>0</v>
      </c>
      <c r="F569" t="s">
        <v>1627</v>
      </c>
      <c r="G569" t="s">
        <v>1628</v>
      </c>
      <c r="H569" t="s">
        <v>893</v>
      </c>
    </row>
    <row r="570" spans="1:8" x14ac:dyDescent="0.35">
      <c r="A570" t="s">
        <v>569</v>
      </c>
      <c r="B570" t="str">
        <f t="shared" si="24"/>
        <v xml:space="preserve">■第Ⅰ形動詞（i→a）
・「笑った」[_daHika]（_d-H-k）
「私は笑った」[_daHik-tu]
「彼は笑う」　[ya-_dHak(u)]
「私は笑う」　['a-_dHak(u)]
「笑え」　　　[i_dHak]
</v>
      </c>
      <c r="D570" t="str">
        <f t="shared" si="25"/>
        <v xml:space="preserve">動詞の型 ,第1形 </v>
      </c>
      <c r="E570">
        <f t="shared" si="26"/>
        <v>0</v>
      </c>
      <c r="F570" t="s">
        <v>1629</v>
      </c>
      <c r="G570" t="s">
        <v>1597</v>
      </c>
      <c r="H570" t="s">
        <v>893</v>
      </c>
    </row>
    <row r="571" spans="1:8" x14ac:dyDescent="0.35">
      <c r="A571" t="s">
        <v>570</v>
      </c>
      <c r="B571" t="str">
        <f t="shared" si="24"/>
        <v xml:space="preserve">■第Ⅰ形動詞（a→a）
・「〜をひらいた」[fataHa]（f-t-H）
「私は〜をひらいた」[fataH-tu]
「彼は〜をひらく」　[ya-ftaH(u)]
「私は〜をひらく」　['a-ftaH(u)]
「〜をひらけ」　　　[iftaH]
</v>
      </c>
      <c r="D571" t="str">
        <f t="shared" si="25"/>
        <v xml:space="preserve">動詞の型 ,第1形 </v>
      </c>
      <c r="E571">
        <f t="shared" si="26"/>
        <v>0</v>
      </c>
      <c r="F571" t="s">
        <v>1630</v>
      </c>
      <c r="G571" t="s">
        <v>1597</v>
      </c>
      <c r="H571" t="s">
        <v>893</v>
      </c>
    </row>
    <row r="572" spans="1:8" x14ac:dyDescent="0.35">
      <c r="A572" t="s">
        <v>571</v>
      </c>
      <c r="B572" t="str">
        <f t="shared" si="24"/>
        <v xml:space="preserve">■第Ⅰ形動詞（i→a）
・「喜んだ」[fariHa]（f-r-H）
「私は喜んだ」[fariH-tu]
「彼は喜ぶ」　[ya-fraH(u)]
「私は喜ぶ」　['a-fraH(u)]
「喜べ」　　　[ifraH]
</v>
      </c>
      <c r="D572" t="str">
        <f t="shared" si="25"/>
        <v xml:space="preserve">動詞の型 ,第1形 </v>
      </c>
      <c r="E572">
        <f t="shared" si="26"/>
        <v>0</v>
      </c>
      <c r="F572" t="s">
        <v>1631</v>
      </c>
      <c r="G572" t="s">
        <v>1597</v>
      </c>
      <c r="H572" t="s">
        <v>893</v>
      </c>
    </row>
    <row r="573" spans="1:8" x14ac:dyDescent="0.35">
      <c r="A573" t="s">
        <v>572</v>
      </c>
      <c r="B573" t="str">
        <f t="shared" si="24"/>
        <v xml:space="preserve">■第Ⅰ形動詞（a→a）
・「した」[fa*ala]（f-*-l）
「私はした」[fa*al-tu]
「彼はする」[ya-f*al(u)]
「私はする」['a-f*al(u)]
「しろ」　　[if*al]
</v>
      </c>
      <c r="D573" t="str">
        <f t="shared" si="25"/>
        <v xml:space="preserve">動詞の型 ,第1形 </v>
      </c>
      <c r="E573">
        <f t="shared" si="26"/>
        <v>0</v>
      </c>
      <c r="F573" t="s">
        <v>1632</v>
      </c>
      <c r="G573" t="s">
        <v>1597</v>
      </c>
      <c r="H573" t="s">
        <v>893</v>
      </c>
    </row>
    <row r="574" spans="1:8" x14ac:dyDescent="0.35">
      <c r="A574" t="s">
        <v>573</v>
      </c>
      <c r="B574" t="str">
        <f t="shared" si="24"/>
        <v xml:space="preserve">■命令形
・「行け」[iDhhab] [i12a3]
・「座れ」[ijlis] [i12i3]
・「出ろ」[uKhruj] [u12u3]
</v>
      </c>
      <c r="D574" t="str">
        <f t="shared" si="25"/>
        <v xml:space="preserve">命令形 ,第1形 </v>
      </c>
      <c r="E574">
        <f t="shared" si="26"/>
        <v>0</v>
      </c>
      <c r="F574" t="s">
        <v>1633</v>
      </c>
      <c r="G574" t="s">
        <v>1634</v>
      </c>
      <c r="H574" t="s">
        <v>893</v>
      </c>
    </row>
    <row r="575" spans="1:8" x14ac:dyDescent="0.35">
      <c r="A575" t="s">
        <v>574</v>
      </c>
      <c r="B575" t="str">
        <f t="shared" si="24"/>
        <v xml:space="preserve">■語順（動詞＋動詞）
・「私が歩いていた時」[bayna-maa kun-tu 'a-Kh_tuu]
└「〜する時」[bayna-maa]
└「私は〜だった」[kun-tu …]
└「私は歩く」　　['a-Kh_tuu]
</v>
      </c>
      <c r="D575" t="str">
        <f t="shared" si="25"/>
        <v xml:space="preserve">アラビア語順 ,自動詞 </v>
      </c>
      <c r="E575">
        <f t="shared" si="26"/>
        <v>0</v>
      </c>
      <c r="F575" t="s">
        <v>1635</v>
      </c>
      <c r="G575" t="s">
        <v>1522</v>
      </c>
      <c r="H575" t="s">
        <v>893</v>
      </c>
    </row>
    <row r="576" spans="1:8" x14ac:dyDescent="0.35">
      <c r="A576" t="s">
        <v>2045</v>
      </c>
      <c r="B576" t="str">
        <f t="shared" si="24"/>
        <v xml:space="preserve">■未完了形の人称変化（基本）
・「〜である」
「彼は〜である」　　[ya-kuun(u)]
「彼女は〜である」　[ta-kuun(u)]
「あなたは〜である」[ta-kuun(u)]
「私はは〜である」　['a-kuun(u)]
「私たちは〜である」[na-kuun(u)]
</v>
      </c>
      <c r="D576" t="str">
        <f t="shared" si="25"/>
        <v xml:space="preserve">人称変化 ,未完了形 </v>
      </c>
      <c r="E576">
        <f t="shared" si="26"/>
        <v>0</v>
      </c>
      <c r="F576" t="s">
        <v>1636</v>
      </c>
      <c r="G576" t="s">
        <v>1584</v>
      </c>
      <c r="H576" t="s">
        <v>893</v>
      </c>
    </row>
    <row r="577" spans="1:8" x14ac:dyDescent="0.35">
      <c r="A577" t="s">
        <v>575</v>
      </c>
      <c r="B577" t="str">
        <f t="shared" si="24"/>
        <v xml:space="preserve">■未完了形の人称変化（基本）
・「住む」（*-y-Sh）
「彼は住む」　　[ya-*iiSh(u)]
「彼女は住む」　[ta-*iiSh(u)]
「あなたは住む」[ta-*iiSh(u)]
「私は住む」　　['a-*iiSh(u)]
「私たちは住む」[na-*iiSh(u)]
</v>
      </c>
      <c r="D577" t="str">
        <f t="shared" si="25"/>
        <v xml:space="preserve">人称変化 ,未完了形 </v>
      </c>
      <c r="E577">
        <f t="shared" si="26"/>
        <v>0</v>
      </c>
      <c r="F577" t="s">
        <v>1637</v>
      </c>
      <c r="G577" t="s">
        <v>1584</v>
      </c>
      <c r="H577" t="s">
        <v>893</v>
      </c>
    </row>
    <row r="578" spans="1:8" x14ac:dyDescent="0.35">
      <c r="A578" t="s">
        <v>576</v>
      </c>
      <c r="B578" t="str">
        <f t="shared" ref="B578:B641" si="27">IF(E578=1,"", F578&amp;$F$1)</f>
        <v xml:space="preserve">■格の一致
・「美しい町に」[fi l-madiinati l-jamiila(ti)]
└「町」[al-madiina(ti)] 女性×限定済×属格
└「美しい」[jamiil]
　限定済×女性：[al-jamiila]
　　主格：[al-jamiila(tu)]
　　属格：[al-jamiila(ti)]
　　対格：[al-jamiila(ta)]
</v>
      </c>
      <c r="D578" t="str">
        <f t="shared" ref="D578:D641" si="28">MID((SUBSTITUTE(_xlfn.CONCAT(G578:H578),$G$1, ",")), 2, 100)</f>
        <v xml:space="preserve">形容詞による修飾 ,アラビア語尾 </v>
      </c>
      <c r="E578">
        <f t="shared" si="26"/>
        <v>0</v>
      </c>
      <c r="F578" t="s">
        <v>1638</v>
      </c>
      <c r="G578" t="s">
        <v>1639</v>
      </c>
      <c r="H578" t="s">
        <v>893</v>
      </c>
    </row>
    <row r="579" spans="1:8" x14ac:dyDescent="0.35">
      <c r="A579" t="s">
        <v>577</v>
      </c>
      <c r="B579" t="str">
        <f t="shared" si="27"/>
        <v xml:space="preserve">■語順（疑問詞）
・「なぜ私は早く寝るのか？」
　[li-maaDhaa 'a-naamu baakiran?]
└「なぜ」[li-maaDhaa]
└「私は早く寝る」['a-naamu baakiran]
</v>
      </c>
      <c r="D579" t="str">
        <f t="shared" si="28"/>
        <v xml:space="preserve">アラビア語順 ,疑問詞 </v>
      </c>
      <c r="E579">
        <f t="shared" ref="E579:E642" si="29">COUNTIF(F579,"*"&amp;E$1&amp;"*")</f>
        <v>0</v>
      </c>
      <c r="F579" t="s">
        <v>1640</v>
      </c>
      <c r="G579" t="s">
        <v>1510</v>
      </c>
      <c r="H579" t="s">
        <v>893</v>
      </c>
    </row>
    <row r="580" spans="1:8" x14ac:dyDescent="0.35">
      <c r="A580" t="s">
        <v>578</v>
      </c>
      <c r="B580" t="str">
        <f t="shared" si="27"/>
        <v xml:space="preserve">■疑問詞 [maaDhaa]
・「何が起こった？」[maaDhaa HadaTha?]
・「それは何を意味する？」[maaDhaa ya-*nii?]
・「何だ？」[maaDhaa?]
</v>
      </c>
      <c r="D580" t="str">
        <f t="shared" si="28"/>
        <v xml:space="preserve">疑問文 ,疑問詞 </v>
      </c>
      <c r="E580">
        <f t="shared" si="29"/>
        <v>0</v>
      </c>
      <c r="F580" t="s">
        <v>1641</v>
      </c>
      <c r="G580" t="s">
        <v>1606</v>
      </c>
    </row>
    <row r="581" spans="1:8" x14ac:dyDescent="0.35">
      <c r="A581" t="s">
        <v>579</v>
      </c>
      <c r="B581" t="str">
        <f t="shared" si="27"/>
        <v xml:space="preserve">■第Ⅰ形動詞（i→i）
・「信頼した」[waThiqa]（w-Th-q）
「私は信頼した」[waThiq-tu]
「彼は信頼する」[ya-Thiq(u)]
「私は信頼する」['a-Thiq(u)]
「信頼しろ」　　[Thiq]
</v>
      </c>
      <c r="D581" t="str">
        <f t="shared" si="28"/>
        <v xml:space="preserve">弱文字 ,第1形 </v>
      </c>
      <c r="E581">
        <f t="shared" si="29"/>
        <v>0</v>
      </c>
      <c r="F581" t="s">
        <v>1642</v>
      </c>
      <c r="G581" t="s">
        <v>1524</v>
      </c>
      <c r="H581" t="s">
        <v>893</v>
      </c>
    </row>
    <row r="582" spans="1:8" x14ac:dyDescent="0.35">
      <c r="A582" t="s">
        <v>580</v>
      </c>
      <c r="B582" t="str">
        <f t="shared" si="27"/>
        <v xml:space="preserve">■弱文字の影響（ワーウ）
・[1aa3]←{1wa3}
　・「私は眠る」['a-naam]（n-w-m）
・[1aa3]←{1awa3}
　・「回った」[daara]（d-w-r）
・[1ii3]←{1wi3}
　・「私は欲する」['u-riid]（r-w-d）
・[1uu3]←{1wu3}
　・「私は回る」['a-duur]（d-w-r）
</v>
      </c>
      <c r="D582" t="str">
        <f t="shared" si="28"/>
        <v xml:space="preserve">弱文字 </v>
      </c>
      <c r="E582">
        <f t="shared" si="29"/>
        <v>0</v>
      </c>
      <c r="F582" t="s">
        <v>1643</v>
      </c>
      <c r="G582" t="s">
        <v>1644</v>
      </c>
      <c r="H582" t="s">
        <v>893</v>
      </c>
    </row>
    <row r="583" spans="1:8" x14ac:dyDescent="0.35">
      <c r="A583" t="s">
        <v>581</v>
      </c>
      <c r="B583" t="str">
        <f t="shared" si="27"/>
        <v xml:space="preserve">■第Ⅰ形動詞（a→i）
・「座った」[jalasa]（j-l-s）
「私は座る」['a-jlis(u)]
・「歩いた」[maShaa]←{maShaya} （m-Sh-y）
「私は歩く」['a-mShii]←{'a-mShiy(u)}
・「いびきをかいた」[Gha^_ta]←{Gha_ta_ta}（Gh-_t-_t）
「私はいびきをかく」['a-Ghi^_t(u)]←{'a-Gh_ti_t(u)}
</v>
      </c>
      <c r="D583" t="str">
        <f t="shared" si="28"/>
        <v xml:space="preserve">第1形 </v>
      </c>
      <c r="E583">
        <f t="shared" si="29"/>
        <v>0</v>
      </c>
      <c r="F583" t="s">
        <v>1645</v>
      </c>
      <c r="G583" t="s">
        <v>1646</v>
      </c>
      <c r="H583" t="s">
        <v>893</v>
      </c>
    </row>
    <row r="584" spans="1:8" x14ac:dyDescent="0.35">
      <c r="A584" t="s">
        <v>582</v>
      </c>
      <c r="B584" t="str">
        <f t="shared" si="27"/>
        <v xml:space="preserve">‪■第Ⅰ形動詞（a→i）‬
‪・「洗った」[Ghasala]（Gh-s-l）‬
‪　‬
‪・「来た」['ataa]（'-t-y）‬
‪「私は来た」['atay-tu]‬
‪「彼は来る」[ya-'tii]‬
‪「私は来る」['aa-tii]‬
‪「（来い）」[iiti]
</v>
      </c>
      <c r="D584" t="str">
        <f t="shared" si="28"/>
        <v xml:space="preserve">第1形 ,ハムザ </v>
      </c>
      <c r="E584">
        <f t="shared" si="29"/>
        <v>0</v>
      </c>
      <c r="F584" t="s">
        <v>1647</v>
      </c>
      <c r="G584" t="s">
        <v>1648</v>
      </c>
      <c r="H584" t="s">
        <v>893</v>
      </c>
    </row>
    <row r="585" spans="1:8" x14ac:dyDescent="0.35">
      <c r="A585" t="s">
        <v>583</v>
      </c>
      <c r="B585" t="str">
        <f t="shared" si="27"/>
        <v xml:space="preserve">■動詞 [ra'aa]
・「見た」[ra'aa]（r-'-y）
「私は見た」[ra'ay-tu]
「彼は見る」[ya-raa]
「私は見る」['a-raa]
「見ろ」　　[ra]
</v>
      </c>
      <c r="D585" t="str">
        <f t="shared" si="28"/>
        <v xml:space="preserve">動詞の型 ,第1形 </v>
      </c>
      <c r="E585">
        <f t="shared" si="29"/>
        <v>0</v>
      </c>
      <c r="F585" t="s">
        <v>1649</v>
      </c>
      <c r="G585" t="s">
        <v>1597</v>
      </c>
      <c r="H585" t="s">
        <v>893</v>
      </c>
    </row>
    <row r="586" spans="1:8" x14ac:dyDescent="0.35">
      <c r="A586" t="s">
        <v>584</v>
      </c>
      <c r="B586" t="str">
        <f t="shared" si="27"/>
        <v xml:space="preserve">■固有名詞
・「NASA（アメリカ航空宇宙局）」[wakaalatu nasa]
└「機関／エージェンシー」[wakaala]
・「ジェイムズ・ウェッブ宇宙望遠鏡」[tiliskuubu jiims wiib]
└「望遠鏡」[tiliskuub]
</v>
      </c>
      <c r="D586" t="str">
        <f t="shared" si="28"/>
        <v xml:space="preserve">アラビア語順 ,名詞による修飾 </v>
      </c>
      <c r="E586">
        <f t="shared" si="29"/>
        <v>0</v>
      </c>
      <c r="F586" t="s">
        <v>1650</v>
      </c>
      <c r="G586" t="s">
        <v>1178</v>
      </c>
      <c r="H586" t="s">
        <v>893</v>
      </c>
    </row>
    <row r="587" spans="1:8" x14ac:dyDescent="0.35">
      <c r="A587" t="s">
        <v>585</v>
      </c>
      <c r="B587" t="str">
        <f t="shared" si="27"/>
        <v xml:space="preserve">お疲れ様
</v>
      </c>
      <c r="D587" t="str">
        <f t="shared" si="28"/>
        <v xml:space="preserve">アラビア語彙 </v>
      </c>
      <c r="E587">
        <f t="shared" si="29"/>
        <v>0</v>
      </c>
      <c r="F587" t="s">
        <v>1651</v>
      </c>
      <c r="G587" t="s">
        <v>930</v>
      </c>
      <c r="H587" t="s">
        <v>893</v>
      </c>
    </row>
    <row r="588" spans="1:8" x14ac:dyDescent="0.35">
      <c r="A588" t="s">
        <v>586</v>
      </c>
      <c r="B588" t="str">
        <f t="shared" si="27"/>
        <v xml:space="preserve">■前置詞 [bi-]
・「素早く」[bi-sur*a(tin)]
└「速さ」　[sur*a(tun)]
・「大声で」[bi-*uluuwi ^_sawt(i)]
└「声の大きさ」[*uluuwu ^_sawt(i)]
　└「高さ」[*uluuw(un)]
　└「声」　[_sawt(un)]
</v>
      </c>
      <c r="D588" t="str">
        <f t="shared" si="28"/>
        <v xml:space="preserve">前置詞 ,アラビア語彙 </v>
      </c>
      <c r="E588">
        <f t="shared" si="29"/>
        <v>0</v>
      </c>
      <c r="F588" t="s">
        <v>1652</v>
      </c>
      <c r="G588" t="s">
        <v>1224</v>
      </c>
      <c r="H588" t="s">
        <v>893</v>
      </c>
    </row>
    <row r="589" spans="1:8" x14ac:dyDescent="0.35">
      <c r="A589" t="s">
        <v>587</v>
      </c>
      <c r="B589" t="str">
        <f t="shared" si="27"/>
        <v xml:space="preserve">■前置詞 [bi-] と使う動詞
・「彼は〜を行う」[ya-quumu bi-]
・「彼は〜を得る」[ya-H_Dhaa bi-]
・「彼は〜を信頼する」[ya-Thiqu bi-]
</v>
      </c>
      <c r="D589" t="str">
        <f t="shared" si="28"/>
        <v xml:space="preserve">前置詞 ,動詞 </v>
      </c>
      <c r="E589">
        <f t="shared" si="29"/>
        <v>0</v>
      </c>
      <c r="F589" t="s">
        <v>1653</v>
      </c>
      <c r="G589" t="s">
        <v>1590</v>
      </c>
      <c r="H589" t="s">
        <v>893</v>
      </c>
    </row>
    <row r="590" spans="1:8" x14ac:dyDescent="0.35">
      <c r="A590" t="s">
        <v>588</v>
      </c>
      <c r="B590" t="str">
        <f t="shared" si="27"/>
        <v xml:space="preserve">■助動詞 [sa-]
・「彼は死ぬだろう」[sa-ya-muut(u)]
・「彼は獲るだろう」[sa-ya-rbaH(u)]
・「私は獲るだろう」[sa-'a-rbaH(u)]
</v>
      </c>
      <c r="D590" t="str">
        <f t="shared" si="28"/>
        <v xml:space="preserve">未完了形 ,助動詞 </v>
      </c>
      <c r="E590">
        <f t="shared" si="29"/>
        <v>0</v>
      </c>
      <c r="F590" t="s">
        <v>1654</v>
      </c>
      <c r="G590" t="s">
        <v>1592</v>
      </c>
      <c r="H590" t="s">
        <v>893</v>
      </c>
    </row>
    <row r="591" spans="1:8" x14ac:dyDescent="0.35">
      <c r="A591" t="s">
        <v>589</v>
      </c>
      <c r="B591" t="str">
        <f t="shared" si="27"/>
        <v xml:space="preserve">■助動詞 [sa-]
・「私たちは戻るだろう」[sa-na-*uud(u)]
・「私は飛ぶだろう」　　[sa-'a-_tiir(u)]
・「彼は死ぬだろう」　　[sa-ya-muut(u)]
・「彼は獲るだろう」　　[sa-ya-rbaH(u)]
</v>
      </c>
      <c r="D591" t="str">
        <f t="shared" si="28"/>
        <v xml:space="preserve">未完了形 ,助動詞 </v>
      </c>
      <c r="E591">
        <f t="shared" si="29"/>
        <v>0</v>
      </c>
      <c r="F591" t="s">
        <v>1655</v>
      </c>
      <c r="G591" t="s">
        <v>1592</v>
      </c>
      <c r="H591" t="s">
        <v>893</v>
      </c>
    </row>
    <row r="592" spans="1:8" x14ac:dyDescent="0.35">
      <c r="A592" t="s">
        <v>590</v>
      </c>
      <c r="B592" t="str">
        <f t="shared" si="27"/>
        <v xml:space="preserve">■助動詞 [sa-]
・「私は飛ぶだろう」[sa-'a-_tiir(u)]
・「私は行くだろう」[sa-'a-Dhhab(u)]
・「それは〜だろう」[sa-ya-kuun(u)]
</v>
      </c>
      <c r="D592" t="str">
        <f t="shared" si="28"/>
        <v xml:space="preserve">未完了形 ,助動詞 </v>
      </c>
      <c r="E592">
        <f t="shared" si="29"/>
        <v>0</v>
      </c>
      <c r="F592" t="s">
        <v>1656</v>
      </c>
      <c r="G592" t="s">
        <v>1592</v>
      </c>
      <c r="H592" t="s">
        <v>893</v>
      </c>
    </row>
    <row r="593" spans="1:8" x14ac:dyDescent="0.35">
      <c r="A593" t="s">
        <v>591</v>
      </c>
      <c r="B593" t="str">
        <f t="shared" si="27"/>
        <v xml:space="preserve">■語順（動詞文）
・「彼の声はこのようだ」
　[ya-kuunu _sawtu-hu haakaDhaa]
└「それは〜である」[ya-kuun(u)]
└「彼の声」[_sawtu-h(u)]
　└「音」　[_sawt(un)]
　└「彼の」[-h]
└「このよう」[haakaDhaa]
</v>
      </c>
      <c r="D593" t="str">
        <f t="shared" si="28"/>
        <v xml:space="preserve">アラビア語順 ,自動詞 </v>
      </c>
      <c r="E593">
        <f t="shared" si="29"/>
        <v>0</v>
      </c>
      <c r="F593" t="s">
        <v>1657</v>
      </c>
      <c r="G593" t="s">
        <v>1658</v>
      </c>
      <c r="H593" t="s">
        <v>893</v>
      </c>
    </row>
    <row r="594" spans="1:8" x14ac:dyDescent="0.35">
      <c r="A594" t="s">
        <v>592</v>
      </c>
      <c r="B594" t="str">
        <f t="shared" si="27"/>
        <v xml:space="preserve">■接続詞 [li-]
・「あなたが〜であるため」[li-ta-kuun(a) …]
・「〜を選ぼう」[li-na-Khtar …]
</v>
      </c>
      <c r="D594" t="str">
        <f t="shared" si="28"/>
        <v xml:space="preserve">接続形 ,要求形 </v>
      </c>
      <c r="E594">
        <f t="shared" si="29"/>
        <v>0</v>
      </c>
      <c r="F594" t="s">
        <v>1659</v>
      </c>
      <c r="G594" t="s">
        <v>1660</v>
      </c>
      <c r="H594" t="s">
        <v>893</v>
      </c>
    </row>
    <row r="595" spans="1:8" x14ac:dyDescent="0.35">
      <c r="A595" t="s">
        <v>593</v>
      </c>
      <c r="B595" t="str">
        <f t="shared" si="27"/>
        <v xml:space="preserve">■接続詞 ['an]
・「私が眠るということ」['an 'a-naam(a)]
└「私は眠る」['a-naam(u)]
・「それが簡単になるということ」['an ya-_siira sahl(an)]
└「それは簡単になる」[ya-_siiru sahl(an)]
</v>
      </c>
      <c r="D595" t="str">
        <f t="shared" si="28"/>
        <v xml:space="preserve">接続形 ,接続詞 </v>
      </c>
      <c r="E595">
        <f t="shared" si="29"/>
        <v>0</v>
      </c>
      <c r="F595" t="s">
        <v>1661</v>
      </c>
      <c r="G595" t="s">
        <v>1610</v>
      </c>
      <c r="H595" t="s">
        <v>893</v>
      </c>
    </row>
    <row r="596" spans="1:8" x14ac:dyDescent="0.35">
      <c r="A596" t="s">
        <v>594</v>
      </c>
      <c r="B596" t="str">
        <f t="shared" si="27"/>
        <v xml:space="preserve">■接続形
未完了形→接続形
・「私は呼ぶ」['a-d*uu] → ['a-d*uw(a)]
・「私は戻る」['a-*uud(u)] → ['a-*uud(a)]
用例
・「私が呼ぶということ」['an 'a-d*uw(a)]
・「私は戻るまい」[lan 'a-*uud(a)]
</v>
      </c>
      <c r="D596" t="str">
        <f t="shared" si="28"/>
        <v xml:space="preserve">動詞の活用 ,接続形 </v>
      </c>
      <c r="E596">
        <f t="shared" si="29"/>
        <v>0</v>
      </c>
      <c r="F596" t="s">
        <v>1662</v>
      </c>
      <c r="G596" t="s">
        <v>1612</v>
      </c>
      <c r="H596" t="s">
        <v>893</v>
      </c>
    </row>
    <row r="597" spans="1:8" x14ac:dyDescent="0.35">
      <c r="A597" t="s">
        <v>595</v>
      </c>
      <c r="B597" t="str">
        <f t="shared" si="27"/>
        <v xml:space="preserve">■接続形
・「私はする」　　
　未完了形：['a-f*al(u)]
　接続形　：['a-f*al(a)]
・「私は〜である」
　未完了形：['a-kuun(u)]
　接続形　：['a-kuun(a)]
用例
・「私がするということ」
　['an 'a-f*al(a)]
・「私は〜であるということ」
　['an 'a-kuun(a)]
</v>
      </c>
      <c r="D597" t="str">
        <f t="shared" si="28"/>
        <v xml:space="preserve">動詞の活用 ,接続形 </v>
      </c>
      <c r="E597">
        <f t="shared" si="29"/>
        <v>0</v>
      </c>
      <c r="F597" t="s">
        <v>1663</v>
      </c>
      <c r="G597" t="s">
        <v>1612</v>
      </c>
      <c r="H597" t="s">
        <v>893</v>
      </c>
    </row>
    <row r="598" spans="1:8" x14ac:dyDescent="0.35">
      <c r="A598" t="s">
        <v>596</v>
      </c>
      <c r="B598" t="str">
        <f t="shared" si="27"/>
        <v xml:space="preserve">■接続形
・「それは止まるまい」[lan ya-qif(a)]
└「〜しまい」　　[lan …]
└「それは止まる」[ya-qif(u)]
</v>
      </c>
      <c r="D598" t="str">
        <f t="shared" si="28"/>
        <v xml:space="preserve">動詞の活用 ,接続形 </v>
      </c>
      <c r="E598">
        <f t="shared" si="29"/>
        <v>0</v>
      </c>
      <c r="F598" t="s">
        <v>1664</v>
      </c>
      <c r="G598" t="s">
        <v>1612</v>
      </c>
      <c r="H598" t="s">
        <v>893</v>
      </c>
    </row>
    <row r="599" spans="1:8" x14ac:dyDescent="0.35">
      <c r="A599" t="s">
        <v>597</v>
      </c>
      <c r="B599" t="str">
        <f t="shared" si="27"/>
        <v xml:space="preserve">■数詞と格
・「方法四個」　['arba*u _turq(in)]
・「方法四十個」['arba*-uuna _tariiqa(tan)]
・「方法四百個」['arba*u mi'atin _tariiqa(tin)]
</v>
      </c>
      <c r="D599" t="str">
        <f t="shared" si="28"/>
        <v xml:space="preserve">数詞 ,属格 ,対格 </v>
      </c>
      <c r="E599">
        <f t="shared" si="29"/>
        <v>0</v>
      </c>
      <c r="F599" t="s">
        <v>1665</v>
      </c>
      <c r="G599" t="s">
        <v>1666</v>
      </c>
      <c r="H599" t="s">
        <v>893</v>
      </c>
    </row>
    <row r="600" spans="1:8" x14ac:dyDescent="0.35">
      <c r="A600" t="s">
        <v>598</v>
      </c>
      <c r="B600" t="str">
        <f t="shared" si="27"/>
        <v xml:space="preserve">■語順（動詞＋目的語＋動詞）
・「あなたは彼の牙に心配させられる」
　[ta-da*u 'anyaaba-hu tu-qliqu-ka]
└「あなたは〜を許す」[ta-da*u …]
└「彼の牙を」['anyaaba-hu] 複数
└「それらはあなたを心配させる」[tu-qliqu-ka]
</v>
      </c>
      <c r="D600" t="str">
        <f t="shared" si="28"/>
        <v xml:space="preserve">アラビア語順 ,他動詞 </v>
      </c>
      <c r="E600">
        <f t="shared" si="29"/>
        <v>0</v>
      </c>
      <c r="F600" t="s">
        <v>1667</v>
      </c>
      <c r="G600" t="s">
        <v>1668</v>
      </c>
      <c r="H600" t="s">
        <v>893</v>
      </c>
    </row>
    <row r="601" spans="1:8" x14ac:dyDescent="0.35">
      <c r="A601" t="s">
        <v>599</v>
      </c>
      <c r="B601" t="str">
        <f t="shared" si="27"/>
        <v xml:space="preserve">■第Ⅰ形動詞（a→a）
・「恐れた」[Khaafa]（Kh-w-f）
「私は恐れた」[Khif-tu]
「彼は恐れる」[ya-Khaaf(u)]
「私は恐れる」['a-Khaaf(u)]
「恐れよ」　　[Khaf]
</v>
      </c>
      <c r="D601" t="str">
        <f t="shared" si="28"/>
        <v xml:space="preserve">弱文字 ,第1形 </v>
      </c>
      <c r="E601">
        <f t="shared" si="29"/>
        <v>0</v>
      </c>
      <c r="F601" t="s">
        <v>1669</v>
      </c>
      <c r="G601" t="s">
        <v>1524</v>
      </c>
      <c r="H601" t="s">
        <v>893</v>
      </c>
    </row>
    <row r="602" spans="1:8" x14ac:dyDescent="0.35">
      <c r="A602" t="s">
        <v>600</v>
      </c>
      <c r="B602" t="str">
        <f t="shared" si="27"/>
        <v xml:space="preserve">■弱文字の影響（ワーウ）
・「逃げ去った」[faata]（f-w-t）
「私は逃げ去った」[fut-tu]
「私は逃げ去る」
　未完了形：['a-fuut(u)]
　接続形　：['a-fuut(a)]
　要求形　：['a-fut]
「逃げ去れ」[fut]
</v>
      </c>
      <c r="D602" t="str">
        <f t="shared" si="28"/>
        <v xml:space="preserve">弱文字 ,第1形 </v>
      </c>
      <c r="E602">
        <f t="shared" si="29"/>
        <v>0</v>
      </c>
      <c r="F602" t="s">
        <v>1670</v>
      </c>
      <c r="G602" t="s">
        <v>1524</v>
      </c>
      <c r="H602" t="s">
        <v>893</v>
      </c>
    </row>
    <row r="603" spans="1:8" x14ac:dyDescent="0.35">
      <c r="A603" t="s">
        <v>601</v>
      </c>
      <c r="B603" t="str">
        <f t="shared" si="27"/>
        <v xml:space="preserve">■第Ⅰ形動詞（a→i）
・「泣いた」[bakaa]（b-k-y）
「私は泣いた」[bakay-tu]
「彼は泣く」　[ya-bkii]←{ya-bkiy(u)}
「私は泣く」　['a-bkii]←{'a-bkiy(u)}
「泣け」　　　[ibki]
</v>
      </c>
      <c r="D603" t="str">
        <f t="shared" si="28"/>
        <v xml:space="preserve">第1形 ,ヤー </v>
      </c>
      <c r="E603">
        <f t="shared" si="29"/>
        <v>0</v>
      </c>
      <c r="F603" t="s">
        <v>1671</v>
      </c>
      <c r="G603" t="s">
        <v>1672</v>
      </c>
      <c r="H603" t="s">
        <v>893</v>
      </c>
    </row>
    <row r="604" spans="1:8" x14ac:dyDescent="0.35">
      <c r="A604" t="s">
        <v>602</v>
      </c>
      <c r="B604" t="str">
        <f t="shared" si="27"/>
        <v xml:space="preserve">■二重否定
・「あなたは強くだけあれ」
　[laa ta-kun 'illaa qawiiyan]
└「あなたは〜であるな」[laa ta-kun …]
└「強い以外」['ilaa qawiiyan]
　└「強い」[qawiiy(un)]
・「強くしか〜ない」[laa … 'illaa qawiiyan]
</v>
      </c>
      <c r="D604" t="str">
        <f t="shared" si="28"/>
        <v xml:space="preserve">否定 ,二重否定 </v>
      </c>
      <c r="E604">
        <f t="shared" si="29"/>
        <v>0</v>
      </c>
      <c r="F604" t="s">
        <v>1673</v>
      </c>
      <c r="G604" t="s">
        <v>1550</v>
      </c>
      <c r="H604" t="s">
        <v>893</v>
      </c>
    </row>
    <row r="605" spans="1:8" x14ac:dyDescent="0.35">
      <c r="A605" t="s">
        <v>603</v>
      </c>
      <c r="B605" t="str">
        <f t="shared" si="27"/>
        <v xml:space="preserve">■否定 [Ghayr]＋形容詞
・「違法だ」[Ghayru qaanuuniyy(in)]
・「許されていない」[Ghayru masmuuH(in)]
</v>
      </c>
      <c r="D605" t="str">
        <f t="shared" si="28"/>
        <v xml:space="preserve">アラビア語順 ,否定 </v>
      </c>
      <c r="E605">
        <f t="shared" si="29"/>
        <v>0</v>
      </c>
      <c r="F605" t="s">
        <v>1674</v>
      </c>
      <c r="G605" t="s">
        <v>1675</v>
      </c>
      <c r="H605" t="s">
        <v>893</v>
      </c>
    </row>
    <row r="606" spans="1:8" x14ac:dyDescent="0.35">
      <c r="A606" t="s">
        <v>604</v>
      </c>
      <c r="B606" t="str">
        <f t="shared" si="27"/>
        <v xml:space="preserve">‪■命令‬形
‪・「あなたは生きる」[ta-*iiSh(u)]‬
‪→ 短縮　　：[ta-*iSh]‬
‪→ ター削除：[-*iSh]‬
子音＋母音で始まるのでOK ‬
‪→「生きろ」[*iSh]‬
‪　‬
‪・「あなたは座る」[ta-jlis(u)]‬
‪→「座れ」[ijlis]‬
</v>
      </c>
      <c r="D606" t="str">
        <f t="shared" si="28"/>
        <v xml:space="preserve">命令形 ,ヤー </v>
      </c>
      <c r="E606">
        <f t="shared" si="29"/>
        <v>0</v>
      </c>
      <c r="F606" t="s">
        <v>1676</v>
      </c>
      <c r="G606" t="s">
        <v>1677</v>
      </c>
      <c r="H606" t="s">
        <v>893</v>
      </c>
    </row>
    <row r="607" spans="1:8" x14ac:dyDescent="0.35">
      <c r="A607" t="s">
        <v>605</v>
      </c>
      <c r="B607" t="str">
        <f t="shared" si="27"/>
        <v xml:space="preserve">■命令形（女性）
・「あなたは眠る」[ta-naam-iina] 女性
→ 短縮　　：[ta-naam-ii]
→ ター削除：[-naam-ii]
子音＋母音で始まるのでOK
→「眠れ」[naam-ii] 女性
</v>
      </c>
      <c r="D607" t="str">
        <f t="shared" si="28"/>
        <v xml:space="preserve">命令形 ,女性 </v>
      </c>
      <c r="E607">
        <f t="shared" si="29"/>
        <v>0</v>
      </c>
      <c r="F607" t="s">
        <v>1678</v>
      </c>
      <c r="G607" t="s">
        <v>1679</v>
      </c>
      <c r="H607" t="s">
        <v>893</v>
      </c>
    </row>
    <row r="608" spans="1:8" x14ac:dyDescent="0.35">
      <c r="A608" t="s">
        <v>606</v>
      </c>
      <c r="B608" t="str">
        <f t="shared" si="27"/>
        <v xml:space="preserve">■非限定×対格 [-an] のアリフ
アリフが必要
⁦・「扉を」( بَابًا )[baaban]⁩
⁦・「速く」( سَرِيعًا )[sarii*an]⁩
⁦・「ありがとう」( شُكْرًا )[Shukran]⁩
アリフが不要
⁦・「窓を」( نَافِدَةً )[naafiDhatan]⁩
⁦・「薬を」( دَوَاءً )[dawaa'an]⁩
</v>
      </c>
      <c r="D608" t="str">
        <f t="shared" si="28"/>
        <v xml:space="preserve">アリフ ,対格 </v>
      </c>
      <c r="E608">
        <f t="shared" si="29"/>
        <v>0</v>
      </c>
      <c r="F608" t="s">
        <v>1680</v>
      </c>
      <c r="G608" t="s">
        <v>1681</v>
      </c>
      <c r="H608" t="s">
        <v>893</v>
      </c>
    </row>
    <row r="609" spans="1:8" x14ac:dyDescent="0.35">
      <c r="A609" t="s">
        <v>607</v>
      </c>
      <c r="B609" t="str">
        <f t="shared" si="27"/>
        <v xml:space="preserve">■格変化
・「目的」
　主格：['ajl(un)]
　属格：['ajl(in)]
　対格：['ajl(an)]
・「〜の目的」
　主格：['ajlu …]
　属格：['ajli …]
　対格：['ajla …]
・「あなたのため」
　主格：['ajlu-ka]
　属格：['ajli-ka]
　対格：['ajla-ka]
</v>
      </c>
      <c r="D609" t="str">
        <f t="shared" si="28"/>
        <v xml:space="preserve">接尾代名詞 ,アラビア語尾 </v>
      </c>
      <c r="E609">
        <f t="shared" si="29"/>
        <v>0</v>
      </c>
      <c r="F609" t="s">
        <v>1682</v>
      </c>
      <c r="G609" t="s">
        <v>1351</v>
      </c>
      <c r="H609" t="s">
        <v>893</v>
      </c>
    </row>
    <row r="610" spans="1:8" x14ac:dyDescent="0.35">
      <c r="A610" t="s">
        <v>608</v>
      </c>
      <c r="B610" t="str">
        <f t="shared" si="27"/>
        <v xml:space="preserve">■〜である
・「愚かだった」[kaana Ghabiiyan]
「私は愚かだった」[kun-tu Ghabiiyan]
「彼は愚かである」[ya-kuunu Ghabiiyan]
「私は愚かである」['a-kuunu Ghabiiyan]
「愚かであれ」　　[kun Ghabiiyan]
</v>
      </c>
      <c r="D610" t="str">
        <f t="shared" si="28"/>
        <v xml:space="preserve">第1形 ,対格 </v>
      </c>
      <c r="E610">
        <f t="shared" si="29"/>
        <v>0</v>
      </c>
      <c r="F610" t="s">
        <v>1683</v>
      </c>
      <c r="G610" t="s">
        <v>1684</v>
      </c>
      <c r="H610" t="s">
        <v>893</v>
      </c>
    </row>
    <row r="611" spans="1:8" x14ac:dyDescent="0.35">
      <c r="A611" t="s">
        <v>609</v>
      </c>
      <c r="B611" t="str">
        <f t="shared" si="27"/>
        <v xml:space="preserve">■格変化
・「異なっている」[muKhtalif]
　主格：[muKhtalif(un)]
　属格：[muKhtalif(in)]
　対格：[muKhtalif(an)]
</v>
      </c>
      <c r="D611" t="str">
        <f t="shared" si="28"/>
        <v xml:space="preserve">非限定 ,アラビア語尾 </v>
      </c>
      <c r="E611">
        <f t="shared" si="29"/>
        <v>0</v>
      </c>
      <c r="F611" t="s">
        <v>1685</v>
      </c>
      <c r="G611" t="s">
        <v>1361</v>
      </c>
      <c r="H611" t="s">
        <v>893</v>
      </c>
    </row>
    <row r="612" spans="1:8" x14ac:dyDescent="0.35">
      <c r="A612" t="s">
        <v>610</v>
      </c>
      <c r="B612" t="str">
        <f t="shared" si="27"/>
        <v xml:space="preserve">■第Ⅰ形動詞（a→u）
・「あった」[kaana]（k-w-n）
「私は〜であった」[kun-tu …]
「彼は〜である」[ya-kuunu …]
「私は〜である」['a-kuunu …]
「〜であれ」　　[kun …]
</v>
      </c>
      <c r="D612" t="str">
        <f t="shared" si="28"/>
        <v xml:space="preserve">弱文字 ,第1形 </v>
      </c>
      <c r="E612">
        <f t="shared" si="29"/>
        <v>0</v>
      </c>
      <c r="F612" t="s">
        <v>1686</v>
      </c>
      <c r="G612" t="s">
        <v>1524</v>
      </c>
      <c r="H612" t="s">
        <v>893</v>
      </c>
    </row>
    <row r="613" spans="1:8" x14ac:dyDescent="0.35">
      <c r="A613" t="s">
        <v>611</v>
      </c>
      <c r="B613" t="str">
        <f t="shared" si="27"/>
        <v xml:space="preserve">■命令形（アリフ不要型）
・「あなたは止まる」[ta-qif(u)]←{ta-wqif}
→ 短縮　　：[ta-qif]
→ ター削除：[-qif]
子音＋母音で始まるのでOK
→「止まれ」[qif]
</v>
      </c>
      <c r="D613" t="str">
        <f t="shared" si="28"/>
        <v xml:space="preserve">弱文字 ,第1形 </v>
      </c>
      <c r="E613">
        <f t="shared" si="29"/>
        <v>0</v>
      </c>
      <c r="F613" t="s">
        <v>1687</v>
      </c>
      <c r="G613" t="s">
        <v>1524</v>
      </c>
      <c r="H613" t="s">
        <v>893</v>
      </c>
    </row>
    <row r="614" spans="1:8" x14ac:dyDescent="0.35">
      <c r="A614" t="s">
        <v>612</v>
      </c>
      <c r="B614" t="str">
        <f t="shared" si="27"/>
        <v xml:space="preserve">■命令形（アリフ不要型）
・「あなたは眠る」[ta-naam(u)]←{ta-nwam}
→ 短縮　　：[ta-nam]
→ ター削除：[-nam]
子音＋母音で始まるのでOK
→「眠れ」[nam]
</v>
      </c>
      <c r="D614" t="str">
        <f t="shared" si="28"/>
        <v xml:space="preserve">弱文字 ,第1形 </v>
      </c>
      <c r="E614">
        <f t="shared" si="29"/>
        <v>0</v>
      </c>
      <c r="F614" t="s">
        <v>1688</v>
      </c>
      <c r="G614" t="s">
        <v>1524</v>
      </c>
      <c r="H614" t="s">
        <v>893</v>
      </c>
    </row>
    <row r="615" spans="1:8" x14ac:dyDescent="0.35">
      <c r="A615" t="s">
        <v>613</v>
      </c>
      <c r="B615" t="str">
        <f t="shared" si="27"/>
        <v xml:space="preserve">■第Ⅰ形動詞（a→u）
・「あった」[kaana]（k-w-n）
「私は〜であった」[kun-tu …]
「彼は〜である」[ya-kuunu …]
「私は〜である」['a-kuunu …]
「〜であれ」　　[kun …]
</v>
      </c>
      <c r="D615" t="str">
        <f t="shared" si="28"/>
        <v xml:space="preserve">弱文字 ,第1形 </v>
      </c>
      <c r="E615">
        <f t="shared" si="29"/>
        <v>0</v>
      </c>
      <c r="F615" t="s">
        <v>1686</v>
      </c>
      <c r="G615" t="s">
        <v>1524</v>
      </c>
      <c r="H615" t="s">
        <v>893</v>
      </c>
    </row>
    <row r="616" spans="1:8" x14ac:dyDescent="0.35">
      <c r="A616" t="s">
        <v>614</v>
      </c>
      <c r="B616" t="str">
        <f t="shared" si="27"/>
        <v xml:space="preserve">■第Ⅰ形動詞（i→a）
・「忘れた」[nasiya]（n-s-y）
「私は忘れた」[nasiy-tu]
「彼は忘れる」[ya-nsaa]
「私は忘れる」['a-nsaa]
「忘れろ」　　[insa]
</v>
      </c>
      <c r="D616" t="str">
        <f t="shared" si="28"/>
        <v xml:space="preserve">第1形 ,ヤー </v>
      </c>
      <c r="E616">
        <f t="shared" si="29"/>
        <v>0</v>
      </c>
      <c r="F616" t="s">
        <v>1689</v>
      </c>
      <c r="G616" t="s">
        <v>1672</v>
      </c>
      <c r="H616" t="s">
        <v>893</v>
      </c>
    </row>
    <row r="617" spans="1:8" x14ac:dyDescent="0.35">
      <c r="A617" t="s">
        <v>615</v>
      </c>
      <c r="B617" t="str">
        <f t="shared" si="27"/>
        <v xml:space="preserve">■命令形（アリフ不要型）
・「あなたは〜である」[ta-kuun(u)]
→ 短縮　　：[ta-kun]
→ ター削除：[-kun]
子音＋母音で始まるのでOK
→「〜であれ」[kun]
</v>
      </c>
      <c r="D617" t="str">
        <f t="shared" si="28"/>
        <v xml:space="preserve">命令形 ,ワーウ </v>
      </c>
      <c r="E617">
        <f t="shared" si="29"/>
        <v>0</v>
      </c>
      <c r="F617" t="s">
        <v>1690</v>
      </c>
      <c r="G617" t="s">
        <v>1691</v>
      </c>
      <c r="H617" t="s">
        <v>893</v>
      </c>
    </row>
    <row r="618" spans="1:8" x14ac:dyDescent="0.35">
      <c r="A618" t="s">
        <v>616</v>
      </c>
      <c r="B618" t="str">
        <f t="shared" si="27"/>
        <v xml:space="preserve">■命令形（アリフ不要型）
・「あなたは眠る」[ta-naam(u)]
　→「眠れ」[nam]
・「あなたは止まる」[ta-qif(u)]
　→「止まれ」[qif]
・「あなたは立ち上がる」[ta-quum(u)]
　→「立ち上がれ」[qum]
</v>
      </c>
      <c r="D618" t="str">
        <f t="shared" si="28"/>
        <v xml:space="preserve">命令形 ,第二母音 </v>
      </c>
      <c r="E618">
        <f t="shared" si="29"/>
        <v>0</v>
      </c>
      <c r="F618" t="s">
        <v>1692</v>
      </c>
      <c r="G618" t="s">
        <v>1624</v>
      </c>
      <c r="H618" t="s">
        <v>893</v>
      </c>
    </row>
    <row r="619" spans="1:8" x14ac:dyDescent="0.35">
      <c r="A619" t="s">
        <v>617</v>
      </c>
      <c r="B619" t="str">
        <f t="shared" si="27"/>
        <v xml:space="preserve">■自動詞＋対格
・「強くあれ」[kun qawiiyan]
└「〜であれ」[kun …]
└「強い」　　[qawiiy(un)]
・「助けであれ」[kun *awnan]
└「〜であれ」[kun …]
└「助け」　　[*awn(un)]
</v>
      </c>
      <c r="D619" t="str">
        <f t="shared" si="28"/>
        <v xml:space="preserve">自動詞 ,対格 </v>
      </c>
      <c r="E619">
        <f t="shared" si="29"/>
        <v>0</v>
      </c>
      <c r="F619" t="s">
        <v>1693</v>
      </c>
      <c r="G619" t="s">
        <v>1608</v>
      </c>
      <c r="H619" t="s">
        <v>893</v>
      </c>
    </row>
    <row r="620" spans="1:8" x14ac:dyDescent="0.35">
      <c r="A620" t="s">
        <v>618</v>
      </c>
      <c r="B620" t="str">
        <f t="shared" si="27"/>
        <v xml:space="preserve">■能動態と受動態
・「授けた」[manaHa]（m-n-H）
「彼は授ける」　　　[ya-mnaH(u)]
「それは授けられる」[yu-mnaH(u)]
・「作った」[_sana*a]（_s-n-*）
「彼は作る」　　　[ya-_sna*(u)]
「それは作られる」[yu-_sna*(u)]
</v>
      </c>
      <c r="D620" t="str">
        <f t="shared" si="28"/>
        <v xml:space="preserve">受動態 ,第1形 </v>
      </c>
      <c r="E620">
        <f t="shared" si="29"/>
        <v>0</v>
      </c>
      <c r="F620" t="s">
        <v>1694</v>
      </c>
      <c r="G620" t="s">
        <v>1558</v>
      </c>
      <c r="H620" t="s">
        <v>893</v>
      </c>
    </row>
    <row r="621" spans="1:8" x14ac:dyDescent="0.35">
      <c r="A621" t="s">
        <v>619</v>
      </c>
      <c r="B621" t="str">
        <f t="shared" si="27"/>
        <v xml:space="preserve">■疑問文 [hal …?]
・「あなたは〜を話しますか」[hal ta-takallamu …?]
└「あなたは〜を話します」[ta-takallamu …]
・「あなたはアラブ人ですか」[hal 'anta *arabiyy(un)?]
└「あなたはアラブ人です」['anta *arabiyy(un)]
</v>
      </c>
      <c r="D621" t="str">
        <f t="shared" si="28"/>
        <v xml:space="preserve">アラビア語順 ,疑問 </v>
      </c>
      <c r="E621">
        <f t="shared" si="29"/>
        <v>0</v>
      </c>
      <c r="F621" t="s">
        <v>1695</v>
      </c>
      <c r="G621" t="s">
        <v>1600</v>
      </c>
      <c r="H621" t="s">
        <v>893</v>
      </c>
    </row>
    <row r="622" spans="1:8" x14ac:dyDescent="0.35">
      <c r="A622" t="s">
        <v>620</v>
      </c>
      <c r="B622" t="str">
        <f t="shared" si="27"/>
        <v xml:space="preserve">■準
・「亜熱帯」[al-manaa_tiqu Shibhu l-istiwaa'iyya(ti)]
└「地帯」複数物×定冠詞つき
　主格：[al-manaa_tiq(u)]
└「準トロピカル的」女性×限定済
　主格：[Shibhu l-istiwaa'iyya(ti)]
　└「準」[Shibh]
　└「トロピカル的」[istiwaa'iyy]
</v>
      </c>
      <c r="D622" t="str">
        <f t="shared" si="28"/>
        <v xml:space="preserve">形容詞による修飾 ,アラビア語順 </v>
      </c>
      <c r="E622">
        <f t="shared" si="29"/>
        <v>0</v>
      </c>
      <c r="F622" t="s">
        <v>1696</v>
      </c>
      <c r="G622" t="s">
        <v>1697</v>
      </c>
      <c r="H622" t="s">
        <v>893</v>
      </c>
    </row>
    <row r="623" spans="1:8" x14ac:dyDescent="0.35">
      <c r="A623" t="s">
        <v>621</v>
      </c>
      <c r="B623" t="str">
        <f t="shared" si="27"/>
        <v xml:space="preserve">■未完了形の人称変化（あなた）
‬・「あなたは彼を覚えている」‬[ta-taDhakkaru-hu]
　複数：[ta-taDhakkar-uuna-hu]
　女性：[ta-taDhakkar-iina-hu]
　双数：[ta-taDhakkar-aani-hi]‬
</v>
      </c>
      <c r="D623" t="str">
        <f t="shared" si="28"/>
        <v xml:space="preserve">人称変化 ,未完了形 </v>
      </c>
      <c r="E623">
        <f t="shared" si="29"/>
        <v>0</v>
      </c>
      <c r="F623" t="s">
        <v>1698</v>
      </c>
      <c r="G623" t="s">
        <v>1584</v>
      </c>
      <c r="H623" t="s">
        <v>893</v>
      </c>
    </row>
    <row r="624" spans="1:8" x14ac:dyDescent="0.35">
      <c r="A624" t="s">
        <v>622</v>
      </c>
      <c r="B624" t="str">
        <f t="shared" si="27"/>
        <v xml:space="preserve">■性の一致（動詞）
・「物事は変わる」（複数）
　[ta-taGhayyaru l-'aShyaa'(u)]
・「それは変わる」
　無標：[ya-taGhayyar(u)]
　女性：[ta-taGhayyar(u)]
　複数：[ta-taGhayyar(u)]
</v>
      </c>
      <c r="D624" t="str">
        <f t="shared" si="28"/>
        <v xml:space="preserve">未完了形 ,複数物 </v>
      </c>
      <c r="E624">
        <f t="shared" si="29"/>
        <v>0</v>
      </c>
      <c r="F624" t="s">
        <v>1699</v>
      </c>
      <c r="G624" t="s">
        <v>1604</v>
      </c>
      <c r="H624" t="s">
        <v>893</v>
      </c>
    </row>
    <row r="625" spans="1:8" x14ac:dyDescent="0.35">
      <c r="A625" t="s">
        <v>623</v>
      </c>
      <c r="B625" t="str">
        <f t="shared" si="27"/>
        <v xml:space="preserve">■対格（形容詞）
・「天才的」[*abqariyy]
　対格：[*abqariyy(an)]
　・「天才的だった」[kaana *abqariyyan]
　・「天才的でない」[laysa *abqariyyan]
</v>
      </c>
      <c r="D625" t="str">
        <f t="shared" si="28"/>
        <v xml:space="preserve">アラビア語尾 ,対格 </v>
      </c>
      <c r="E625">
        <f t="shared" si="29"/>
        <v>0</v>
      </c>
      <c r="F625" t="s">
        <v>1700</v>
      </c>
      <c r="G625" t="s">
        <v>1504</v>
      </c>
      <c r="H625" t="s">
        <v>893</v>
      </c>
    </row>
    <row r="626" spans="1:8" x14ac:dyDescent="0.35">
      <c r="A626" t="s">
        <v>624</v>
      </c>
      <c r="B626" t="str">
        <f t="shared" si="27"/>
        <v xml:space="preserve">■対格（形容詞）
・「大きい」[kabiir]
　対格：[kabiir(an)]
　・「大きかった」[kaana kabiiran]
　・「大きくない」[laysa kabiiran]
　・「私は大きくなる」['u-_sbiHu kabiiran]
</v>
      </c>
      <c r="D626" t="str">
        <f t="shared" si="28"/>
        <v xml:space="preserve">アラビア語尾 ,対格 </v>
      </c>
      <c r="E626">
        <f t="shared" si="29"/>
        <v>0</v>
      </c>
      <c r="F626" t="s">
        <v>1701</v>
      </c>
      <c r="G626" t="s">
        <v>1504</v>
      </c>
      <c r="H626" t="s">
        <v>893</v>
      </c>
    </row>
    <row r="627" spans="1:8" x14ac:dyDescent="0.35">
      <c r="A627" t="s">
        <v>625</v>
      </c>
      <c r="B627" t="str">
        <f t="shared" si="27"/>
        <v xml:space="preserve">■接尾代名詞（複数）
・複数
「彼らを」　　[-hum]
「あなた方を」[-kum]
・複数（女性）
「彼女らを」　[-hunna]
「あなた方を」[-kunna]
</v>
      </c>
      <c r="D627" t="str">
        <f t="shared" si="28"/>
        <v xml:space="preserve">接尾代名詞 ,目的語 </v>
      </c>
      <c r="E627">
        <f t="shared" si="29"/>
        <v>0</v>
      </c>
      <c r="F627" t="s">
        <v>1702</v>
      </c>
      <c r="G627" t="s">
        <v>1547</v>
      </c>
      <c r="H627" t="s">
        <v>893</v>
      </c>
    </row>
    <row r="628" spans="1:8" x14ac:dyDescent="0.35">
      <c r="A628" t="s">
        <v>626</v>
      </c>
      <c r="B628" t="str">
        <f t="shared" si="27"/>
        <v xml:space="preserve">■疑問詞 [m-]
・「何」　　　[maa]
・「誰」　　　[man]
・「いつ」　　[mataa]
・「何〜する」[maaDhaa]
</v>
      </c>
      <c r="D628" t="str">
        <f t="shared" si="28"/>
        <v xml:space="preserve">疑問詞 ,ミーム </v>
      </c>
      <c r="E628">
        <f t="shared" si="29"/>
        <v>0</v>
      </c>
      <c r="F628" t="s">
        <v>1518</v>
      </c>
      <c r="G628" t="s">
        <v>1519</v>
      </c>
      <c r="H628" t="s">
        <v>893</v>
      </c>
    </row>
    <row r="629" spans="1:8" x14ac:dyDescent="0.35">
      <c r="A629" t="s">
        <v>627</v>
      </c>
      <c r="B629" t="str">
        <f t="shared" si="27"/>
        <v xml:space="preserve">■接続詞 ['anna]
・「このペンギンが〜だということ」
　['anna haaDha l-bi_triiqa …]
・「私たちが〜だということ」
　['anna-naa …] / ['annaa …]
・「私が〜だということ」
　['anna-niy …] / ['anniy …]
</v>
      </c>
      <c r="D629" t="str">
        <f t="shared" si="28"/>
        <v xml:space="preserve">接続詞 ,対格 </v>
      </c>
      <c r="E629">
        <f t="shared" si="29"/>
        <v>0</v>
      </c>
      <c r="F629" t="s">
        <v>1703</v>
      </c>
      <c r="G629" t="s">
        <v>1704</v>
      </c>
      <c r="H629" t="s">
        <v>893</v>
      </c>
    </row>
    <row r="630" spans="1:8" x14ac:dyDescent="0.35">
      <c r="A630" t="s">
        <v>628</v>
      </c>
      <c r="B630" t="str">
        <f t="shared" si="27"/>
        <v xml:space="preserve">■第Ⅱ形動詞
・「見つめた」[Haddaqa]（H-d-q）
「私は見つめた」[Haddaq-tu]
「彼は見つめる」[yu-Haddiq(u)]
「私は見つめる」['u-Haddiq(u)]
「見つめろ」　　[Haddiq]
・「変えた」[Hawwala]（H-w-l）　
・「考えた」[fakkara]（f-k-r）
・「教えた」[*allama]（*-l-m）
</v>
      </c>
      <c r="D630" t="str">
        <f t="shared" si="28"/>
        <v xml:space="preserve">動詞の型 ,第2形 </v>
      </c>
      <c r="E630">
        <f t="shared" si="29"/>
        <v>0</v>
      </c>
      <c r="F630" t="s">
        <v>1705</v>
      </c>
      <c r="G630" t="s">
        <v>1571</v>
      </c>
      <c r="H630" t="s">
        <v>893</v>
      </c>
    </row>
    <row r="631" spans="1:8" x14ac:dyDescent="0.35">
      <c r="A631" t="s">
        <v>629</v>
      </c>
      <c r="B631" t="str">
        <f t="shared" si="27"/>
        <v xml:space="preserve">■第Ⅱ形動詞
・「識別した」[mayyaza]（m-y-z）
「私は識別した」[mayyaz-tu]
「彼は識別する」[yu-mayyiz(u)]
「私は識別する」['u-mayyiz(u)]
「識別しろ」　　[mayyiz]
・「変えた」[Hawwala]（H-w-l）　
・「考えた」[fakkara]（f-k-r）
・「教えた」[*allama]（*-l-m）
</v>
      </c>
      <c r="D631" t="str">
        <f t="shared" si="28"/>
        <v xml:space="preserve">動詞の型 ,第2形 </v>
      </c>
      <c r="E631">
        <f t="shared" si="29"/>
        <v>0</v>
      </c>
      <c r="F631" t="s">
        <v>1706</v>
      </c>
      <c r="G631" t="s">
        <v>1571</v>
      </c>
      <c r="H631" t="s">
        <v>893</v>
      </c>
    </row>
    <row r="632" spans="1:8" x14ac:dyDescent="0.35">
      <c r="A632" t="s">
        <v>630</v>
      </c>
      <c r="B632" t="str">
        <f t="shared" si="27"/>
        <v xml:space="preserve">■第Ⅳ形動詞
・「〜を幸福にした」['as*ada]（s-*-d）
「私は〜を幸福にした」['as*ad-tu]
「彼は〜を幸福にする」[yu-s*id(u)]
「私は〜を幸福にする」['u-s*id(u)]
「〜を幸福にしろ」　　['as*id]
</v>
      </c>
      <c r="D632" t="str">
        <f t="shared" si="28"/>
        <v xml:space="preserve">動詞の型 ,第4形 </v>
      </c>
      <c r="E632">
        <f t="shared" si="29"/>
        <v>0</v>
      </c>
      <c r="F632" t="s">
        <v>1707</v>
      </c>
      <c r="G632" t="s">
        <v>1708</v>
      </c>
      <c r="H632" t="s">
        <v>893</v>
      </c>
    </row>
    <row r="633" spans="1:8" x14ac:dyDescent="0.35">
      <c r="A633" t="s">
        <v>631</v>
      </c>
      <c r="B633" t="str">
        <f t="shared" si="27"/>
        <v xml:space="preserve">■第Ⅴ形動詞
・「回避した」[tajannaba]（j-n-b）
「私は回避した」[tajannab-tu]
「彼は回避する」[ya-tajannab(u)]
「私は回避する」['a-tajannab(u)]
「回避しろ」　　[tajannab]
</v>
      </c>
      <c r="D633" t="str">
        <f t="shared" si="28"/>
        <v xml:space="preserve">動詞の型 ,第5形 </v>
      </c>
      <c r="E633">
        <f t="shared" si="29"/>
        <v>0</v>
      </c>
      <c r="F633" t="s">
        <v>1709</v>
      </c>
      <c r="G633" t="s">
        <v>1573</v>
      </c>
      <c r="H633" t="s">
        <v>893</v>
      </c>
    </row>
    <row r="634" spans="1:8" x14ac:dyDescent="0.35">
      <c r="A634" t="s">
        <v>632</v>
      </c>
      <c r="B634" t="str">
        <f t="shared" si="27"/>
        <v xml:space="preserve">■第Ⅴ形動詞
・「学んだ」[ta*allama]（*-l-m）
「私は学んだ」[ta*allam-tu]
「彼は学ぶ」　[ya-ta*allam(u)]
「私は学ぶ」　['a-ta*allam(u)]
「学べ」　　　[ta*allam]
</v>
      </c>
      <c r="D634" t="str">
        <f t="shared" si="28"/>
        <v xml:space="preserve">動詞の型 ,第5形 </v>
      </c>
      <c r="E634">
        <f t="shared" si="29"/>
        <v>0</v>
      </c>
      <c r="F634" t="s">
        <v>1710</v>
      </c>
      <c r="G634" t="s">
        <v>1573</v>
      </c>
      <c r="H634" t="s">
        <v>893</v>
      </c>
    </row>
    <row r="635" spans="1:8" x14ac:dyDescent="0.35">
      <c r="A635" t="s">
        <v>633</v>
      </c>
      <c r="B635" t="str">
        <f t="shared" si="27"/>
        <v xml:space="preserve">■第Ⅳ形動詞
・「怠けた」['ahmala]（h-m-l）
「私は怠けた」['ahmal-tu]
「彼は怠ける」[yu-hmil(u)]
「私は怠ける」['u-hmil(u)]
「怠けろ」　　['ahmil]
・「〜になった」['a_sbaHa]（_s-b-H）
・「〜を幸福にした」['as*ada]（s-*-d）
・「猶予を与えた」　['amhala]（m-h-l）
</v>
      </c>
      <c r="D635" t="str">
        <f t="shared" si="28"/>
        <v xml:space="preserve">動詞の型 ,第4形 </v>
      </c>
      <c r="E635">
        <f t="shared" si="29"/>
        <v>0</v>
      </c>
      <c r="F635" t="s">
        <v>1711</v>
      </c>
      <c r="G635" t="s">
        <v>1708</v>
      </c>
      <c r="H635" t="s">
        <v>893</v>
      </c>
    </row>
    <row r="636" spans="1:8" x14ac:dyDescent="0.35">
      <c r="A636" t="s">
        <v>634</v>
      </c>
      <c r="B636" t="str">
        <f t="shared" si="27"/>
        <v xml:space="preserve">■第Ⅶ形動詞
・「滅んだ」[inqara_da]（q-r-_d）
「私は滅んだ」[inqra_d-tu]
「彼は滅ぶ」　[ya-nqari_d(u)]
「私は滅ぶ」　['a-nqari_d(u)]
「滅べ」　　　[inqari_d]
</v>
      </c>
      <c r="D636" t="str">
        <f t="shared" si="28"/>
        <v xml:space="preserve">動詞の型 ,第7形 </v>
      </c>
      <c r="E636">
        <f t="shared" si="29"/>
        <v>0</v>
      </c>
      <c r="F636" t="s">
        <v>1712</v>
      </c>
      <c r="G636" t="s">
        <v>1713</v>
      </c>
      <c r="H636" t="s">
        <v>893</v>
      </c>
    </row>
    <row r="637" spans="1:8" x14ac:dyDescent="0.35">
      <c r="A637" t="s">
        <v>635</v>
      </c>
      <c r="B637" t="str">
        <f t="shared" si="27"/>
        <v xml:space="preserve">■第Ⅷ形動詞
・「異なった」[iKhtalafa]（Kh-l-f）
「私は異なった」[iKhtalaf-tu]
「彼は異なる」　[ya-Khtalif(u)]
「私は異なる」　['a-Khtalif(u)]
「異なれ」　　　[iKhtalif]
</v>
      </c>
      <c r="D637" t="str">
        <f t="shared" si="28"/>
        <v xml:space="preserve">動詞の型 ,第8形 </v>
      </c>
      <c r="E637">
        <f t="shared" si="29"/>
        <v>0</v>
      </c>
      <c r="F637" t="s">
        <v>1714</v>
      </c>
      <c r="G637" t="s">
        <v>1580</v>
      </c>
      <c r="H637" t="s">
        <v>893</v>
      </c>
    </row>
    <row r="638" spans="1:8" x14ac:dyDescent="0.35">
      <c r="A638" t="s">
        <v>636</v>
      </c>
      <c r="B638" t="str">
        <f t="shared" si="27"/>
        <v xml:space="preserve">■数詞と格（2）
・「２時間」　　[saa*at-aani]
・「２０時間」　[*iShr-uuna saa*a(tan)]
・「２００時間」[mi'at-aa saa*a(tin)]
</v>
      </c>
      <c r="D638" t="str">
        <f t="shared" si="28"/>
        <v xml:space="preserve">双数 ,属格 ,対格 </v>
      </c>
      <c r="E638">
        <f t="shared" si="29"/>
        <v>0</v>
      </c>
      <c r="F638" t="s">
        <v>1715</v>
      </c>
      <c r="G638" t="s">
        <v>1408</v>
      </c>
      <c r="H638" t="s">
        <v>893</v>
      </c>
    </row>
    <row r="639" spans="1:8" x14ac:dyDescent="0.35">
      <c r="A639" t="s">
        <v>637</v>
      </c>
      <c r="B639" t="str">
        <f t="shared" si="27"/>
        <v xml:space="preserve">■四語根動詞の型 [1a23a4a]
・「羽ばたいた」[rafrafa]
「私は羽ばたいた」[rafraf-tu]
「彼は羽ばたく」　[yu-rafrif(u)]
「私は羽ばたく」　['u-rafrif(u)]
「羽ばたけ」　　　[rafrif]
</v>
      </c>
      <c r="D639" t="str">
        <f t="shared" si="28"/>
        <v xml:space="preserve">動詞の型 ,四語根 </v>
      </c>
      <c r="E639">
        <f t="shared" si="29"/>
        <v>0</v>
      </c>
      <c r="F639" t="s">
        <v>1716</v>
      </c>
      <c r="G639" t="s">
        <v>1717</v>
      </c>
      <c r="H639" t="s">
        <v>1063</v>
      </c>
    </row>
    <row r="640" spans="1:8" x14ac:dyDescent="0.35">
      <c r="A640" t="s">
        <v>638</v>
      </c>
      <c r="B640" t="str">
        <f t="shared" si="27"/>
        <v xml:space="preserve">■第Ⅹ形動詞
・「感じた」[istaSh*ara]（Sh-*-r）
「私は感じた」[istaSh*ar-tu]
「彼は感じる」[ya-staSh*ir(u)]
「私は感じる」['a-staSh*ir(u)]
「感じろ」　　[istaSh*ir]
・「値した」[istaHaqqa]
・「寛いだ」[istakanna]
・「使った」[istaKhdama]
</v>
      </c>
      <c r="D640" t="str">
        <f t="shared" si="28"/>
        <v xml:space="preserve">動詞の型 ,第10形 </v>
      </c>
      <c r="E640">
        <f t="shared" si="29"/>
        <v>0</v>
      </c>
      <c r="F640" t="s">
        <v>1718</v>
      </c>
      <c r="G640" t="s">
        <v>1719</v>
      </c>
      <c r="H640" t="s">
        <v>893</v>
      </c>
    </row>
    <row r="641" spans="1:8" x14ac:dyDescent="0.35">
      <c r="A641" t="s">
        <v>639</v>
      </c>
      <c r="B641" t="str">
        <f t="shared" si="27"/>
        <v xml:space="preserve">■仮定の言い方 [sawaa'an …]
・「あなたがAであろうとBであろうと」
　[sawaa'an kun-ta A 'aw B]
└「あなたはAかBだった」
　[kun-ta A 'aw B]
</v>
      </c>
      <c r="D641" t="str">
        <f t="shared" si="28"/>
        <v xml:space="preserve">完了形 ,仮定 </v>
      </c>
      <c r="E641">
        <f t="shared" si="29"/>
        <v>0</v>
      </c>
      <c r="F641" t="s">
        <v>1720</v>
      </c>
      <c r="G641" t="s">
        <v>1529</v>
      </c>
    </row>
    <row r="642" spans="1:8" x14ac:dyDescent="0.35">
      <c r="A642" t="s">
        <v>640</v>
      </c>
      <c r="B642" t="str">
        <f t="shared" ref="B642:B705" si="30">IF(E642=1,"", F642&amp;$F$1)</f>
        <v xml:space="preserve">■接続詞 ['an]
・「彼はみんなに気づいてもらおうと必死である」
　[ya-Hri_su *alaa 'an yu-drika l-jamii*(u)]
└「彼は〜のため熱心に努力する」[ya-Hri_su *alaa …]
└「〜するということ」['an …]
└「みんなは気づく」　[yu-driku l-jamii*(u)]
</v>
      </c>
      <c r="D642" t="str">
        <f t="shared" ref="D642:D705" si="31">MID((SUBSTITUTE(_xlfn.CONCAT(G642:H642),$G$1, ",")), 2, 100)</f>
        <v xml:space="preserve">接続形 ,接続詞 </v>
      </c>
      <c r="E642">
        <f t="shared" si="29"/>
        <v>0</v>
      </c>
      <c r="F642" t="s">
        <v>1721</v>
      </c>
      <c r="G642" t="s">
        <v>1610</v>
      </c>
      <c r="H642" t="s">
        <v>893</v>
      </c>
    </row>
    <row r="643" spans="1:8" x14ac:dyDescent="0.35">
      <c r="A643" t="s">
        <v>641</v>
      </c>
      <c r="B643" t="str">
        <f t="shared" si="30"/>
        <v xml:space="preserve">■格変化の型 [-uuna]
・「他人たち」複数
　主格：['aaKhar-uuna]
　属格：['aaKhar-iina]
　対格：['aaKhar-iina]
</v>
      </c>
      <c r="D643" t="str">
        <f t="shared" si="31"/>
        <v xml:space="preserve">格変化の型 ,二段変化 </v>
      </c>
      <c r="E643">
        <f t="shared" ref="E643:E706" si="32">COUNTIF(F643,"*"&amp;E$1&amp;"*")</f>
        <v>0</v>
      </c>
      <c r="F643" t="s">
        <v>1722</v>
      </c>
      <c r="G643" t="s">
        <v>1253</v>
      </c>
      <c r="H643" t="s">
        <v>893</v>
      </c>
    </row>
    <row r="644" spans="1:8" x14ac:dyDescent="0.35">
      <c r="A644" t="s">
        <v>642</v>
      </c>
      <c r="B644" t="str">
        <f t="shared" si="30"/>
        <v xml:space="preserve">■要求形
・「あなたは降参する」
　未完了形：[ta-staslim(u)]
　要求形　：[ta-staslim]
用例
・「あなたは降参しなかった」
　[lam ta-staslim]
・「あなたは降参するな」
　[laa ta-staslim]
</v>
      </c>
      <c r="D644" t="str">
        <f t="shared" si="31"/>
        <v xml:space="preserve">動詞の活用 ,要求形 </v>
      </c>
      <c r="E644">
        <f t="shared" si="32"/>
        <v>0</v>
      </c>
      <c r="F644" t="s">
        <v>1723</v>
      </c>
      <c r="G644" t="s">
        <v>1614</v>
      </c>
      <c r="H644" t="s">
        <v>893</v>
      </c>
    </row>
    <row r="645" spans="1:8" x14ac:dyDescent="0.35">
      <c r="A645" t="s">
        <v>643</v>
      </c>
      <c r="B645" t="str">
        <f t="shared" si="30"/>
        <v xml:space="preserve">■否定命令
・「あなたは考えるな」[laa tu-fakkir]
└「あなたは考える」
　未完了形：[tu-fakkir(u)]
　要求形　：[tu-fakkir]
</v>
      </c>
      <c r="D645" t="str">
        <f t="shared" si="31"/>
        <v xml:space="preserve">動詞の活用 ,要求形 </v>
      </c>
      <c r="E645">
        <f t="shared" si="32"/>
        <v>0</v>
      </c>
      <c r="F645" t="s">
        <v>1724</v>
      </c>
      <c r="G645" t="s">
        <v>1614</v>
      </c>
      <c r="H645" t="s">
        <v>893</v>
      </c>
    </row>
    <row r="646" spans="1:8" x14ac:dyDescent="0.35">
      <c r="A646" t="s">
        <v>644</v>
      </c>
      <c r="B646" t="str">
        <f t="shared" si="30"/>
        <v xml:space="preserve">■格変化の型 [-aat]
・「瞬間」複数
　主格：[laHa_Dhaat(un)]
　対格：[laHa_Dhaat(in)]
・「〜の瞬間」複数
　主格：[laHa_Dhaatu …]
　対格：[laHa_Dhaati …]
・「その瞬間」複数
　主格：[a^laHa_Dhaat(u)]
　対格：[a^laHa_Dhaat(i)]
</v>
      </c>
      <c r="D646" t="str">
        <f t="shared" si="31"/>
        <v xml:space="preserve">格変化の型 </v>
      </c>
      <c r="E646">
        <f t="shared" si="32"/>
        <v>0</v>
      </c>
      <c r="F646" t="s">
        <v>1725</v>
      </c>
      <c r="G646" t="s">
        <v>1726</v>
      </c>
      <c r="H646" t="s">
        <v>893</v>
      </c>
    </row>
    <row r="647" spans="1:8" x14ac:dyDescent="0.35">
      <c r="A647" t="s">
        <v>645</v>
      </c>
      <c r="B647" t="str">
        <f t="shared" si="30"/>
        <v xml:space="preserve">■補助母音
・「あなた方に平安」
　　[wa-*alay-kum][^salaam(u)]
　→[wa-*alay-kumu ^salaam(u)]
・「あなたは時間を浪費するな」
　　[laa tu-_dayyi*][l-waqt(a)]
　→[laa tu-_dayyi*i l-waqt(a)]
・「必要よりも」
　　[min][^laazim(i)]
　→[mina ^laazim(i)]
</v>
      </c>
      <c r="D647" t="str">
        <f t="shared" si="31"/>
        <v xml:space="preserve">定冠詞 </v>
      </c>
      <c r="E647">
        <f t="shared" si="32"/>
        <v>0</v>
      </c>
      <c r="F647" t="s">
        <v>1727</v>
      </c>
      <c r="G647" t="s">
        <v>1033</v>
      </c>
      <c r="H647" t="s">
        <v>893</v>
      </c>
    </row>
    <row r="648" spans="1:8" x14ac:dyDescent="0.35">
      <c r="A648" t="s">
        <v>646</v>
      </c>
      <c r="B648" t="str">
        <f t="shared" si="30"/>
        <v xml:space="preserve">■第Ⅶ形動詞
・「騙された」[inKhada*a]（Kh-d-*）
「私は騙された」[inKhada*-tu]
「彼は騙される」[ya-nKhadi*(u)]
「私は騙される」['a-nKhadi*(u)]
「騙されろ」？　[inKhadi*]
・「滅んだ」　[inqara_da]
・「出発した」[in_talaqa]
</v>
      </c>
      <c r="D648" t="str">
        <f t="shared" si="31"/>
        <v xml:space="preserve">動詞の型 ,第7形 </v>
      </c>
      <c r="E648">
        <f t="shared" si="32"/>
        <v>0</v>
      </c>
      <c r="F648" t="s">
        <v>1728</v>
      </c>
      <c r="G648" t="s">
        <v>1713</v>
      </c>
      <c r="H648" t="s">
        <v>893</v>
      </c>
    </row>
    <row r="649" spans="1:8" x14ac:dyDescent="0.35">
      <c r="A649" t="s">
        <v>647</v>
      </c>
      <c r="B649" t="str">
        <f t="shared" si="30"/>
        <v xml:space="preserve">
</v>
      </c>
      <c r="D649" t="str">
        <f t="shared" si="31"/>
        <v/>
      </c>
      <c r="E649">
        <f t="shared" si="32"/>
        <v>0</v>
      </c>
      <c r="F649" t="s">
        <v>893</v>
      </c>
      <c r="H649" t="s">
        <v>893</v>
      </c>
    </row>
    <row r="650" spans="1:8" x14ac:dyDescent="0.35">
      <c r="A650" t="s">
        <v>648</v>
      </c>
      <c r="B650" t="str">
        <f t="shared" si="30"/>
        <v xml:space="preserve">■命令形（アリフ不要型）
・「あなたは考える」[tu-fakkir(u)]
→ 短縮　　：[tu-fakkir]
→ ター削除：[-fakkir]
子音＋母音で始まるのでOK
→「考えろ」[fakkir]
</v>
      </c>
      <c r="D650" t="str">
        <f t="shared" si="31"/>
        <v xml:space="preserve">命令形 ,第2形 </v>
      </c>
      <c r="E650">
        <f t="shared" si="32"/>
        <v>0</v>
      </c>
      <c r="F650" t="s">
        <v>1729</v>
      </c>
      <c r="G650" t="s">
        <v>1730</v>
      </c>
      <c r="H650" t="s">
        <v>893</v>
      </c>
    </row>
    <row r="651" spans="1:8" x14ac:dyDescent="0.35">
      <c r="A651" t="s">
        <v>649</v>
      </c>
      <c r="B651" t="str">
        <f t="shared" si="30"/>
        <v xml:space="preserve">■命令形（アリフ不要型）
・「あなたはさえずる」[tu-Gharrid(u)]
→ 短縮　　：[tu-Gharrid]
→ ター削除：[-Gharrid]
子音＋母音で始まるのでOK
→「さえずれ」[Gharrid]
</v>
      </c>
      <c r="D651" t="str">
        <f t="shared" si="31"/>
        <v xml:space="preserve">命令形 ,第2形 </v>
      </c>
      <c r="E651">
        <f t="shared" si="32"/>
        <v>0</v>
      </c>
      <c r="F651" t="s">
        <v>1731</v>
      </c>
      <c r="G651" t="s">
        <v>1730</v>
      </c>
      <c r="H651" t="s">
        <v>893</v>
      </c>
    </row>
    <row r="652" spans="1:8" x14ac:dyDescent="0.35">
      <c r="A652" t="s">
        <v>650</v>
      </c>
      <c r="B652" t="str">
        <f t="shared" si="30"/>
        <v xml:space="preserve">■命令形（複数）
・「あなたは追う」[tu-taabi*-uuna] 複数
→ 短縮　　：[tu-taabi*-uu]
→ ター削除：[-taabi*-uu]
子音＋母音で始まるのでOK
→「追え」[taabi*-uu] 複数
</v>
      </c>
      <c r="D652" t="str">
        <f t="shared" si="31"/>
        <v xml:space="preserve">命令形 ,複数 </v>
      </c>
      <c r="E652">
        <f t="shared" si="32"/>
        <v>0</v>
      </c>
      <c r="F652" t="s">
        <v>1732</v>
      </c>
      <c r="G652" t="s">
        <v>1733</v>
      </c>
      <c r="H652" t="s">
        <v>893</v>
      </c>
    </row>
    <row r="653" spans="1:8" x14ac:dyDescent="0.35">
      <c r="A653" t="s">
        <v>651</v>
      </c>
      <c r="B653" t="str">
        <f t="shared" si="30"/>
        <v xml:space="preserve">■補助母音
・「あなた方に平安」
　　[wa-*alay-kum][^salaam(u)]
　→[wa-*alay-kumu ^salaam(u)]
・「手綱を解け」
　　['a_tliq][l-*inaan(a)]
　→['a_tliqi l-*inaan(a)]
・「必要よりも」
　　[min][^laazim(i)]
　→[mina ^laazim(i)]
</v>
      </c>
      <c r="D653" t="str">
        <f t="shared" si="31"/>
        <v xml:space="preserve">定冠詞 </v>
      </c>
      <c r="E653">
        <f t="shared" si="32"/>
        <v>0</v>
      </c>
      <c r="F653" t="s">
        <v>1734</v>
      </c>
      <c r="G653" t="s">
        <v>1033</v>
      </c>
      <c r="H653" t="s">
        <v>893</v>
      </c>
    </row>
    <row r="654" spans="1:8" x14ac:dyDescent="0.35">
      <c r="A654" t="s">
        <v>652</v>
      </c>
      <c r="B654" t="str">
        <f t="shared" si="30"/>
        <v xml:space="preserve">■補助母音（命令形）
・「敵を滅ぼせ」
　　[dammir][l-*aduuw(a)]
　→[dammiri l^*aduuw(a)]
・「手綱を解け」
　　['a_tliq][l-*inaan(a)]
　→['a_tliqi l-*inaan(a)]
・「窓を開け」
　　 [iftaH][^naafiDha(ta)]
　→ [iftaHi ^naafiDha(ta)]
</v>
      </c>
      <c r="D654" t="str">
        <f t="shared" si="31"/>
        <v xml:space="preserve">定冠詞 ,命令形 </v>
      </c>
      <c r="E654">
        <f t="shared" si="32"/>
        <v>0</v>
      </c>
      <c r="F654" t="s">
        <v>1735</v>
      </c>
      <c r="G654" t="s">
        <v>1736</v>
      </c>
      <c r="H654" t="s">
        <v>893</v>
      </c>
    </row>
    <row r="655" spans="1:8" x14ac:dyDescent="0.35">
      <c r="A655" t="s">
        <v>653</v>
      </c>
      <c r="B655" t="str">
        <f t="shared" si="30"/>
        <v xml:space="preserve">■能動態と受動態
・「植える」（z-r-*）
「植えた」　　[zara*a]
「植えられた」[zuri*a]
・「忘れる」（n-s-y）
「忘れた」　　[nasiya]
「忘れられた」[nusiya]
</v>
      </c>
      <c r="D655" t="str">
        <f t="shared" si="31"/>
        <v xml:space="preserve">受動態 ,完了形 </v>
      </c>
      <c r="E655">
        <f t="shared" si="32"/>
        <v>0</v>
      </c>
      <c r="F655" t="s">
        <v>1737</v>
      </c>
      <c r="G655" t="s">
        <v>1738</v>
      </c>
      <c r="H655" t="s">
        <v>893</v>
      </c>
    </row>
    <row r="656" spans="1:8" x14ac:dyDescent="0.35">
      <c r="A656" t="s">
        <v>654</v>
      </c>
      <c r="B656" t="str">
        <f t="shared" si="30"/>
        <v xml:space="preserve">■第Ⅱ形動詞
・「働かせた」[Sha^Ghala]（Sh-Gh-l）
「私は働かせた」[Sha^Ghal-tu]
「彼は働かせる」[yu-Sha^Ghil(u)]
「私は働かせる」['u-Sha^Ghil(u)]
「働かせろ」　　[Sha^Ghil]
</v>
      </c>
      <c r="D656" t="str">
        <f t="shared" si="31"/>
        <v xml:space="preserve">動詞の型 ,第2形 </v>
      </c>
      <c r="E656">
        <f t="shared" si="32"/>
        <v>0</v>
      </c>
      <c r="F656" t="s">
        <v>1739</v>
      </c>
      <c r="G656" t="s">
        <v>1740</v>
      </c>
      <c r="H656" t="s">
        <v>893</v>
      </c>
    </row>
    <row r="657" spans="1:8" x14ac:dyDescent="0.35">
      <c r="A657" t="s">
        <v>655</v>
      </c>
      <c r="B657" t="str">
        <f t="shared" si="30"/>
        <v xml:space="preserve">■第Ⅳ形動詞
・「〜になった」['a_sbaHa]（_s-b-H）
「私は〜になった」['a_sbaH-tu]
「彼は〜になる」　[yu-_sbiH(u)]
「私は〜になる」　['u-_sbiH(u)]
「〜になれ」　　　['a_sbiH]
・「〜を幸福にした」['as*ada]（s-*-d）
</v>
      </c>
      <c r="D657" t="str">
        <f t="shared" si="31"/>
        <v xml:space="preserve">動詞の型 ,第4形 </v>
      </c>
      <c r="E657">
        <f t="shared" si="32"/>
        <v>0</v>
      </c>
      <c r="F657" t="s">
        <v>1741</v>
      </c>
      <c r="G657" t="s">
        <v>1742</v>
      </c>
      <c r="H657" t="s">
        <v>893</v>
      </c>
    </row>
    <row r="658" spans="1:8" x14ac:dyDescent="0.35">
      <c r="A658" t="s">
        <v>656</v>
      </c>
      <c r="B658" t="str">
        <f t="shared" si="30"/>
        <v xml:space="preserve">■第Ⅱ形動詞
・「変えた」[Hawwala]（H-w-l）
「私は変えた」[Hawwal-tu]
「彼は変える」[yu-Hawwil(u)]
「私は変える」['u-Hawwil(u)]
「変えろ」　　[Hawwil]
・「考えた」[fakkara]（f-k-r）
・「教えた」[*allama]（*-l-m）
</v>
      </c>
      <c r="D658" t="str">
        <f t="shared" si="31"/>
        <v xml:space="preserve">動詞の型 ,第2形 </v>
      </c>
      <c r="E658">
        <f t="shared" si="32"/>
        <v>0</v>
      </c>
      <c r="F658" t="s">
        <v>1743</v>
      </c>
      <c r="G658" t="s">
        <v>1744</v>
      </c>
      <c r="H658" t="s">
        <v>893</v>
      </c>
    </row>
    <row r="659" spans="1:8" x14ac:dyDescent="0.35">
      <c r="A659" t="s">
        <v>657</v>
      </c>
      <c r="B659" t="str">
        <f t="shared" si="30"/>
        <v xml:space="preserve">■第Ⅳ形動詞
・「見た」['ab_sara]（b-_s-r）
「私は見た」['ab_sar-tu]
「彼は見る」[yu-b_sir(u)]
「私は見る」['u-b_sir(u)]
「見よ」　　['ab_sir]
</v>
      </c>
      <c r="D659" t="str">
        <f t="shared" si="31"/>
        <v xml:space="preserve">動詞の型 ,第4形 </v>
      </c>
      <c r="E659">
        <f t="shared" si="32"/>
        <v>0</v>
      </c>
      <c r="F659" t="s">
        <v>1745</v>
      </c>
      <c r="G659" t="s">
        <v>1742</v>
      </c>
      <c r="H659" t="s">
        <v>893</v>
      </c>
    </row>
    <row r="660" spans="1:8" x14ac:dyDescent="0.35">
      <c r="A660" t="s">
        <v>658</v>
      </c>
      <c r="B660" t="str">
        <f t="shared" si="30"/>
        <v xml:space="preserve">■第Ⅱ形動詞
・「讃えた」[sabbaHa]
「私は讃えた」[sabbaH-tu]
「彼は讃える」[yu-sabbiH(u)]
「私は讃える」['u-sabbiH(u)]
「讃えろ」　　[sabbiH]
</v>
      </c>
      <c r="D660" t="str">
        <f t="shared" si="31"/>
        <v xml:space="preserve">動詞の型 ,第2形 </v>
      </c>
      <c r="E660">
        <f t="shared" si="32"/>
        <v>0</v>
      </c>
      <c r="F660" t="s">
        <v>1746</v>
      </c>
      <c r="G660" t="s">
        <v>1744</v>
      </c>
      <c r="H660" t="s">
        <v>893</v>
      </c>
    </row>
    <row r="661" spans="1:8" x14ac:dyDescent="0.35">
      <c r="A661" t="s">
        <v>659</v>
      </c>
      <c r="B661" t="str">
        <f t="shared" si="30"/>
        <v xml:space="preserve">■接続形
「私が〜するということ」
・「行く」：['an 'a-Dhhab(a)]
・「飲む」：['an 'a-Shrab(a)]
・「待つ」：['an 'a-nta_Dhir(a)]
・「話す」：['an 'a-n_tuq(a)]
</v>
      </c>
      <c r="D661" t="str">
        <f t="shared" si="31"/>
        <v xml:space="preserve">動詞の活用 ,接続形 </v>
      </c>
      <c r="E661">
        <f t="shared" si="32"/>
        <v>0</v>
      </c>
      <c r="F661" t="s">
        <v>1747</v>
      </c>
      <c r="G661" t="s">
        <v>1612</v>
      </c>
      <c r="H661" t="s">
        <v>893</v>
      </c>
    </row>
    <row r="662" spans="1:8" x14ac:dyDescent="0.35">
      <c r="A662" t="s">
        <v>660</v>
      </c>
      <c r="B662" t="str">
        <f t="shared" si="30"/>
        <v xml:space="preserve">■命令形（女性）
・「あなたは中断する」[ta-tawaqqaf-iina] 女性
→ 短縮　　：[ta-tawaqqaf-ii]
→ ター削除：[-tawaqqaf-ii]
子音＋母音で始まるのでOK
→「中断せよ」[tawaqqaf-ii] 女性
</v>
      </c>
      <c r="D662" t="str">
        <f t="shared" si="31"/>
        <v xml:space="preserve">命令形 ,女性 </v>
      </c>
      <c r="E662">
        <f t="shared" si="32"/>
        <v>0</v>
      </c>
      <c r="F662" t="s">
        <v>1748</v>
      </c>
      <c r="G662" t="s">
        <v>1679</v>
      </c>
      <c r="H662" t="s">
        <v>893</v>
      </c>
    </row>
    <row r="663" spans="1:8" x14ac:dyDescent="0.35">
      <c r="A663" t="s">
        <v>661</v>
      </c>
      <c r="B663" t="str">
        <f t="shared" si="30"/>
        <v xml:space="preserve">■要求形→命令形
・「あなたは話す」（第Ⅰ形動詞）
　要求形：[ta-n_tiq]
　命令形：[in_tiq]
・「あなたは着飾る」（第Ⅴ形動詞）
　要求形：[ta-tajammal]
　命令形：[tajammal]
</v>
      </c>
      <c r="D663" t="str">
        <f t="shared" si="31"/>
        <v xml:space="preserve">命令形 ,第5形 </v>
      </c>
      <c r="E663">
        <f t="shared" si="32"/>
        <v>0</v>
      </c>
      <c r="F663" t="s">
        <v>1749</v>
      </c>
      <c r="G663" t="s">
        <v>1750</v>
      </c>
      <c r="H663" t="s">
        <v>893</v>
      </c>
    </row>
    <row r="664" spans="1:8" x14ac:dyDescent="0.35">
      <c r="A664" t="s">
        <v>662</v>
      </c>
      <c r="B664" t="str">
        <f t="shared" si="30"/>
        <v xml:space="preserve">■命令形（アリフ不要型）
・「あなたは話す」[ta-takallam(u)]
→ 短縮　　：[ta-takallam]
→ ター削除：[-takallam]
子音＋母音で始まるのでOK
→「話せ」[takallam]
・「あなたは考える」[tu-fakkir(u)]
→「考えろ」[fakkir]
</v>
      </c>
      <c r="D664" t="str">
        <f t="shared" si="31"/>
        <v xml:space="preserve">命令形 ,第5形 </v>
      </c>
      <c r="E664">
        <f t="shared" si="32"/>
        <v>0</v>
      </c>
      <c r="F664" t="s">
        <v>1751</v>
      </c>
      <c r="G664" t="s">
        <v>1750</v>
      </c>
      <c r="H664" t="s">
        <v>893</v>
      </c>
    </row>
    <row r="665" spans="1:8" x14ac:dyDescent="0.35">
      <c r="A665" t="s">
        <v>663</v>
      </c>
      <c r="B665" t="str">
        <f t="shared" si="30"/>
        <v xml:space="preserve">■命令形（複数）
・「あなたは思い出す」[ta-taDhakkar-uuna] 複数
→ 短縮　　：[ta-taDhakkar-uu]
→ ター削除：[-taDhakkar-uu]
子音＋母音で始まるのでOK
→「思い出せ」[taDhakkar-uu] 複数
</v>
      </c>
      <c r="D665" t="str">
        <f t="shared" si="31"/>
        <v xml:space="preserve">命令形 ,複数 </v>
      </c>
      <c r="E665">
        <f t="shared" si="32"/>
        <v>0</v>
      </c>
      <c r="F665" t="s">
        <v>1752</v>
      </c>
      <c r="G665" t="s">
        <v>1733</v>
      </c>
      <c r="H665" t="s">
        <v>893</v>
      </c>
    </row>
    <row r="666" spans="1:8" x14ac:dyDescent="0.35">
      <c r="A666" t="s">
        <v>664</v>
      </c>
      <c r="B666" t="str">
        <f t="shared" si="30"/>
        <v xml:space="preserve">■第Ⅴ形動詞
・「学んだ」[ta*allama]（*-l-m）
「私は学んだ」[ta*allam-tu]
「彼は学ぶ」　[ya-ta*allam(u)]
「私は学ぶ」　['a-ta*allam(u)]
「学べ」　　　[ta*allam]
</v>
      </c>
      <c r="D666" t="str">
        <f t="shared" si="31"/>
        <v xml:space="preserve">動詞の型 ,第5形 </v>
      </c>
      <c r="E666">
        <f t="shared" si="32"/>
        <v>0</v>
      </c>
      <c r="F666" t="s">
        <v>1710</v>
      </c>
      <c r="G666" t="s">
        <v>1753</v>
      </c>
      <c r="H666" t="s">
        <v>893</v>
      </c>
    </row>
    <row r="667" spans="1:8" x14ac:dyDescent="0.35">
      <c r="A667" t="s">
        <v>665</v>
      </c>
      <c r="B667" t="str">
        <f t="shared" si="30"/>
        <v xml:space="preserve">■第Ⅴ形動詞
・「学んだ」[ta*allama]（*-l-m）
「私は学んだ」[ta*allam-tu]
「彼は学ぶ」　[ya-ta*allam(u)]
「私は学ぶ」　['a-ta*allam(u)]
「学べ」　　　[ta*allam]
</v>
      </c>
      <c r="D667" t="str">
        <f t="shared" si="31"/>
        <v xml:space="preserve">動詞の型 ,第5形 </v>
      </c>
      <c r="E667">
        <f t="shared" si="32"/>
        <v>0</v>
      </c>
      <c r="F667" t="s">
        <v>1710</v>
      </c>
      <c r="G667" t="s">
        <v>1753</v>
      </c>
      <c r="H667" t="s">
        <v>893</v>
      </c>
    </row>
    <row r="668" spans="1:8" x14ac:dyDescent="0.35">
      <c r="A668" t="s">
        <v>666</v>
      </c>
      <c r="B668" t="str">
        <f t="shared" si="30"/>
        <v xml:space="preserve">■第Ⅵ形動詞
・「和解した」[ta_saalaHa] （_s-l-H）
「私は和解した」[ta_saalaH-tu]
「彼は和解する」[ya-ta_saalaH(u)]
「私は和解する」['a-ta_saalaH(u)]
「和解しろ」　　[ta_saalaH]
</v>
      </c>
      <c r="D668" t="str">
        <f t="shared" si="31"/>
        <v xml:space="preserve">動詞の型 ,第6形 </v>
      </c>
      <c r="E668">
        <f t="shared" si="32"/>
        <v>0</v>
      </c>
      <c r="F668" t="s">
        <v>1754</v>
      </c>
      <c r="G668" t="s">
        <v>1755</v>
      </c>
      <c r="H668" t="s">
        <v>893</v>
      </c>
    </row>
    <row r="669" spans="1:8" x14ac:dyDescent="0.35">
      <c r="A669" t="s">
        <v>667</v>
      </c>
      <c r="B669" t="str">
        <f t="shared" si="30"/>
        <v xml:space="preserve">■命令形（女性）
・「あなたは注意する」[ta-ntabih-iina] 女性
→ 短縮　　：[ta-ntabih-ii]
→ ター削除：[-ntabih-ii]
子音＋子音で始まるのでNG
→「注意せよ」[intabih-ii] 女性
</v>
      </c>
      <c r="D669" t="str">
        <f t="shared" si="31"/>
        <v xml:space="preserve">命令形 ,女性 </v>
      </c>
      <c r="E669">
        <f t="shared" si="32"/>
        <v>0</v>
      </c>
      <c r="F669" t="s">
        <v>1756</v>
      </c>
      <c r="G669" t="s">
        <v>1679</v>
      </c>
      <c r="H669" t="s">
        <v>893</v>
      </c>
    </row>
    <row r="670" spans="1:8" x14ac:dyDescent="0.35">
      <c r="A670" t="s">
        <v>668</v>
      </c>
      <c r="B670" t="str">
        <f t="shared" si="30"/>
        <v xml:space="preserve">■命令形（複数）
・「あなたは待つ」[ta-nta_Dhir-uuna] 複数
→ 短縮　　：[ta-nta_Dhir-uu]
→ ター削除：[-nta_Dhir-uu]
子音＋子音で始まるのでNG
⁦→「待て」( انتظروا )[inta_Dhir-uu] 複数⁩
</v>
      </c>
      <c r="D670" t="str">
        <f t="shared" si="31"/>
        <v xml:space="preserve">命令形 ,複数 </v>
      </c>
      <c r="E670">
        <f t="shared" si="32"/>
        <v>0</v>
      </c>
      <c r="F670" t="s">
        <v>1757</v>
      </c>
      <c r="G670" t="s">
        <v>1733</v>
      </c>
      <c r="H670" t="s">
        <v>893</v>
      </c>
    </row>
    <row r="671" spans="1:8" x14ac:dyDescent="0.35">
      <c r="A671" t="s">
        <v>669</v>
      </c>
      <c r="B671" t="str">
        <f t="shared" si="30"/>
        <v xml:space="preserve">■接続詞 ['inna]
・「実に〜なのだ」['inna …]
「あなたの心は〜なのだ」['inna qalba-ka …]
「それ／彼は〜なのだ」　['inna-hu …]
「それ／彼女は〜なのだ」['inna-haa …]
</v>
      </c>
      <c r="D671" t="str">
        <f t="shared" si="31"/>
        <v xml:space="preserve">接続詞 ,強調 </v>
      </c>
      <c r="E671">
        <f t="shared" si="32"/>
        <v>0</v>
      </c>
      <c r="F671" t="s">
        <v>1758</v>
      </c>
      <c r="G671" t="s">
        <v>1759</v>
      </c>
      <c r="H671" t="s">
        <v>893</v>
      </c>
    </row>
    <row r="672" spans="1:8" x14ac:dyDescent="0.35">
      <c r="A672" t="s">
        <v>670</v>
      </c>
      <c r="B672" t="str">
        <f t="shared" si="30"/>
        <v xml:space="preserve">■接続詞 [fa-'inna]
・「絶望の薬はあなたの微笑みだから」
　[fa-'inna dawaa'a l-ya'si basmatu-ki]
└「絶望の薬は〜だから」[fa-'inna dawaa'a l-ya'si …]
　└「〜であるから」　[fa-'inna …]
　└「絶望の薬は〜だ」[dawaa'u l-ya'si …]
└「あなたの微笑み」[basmatu-ki]
</v>
      </c>
      <c r="D672" t="str">
        <f t="shared" si="31"/>
        <v xml:space="preserve">接続詞 ,対格 </v>
      </c>
      <c r="E672">
        <f t="shared" si="32"/>
        <v>0</v>
      </c>
      <c r="F672" t="s">
        <v>1760</v>
      </c>
      <c r="G672" t="s">
        <v>1704</v>
      </c>
      <c r="H672" t="s">
        <v>893</v>
      </c>
    </row>
    <row r="673" spans="1:8" x14ac:dyDescent="0.35">
      <c r="A673" t="s">
        <v>671</v>
      </c>
      <c r="B673" t="str">
        <f t="shared" si="30"/>
        <v xml:space="preserve">‪■優越‬（形容詞句）
‪・「うんと美しい」['akTharu jamaalan]‬
‪└「美」　[jamaal(un)]‬
‪・「うんと奇妙だ」['akTharu Gharaabatan]‬
‪└「奇妙」[Gharaaba(tun)]‬
‪　‬
‪・「最も安定している物」['akTharu l-'aShyaa'i Thabaatan]‬
‪└「安定」[Thabaat(un)]
</v>
      </c>
      <c r="D673" t="str">
        <f t="shared" si="31"/>
        <v xml:space="preserve">優越 ,対格 </v>
      </c>
      <c r="E673">
        <f t="shared" si="32"/>
        <v>0</v>
      </c>
      <c r="F673" t="s">
        <v>1761</v>
      </c>
      <c r="G673" t="s">
        <v>1762</v>
      </c>
      <c r="H673" t="s">
        <v>893</v>
      </c>
    </row>
    <row r="674" spans="1:8" x14ac:dyDescent="0.35">
      <c r="A674" t="s">
        <v>672</v>
      </c>
      <c r="B674" t="str">
        <f t="shared" si="30"/>
        <v xml:space="preserve">■第Ⅹ形動詞
・「交換した」[istabdala]（b-d-l）
「私は交換した」[istabdal-tu]
「彼は交換する」[ya-stabdil(u)]
「私は交換する」['a-stabdil(u)]
「交換しろ」　　[istabdil]
</v>
      </c>
      <c r="D674" t="str">
        <f t="shared" si="31"/>
        <v xml:space="preserve">動詞の型 ,第10形 </v>
      </c>
      <c r="E674">
        <f t="shared" si="32"/>
        <v>0</v>
      </c>
      <c r="F674" t="s">
        <v>1763</v>
      </c>
      <c r="G674" t="s">
        <v>1719</v>
      </c>
      <c r="H674" t="s">
        <v>893</v>
      </c>
    </row>
    <row r="675" spans="1:8" x14ac:dyDescent="0.35">
      <c r="A675" t="s">
        <v>673</v>
      </c>
      <c r="B675" t="str">
        <f t="shared" si="30"/>
        <v xml:space="preserve">■不規則な命令形
・「与えよ」[haati]
</v>
      </c>
      <c r="D675" t="str">
        <f t="shared" si="31"/>
        <v xml:space="preserve">命令形 </v>
      </c>
      <c r="E675">
        <f t="shared" si="32"/>
        <v>0</v>
      </c>
      <c r="F675" t="s">
        <v>1764</v>
      </c>
      <c r="G675" t="s">
        <v>1765</v>
      </c>
      <c r="H675" t="s">
        <v>893</v>
      </c>
    </row>
    <row r="676" spans="1:8" x14ac:dyDescent="0.35">
      <c r="A676" t="s">
        <v>674</v>
      </c>
      <c r="B676" t="str">
        <f t="shared" si="30"/>
        <v xml:space="preserve">■ハムザの台字
⁦・「取った」( أَخَذَ )['aKhaDha]⁩
⁦「彼は取る」( يَأْخُذُ )[ya-'KhuDh(u)]⁩
⁦・「取られた」( أُخِذَ )['uKhiDha]⁩
⁦「彼は取られる」( يُؤْخَذُ )[yu-'KhaDh(u)]⁩
</v>
      </c>
      <c r="D676" t="str">
        <f t="shared" si="31"/>
        <v xml:space="preserve">ワーウ ,ハムザ </v>
      </c>
      <c r="E676">
        <f t="shared" si="32"/>
        <v>0</v>
      </c>
      <c r="F676" t="s">
        <v>1766</v>
      </c>
      <c r="G676" t="s">
        <v>1767</v>
      </c>
      <c r="H676" t="s">
        <v>893</v>
      </c>
    </row>
    <row r="677" spans="1:8" x14ac:dyDescent="0.35">
      <c r="A677" t="s">
        <v>675</v>
      </c>
      <c r="B677" t="str">
        <f t="shared" si="30"/>
        <v xml:space="preserve">■未完了形の人称変化（基本）
・「愛する」（H-b-b）
「彼は愛する」　　[yu-Hibb(u)]
「彼女は愛する」　[tu-Hibb(u)]
「あなたは愛する」[tu-Hibb(u)]
「私は愛する」　　['u-Hibb(u)]
「私たちは愛する」[nu-Hibb(u)]
</v>
      </c>
      <c r="D677" t="str">
        <f t="shared" si="31"/>
        <v xml:space="preserve">人称変化 ,未完了形 </v>
      </c>
      <c r="E677">
        <f t="shared" si="32"/>
        <v>0</v>
      </c>
      <c r="F677" t="s">
        <v>1768</v>
      </c>
      <c r="G677" t="s">
        <v>1584</v>
      </c>
      <c r="H677" t="s">
        <v>893</v>
      </c>
    </row>
    <row r="678" spans="1:8" x14ac:dyDescent="0.35">
      <c r="A678" t="s">
        <v>676</v>
      </c>
      <c r="B678" t="str">
        <f t="shared" si="30"/>
        <v xml:space="preserve">■接続形
・「私たちが読むということ」['an na-qra'(a)]
└「〜するということ」['an …]
└「私たちは読む」　　[na-qra'(u)]
</v>
      </c>
      <c r="D678" t="str">
        <f t="shared" si="31"/>
        <v xml:space="preserve">動詞の活用 ,接続形 </v>
      </c>
      <c r="E678">
        <f t="shared" si="32"/>
        <v>0</v>
      </c>
      <c r="F678" t="s">
        <v>1769</v>
      </c>
      <c r="G678" t="s">
        <v>1612</v>
      </c>
      <c r="H678" t="s">
        <v>893</v>
      </c>
    </row>
    <row r="679" spans="1:8" x14ac:dyDescent="0.35">
      <c r="A679" t="s">
        <v>677</v>
      </c>
      <c r="B679" t="str">
        <f t="shared" si="30"/>
        <v xml:space="preserve">■接続詞 ['an]＋接続形
「私が〜するということ」
・「行く」：['an 'a-Dhhab(a)]
・「飲む」：['an 'a-Shrab(a)]
・「待つ」：['an 'a-nta_Dhir(a)]
</v>
      </c>
      <c r="D679" t="str">
        <f t="shared" si="31"/>
        <v xml:space="preserve">動詞の活用 ,接続形 </v>
      </c>
      <c r="E679">
        <f t="shared" si="32"/>
        <v>0</v>
      </c>
      <c r="F679" t="s">
        <v>1770</v>
      </c>
      <c r="G679" t="s">
        <v>1612</v>
      </c>
      <c r="H679" t="s">
        <v>893</v>
      </c>
    </row>
    <row r="680" spans="1:8" x14ac:dyDescent="0.35">
      <c r="A680" t="s">
        <v>678</v>
      </c>
      <c r="B680" t="str">
        <f t="shared" si="30"/>
        <v xml:space="preserve">■不規則な単語
・「女」
⁦　定冠詞なし：( امرأة )[imra'a(tun)]⁩
⁦　定冠詞つき：( المرأة )[al-mar'a(tu)]⁩
</v>
      </c>
      <c r="D680" t="str">
        <f t="shared" si="31"/>
        <v xml:space="preserve">定冠詞 </v>
      </c>
      <c r="E680">
        <f t="shared" si="32"/>
        <v>0</v>
      </c>
      <c r="F680" t="s">
        <v>1771</v>
      </c>
      <c r="G680" t="s">
        <v>1772</v>
      </c>
      <c r="H680" t="s">
        <v>893</v>
      </c>
    </row>
    <row r="681" spans="1:8" x14ac:dyDescent="0.35">
      <c r="A681" t="s">
        <v>679</v>
      </c>
      <c r="B681" t="str">
        <f t="shared" si="30"/>
        <v xml:space="preserve">■弱文字の影響（長母音[ii]）
・[1ii3]←{1wi3}
「私は欲する」['u-riid]（r-w-d）
「私は貸す」　['u-*iir]（*-w-r）
・[1ii3]←{1yi3}
「私は飛ぶ」['a-_tiir]（_t-y-r）
</v>
      </c>
      <c r="D681" t="str">
        <f t="shared" si="31"/>
        <v xml:space="preserve">弱文字 </v>
      </c>
      <c r="E681">
        <f t="shared" si="32"/>
        <v>0</v>
      </c>
      <c r="F681" t="s">
        <v>1773</v>
      </c>
      <c r="G681" t="s">
        <v>1774</v>
      </c>
      <c r="H681" t="s">
        <v>893</v>
      </c>
    </row>
    <row r="682" spans="1:8" x14ac:dyDescent="0.35">
      <c r="A682" t="s">
        <v>680</v>
      </c>
      <c r="B682" t="str">
        <f t="shared" si="30"/>
        <v xml:space="preserve">■弱文字（ワーウ）
・[1aa3]←{1wa3}
　・「欲した」　['araada]（r-w-d）
　・「私は眠る」['a-naam]（n-w-m）
・[1aa3]←{1awa3}
　・「眠った」[naama]（n-w-m）
・[1ii3]←{1wi3}
　・「私は欲する」['u-riid]（r-w-d）
</v>
      </c>
      <c r="D682" t="str">
        <f t="shared" si="31"/>
        <v xml:space="preserve">弱文字 </v>
      </c>
      <c r="E682">
        <f t="shared" si="32"/>
        <v>0</v>
      </c>
      <c r="F682" t="s">
        <v>1775</v>
      </c>
      <c r="G682" t="s">
        <v>1644</v>
      </c>
      <c r="H682" t="s">
        <v>893</v>
      </c>
    </row>
    <row r="683" spans="1:8" x14ac:dyDescent="0.35">
      <c r="A683" t="s">
        <v>681</v>
      </c>
      <c r="B683" t="str">
        <f t="shared" si="30"/>
        <v xml:space="preserve">■弱文字の影響（長母音[ii]）
・[1ii3]←{1wi3}
「私は欲する」['u-riid]（r-w-d）
・[1ii3]←{1yi3}
「私は飛ぶ」['a-_tiir]（_t-y-r）
</v>
      </c>
      <c r="D683" t="str">
        <f t="shared" si="31"/>
        <v xml:space="preserve">弱文字 </v>
      </c>
      <c r="E683">
        <f t="shared" si="32"/>
        <v>0</v>
      </c>
      <c r="F683" t="s">
        <v>1776</v>
      </c>
      <c r="G683" t="s">
        <v>1644</v>
      </c>
      <c r="H683" t="s">
        <v>893</v>
      </c>
    </row>
    <row r="684" spans="1:8" x14ac:dyDescent="0.35">
      <c r="A684" t="s">
        <v>682</v>
      </c>
      <c r="B684" t="str">
        <f t="shared" si="30"/>
        <v/>
      </c>
      <c r="D684" t="str">
        <f t="shared" si="31"/>
        <v xml:space="preserve">定冠詞 ,前置詞 </v>
      </c>
      <c r="E684">
        <f t="shared" si="32"/>
        <v>1</v>
      </c>
      <c r="F684" t="s">
        <v>1777</v>
      </c>
      <c r="G684" t="s">
        <v>1366</v>
      </c>
      <c r="H684" t="s">
        <v>893</v>
      </c>
    </row>
    <row r="685" spans="1:8" x14ac:dyDescent="0.35">
      <c r="A685" t="s">
        <v>683</v>
      </c>
      <c r="B685" t="str">
        <f t="shared" si="30"/>
        <v xml:space="preserve">■第Ⅳ形動詞
・「彼は見る」　[yu-b_sir(u)]（b-_s-r）
・「彼はなる」　[yu-_sbiH(u)]（_s-b-H）
・「彼は愛する」[yu-Hibb(u)]（H-b-b）
</v>
      </c>
      <c r="D685" t="str">
        <f t="shared" si="31"/>
        <v xml:space="preserve">動詞の型 ,第4形 </v>
      </c>
      <c r="E685">
        <f t="shared" si="32"/>
        <v>0</v>
      </c>
      <c r="F685" t="s">
        <v>1778</v>
      </c>
      <c r="G685" t="s">
        <v>1708</v>
      </c>
      <c r="H685" t="s">
        <v>893</v>
      </c>
    </row>
    <row r="686" spans="1:8" x14ac:dyDescent="0.35">
      <c r="A686" t="s">
        <v>684</v>
      </c>
      <c r="B686" t="str">
        <f t="shared" si="30"/>
        <v xml:space="preserve">■女性名詞
ターマルブータあり
⁦・「自動車」( سيارة )[sayyaara(tun)]⁩
⁦・「女学生」( طالبة )[_taaliba(tun)]⁩
ターマルブータなし
⁦・「太陽」( شمس )[Shams(un)]⁩
⁦・「母」　( أمّ )['umm(un)]⁩
⁦・「地」　( أرض )['ar_d(un)]⁩
</v>
      </c>
      <c r="D686" t="str">
        <f t="shared" si="31"/>
        <v xml:space="preserve">女性 ,ターマルブータ </v>
      </c>
      <c r="E686">
        <f t="shared" si="32"/>
        <v>0</v>
      </c>
      <c r="F686" t="s">
        <v>1779</v>
      </c>
      <c r="G686" t="s">
        <v>1780</v>
      </c>
      <c r="H686" t="s">
        <v>893</v>
      </c>
    </row>
    <row r="687" spans="1:8" x14ac:dyDescent="0.35">
      <c r="A687" t="s">
        <v>685</v>
      </c>
      <c r="B687" t="str">
        <f t="shared" si="30"/>
        <v xml:space="preserve">■未完了形の人称変化（あなた）
・「あなたは選ぶ」[ta-Khtaar(u)]
　複数：[ta-Khtaar-uun(a)]
　女性：[ta-Khtaar-iin(a)]
　双数：[ta-Khtaar-aan(i)]
</v>
      </c>
      <c r="D687" t="str">
        <f t="shared" si="31"/>
        <v xml:space="preserve">人称変化 ,未完了形 </v>
      </c>
      <c r="E687">
        <f t="shared" si="32"/>
        <v>0</v>
      </c>
      <c r="F687" t="s">
        <v>1781</v>
      </c>
      <c r="G687" t="s">
        <v>1584</v>
      </c>
      <c r="H687" t="s">
        <v>893</v>
      </c>
    </row>
    <row r="688" spans="1:8" x14ac:dyDescent="0.35">
      <c r="A688" t="s">
        <v>686</v>
      </c>
      <c r="B688" t="str">
        <f t="shared" si="30"/>
        <v xml:space="preserve">■格変化
・「ちょっとの静けさ」
　主格：[Shuwayyatu huduu'(in)]
　属格：[Shuwayyati huduu'(in)]
　対格：[Shuwayyata huduu'(in)]
</v>
      </c>
      <c r="D688" t="str">
        <f t="shared" si="31"/>
        <v xml:space="preserve">アラビア語尾 ,名詞による修飾 </v>
      </c>
      <c r="E688">
        <f t="shared" si="32"/>
        <v>0</v>
      </c>
      <c r="F688" t="s">
        <v>1782</v>
      </c>
      <c r="G688" t="s">
        <v>1181</v>
      </c>
      <c r="H688" t="s">
        <v>893</v>
      </c>
    </row>
    <row r="689" spans="1:8" x14ac:dyDescent="0.35">
      <c r="A689" t="s">
        <v>687</v>
      </c>
      <c r="B689" t="str">
        <f t="shared" si="30"/>
        <v xml:space="preserve">■子音の同化（ター）
・第Ⅷ形動詞：[i1ta2a3a] ×（_s-d-m）
⁦　→ 語根を代入：( اصتدم )[i_stadama]⁩
　ター [t] の直前がサード [_s]
　→ ターが同化：[i_s_tadama]
⁦　→「衝突した」( اصطدم )[i_s_tadama]⁩
</v>
      </c>
      <c r="D689" t="str">
        <f t="shared" si="31"/>
        <v xml:space="preserve">第8形 ,ター </v>
      </c>
      <c r="E689">
        <f t="shared" si="32"/>
        <v>0</v>
      </c>
      <c r="F689" t="s">
        <v>1783</v>
      </c>
      <c r="G689" t="s">
        <v>1784</v>
      </c>
      <c r="H689" t="s">
        <v>893</v>
      </c>
    </row>
    <row r="690" spans="1:8" x14ac:dyDescent="0.35">
      <c r="A690" t="s">
        <v>688</v>
      </c>
      <c r="B690" t="str">
        <f t="shared" si="30"/>
        <v xml:space="preserve">
</v>
      </c>
      <c r="D690" t="str">
        <f t="shared" si="31"/>
        <v/>
      </c>
      <c r="E690">
        <f t="shared" si="32"/>
        <v>0</v>
      </c>
      <c r="F690" t="s">
        <v>893</v>
      </c>
      <c r="H690" t="s">
        <v>893</v>
      </c>
    </row>
    <row r="691" spans="1:8" x14ac:dyDescent="0.35">
      <c r="A691" t="s">
        <v>689</v>
      </c>
      <c r="B691" t="str">
        <f t="shared" si="30"/>
        <v xml:space="preserve">■格変化の型 [-atun]
・「バッテリー」
　主格：[ba^_taariyya(tun)]
　属格：[ba^_taariyya(tin)]
　対格：[ba^_taariyya(tan)]
</v>
      </c>
      <c r="D691" t="str">
        <f t="shared" si="31"/>
        <v xml:space="preserve">格変化の型 ,ターマルブータ </v>
      </c>
      <c r="E691">
        <f t="shared" si="32"/>
        <v>0</v>
      </c>
      <c r="F691" t="s">
        <v>1785</v>
      </c>
      <c r="G691" t="s">
        <v>1238</v>
      </c>
      <c r="H691" t="s">
        <v>893</v>
      </c>
    </row>
    <row r="692" spans="1:8" x14ac:dyDescent="0.35">
      <c r="A692" t="s">
        <v>690</v>
      </c>
      <c r="B692" t="str">
        <f t="shared" si="30"/>
        <v xml:space="preserve">■弱文字の影響
・「私は〜である」（k-w-n）
　接続形　：['a-kuun(a)]
　未完了形：['a-kuun(u)]
　要求形　：['a-kun]
・「私は歩く」（m-s-y）
　接続形　：['a-msiy(a)]
　未完了形：['a-msii]
　要求形　：['a-msi]
</v>
      </c>
      <c r="D692" t="str">
        <f t="shared" si="31"/>
        <v xml:space="preserve">弱文字 </v>
      </c>
      <c r="E692">
        <f t="shared" si="32"/>
        <v>0</v>
      </c>
      <c r="F692" t="s">
        <v>1786</v>
      </c>
      <c r="G692" t="s">
        <v>1644</v>
      </c>
      <c r="H692" t="s">
        <v>893</v>
      </c>
    </row>
    <row r="693" spans="1:8" x14ac:dyDescent="0.35">
      <c r="A693" t="s">
        <v>691</v>
      </c>
      <c r="B693" t="str">
        <f t="shared" si="30"/>
        <v xml:space="preserve">■女性化の型 ['a12a3] → [1u23aa]
・「理想的だ」
無標：['amThal(u)]
女性：[muThlaa]
・「超大きい」
無標：['akbar(u)]
女性：[kubraa]
・「第一」
無標：['awwal(u)]←{'a'wal(u)}
女性：['uwlaa]
</v>
      </c>
      <c r="D693" t="str">
        <f t="shared" si="31"/>
        <v xml:space="preserve">女性 ,アリフマクスーラ </v>
      </c>
      <c r="E693">
        <f t="shared" si="32"/>
        <v>0</v>
      </c>
      <c r="F693" t="s">
        <v>1787</v>
      </c>
      <c r="G693" t="s">
        <v>1788</v>
      </c>
      <c r="H693" t="s">
        <v>893</v>
      </c>
    </row>
    <row r="694" spans="1:8" x14ac:dyDescent="0.35">
      <c r="A694" t="s">
        <v>692</v>
      </c>
      <c r="B694" t="str">
        <f t="shared" si="30"/>
        <v xml:space="preserve">■第Ⅷ形動詞
・「連絡した」[itta_sala]（w-_s-l）
「私は連絡した」[itta_sal-tu]
「彼は連絡する」[ya-tta_sil(u)]
「私は連絡する」['a-tta_sil(u)]
「連絡しろ」　　[itta_sil]
・「聞いた」　[istama*a]（s-m-*）
・「購入した」[iShtaraa]（Sh-r-y）
</v>
      </c>
      <c r="D694" t="str">
        <f t="shared" si="31"/>
        <v xml:space="preserve">動詞の型 ,第8形 </v>
      </c>
      <c r="E694">
        <f t="shared" si="32"/>
        <v>0</v>
      </c>
      <c r="F694" t="s">
        <v>1789</v>
      </c>
      <c r="G694" t="s">
        <v>1580</v>
      </c>
      <c r="H694" t="s">
        <v>893</v>
      </c>
    </row>
    <row r="695" spans="1:8" x14ac:dyDescent="0.35">
      <c r="A695" t="s">
        <v>693</v>
      </c>
      <c r="B695" t="str">
        <f t="shared" si="30"/>
        <v xml:space="preserve">btu kil-aa
</v>
      </c>
      <c r="D695" t="str">
        <f t="shared" si="31"/>
        <v/>
      </c>
      <c r="E695">
        <f t="shared" si="32"/>
        <v>0</v>
      </c>
      <c r="F695" t="s">
        <v>1790</v>
      </c>
      <c r="H695" t="s">
        <v>893</v>
      </c>
    </row>
    <row r="696" spans="1:8" x14ac:dyDescent="0.35">
      <c r="A696" t="s">
        <v>694</v>
      </c>
      <c r="B696" t="str">
        <f t="shared" si="30"/>
        <v xml:space="preserve">■能動態と受動態
・「命じる」（'-m-r）
「命じた」　　['amara]
「命じられた」['umira]
</v>
      </c>
      <c r="D696" t="str">
        <f t="shared" si="31"/>
        <v xml:space="preserve">受動態 ,第1形 </v>
      </c>
      <c r="E696">
        <f t="shared" si="32"/>
        <v>0</v>
      </c>
      <c r="F696" t="s">
        <v>1791</v>
      </c>
      <c r="G696" t="s">
        <v>1558</v>
      </c>
      <c r="H696" t="s">
        <v>893</v>
      </c>
    </row>
    <row r="697" spans="1:8" x14ac:dyDescent="0.35">
      <c r="A697" t="s">
        <v>695</v>
      </c>
      <c r="B697" t="str">
        <f t="shared" si="30"/>
        <v xml:space="preserve">■接続形
・「あなたが踏みつけるということ」['an ta-dhas(a)]
└「あなたは踏みつける」[ta-dhas(u)]
・「あなたが遅らせるということ」['an tu-'a^Khir(a)]
└「あなたは遅らせる」[tu-'a^Khir(u)]
</v>
      </c>
      <c r="D697" t="str">
        <f t="shared" si="31"/>
        <v xml:space="preserve">動詞の活用 ,接続形 </v>
      </c>
      <c r="E697">
        <f t="shared" si="32"/>
        <v>0</v>
      </c>
      <c r="F697" t="s">
        <v>1792</v>
      </c>
      <c r="G697" t="s">
        <v>1612</v>
      </c>
      <c r="H697" t="s">
        <v>893</v>
      </c>
    </row>
    <row r="698" spans="1:8" x14ac:dyDescent="0.35">
      <c r="A698" t="s">
        <v>696</v>
      </c>
      <c r="B698" t="str">
        <f t="shared" si="30"/>
        <v xml:space="preserve">■第Ⅹ形動詞
・「くつろいだ」[istakanna]（k-n-n）
「私はくつろいだ」[istaknan-tu]
「彼はくつろぐ」　[ya-stakinn(u)]
「私はくつろぐ」　['a-stakinn(u)]
「くつろげ」　　　[istakinna]
・「使った」[istaKhdama]（Kh-d-m）
</v>
      </c>
      <c r="D698" t="str">
        <f t="shared" si="31"/>
        <v xml:space="preserve">動詞の型 ,第10形 </v>
      </c>
      <c r="E698">
        <f t="shared" si="32"/>
        <v>0</v>
      </c>
      <c r="F698" t="s">
        <v>1793</v>
      </c>
      <c r="G698" t="s">
        <v>1719</v>
      </c>
      <c r="H698" t="s">
        <v>893</v>
      </c>
    </row>
    <row r="699" spans="1:8" x14ac:dyDescent="0.35">
      <c r="A699" t="s">
        <v>697</v>
      </c>
      <c r="B699" t="str">
        <f t="shared" si="30"/>
        <v xml:space="preserve">■第Ⅹ形動詞
・「応じた」[istajaaba]（j-w-b）
「私は応じた」[istajab-tu]
「私は応じる」['a-stajiib(u)]
「応じろ」　　[istajib]
</v>
      </c>
      <c r="D699" t="str">
        <f t="shared" si="31"/>
        <v xml:space="preserve">動詞の型 ,第10形 </v>
      </c>
      <c r="E699">
        <f t="shared" si="32"/>
        <v>0</v>
      </c>
      <c r="F699" t="s">
        <v>1794</v>
      </c>
      <c r="G699" t="s">
        <v>1719</v>
      </c>
      <c r="H699" t="s">
        <v>893</v>
      </c>
    </row>
    <row r="700" spans="1:8" x14ac:dyDescent="0.35">
      <c r="A700" t="s">
        <v>698</v>
      </c>
      <c r="B700" t="str">
        <f t="shared" si="30"/>
        <v xml:space="preserve">■名詞文の述語（動詞文）
・「私は自分の言語が好き」['anaa 'u-Hibbu luGhat-iy]
└ 主語「私」['anaa]
└ 述語「私は私の言語を愛する」
　['u-Hibbu luGhat-iy]
</v>
      </c>
      <c r="D700" t="str">
        <f t="shared" si="31"/>
        <v xml:space="preserve">名詞文 ,動詞文 </v>
      </c>
      <c r="E700">
        <f t="shared" si="32"/>
        <v>0</v>
      </c>
      <c r="F700" t="s">
        <v>1795</v>
      </c>
      <c r="G700" t="s">
        <v>1796</v>
      </c>
      <c r="H700" t="s">
        <v>893</v>
      </c>
    </row>
    <row r="701" spans="1:8" x14ac:dyDescent="0.35">
      <c r="A701" t="s">
        <v>699</v>
      </c>
      <c r="B701" t="str">
        <f t="shared" si="30"/>
        <v xml:space="preserve">■名詞文の述語（動詞文）
・「私はサッカーを愛する」['anaa 'u-Hibbu kurata l-qadam(i)]
└ 主語「私」['anaa]
└ 述語「私はサッカーを愛する」['u-Hibbu kurata l-qadam(i)]
　└「私は愛する」['u-Hibb(u)]
　└「サッカーを」[kurata l-qadam(i)]
</v>
      </c>
      <c r="D701" t="str">
        <f t="shared" si="31"/>
        <v xml:space="preserve">名詞文 ,動詞文 </v>
      </c>
      <c r="E701">
        <f t="shared" si="32"/>
        <v>0</v>
      </c>
      <c r="F701" t="s">
        <v>1797</v>
      </c>
      <c r="G701" t="s">
        <v>1796</v>
      </c>
      <c r="H701" t="s">
        <v>893</v>
      </c>
    </row>
    <row r="702" spans="1:8" x14ac:dyDescent="0.35">
      <c r="A702" t="s">
        <v>700</v>
      </c>
      <c r="B702" t="str">
        <f t="shared" si="30"/>
        <v xml:space="preserve">■ライサの人称変化（基本）
・「〜ではない」[laysa]
　彼女　：[laysat]
　あなた：[las-ta] 男
　あなた：[las-ti] 女
　私　　：[las-tu]
　私たち：[las-naa]
</v>
      </c>
      <c r="D702" t="str">
        <f t="shared" si="31"/>
        <v xml:space="preserve">人称変化 ,ヤー </v>
      </c>
      <c r="E702">
        <f t="shared" si="32"/>
        <v>0</v>
      </c>
      <c r="F702" t="s">
        <v>1798</v>
      </c>
      <c r="G702" t="s">
        <v>1799</v>
      </c>
      <c r="H702" t="s">
        <v>893</v>
      </c>
    </row>
    <row r="703" spans="1:8" x14ac:dyDescent="0.35">
      <c r="A703" t="s">
        <v>701</v>
      </c>
      <c r="B703" t="str">
        <f t="shared" si="30"/>
        <v xml:space="preserve">■未完了形の人称変化（基本）
・「食べる」
「彼は食べる」　　[ya-'kul(u)]
「彼女は食べる」　[ta-'kul(u)]
「あなたは食べる」[ta-'kul(u)]
「私は食べる」　　['aa-kul(u)]
「私たちは食べる」[na-'kul(u)]
</v>
      </c>
      <c r="D703" t="str">
        <f t="shared" si="31"/>
        <v xml:space="preserve">人称変化 ,未完了形 </v>
      </c>
      <c r="E703">
        <f t="shared" si="32"/>
        <v>0</v>
      </c>
      <c r="F703" t="s">
        <v>1800</v>
      </c>
      <c r="G703" t="s">
        <v>1584</v>
      </c>
      <c r="H703" t="s">
        <v>893</v>
      </c>
    </row>
    <row r="704" spans="1:8" x14ac:dyDescent="0.35">
      <c r="A704" t="s">
        <v>702</v>
      </c>
      <c r="B704" t="str">
        <f t="shared" si="30"/>
        <v xml:space="preserve">■接続形
未完了形→接続形
・「私はする」['a-f*al(u)] → ['a-f*al(a)]
・「私は言う」['a-quul(u)] → ['a-quul(a)]
用例
・「私がするということ」['an 'a-f*al(a)]
・「私は言うまい」　　　[lan 'a-quul(a)]
</v>
      </c>
      <c r="D704" t="str">
        <f t="shared" si="31"/>
        <v xml:space="preserve">動詞の活用 ,接続形 </v>
      </c>
      <c r="E704">
        <f t="shared" si="32"/>
        <v>0</v>
      </c>
      <c r="F704" t="s">
        <v>1801</v>
      </c>
      <c r="G704" t="s">
        <v>1612</v>
      </c>
      <c r="H704" t="s">
        <v>893</v>
      </c>
    </row>
    <row r="705" spans="1:8" x14ac:dyDescent="0.35">
      <c r="A705" t="s">
        <v>703</v>
      </c>
      <c r="B705" t="str">
        <f t="shared" si="30"/>
        <v xml:space="preserve">■〜する時は
・「私が言う時は」[Hiyna 'a-quul(u)]
└「〜する時は」[Hiyna …]
└「私は言う」　['a-quul(u)]
・「私の母が私を運ぶ時は」[Hyna ta-Hmilu-niy 'umm-iy]
└「彼女は運ぶ」[ta-Hmil(u)]
└「母」['umm(un)]
</v>
      </c>
      <c r="D705" t="str">
        <f t="shared" si="31"/>
        <v xml:space="preserve">未完了形 ,接続詞 </v>
      </c>
      <c r="E705">
        <f t="shared" si="32"/>
        <v>0</v>
      </c>
      <c r="F705" t="s">
        <v>1802</v>
      </c>
      <c r="G705" t="s">
        <v>1803</v>
      </c>
      <c r="H705" t="s">
        <v>893</v>
      </c>
    </row>
    <row r="706" spans="1:8" x14ac:dyDescent="0.35">
      <c r="A706" t="s">
        <v>704</v>
      </c>
      <c r="B706" t="str">
        <f t="shared" ref="B706:B769" si="33">IF(E706=1,"", F706&amp;$F$1)</f>
        <v xml:space="preserve">■未完了形の人称変化（基本）
・「着る」（l-b-s）
「彼は着る」　　[ya-lbas(u)]
「彼女は着る」　[ta-lbas(u)]
「あなたは着る」[ta-lbas(u)]
「私は着る」　　['a-lbas(u)]
「私たちは着る」[na-lbas(u)]
</v>
      </c>
      <c r="D706" t="str">
        <f t="shared" ref="D706:D769" si="34">MID((SUBSTITUTE(_xlfn.CONCAT(G706:H706),$G$1, ",")), 2, 100)</f>
        <v xml:space="preserve">未完了形 ,第1形 </v>
      </c>
      <c r="E706">
        <f t="shared" si="32"/>
        <v>0</v>
      </c>
      <c r="F706" t="s">
        <v>1804</v>
      </c>
      <c r="G706" t="s">
        <v>1805</v>
      </c>
      <c r="H706" t="s">
        <v>893</v>
      </c>
    </row>
    <row r="707" spans="1:8" x14ac:dyDescent="0.35">
      <c r="A707" t="s">
        <v>705</v>
      </c>
      <c r="B707" t="str">
        <f t="shared" si="33"/>
        <v xml:space="preserve">■〜だから（三人称）
・「それは〜だから」
　男性：[li-'anna-hu]
　女性：[li-'anna-haa]
・「彼は〜だから」　[li-'anna-hu]
・「彼女は〜だから」[li-'anna-haa]
</v>
      </c>
      <c r="D707" t="str">
        <f t="shared" si="34"/>
        <v xml:space="preserve">接尾代名詞 ,接続詞 </v>
      </c>
      <c r="E707">
        <f t="shared" ref="E707:E770" si="35">COUNTIF(F707,"*"&amp;E$1&amp;"*")</f>
        <v>0</v>
      </c>
      <c r="F707" t="s">
        <v>1806</v>
      </c>
      <c r="G707" t="s">
        <v>1807</v>
      </c>
      <c r="H707" t="s">
        <v>893</v>
      </c>
    </row>
    <row r="708" spans="1:8" x14ac:dyDescent="0.35">
      <c r="A708" t="s">
        <v>706</v>
      </c>
      <c r="B708" t="str">
        <f t="shared" si="33"/>
        <v xml:space="preserve">■完了形の人称変化（基本）
・「目をつむらせた」['a*maa]←{'a*maya}
「彼女は」　：['a*mat]←{'a*maa-t}
「あなたは」：['a*may-ta] 男
「あなたは」：['a*may-ti] 女
「私は」　　：['a*may-tu]
「私たちは」：['a*may-naa]
</v>
      </c>
      <c r="D708" t="str">
        <f t="shared" si="34"/>
        <v xml:space="preserve">完了形 ,ヤー </v>
      </c>
      <c r="E708">
        <f t="shared" si="35"/>
        <v>0</v>
      </c>
      <c r="F708" t="s">
        <v>1808</v>
      </c>
      <c r="G708" t="s">
        <v>1809</v>
      </c>
      <c r="H708" t="s">
        <v>893</v>
      </c>
    </row>
    <row r="709" spans="1:8" x14ac:dyDescent="0.35">
      <c r="A709" t="s">
        <v>707</v>
      </c>
      <c r="B709" t="str">
        <f t="shared" si="33"/>
        <v xml:space="preserve">■第Ⅰ形動詞（a→i）
・「（オーブンで）焼いた」[Khabaza]（Kh-b-z）
「私は焼いた」[Khabaz-tu]
「彼は焼く」　[ya-Khbiz(u)]
「私は焼く」　['a-Khbiz(u)]
「焼け」　　　[iKhbiz]
</v>
      </c>
      <c r="D709" t="str">
        <f t="shared" si="34"/>
        <v xml:space="preserve">動詞の活用 ,第1形 </v>
      </c>
      <c r="E709">
        <f t="shared" si="35"/>
        <v>0</v>
      </c>
      <c r="F709" t="s">
        <v>1810</v>
      </c>
      <c r="G709" t="s">
        <v>1811</v>
      </c>
      <c r="H709" t="s">
        <v>893</v>
      </c>
    </row>
    <row r="710" spans="1:8" x14ac:dyDescent="0.35">
      <c r="A710" t="s">
        <v>708</v>
      </c>
      <c r="B710" t="str">
        <f t="shared" si="33"/>
        <v xml:space="preserve">■これ／この
・「これは虎の子供」[haaDhaa _saGhiiru ^namiri]
・「この虎の、子供」[_saGhiiru haaDha ^namiri]
・「この、虎の子供」[_saGhiiru ^namiri haaDhaa]
</v>
      </c>
      <c r="D710" t="str">
        <f t="shared" si="34"/>
        <v xml:space="preserve">限定済と非限定 ,アラビア語順 </v>
      </c>
      <c r="E710">
        <f t="shared" si="35"/>
        <v>0</v>
      </c>
      <c r="F710" t="s">
        <v>1812</v>
      </c>
      <c r="G710" t="s">
        <v>1236</v>
      </c>
      <c r="H710" t="s">
        <v>893</v>
      </c>
    </row>
    <row r="711" spans="1:8" x14ac:dyDescent="0.35">
      <c r="A711" t="s">
        <v>709</v>
      </c>
      <c r="B711" t="str">
        <f t="shared" si="33"/>
        <v xml:space="preserve">■名詞文の否定 [laysa]
・「彼に類似物がない」[laysa la-hu maThiil(un)]
└「〜ではない」　　　[laysa …]
└「彼に類似物がある」[la-hu maThiil(un)]
　└「彼に」　[la-hu]
　└「類似物」[maThiil(un)]
</v>
      </c>
      <c r="D711" t="str">
        <f t="shared" si="34"/>
        <v xml:space="preserve">アラビア語順 ,否定 </v>
      </c>
      <c r="E711">
        <f t="shared" si="35"/>
        <v>0</v>
      </c>
      <c r="F711" t="s">
        <v>1813</v>
      </c>
      <c r="G711" t="s">
        <v>1675</v>
      </c>
      <c r="H711" t="s">
        <v>893</v>
      </c>
    </row>
    <row r="712" spans="1:8" x14ac:dyDescent="0.35">
      <c r="A712" t="s">
        <v>710</v>
      </c>
      <c r="B712" t="str">
        <f t="shared" si="33"/>
        <v xml:space="preserve">■性の一致
・‪「偉大な物事は」‬[al-'aShyaa'u l-*a_Dhiima(tu)]‬
└「物事」　[al-'aShyaa'(u)] 複数×限定
└「偉大だ」[*a_Dhiim]
　複数物：[*a_Ddhiima]
　　非限定：[*a_Dhiima(tun)]
　　限定済：[al-*a_Dhiima(tu)]
</v>
      </c>
      <c r="D712" t="str">
        <f t="shared" si="34"/>
        <v xml:space="preserve">形容詞による修飾 ,複数物 </v>
      </c>
      <c r="E712">
        <f t="shared" si="35"/>
        <v>0</v>
      </c>
      <c r="F712" t="s">
        <v>1814</v>
      </c>
      <c r="G712" t="s">
        <v>1154</v>
      </c>
      <c r="H712" t="s">
        <v>893</v>
      </c>
    </row>
    <row r="713" spans="1:8" x14ac:dyDescent="0.35">
      <c r="A713" t="s">
        <v>711</v>
      </c>
      <c r="B713" t="str">
        <f t="shared" si="33"/>
        <v xml:space="preserve">■能動態と受動態
・「飲んだ」[Shariba]（Sh-r-b）
「彼は飲む」　　[ya-Shrab(u)]
「彼は飲まれる」[yu-Shrab(u)]
・「食べた」['akala]（'-k-l）
「彼は食べる」　　[ya-'kul(u)]
「彼は食べられる」[yu-'kal(u)]
</v>
      </c>
      <c r="D713" t="str">
        <f t="shared" si="34"/>
        <v xml:space="preserve">受動態 ,第1形 </v>
      </c>
      <c r="E713">
        <f t="shared" si="35"/>
        <v>0</v>
      </c>
      <c r="F713" t="s">
        <v>1815</v>
      </c>
      <c r="G713" t="s">
        <v>1558</v>
      </c>
      <c r="H713" t="s">
        <v>893</v>
      </c>
    </row>
    <row r="714" spans="1:8" x14ac:dyDescent="0.35">
      <c r="A714" t="s">
        <v>712</v>
      </c>
      <c r="B714" t="str">
        <f t="shared" si="33"/>
        <v xml:space="preserve">■未完了形の人称変化（長母音）
・「あなたは愛する」[tu-Hibb(u)]
　複数：[tu-Hibb-uuna]
　女性：[tu-Hibb-iina]
　双数：[tu-Hibb-aani]
・「彼は愛する」　　[yu-Hibb(u)]
　複数：[yu-Hibb-uuna]
　双数：[yu-Hibb-aani]
</v>
      </c>
      <c r="D714" t="str">
        <f t="shared" si="34"/>
        <v xml:space="preserve">人称変化 ,未完了形 </v>
      </c>
      <c r="E714">
        <f t="shared" si="35"/>
        <v>0</v>
      </c>
      <c r="F714" t="s">
        <v>1816</v>
      </c>
      <c r="G714" t="s">
        <v>1584</v>
      </c>
      <c r="H714" t="s">
        <v>893</v>
      </c>
    </row>
    <row r="715" spans="1:8" x14ac:dyDescent="0.35">
      <c r="A715" t="s">
        <v>713</v>
      </c>
      <c r="B715" t="str">
        <f t="shared" si="33"/>
        <v xml:space="preserve">■未完了形の人称変化（長母音）
・「共有する」
「彼は…」
　単数：[yu-Shaarik(u)]
　複数：[yu-Shaarik-uuna]
　双数：[yu-Shaarik-aani]
「あなたは…」
　単数：[tu-Shaarik(u)]
　複数：[tu-Shaarik-uuna]
　女性：[tu-Shaarik-iina]
　双数：[tu-Shaarik-aani]
</v>
      </c>
      <c r="D715" t="str">
        <f t="shared" si="34"/>
        <v xml:space="preserve">人称変化 ,未完了形 </v>
      </c>
      <c r="E715">
        <f t="shared" si="35"/>
        <v>0</v>
      </c>
      <c r="F715" t="s">
        <v>1817</v>
      </c>
      <c r="G715" t="s">
        <v>1584</v>
      </c>
      <c r="H715" t="s">
        <v>893</v>
      </c>
    </row>
    <row r="716" spans="1:8" x14ac:dyDescent="0.35">
      <c r="A716" t="s">
        <v>714</v>
      </c>
      <c r="B716" t="str">
        <f t="shared" si="33"/>
        <v xml:space="preserve">■複数物の彼女扱い
・「間違いがあなたを賢くする」
　[al-'aKh_taa'u ta-j*alu-ka Hakiiman]
└「間違い」['aKh_taa'(un)] 複数物
└「それは作る」
　男性：[ya-j*al(u)]
　女性：[ta-j*al(u)]
　複数：[ta-j*al(u)]
└「あなたを」[-ka]
└「賢い」　　[Hakiim(un)]
</v>
      </c>
      <c r="D716" t="str">
        <f t="shared" si="34"/>
        <v xml:space="preserve">人称変化 ,未完了形 </v>
      </c>
      <c r="E716">
        <f t="shared" si="35"/>
        <v>0</v>
      </c>
      <c r="F716" t="s">
        <v>1818</v>
      </c>
      <c r="G716" t="s">
        <v>1584</v>
      </c>
      <c r="H716" t="s">
        <v>893</v>
      </c>
    </row>
    <row r="717" spans="1:8" x14ac:dyDescent="0.35">
      <c r="A717" t="s">
        <v>715</v>
      </c>
      <c r="B717" t="str">
        <f t="shared" si="33"/>
        <v xml:space="preserve">■否定 [laa]＋対格
‪・「物なし」　　　[laa Shay'(a)]‬
‪・「一人も〜ない」[laa 'aHada …]
</v>
      </c>
      <c r="D717" t="str">
        <f t="shared" si="34"/>
        <v xml:space="preserve">アラビア語尾 ,対格 </v>
      </c>
      <c r="E717">
        <f t="shared" si="35"/>
        <v>0</v>
      </c>
      <c r="F717" t="s">
        <v>1503</v>
      </c>
      <c r="G717" t="s">
        <v>1504</v>
      </c>
      <c r="H717" t="s">
        <v>893</v>
      </c>
    </row>
    <row r="718" spans="1:8" x14ac:dyDescent="0.35">
      <c r="A718" t="s">
        <v>716</v>
      </c>
      <c r="B718" t="str">
        <f t="shared" si="33"/>
        <v xml:space="preserve">■接尾代名詞（複数）
・「彼らの」　　　[-hum]
・「あなたたちの」[-kum]
</v>
      </c>
      <c r="D718" t="str">
        <f t="shared" si="34"/>
        <v xml:space="preserve">接尾代名詞 ,複数 </v>
      </c>
      <c r="E718">
        <f t="shared" si="35"/>
        <v>0</v>
      </c>
      <c r="F718" t="s">
        <v>1819</v>
      </c>
      <c r="G718" t="s">
        <v>1820</v>
      </c>
      <c r="H718" t="s">
        <v>893</v>
      </c>
    </row>
    <row r="719" spans="1:8" x14ac:dyDescent="0.35">
      <c r="A719" t="s">
        <v>717</v>
      </c>
      <c r="B719" t="str">
        <f t="shared" si="33"/>
        <v/>
      </c>
      <c r="D719" t="str">
        <f t="shared" si="34"/>
        <v xml:space="preserve">弱文字 ,第1形 </v>
      </c>
      <c r="E719">
        <f t="shared" si="35"/>
        <v>1</v>
      </c>
      <c r="F719" t="s">
        <v>1821</v>
      </c>
      <c r="G719" t="s">
        <v>1524</v>
      </c>
      <c r="H719" t="s">
        <v>893</v>
      </c>
    </row>
    <row r="720" spans="1:8" x14ac:dyDescent="0.35">
      <c r="A720" t="s">
        <v>718</v>
      </c>
      <c r="B720" t="str">
        <f t="shared" si="33"/>
        <v xml:space="preserve">■第Ⅰ形動詞（a→i）
・「歩いた」[maShaa]← {maShaya} （m-Sh-y）
「私は歩いた」[maShay-tu]
「私は歩く」　['a-mShii]←{'a-mShiy(u)}
「歩け」　　　[imShi]
・「洗った」[Ghasala]（Gh-s-l）
「私は洗う」['a-Ghsil(u)]
</v>
      </c>
      <c r="D720" t="str">
        <f t="shared" si="34"/>
        <v xml:space="preserve">弱文字 ,第1形 </v>
      </c>
      <c r="E720">
        <f t="shared" si="35"/>
        <v>0</v>
      </c>
      <c r="F720" t="s">
        <v>1822</v>
      </c>
      <c r="G720" t="s">
        <v>1524</v>
      </c>
      <c r="H720" t="s">
        <v>893</v>
      </c>
    </row>
    <row r="721" spans="1:8" x14ac:dyDescent="0.35">
      <c r="A721" t="s">
        <v>719</v>
      </c>
      <c r="B721" t="str">
        <f t="shared" si="33"/>
        <v xml:space="preserve">■第Ⅹ形動詞
・「値した」[istaHaqqa]（H-q-q）
「私は値した」[istaHaqaq-tu]
「彼は値する」[ya-staHiqq(u)]
「私は値する」['a-staHiqq(u)]
「値しろ」？　[istaHiqqa]
・「くつろいだ」[istakanna]
・「使った」　　[istaKhdama]
</v>
      </c>
      <c r="D721" t="str">
        <f t="shared" si="34"/>
        <v xml:space="preserve">動詞の型 ,第10形 </v>
      </c>
      <c r="E721">
        <f t="shared" si="35"/>
        <v>0</v>
      </c>
      <c r="F721" t="s">
        <v>1823</v>
      </c>
      <c r="G721" t="s">
        <v>1719</v>
      </c>
      <c r="H721" t="s">
        <v>893</v>
      </c>
    </row>
    <row r="722" spans="1:8" x14ac:dyDescent="0.35">
      <c r="A722" t="s">
        <v>720</v>
      </c>
      <c r="B722" t="str">
        <f t="shared" si="33"/>
        <v xml:space="preserve">■第Ⅴ形動詞
・「変わった」[taGhayyara]（Gh-y-r）
「私は変わった」[taGhayyar-tu]
「私は変わる」　['a-taGhayyar(u)]
「変われ」　　　[taGhayyar]
</v>
      </c>
      <c r="D722" t="str">
        <f t="shared" si="34"/>
        <v xml:space="preserve">動詞の型 ,第5形 </v>
      </c>
      <c r="E722">
        <f t="shared" si="35"/>
        <v>0</v>
      </c>
      <c r="F722" t="s">
        <v>1824</v>
      </c>
      <c r="G722" t="s">
        <v>1573</v>
      </c>
      <c r="H722" t="s">
        <v>893</v>
      </c>
    </row>
    <row r="723" spans="1:8" x14ac:dyDescent="0.35">
      <c r="A723" t="s">
        <v>721</v>
      </c>
      <c r="B723" t="str">
        <f t="shared" si="33"/>
        <v xml:space="preserve">■第Ⅴ形動詞
・「要した」[ta_tallaba] （_t-l-b）
「私は要した」[ta_tallab-tu]
「彼は要する」[ya-ta_tallab(u)]
「私は要する」['a-ta_tallab(u)]
「要せよ」？　[ta_tallab]　　
</v>
      </c>
      <c r="D723" t="str">
        <f t="shared" si="34"/>
        <v xml:space="preserve">動詞の型 ,第5形 </v>
      </c>
      <c r="E723">
        <f t="shared" si="35"/>
        <v>0</v>
      </c>
      <c r="F723" t="s">
        <v>1825</v>
      </c>
      <c r="G723" t="s">
        <v>1573</v>
      </c>
      <c r="H723" t="s">
        <v>893</v>
      </c>
    </row>
    <row r="724" spans="1:8" x14ac:dyDescent="0.35">
      <c r="A724" t="s">
        <v>722</v>
      </c>
      <c r="B724" t="str">
        <f t="shared" si="33"/>
        <v xml:space="preserve">■優越（名詞句）
・「最も大きい物」['akbaru l-'aShyaa'(i)]
・「最も単純な物」['absa_tu l-'aShyaa'(i)]
・「最も難しい物」['a_s*abu l-'aShyaa'(i)]
</v>
      </c>
      <c r="D724" t="str">
        <f t="shared" si="34"/>
        <v xml:space="preserve">形容詞 ,優越 </v>
      </c>
      <c r="E724">
        <f t="shared" si="35"/>
        <v>0</v>
      </c>
      <c r="F724" t="s">
        <v>1826</v>
      </c>
      <c r="G724" t="s">
        <v>1827</v>
      </c>
      <c r="H724" t="s">
        <v>893</v>
      </c>
    </row>
    <row r="725" spans="1:8" x14ac:dyDescent="0.35">
      <c r="A725" t="s">
        <v>723</v>
      </c>
      <c r="B725" t="str">
        <f t="shared" si="33"/>
        <v xml:space="preserve">■前置詞 [bi-]
・「素早く」[bi-sur*a(tin)]
└「速さ」　[sur*a]
・「アラビア語で」[bi-l-*arabiyya(ti)]
└「アラビア語」　[al-*arabiyya]
</v>
      </c>
      <c r="D725" t="str">
        <f t="shared" si="34"/>
        <v xml:space="preserve">前置詞 ,アラビア語彙 </v>
      </c>
      <c r="E725">
        <f t="shared" si="35"/>
        <v>0</v>
      </c>
      <c r="F725" t="s">
        <v>1828</v>
      </c>
      <c r="G725" t="s">
        <v>1224</v>
      </c>
      <c r="H725" t="s">
        <v>893</v>
      </c>
    </row>
    <row r="726" spans="1:8" x14ac:dyDescent="0.35">
      <c r="A726" t="s">
        <v>724</v>
      </c>
      <c r="B726" t="str">
        <f t="shared" si="33"/>
        <v xml:space="preserve">■できる
・「それは〜でありうる」[mumkin ya-kuunu …]
・「あなたに質問してもいいですか」[mumkin 'a-s'alu-ka su'aal?]
</v>
      </c>
      <c r="D726" t="str">
        <f t="shared" si="34"/>
        <v xml:space="preserve">未完了形 ,形容詞 </v>
      </c>
      <c r="E726">
        <f t="shared" si="35"/>
        <v>0</v>
      </c>
      <c r="F726" t="s">
        <v>1829</v>
      </c>
      <c r="G726" t="s">
        <v>1830</v>
      </c>
      <c r="H726" t="s">
        <v>893</v>
      </c>
    </row>
    <row r="727" spans="1:8" x14ac:dyDescent="0.35">
      <c r="A727" t="s">
        <v>725</v>
      </c>
      <c r="B727" t="str">
        <f t="shared" si="33"/>
        <v xml:space="preserve">■格変化
・「歯医者に」['ilaa _tabiibi l-'asnaan(i)]
└「〜の医者」
　主格：[_tabiibu …]
　属格：[_tabiibi …]
　対格：[_tabiiba …]
└「歯」 [al-'asnaan(u)]
</v>
      </c>
      <c r="D727" t="str">
        <f t="shared" si="34"/>
        <v xml:space="preserve">アラビア語尾 ,名詞による修飾 </v>
      </c>
      <c r="E727">
        <f t="shared" si="35"/>
        <v>0</v>
      </c>
      <c r="F727" t="s">
        <v>1831</v>
      </c>
      <c r="G727" t="s">
        <v>1181</v>
      </c>
      <c r="H727" t="s">
        <v>893</v>
      </c>
    </row>
    <row r="728" spans="1:8" x14ac:dyDescent="0.35">
      <c r="A728" t="s">
        <v>726</v>
      </c>
      <c r="B728" t="str">
        <f t="shared" si="33"/>
        <v xml:space="preserve">■接続形の人称
・「彼は眠れる」[ya-sta_tii*u 'an ya-naam(a)]
└「彼は出来る」[ya-sta_tii*(u)]
└「彼が眠るということ」['an ya-naam(a)]
　└「彼は眠る」
　　未完了形：[ya-naam(u)]
　　接続形　：[ya-naam(a)]
</v>
      </c>
      <c r="D728" t="str">
        <f t="shared" si="34"/>
        <v xml:space="preserve">接続形 ,接続詞 </v>
      </c>
      <c r="E728">
        <f t="shared" si="35"/>
        <v>0</v>
      </c>
      <c r="F728" t="s">
        <v>1832</v>
      </c>
      <c r="G728" t="s">
        <v>1610</v>
      </c>
      <c r="H728" t="s">
        <v>893</v>
      </c>
    </row>
    <row r="729" spans="1:8" x14ac:dyDescent="0.35">
      <c r="A729" t="s">
        <v>727</v>
      </c>
      <c r="B729" t="str">
        <f t="shared" si="33"/>
        <v xml:space="preserve">■周（H-w-l）
・「〜周りに」[Hawla …]
・「およそ〜」[Hawaalay …]
・「状態」　　[Haal]
</v>
      </c>
      <c r="D729" t="str">
        <f t="shared" si="34"/>
        <v xml:space="preserve">アラビア語根 </v>
      </c>
      <c r="E729">
        <f t="shared" si="35"/>
        <v>0</v>
      </c>
      <c r="F729" t="s">
        <v>1833</v>
      </c>
      <c r="G729" t="s">
        <v>919</v>
      </c>
      <c r="H729" t="s">
        <v>893</v>
      </c>
    </row>
    <row r="730" spans="1:8" x14ac:dyDescent="0.35">
      <c r="A730" t="s">
        <v>728</v>
      </c>
      <c r="B730" t="str">
        <f t="shared" si="33"/>
        <v xml:space="preserve">■性の一致
・「結ばれしター」[taa'un marbuu_ta(tun)]
└「ター」[taa'(un)] 女性名詞
└「結ばれている」
　無標：[marbuu_t(un)]
　女性：[marbuu_ta(tun)]
</v>
      </c>
      <c r="D730" t="str">
        <f t="shared" si="34"/>
        <v xml:space="preserve">形容詞による修飾 ,女性 </v>
      </c>
      <c r="E730">
        <f t="shared" si="35"/>
        <v>0</v>
      </c>
      <c r="F730" t="s">
        <v>1834</v>
      </c>
      <c r="G730" t="s">
        <v>1148</v>
      </c>
      <c r="H730" t="s">
        <v>893</v>
      </c>
    </row>
    <row r="731" spans="1:8" x14ac:dyDescent="0.35">
      <c r="A731" t="s">
        <v>729</v>
      </c>
      <c r="B731" t="str">
        <f t="shared" si="33"/>
        <v xml:space="preserve">■単数形の型 [ma12uu3]
・「開かれている」[maftuuH(un)]
・「結ばれている」[marbuu_t(un)]
・「書かれている」[maktuub(un)]
・「忙しい」　　　[maShGhuul(un)]
</v>
      </c>
      <c r="D731" t="str">
        <f t="shared" si="34"/>
        <v xml:space="preserve">受動分詞 ,第1形 </v>
      </c>
      <c r="E731">
        <f t="shared" si="35"/>
        <v>0</v>
      </c>
      <c r="F731" t="s">
        <v>1835</v>
      </c>
      <c r="G731" t="s">
        <v>1836</v>
      </c>
      <c r="H731" t="s">
        <v>893</v>
      </c>
    </row>
    <row r="732" spans="1:8" x14ac:dyDescent="0.35">
      <c r="A732" t="s">
        <v>730</v>
      </c>
      <c r="B732" t="str">
        <f t="shared" si="33"/>
        <v xml:space="preserve">■単数形の型 [ma12uu3]
・「禁じられている」[mamnuu*(un)]
・「書かれている」　[maktuub(un)]
・「忙しい」　　　　[maShGhuul(un)]
・「結ばれている」　[marbuu_t(un)]
</v>
      </c>
      <c r="D732" t="str">
        <f t="shared" si="34"/>
        <v xml:space="preserve">受動分詞 ,第1形 </v>
      </c>
      <c r="E732">
        <f t="shared" si="35"/>
        <v>0</v>
      </c>
      <c r="F732" t="s">
        <v>1837</v>
      </c>
      <c r="G732" t="s">
        <v>1836</v>
      </c>
      <c r="H732" t="s">
        <v>893</v>
      </c>
    </row>
    <row r="733" spans="1:8" x14ac:dyDescent="0.35">
      <c r="A733" t="s">
        <v>731</v>
      </c>
      <c r="B733" t="str">
        <f t="shared" si="33"/>
        <v xml:space="preserve">■単数形の型 [ma12uu3]
・「開かれている」[maftuuH(un)]
・「結ばれている」[marbuu_t(un)]
・「書かれている」[maktuub(un)]
・「忙しい」　　　[maShGhuul(un)]
・「責任を持っている」[mas'uul(un)]
・「事実」　　　　[ma*luuma(tun)]
・「グループ」　　[majmuu*a(tun)]
</v>
      </c>
      <c r="D733" t="str">
        <f t="shared" si="34"/>
        <v xml:space="preserve">受動分詞 ,第1形 </v>
      </c>
      <c r="E733">
        <f t="shared" si="35"/>
        <v>0</v>
      </c>
      <c r="F733" t="s">
        <v>1838</v>
      </c>
      <c r="G733" t="s">
        <v>1836</v>
      </c>
      <c r="H733" t="s">
        <v>893</v>
      </c>
    </row>
    <row r="734" spans="1:8" x14ac:dyDescent="0.35">
      <c r="A734" t="s">
        <v>732</v>
      </c>
      <c r="B734" t="str">
        <f t="shared" si="33"/>
        <v xml:space="preserve">■単数形の型 [ma12uu3]
・「祝福されている」[mabruuk(un)]
・「結ばれている」　[marbuu_t(un)]
・「プロジェクト」　[maShruu*(un)]
</v>
      </c>
      <c r="D734" t="str">
        <f t="shared" si="34"/>
        <v xml:space="preserve">受動分詞 ,第1形 </v>
      </c>
      <c r="E734">
        <f t="shared" si="35"/>
        <v>0</v>
      </c>
      <c r="F734" t="s">
        <v>1839</v>
      </c>
      <c r="G734" t="s">
        <v>1836</v>
      </c>
      <c r="H734" t="s">
        <v>893</v>
      </c>
    </row>
    <row r="735" spans="1:8" x14ac:dyDescent="0.35">
      <c r="A735" t="s">
        <v>733</v>
      </c>
      <c r="B735" t="str">
        <f t="shared" si="33"/>
        <v xml:space="preserve">■単数形の型 [ma12uu3]
・「祝福されている」[mabruuk(un)]
・「結ばれている」　[marbuu_t(un)]
・「プロジェクト」　[maShruu*(un)]
</v>
      </c>
      <c r="D735" t="str">
        <f t="shared" si="34"/>
        <v xml:space="preserve">受動分詞 ,第1形 </v>
      </c>
      <c r="E735">
        <f t="shared" si="35"/>
        <v>0</v>
      </c>
      <c r="F735" t="s">
        <v>1839</v>
      </c>
      <c r="G735" t="s">
        <v>1836</v>
      </c>
      <c r="H735" t="s">
        <v>893</v>
      </c>
    </row>
    <row r="736" spans="1:8" x14ac:dyDescent="0.35">
      <c r="A736" t="s">
        <v>734</v>
      </c>
      <c r="B736" t="str">
        <f t="shared" si="33"/>
        <v/>
      </c>
      <c r="D736" t="str">
        <f t="shared" si="34"/>
        <v xml:space="preserve">定冠詞 ,アリフ </v>
      </c>
      <c r="E736">
        <f t="shared" si="35"/>
        <v>1</v>
      </c>
      <c r="F736" t="s">
        <v>1840</v>
      </c>
      <c r="G736" t="s">
        <v>1156</v>
      </c>
      <c r="H736" t="s">
        <v>893</v>
      </c>
    </row>
    <row r="737" spans="1:8" x14ac:dyDescent="0.35">
      <c r="A737" t="s">
        <v>735</v>
      </c>
      <c r="B737" t="str">
        <f t="shared" si="33"/>
        <v xml:space="preserve">■性と定性の一致
・「ター・マルブータ」[a^taa'u l-marbuu_ta(tu)]
└「ター」[a^taa'(u)] 女性×限定済
└「開かれている」[marbuu_t]
　女性×非限定：[marbuu_ta(tun)]
　女性×限定済：[al-marbuu_ta(tu)]
</v>
      </c>
      <c r="D737" t="str">
        <f t="shared" si="34"/>
        <v xml:space="preserve">定冠詞 ,形容詞による修飾 </v>
      </c>
      <c r="E737">
        <f t="shared" si="35"/>
        <v>0</v>
      </c>
      <c r="F737" t="s">
        <v>1841</v>
      </c>
      <c r="G737" t="s">
        <v>1159</v>
      </c>
      <c r="H737" t="s">
        <v>893</v>
      </c>
    </row>
    <row r="738" spans="1:8" x14ac:dyDescent="0.35">
      <c r="A738" t="s">
        <v>736</v>
      </c>
      <c r="B738" t="str">
        <f t="shared" si="33"/>
        <v xml:space="preserve">■単数形の型 [ma12uu3]
・「開かれている」[maftuuH(un)]
・「結ばれている」[marbuu_t(un)]
・「書かれている」[maktuub(un)]
・「忙しい」　　　[maShGhuul(un)]
・「誇っている」　[mazhuuw(un)]
</v>
      </c>
      <c r="D738" t="str">
        <f t="shared" si="34"/>
        <v xml:space="preserve">受動分詞 ,第1形 </v>
      </c>
      <c r="E738">
        <f t="shared" si="35"/>
        <v>0</v>
      </c>
      <c r="F738" t="s">
        <v>1842</v>
      </c>
      <c r="G738" t="s">
        <v>1836</v>
      </c>
    </row>
    <row r="739" spans="1:8" x14ac:dyDescent="0.35">
      <c r="A739" t="s">
        <v>737</v>
      </c>
      <c r="B739" t="str">
        <f t="shared" si="33"/>
        <v xml:space="preserve">■前置詞 [li-]
「〜のため」
・「人々のため」[li^naasi]
・「〜だから」　[li-'anna …]
「〜に属する」
・「〜は怖がり者に属する」[… li-Khaa'ifin]
・「大きい夢には〜がある」[li-l-'aHlaami l-kabiirati …]
・「彼には〜がある」[la-hu …]
「〜に」
・「永遠に」[li-l-'abadi]
</v>
      </c>
      <c r="D739" t="str">
        <f t="shared" si="34"/>
        <v xml:space="preserve">前置詞 </v>
      </c>
      <c r="E739">
        <f t="shared" si="35"/>
        <v>0</v>
      </c>
      <c r="F739" t="s">
        <v>1843</v>
      </c>
      <c r="G739" t="s">
        <v>1844</v>
      </c>
      <c r="H739" t="s">
        <v>893</v>
      </c>
    </row>
    <row r="740" spans="1:8" x14ac:dyDescent="0.35">
      <c r="A740" t="s">
        <v>738</v>
      </c>
      <c r="B740" t="str">
        <f t="shared" si="33"/>
        <v xml:space="preserve">■単数形の型 [mu1a22a3]
・「お気に入りだ」　[mufa^_dal(un)]
・「粉砕されている」[mukassar(un)]
・「装甲されている」[mudarra*(un)]
・「脅かされている」[muhaddad(un)]
</v>
      </c>
      <c r="D740" t="str">
        <f t="shared" si="34"/>
        <v xml:space="preserve">受動分詞 ,第2形 </v>
      </c>
      <c r="E740">
        <f t="shared" si="35"/>
        <v>0</v>
      </c>
      <c r="F740" t="s">
        <v>1845</v>
      </c>
      <c r="G740" t="s">
        <v>1846</v>
      </c>
      <c r="H740" t="s">
        <v>893</v>
      </c>
    </row>
    <row r="741" spans="1:8" x14ac:dyDescent="0.35">
      <c r="A741" t="s">
        <v>739</v>
      </c>
      <c r="B741" t="str">
        <f t="shared" si="33"/>
        <v xml:space="preserve">■単数形の型 [mu1a22a3]
・「お気に入りだ」　[mufa^_dal(un)]
・「粉砕されている」[mukassar(un)]
・「装甲されている」[mudarra*(un)]
・「脅かされている」[muhaddad(un)]
</v>
      </c>
      <c r="D741" t="str">
        <f t="shared" si="34"/>
        <v xml:space="preserve">受動分詞 ,第2形 </v>
      </c>
      <c r="E741">
        <f t="shared" si="35"/>
        <v>0</v>
      </c>
      <c r="F741" t="s">
        <v>1845</v>
      </c>
      <c r="G741" t="s">
        <v>1846</v>
      </c>
      <c r="H741" t="s">
        <v>893</v>
      </c>
    </row>
    <row r="742" spans="1:8" x14ac:dyDescent="0.35">
      <c r="A742" t="s">
        <v>740</v>
      </c>
      <c r="B742" t="str">
        <f t="shared" si="33"/>
        <v xml:space="preserve">■単数形の型 [mu1a22i3]
・「早い」　[mubakkir(un)]
・「看護士」[mumarri_d(un)]
・「調査官」[muHaqqiq(un)]
</v>
      </c>
      <c r="D742" t="str">
        <f t="shared" si="34"/>
        <v xml:space="preserve">能動分詞 ,第2形 </v>
      </c>
      <c r="E742">
        <f t="shared" si="35"/>
        <v>0</v>
      </c>
      <c r="F742" t="s">
        <v>1847</v>
      </c>
      <c r="G742" t="s">
        <v>1848</v>
      </c>
      <c r="H742" t="s">
        <v>893</v>
      </c>
    </row>
    <row r="743" spans="1:8" x14ac:dyDescent="0.35">
      <c r="A743" t="s">
        <v>741</v>
      </c>
      <c r="B743" t="str">
        <f t="shared" si="33"/>
        <v xml:space="preserve">■定性の一致
・「アラブの文字のデザイン」[taKh_tii_tu l-Harfi l-*arabiyy(i)]
└「文字のデザイン」[taKh_tii_tu l-Harf(i)] 限定済
　└「文字」[al-Harf(u)] 限定済
└「アラブ的」
　非限定：[*arabiyy(un)]
　限定済：[al-*arabiyy(u)]
</v>
      </c>
      <c r="D743" t="str">
        <f t="shared" si="34"/>
        <v xml:space="preserve">形容詞による修飾 ,名詞による修飾 </v>
      </c>
      <c r="E743">
        <f t="shared" si="35"/>
        <v>0</v>
      </c>
      <c r="F743" t="s">
        <v>1849</v>
      </c>
      <c r="G743" t="s">
        <v>1146</v>
      </c>
      <c r="H743" t="s">
        <v>893</v>
      </c>
    </row>
    <row r="744" spans="1:8" x14ac:dyDescent="0.35">
      <c r="A744" t="s">
        <v>742</v>
      </c>
      <c r="B744" t="str">
        <f t="shared" si="33"/>
        <v xml:space="preserve">■単数形の型 [mu1a22a3]
・「お気に入りだ」　[mufa^_dal(un)]
・「粉砕されている」[mukassar(un)]
・「装甲されている」[mudarra*(un)]
・「脅かされている」[muhaddad(un)]
</v>
      </c>
      <c r="D744" t="str">
        <f t="shared" si="34"/>
        <v xml:space="preserve">受動分詞 ,第2形 </v>
      </c>
      <c r="E744">
        <f t="shared" si="35"/>
        <v>0</v>
      </c>
      <c r="F744" t="s">
        <v>1845</v>
      </c>
      <c r="G744" t="s">
        <v>1846</v>
      </c>
      <c r="H744" t="s">
        <v>893</v>
      </c>
    </row>
    <row r="745" spans="1:8" x14ac:dyDescent="0.35">
      <c r="A745" t="s">
        <v>743</v>
      </c>
      <c r="B745" t="str">
        <f t="shared" si="33"/>
        <v xml:space="preserve">■真（H-q-q）
・「真実」　[Haqq(un)]
・「実際」　[Haqiiqa(tun)]
・「調査官」[muHaqqiq(un)]
・「ふさわしい」[Haqiiq(un)]
</v>
      </c>
      <c r="D745" t="str">
        <f t="shared" si="34"/>
        <v xml:space="preserve">アラビア語根 ,事実 </v>
      </c>
      <c r="E745">
        <f t="shared" si="35"/>
        <v>0</v>
      </c>
      <c r="F745" t="s">
        <v>923</v>
      </c>
      <c r="G745" t="s">
        <v>919</v>
      </c>
      <c r="H745" t="s">
        <v>924</v>
      </c>
    </row>
    <row r="746" spans="1:8" x14ac:dyDescent="0.35">
      <c r="A746" t="s">
        <v>744</v>
      </c>
      <c r="B746" t="str">
        <f t="shared" si="33"/>
        <v xml:space="preserve">■単数形の型 [mu1aa2a3]
・「祝福されている」[mubaarak(un)]
・「目に見えている」[muShaahad(un)]
</v>
      </c>
      <c r="D746" t="str">
        <f t="shared" si="34"/>
        <v xml:space="preserve">受動分詞 ,第3形 </v>
      </c>
      <c r="E746">
        <f t="shared" si="35"/>
        <v>0</v>
      </c>
      <c r="F746" t="s">
        <v>1850</v>
      </c>
      <c r="G746" t="s">
        <v>1851</v>
      </c>
      <c r="H746" t="s">
        <v>893</v>
      </c>
    </row>
    <row r="747" spans="1:8" x14ac:dyDescent="0.35">
      <c r="A747" t="s">
        <v>745</v>
      </c>
      <c r="B747" t="str">
        <f t="shared" si="33"/>
        <v xml:space="preserve">■単数形の型 [mu1aa2i3]
・「戦士」　　　[muHaarib(un)]
・「参加者」　　[muShaarik(un)]
・「適している」[munaasib(un)]
</v>
      </c>
      <c r="D747" t="str">
        <f t="shared" si="34"/>
        <v xml:space="preserve">能動分詞 ,第3形 </v>
      </c>
      <c r="E747">
        <f t="shared" si="35"/>
        <v>0</v>
      </c>
      <c r="F747" t="s">
        <v>1852</v>
      </c>
      <c r="G747" t="s">
        <v>1853</v>
      </c>
      <c r="H747" t="s">
        <v>893</v>
      </c>
    </row>
    <row r="748" spans="1:8" x14ac:dyDescent="0.35">
      <c r="A748" t="s">
        <v>746</v>
      </c>
      <c r="B748" t="str">
        <f t="shared" si="33"/>
        <v xml:space="preserve">■単数形の型 [mu1aa2i3]
・「戦士」　　　[muHaarib(un)]
・「参加者」　　[muShaarik(un)]
・「直接だ」　　[mubaaShir(un)]
・「適している」[munaasib(un)]
</v>
      </c>
      <c r="D748" t="str">
        <f t="shared" si="34"/>
        <v xml:space="preserve">能動分詞 ,第3形 </v>
      </c>
      <c r="E748">
        <f t="shared" si="35"/>
        <v>0</v>
      </c>
      <c r="F748" t="s">
        <v>1854</v>
      </c>
      <c r="G748" t="s">
        <v>1853</v>
      </c>
      <c r="H748" t="s">
        <v>893</v>
      </c>
    </row>
    <row r="749" spans="1:8" x14ac:dyDescent="0.35">
      <c r="A749" t="s">
        <v>747</v>
      </c>
      <c r="B749" t="str">
        <f t="shared" si="33"/>
        <v xml:space="preserve">■単数形の型 [mu12i3]
・「信者」　　[mu'min(un)]
・「楽しい」　[mumti*(un)]
・「驚異的だ」[mudhiSh(un)]
</v>
      </c>
      <c r="D749" t="str">
        <f t="shared" si="34"/>
        <v xml:space="preserve">能動分詞 ,第4形 </v>
      </c>
      <c r="E749">
        <f t="shared" si="35"/>
        <v>0</v>
      </c>
      <c r="F749" t="s">
        <v>1855</v>
      </c>
      <c r="G749" t="s">
        <v>1856</v>
      </c>
      <c r="H749" t="s">
        <v>893</v>
      </c>
    </row>
    <row r="750" spans="1:8" x14ac:dyDescent="0.35">
      <c r="A750" t="s">
        <v>748</v>
      </c>
      <c r="B750" t="str">
        <f t="shared" si="33"/>
        <v xml:space="preserve">■閉（Gh-l-q）
・「閉めた」[Ghalaqa]
・「閉鎖した」['aGhlaqa]
・「閉鎖されている」[muGhlaq(un)]
</v>
      </c>
      <c r="D750" t="str">
        <f t="shared" si="34"/>
        <v xml:space="preserve">アラビア語根 </v>
      </c>
      <c r="E750">
        <f t="shared" si="35"/>
        <v>0</v>
      </c>
      <c r="F750" t="s">
        <v>1857</v>
      </c>
      <c r="G750" t="s">
        <v>919</v>
      </c>
      <c r="H750" t="s">
        <v>893</v>
      </c>
    </row>
    <row r="751" spans="1:8" x14ac:dyDescent="0.35">
      <c r="A751" t="s">
        <v>749</v>
      </c>
      <c r="B751" t="str">
        <f t="shared" si="33"/>
        <v xml:space="preserve">■否定 [Ghayr]＋形容詞
・「違法だ」　[Ghayru qaanuuniyy(in)]
・「予想外だ」[Ghayru mutawaqqa*(in)]
・「許されていない」[Ghayru masmuuH(in)]
</v>
      </c>
      <c r="D751" t="str">
        <f t="shared" si="34"/>
        <v xml:space="preserve">形容詞 ,否定 </v>
      </c>
      <c r="E751">
        <f t="shared" si="35"/>
        <v>0</v>
      </c>
      <c r="F751" t="s">
        <v>1858</v>
      </c>
      <c r="G751" t="s">
        <v>1859</v>
      </c>
      <c r="H751" t="s">
        <v>893</v>
      </c>
    </row>
    <row r="752" spans="1:8" x14ac:dyDescent="0.35">
      <c r="A752" t="s">
        <v>750</v>
      </c>
      <c r="B752" t="str">
        <f t="shared" si="33"/>
        <v xml:space="preserve">■単数形の型 [muta1a22i3]
・「動いている」[mutaHarrik(un)]
・「燃えている」[mutaHarriq(un)]
・「確信している」[muta'akkid(un)]
</v>
      </c>
      <c r="D752" t="str">
        <f t="shared" si="34"/>
        <v xml:space="preserve">能動分詞 ,第5形 </v>
      </c>
      <c r="E752">
        <f t="shared" si="35"/>
        <v>0</v>
      </c>
      <c r="F752" t="s">
        <v>1860</v>
      </c>
      <c r="G752" t="s">
        <v>1861</v>
      </c>
      <c r="H752" t="s">
        <v>893</v>
      </c>
    </row>
    <row r="753" spans="1:8" x14ac:dyDescent="0.35">
      <c r="A753" t="s">
        <v>751</v>
      </c>
      <c r="B753" t="str">
        <f t="shared" si="33"/>
        <v xml:space="preserve">■格変化の型 [-in]
・「来ている」['aatii]（'-t-y）
　主格：['aati(n)]
　属格：['aati(n)]
　対格：['aati(yan)]
・「高価だ」[Ghaalii]（Gh-l-w）
・「八」男性 [Thamaanii]（Th-m-n）
</v>
      </c>
      <c r="D753" t="str">
        <f t="shared" si="34"/>
        <v xml:space="preserve">格変化の型 ,二段変化 </v>
      </c>
      <c r="E753">
        <f t="shared" si="35"/>
        <v>0</v>
      </c>
      <c r="F753" t="s">
        <v>1862</v>
      </c>
      <c r="G753" t="s">
        <v>1253</v>
      </c>
      <c r="H753" t="s">
        <v>893</v>
      </c>
    </row>
    <row r="754" spans="1:8" x14ac:dyDescent="0.35">
      <c r="A754" t="s">
        <v>752</v>
      </c>
      <c r="B754" t="str">
        <f t="shared" si="33"/>
        <v xml:space="preserve">■双数形
・「両者は武装して彼ら二人の戦いに突入した」
　[Khaa_daa ma*aarika-hum-aa mutasalliH-ayni]
└「突入した」[Khaa_da]
└「戦い」　[ma*aarik(u)] 複数
└「彼らの」[-hum]
└「武装している」[mutasalliH(un)]
</v>
      </c>
      <c r="D754" t="str">
        <f t="shared" si="34"/>
        <v xml:space="preserve">双数 ,アラビア語尾 </v>
      </c>
      <c r="E754">
        <f t="shared" si="35"/>
        <v>0</v>
      </c>
      <c r="F754" t="s">
        <v>1863</v>
      </c>
      <c r="G754" t="s">
        <v>1864</v>
      </c>
      <c r="H754" t="s">
        <v>893</v>
      </c>
    </row>
    <row r="755" spans="1:8" x14ac:dyDescent="0.35">
      <c r="A755" t="s">
        <v>753</v>
      </c>
      <c r="B755" t="str">
        <f t="shared" si="33"/>
        <v xml:space="preserve">■単数形の型 [muta1aa2i3]
・「きつく結びついている」[mutaraabi_t(un)]
・「継続している」[mutawaa_sil(un)]
・「友好だ」　　　[muta_saaliH(un)]
</v>
      </c>
      <c r="D755" t="str">
        <f t="shared" si="34"/>
        <v xml:space="preserve">能動分詞 ,第6形 </v>
      </c>
      <c r="E755">
        <f t="shared" si="35"/>
        <v>0</v>
      </c>
      <c r="F755" t="s">
        <v>1865</v>
      </c>
      <c r="G755" t="s">
        <v>1866</v>
      </c>
      <c r="H755" t="s">
        <v>893</v>
      </c>
    </row>
    <row r="756" spans="1:8" x14ac:dyDescent="0.35">
      <c r="A756" t="s">
        <v>754</v>
      </c>
      <c r="B756" t="str">
        <f t="shared" si="33"/>
        <v xml:space="preserve">■格変化の型 [-uuna]
・「初心者たち」
　主格：[mubtadi'-uuna]
　属格：[mubtadi'-iina]
　対格：[mubtadi'-iina]
定冠詞つき
　主格：[al-mubtadi'-uuna]
　属格：[al-mubtadi'-iina]
　対格：[al-mubtadi'-iina]
</v>
      </c>
      <c r="D756" t="str">
        <f t="shared" si="34"/>
        <v xml:space="preserve">格変化の型 ,複数 </v>
      </c>
      <c r="E756">
        <f t="shared" si="35"/>
        <v>0</v>
      </c>
      <c r="F756" t="s">
        <v>1867</v>
      </c>
      <c r="G756" t="s">
        <v>1372</v>
      </c>
      <c r="H756" t="s">
        <v>893</v>
      </c>
    </row>
    <row r="757" spans="1:8" x14ac:dyDescent="0.35">
      <c r="A757" t="s">
        <v>755</v>
      </c>
      <c r="B757" t="str">
        <f t="shared" si="33"/>
        <v xml:space="preserve">■格変化の型 [-uuna]
・「初心者たち」
　主格：[mubtadi'-uuna]
　属格：[mubtadi'-iina]
　対格：[mubtadi'-iina]
定冠詞つき
　主格：[al-mubtadi'-uuna]
　属格：[al-mubtadi'-iina]
　対格：[al-mubtadi'-iina]
</v>
      </c>
      <c r="D757" t="str">
        <f t="shared" si="34"/>
        <v xml:space="preserve">格変化の型 ,複数 </v>
      </c>
      <c r="E757">
        <f t="shared" si="35"/>
        <v>0</v>
      </c>
      <c r="F757" t="s">
        <v>1867</v>
      </c>
      <c r="G757" t="s">
        <v>1372</v>
      </c>
      <c r="H757" t="s">
        <v>893</v>
      </c>
    </row>
    <row r="758" spans="1:8" x14ac:dyDescent="0.35">
      <c r="A758" t="s">
        <v>756</v>
      </c>
      <c r="B758" t="str">
        <f t="shared" si="33"/>
        <v xml:space="preserve">■第Ⅱ形動詞
・「放っておいた」[Khallaa]（Kh-l-w）
「私は放っておいた」[Khallay-tu]
「彼は放っておく」　[yu-Khallii]
「私は放っておく」　['u-Khallii]
「放っておけ」　　　[Khallii]
</v>
      </c>
      <c r="D758" t="str">
        <f t="shared" si="34"/>
        <v xml:space="preserve">弱文字 ,第2形 </v>
      </c>
      <c r="E758">
        <f t="shared" si="35"/>
        <v>0</v>
      </c>
      <c r="F758" t="s">
        <v>1868</v>
      </c>
      <c r="G758" t="s">
        <v>1869</v>
      </c>
      <c r="H758" t="s">
        <v>893</v>
      </c>
    </row>
    <row r="759" spans="1:8" x14ac:dyDescent="0.35">
      <c r="A759" t="s">
        <v>757</v>
      </c>
      <c r="B759" t="str">
        <f t="shared" si="33"/>
        <v xml:space="preserve">■単数形の型 [mu-…2a3]
第Ⅱ形
・「多様だ」[muShakkal(un)]
第Ⅳ形
・「あり得ない」[muHaal(un)]←{muHwal}
第Ⅹ形
・「使われている」[musta*mal(un)]
</v>
      </c>
      <c r="D759" t="str">
        <f t="shared" si="34"/>
        <v xml:space="preserve">受動分詞 ,ミーム </v>
      </c>
      <c r="E759">
        <f t="shared" si="35"/>
        <v>0</v>
      </c>
      <c r="F759" t="s">
        <v>1870</v>
      </c>
      <c r="G759" t="s">
        <v>1871</v>
      </c>
      <c r="H759" t="s">
        <v>893</v>
      </c>
    </row>
    <row r="760" spans="1:8" x14ac:dyDescent="0.35">
      <c r="A760" t="s">
        <v>758</v>
      </c>
      <c r="B760" t="str">
        <f t="shared" si="33"/>
        <v xml:space="preserve">■単数形の型 [mu-…2a3]
第Ⅱ形
・「多様だ」[muShakkal(un)]
第Ⅳ形
・「あり得ない」[muHaal(un)]←{muHwal}
第Ⅹ形
・「雇われている」[mustaKhdam(un)]
</v>
      </c>
      <c r="D760" t="str">
        <f t="shared" si="34"/>
        <v xml:space="preserve">受動分詞 ,ミーム </v>
      </c>
      <c r="E760">
        <f t="shared" si="35"/>
        <v>0</v>
      </c>
      <c r="F760" t="s">
        <v>1872</v>
      </c>
      <c r="G760" t="s">
        <v>1871</v>
      </c>
      <c r="H760" t="s">
        <v>893</v>
      </c>
    </row>
    <row r="761" spans="1:8" x14ac:dyDescent="0.35">
      <c r="A761" t="s">
        <v>759</v>
      </c>
      <c r="B761" t="str">
        <f t="shared" si="33"/>
        <v xml:space="preserve">■女性化の型 (1)
・「幸せだ」
無標：[sa*iid(un)]
女性：[sa*iida(tun)]
・「伝染性だ」
無標：[mu*di(n)]
女性：[mu*diya(tun)]
・「渇いている」
無標：[*a_tShaan(u)]
女性：[*a_tShaa]
</v>
      </c>
      <c r="D761" t="str">
        <f t="shared" si="34"/>
        <v xml:space="preserve">形容詞 ,女性 </v>
      </c>
      <c r="E761">
        <f t="shared" si="35"/>
        <v>0</v>
      </c>
      <c r="F761" t="s">
        <v>1873</v>
      </c>
      <c r="G761" t="s">
        <v>1874</v>
      </c>
      <c r="H761" t="s">
        <v>893</v>
      </c>
    </row>
    <row r="762" spans="1:8" x14ac:dyDescent="0.35">
      <c r="A762" t="s">
        <v>760</v>
      </c>
      <c r="B762" t="str">
        <f t="shared" si="33"/>
        <v xml:space="preserve">■否定 [laysa]＋対格
・「〜による独占ではない」[laysa Hakran *alaa …]
└「独占」
　・主格 [Hakr(un)]
　・属格 [Hakr(in)]
　・対格 [Hakr(an)]
</v>
      </c>
      <c r="D762" t="str">
        <f t="shared" si="34"/>
        <v xml:space="preserve">アラビア語尾 ,対格 </v>
      </c>
      <c r="E762">
        <f t="shared" si="35"/>
        <v>0</v>
      </c>
      <c r="F762" t="s">
        <v>1875</v>
      </c>
      <c r="G762" t="s">
        <v>1504</v>
      </c>
      <c r="H762" t="s">
        <v>893</v>
      </c>
    </row>
    <row r="763" spans="1:8" x14ac:dyDescent="0.35">
      <c r="A763" t="s">
        <v>761</v>
      </c>
      <c r="B763" t="str">
        <f t="shared" si="33"/>
        <v xml:space="preserve">■格変化
・「すること」[fa*l]
「それらをすることは」[fa*lu-haa]
「それらをすることの」[fa*li-haa]
「それらをすることを」[fa*la-haa]
</v>
      </c>
      <c r="D763" t="str">
        <f t="shared" si="34"/>
        <v xml:space="preserve">接尾代名詞 ,アラビア語尾 </v>
      </c>
      <c r="E763">
        <f t="shared" si="35"/>
        <v>0</v>
      </c>
      <c r="F763" t="s">
        <v>1876</v>
      </c>
      <c r="G763" t="s">
        <v>1351</v>
      </c>
      <c r="H763" t="s">
        <v>893</v>
      </c>
    </row>
    <row r="764" spans="1:8" x14ac:dyDescent="0.35">
      <c r="A764" t="s">
        <v>762</v>
      </c>
      <c r="B764" t="str">
        <f t="shared" si="33"/>
        <v xml:space="preserve">■単数形の型 [1i2aa3]
・「断片」[qi_taa*(un)]
・「列車」[qi_taar(un)]
・「本」　[kitaab(un)]
・「システム」[ni_Dhaam(un)]
</v>
      </c>
      <c r="D764" t="str">
        <f t="shared" si="34"/>
        <v xml:space="preserve">長母音 ,単数形の型 </v>
      </c>
      <c r="E764">
        <f t="shared" si="35"/>
        <v>0</v>
      </c>
      <c r="F764" t="s">
        <v>1877</v>
      </c>
      <c r="G764" t="s">
        <v>1125</v>
      </c>
      <c r="H764" t="s">
        <v>893</v>
      </c>
    </row>
    <row r="765" spans="1:8" x14ac:dyDescent="0.35">
      <c r="A765" t="s">
        <v>763</v>
      </c>
      <c r="B765" t="str">
        <f t="shared" si="33"/>
        <v xml:space="preserve">■単数形の型 [1aa2i3]
・「理解している」[faahim(un)]
・「早急だ」[*aajil(un)]
・「温かい」[saaKhin(un)]
・「冷たい」[baarid(un)]
</v>
      </c>
      <c r="D765" t="str">
        <f t="shared" si="34"/>
        <v>動名詞 ,第1形</v>
      </c>
      <c r="E765">
        <f t="shared" si="35"/>
        <v>0</v>
      </c>
      <c r="F765" t="s">
        <v>1878</v>
      </c>
      <c r="G765" t="s">
        <v>1879</v>
      </c>
      <c r="H765" t="s">
        <v>893</v>
      </c>
    </row>
    <row r="766" spans="1:8" x14ac:dyDescent="0.35">
      <c r="A766" t="s">
        <v>764</v>
      </c>
      <c r="B766" t="str">
        <f t="shared" si="33"/>
        <v xml:space="preserve">■第Ⅲ形動詞
・「比較した」[qaarana]（q-r-n）
「私は比較した」[qaaran-tu]
「彼は比較する」[yu-qaarin(u)]
「私は比較する」['u-qaarin(u)]
「比較しろ」　　[qaarin]
</v>
      </c>
      <c r="D766" t="str">
        <f t="shared" si="34"/>
        <v xml:space="preserve">動詞の型 ,第3形 </v>
      </c>
      <c r="E766">
        <f t="shared" si="35"/>
        <v>0</v>
      </c>
      <c r="F766" t="s">
        <v>1880</v>
      </c>
      <c r="G766" t="s">
        <v>1881</v>
      </c>
      <c r="H766" t="s">
        <v>893</v>
      </c>
    </row>
    <row r="767" spans="1:8" x14ac:dyDescent="0.35">
      <c r="A767" t="s">
        <v>765</v>
      </c>
      <c r="B767" t="str">
        <f t="shared" si="33"/>
        <v xml:space="preserve">■単数形の型 [ta12ii3]
・「創成」[takwiin(un)]
・「設計」[ta_smiim(un)]
・「試験」[tajriib(un)]
・「積荷」[taHmiil(un)]
</v>
      </c>
      <c r="D767" t="str">
        <f t="shared" si="34"/>
        <v xml:space="preserve">動名詞 ,第2形 </v>
      </c>
      <c r="E767">
        <f t="shared" si="35"/>
        <v>0</v>
      </c>
      <c r="F767" t="s">
        <v>1882</v>
      </c>
      <c r="G767" t="s">
        <v>1883</v>
      </c>
      <c r="H767" t="s">
        <v>893</v>
      </c>
    </row>
    <row r="768" spans="1:8" x14ac:dyDescent="0.35">
      <c r="A768" t="s">
        <v>766</v>
      </c>
      <c r="B768" t="str">
        <f t="shared" si="33"/>
        <v xml:space="preserve">■単数形の型 [ta12ii3]
・「創成」[takwiin(un)]
・「設計」[ta_smiim(un)]
・「試験」[tajriib(un)]
・「積荷」[taHmiil(un)]
</v>
      </c>
      <c r="D768" t="str">
        <f t="shared" si="34"/>
        <v xml:space="preserve">動名詞 ,第2形 </v>
      </c>
      <c r="E768">
        <f t="shared" si="35"/>
        <v>0</v>
      </c>
      <c r="F768" t="s">
        <v>1882</v>
      </c>
      <c r="G768" t="s">
        <v>1883</v>
      </c>
      <c r="H768" t="s">
        <v>893</v>
      </c>
    </row>
    <row r="769" spans="1:8" x14ac:dyDescent="0.35">
      <c r="A769" t="s">
        <v>767</v>
      </c>
      <c r="B769" t="str">
        <f t="shared" si="33"/>
        <v xml:space="preserve">■名詞の型 [mu1aa2a3]
・「共有」[muShaaraka(tun)]
・「追跡」[mu_taarada(tun)]
・「参加」[muShaaraka(tun)]
・「通話」[muKhaabara(tun)]
</v>
      </c>
      <c r="D769" t="str">
        <f t="shared" si="34"/>
        <v xml:space="preserve">動名詞 ,第3形 </v>
      </c>
      <c r="E769">
        <f t="shared" si="35"/>
        <v>0</v>
      </c>
      <c r="F769" t="s">
        <v>1884</v>
      </c>
      <c r="G769" t="s">
        <v>1885</v>
      </c>
      <c r="H769" t="s">
        <v>893</v>
      </c>
    </row>
    <row r="770" spans="1:8" x14ac:dyDescent="0.35">
      <c r="A770" t="s">
        <v>768</v>
      </c>
      <c r="B770" t="str">
        <f t="shared" ref="B770:B833" si="36">IF(E770=1,"", F770&amp;$F$1)</f>
        <v xml:space="preserve">■子音の同化
・「〜せぬこと」　
　['an][laa …] → ['allaa …]
・「〜ものの一つ」
　[min][maa …] → [mimmaa …]
・「あなた方は行った」女性
　[Dhahab-tum][na] → [Dhahab-tunna]
</v>
      </c>
      <c r="D770" t="str">
        <f t="shared" ref="D770:D833" si="37">MID((SUBSTITUTE(_xlfn.CONCAT(G770:H770),$G$1, ",")), 2, 100)</f>
        <v xml:space="preserve">ラーム ,ミーム ,ヌーン </v>
      </c>
      <c r="E770">
        <f t="shared" si="35"/>
        <v>0</v>
      </c>
      <c r="F770" t="s">
        <v>1886</v>
      </c>
      <c r="G770" t="s">
        <v>1887</v>
      </c>
      <c r="H770" t="s">
        <v>893</v>
      </c>
    </row>
    <row r="771" spans="1:8" x14ac:dyDescent="0.35">
      <c r="A771" t="s">
        <v>769</v>
      </c>
      <c r="B771" t="str">
        <f t="shared" si="36"/>
        <v/>
      </c>
      <c r="D771" t="str">
        <f t="shared" si="37"/>
        <v xml:space="preserve">動名詞 ,第3形 </v>
      </c>
      <c r="E771">
        <f t="shared" ref="E771:E834" si="38">COUNTIF(F771,"*"&amp;E$1&amp;"*")</f>
        <v>1</v>
      </c>
      <c r="F771" t="s">
        <v>890</v>
      </c>
      <c r="G771" t="s">
        <v>1885</v>
      </c>
      <c r="H771" t="s">
        <v>893</v>
      </c>
    </row>
    <row r="772" spans="1:8" x14ac:dyDescent="0.35">
      <c r="A772" t="s">
        <v>770</v>
      </c>
      <c r="B772" t="str">
        <f t="shared" si="36"/>
        <v xml:space="preserve">■ハムザの台字
⁦・「暖かさ」　( دِفْء )[dif'(un)]⁩
⁦・「暖かい」　( دَافِئ )[daafi'(un)]⁩
⁦・「ヒーター」( مِدْفَأَة )[midfa'a(tun)]⁩
</v>
      </c>
      <c r="D772" t="str">
        <f t="shared" si="37"/>
        <v xml:space="preserve">基本の28文字以外 ,ハムザ </v>
      </c>
      <c r="E772">
        <f t="shared" si="38"/>
        <v>0</v>
      </c>
      <c r="F772" t="s">
        <v>1888</v>
      </c>
      <c r="G772" t="s">
        <v>994</v>
      </c>
      <c r="H772" t="s">
        <v>893</v>
      </c>
    </row>
    <row r="773" spans="1:8" x14ac:dyDescent="0.35">
      <c r="A773" t="s">
        <v>771</v>
      </c>
      <c r="B773" t="str">
        <f t="shared" si="36"/>
        <v xml:space="preserve">■語順（名詞）
・「消防士の訓練」[tadriibaatu rijaali l-'i_tfaa'i]
└「訓練」　[tadriibaat(un)] 非限定
└「男たち」[rijaal(un)] 非限定
└「消火」　[al-'i_tfaa'(u)] 限定済
</v>
      </c>
      <c r="D773" t="str">
        <f t="shared" si="37"/>
        <v xml:space="preserve">限定済と非限定 ,アラビア語順 </v>
      </c>
      <c r="E773">
        <f t="shared" si="38"/>
        <v>0</v>
      </c>
      <c r="F773" t="s">
        <v>1889</v>
      </c>
      <c r="G773" t="s">
        <v>1236</v>
      </c>
      <c r="H773" t="s">
        <v>893</v>
      </c>
    </row>
    <row r="774" spans="1:8" x14ac:dyDescent="0.35">
      <c r="A774" t="s">
        <v>772</v>
      </c>
      <c r="B774" t="str">
        <f t="shared" si="36"/>
        <v xml:space="preserve">■単数形の型 ['i12aa3]
・「航海」　['ibHaar(un)]（b-H-r）
・「朝食」　['if_taar(un)]（f-_t-r）
・「創造性」['ibdaa*(un)]（b-d-*）
・「迷惑」　['iz*aaj(un)]（z-*-j）
・「信仰」　['iimaan(un)]（'-m-n）
</v>
      </c>
      <c r="D774" t="str">
        <f t="shared" si="37"/>
        <v xml:space="preserve">動名詞 ,第4形 </v>
      </c>
      <c r="E774">
        <f t="shared" si="38"/>
        <v>0</v>
      </c>
      <c r="F774" t="s">
        <v>1890</v>
      </c>
      <c r="G774" t="s">
        <v>1891</v>
      </c>
      <c r="H774" t="s">
        <v>893</v>
      </c>
    </row>
    <row r="775" spans="1:8" x14ac:dyDescent="0.35">
      <c r="A775" t="s">
        <v>773</v>
      </c>
      <c r="B775" t="str">
        <f t="shared" si="36"/>
        <v xml:space="preserve">■単数形の型 ['i12aa3]
・「救助」['is*aaf(un)]（s-*-f）
・「交換」['ibdaal(un)]（b-d-l）
・「発射」['i_tlaaq(un)]（_t-l-q）
・「感覚」['iHsaas(un)]（H-s-s）
・「朝食」['if_taar(un)]（f-_t-r）
・「帰依」['islaam(un)] （s-l-m）
</v>
      </c>
      <c r="D775" t="str">
        <f t="shared" si="37"/>
        <v xml:space="preserve">動名詞 ,第4形 </v>
      </c>
      <c r="E775">
        <f t="shared" si="38"/>
        <v>0</v>
      </c>
      <c r="F775" t="s">
        <v>1892</v>
      </c>
      <c r="G775" t="s">
        <v>1891</v>
      </c>
      <c r="H775" t="s">
        <v>893</v>
      </c>
    </row>
    <row r="776" spans="1:8" x14ac:dyDescent="0.35">
      <c r="A776" t="s">
        <v>774</v>
      </c>
      <c r="B776" t="str">
        <f t="shared" si="36"/>
        <v xml:space="preserve">■単数形の型 ['i12aa3]
・「感覚」['iHsaas(un)]（H-s-s）
・「朝食」['if_taar(un)]（f-_t-r）
・「帰依」['islaam(un)]（s-l-m）
</v>
      </c>
      <c r="D776" t="str">
        <f t="shared" si="37"/>
        <v xml:space="preserve">動名詞 ,第4形 </v>
      </c>
      <c r="E776">
        <f t="shared" si="38"/>
        <v>0</v>
      </c>
      <c r="F776" t="s">
        <v>1893</v>
      </c>
      <c r="G776" t="s">
        <v>1891</v>
      </c>
      <c r="H776" t="s">
        <v>893</v>
      </c>
    </row>
    <row r="777" spans="1:8" x14ac:dyDescent="0.35">
      <c r="A777" t="s">
        <v>775</v>
      </c>
      <c r="B777" t="str">
        <f t="shared" si="36"/>
        <v xml:space="preserve">■単数形の型 ['i12aa3]
・「ひらめき」['ilhaam(un)]（l-h-m）
・「航海」　　['ibHaar(un)]（b-H-r）
・「朝食」　　['if_taar(un)]（f-_t-r）
</v>
      </c>
      <c r="D777" t="str">
        <f t="shared" si="37"/>
        <v xml:space="preserve">動名詞 ,第4形 </v>
      </c>
      <c r="E777">
        <f t="shared" si="38"/>
        <v>0</v>
      </c>
      <c r="F777" t="s">
        <v>1894</v>
      </c>
      <c r="G777" t="s">
        <v>1891</v>
      </c>
      <c r="H777" t="s">
        <v>893</v>
      </c>
    </row>
    <row r="778" spans="1:8" x14ac:dyDescent="0.35">
      <c r="A778" t="s">
        <v>776</v>
      </c>
      <c r="B778" t="str">
        <f t="shared" si="36"/>
        <v xml:space="preserve">■単数形の型 ['i12aa3]
・「ひらめき」['ilhaam(un)]（l-h-m）
・「航海」　　['ibHaar(un)]（b-H-r）
・「朝食」　　['if_taar(un)]（f-_t-r）
・「創造性」　['ibdaa*(un)]（b-d-*）
</v>
      </c>
      <c r="D778" t="str">
        <f t="shared" si="37"/>
        <v xml:space="preserve">動名詞 ,第4形 </v>
      </c>
      <c r="E778">
        <f t="shared" si="38"/>
        <v>0</v>
      </c>
      <c r="F778" t="s">
        <v>1895</v>
      </c>
      <c r="G778" t="s">
        <v>1891</v>
      </c>
      <c r="H778" t="s">
        <v>893</v>
      </c>
    </row>
    <row r="779" spans="1:8" x14ac:dyDescent="0.35">
      <c r="A779" t="s">
        <v>777</v>
      </c>
      <c r="B779" t="str">
        <f t="shared" si="36"/>
        <v xml:space="preserve">■動詞文の否定 [laa]
・「それは存在しない」[laa yu-wjad(u)]
└「〜しない」　　　[laa …]
└「それは存在する」[yu-wjad(u)]
</v>
      </c>
      <c r="D779" t="str">
        <f t="shared" si="37"/>
        <v xml:space="preserve">アラビア語順 ,否定 </v>
      </c>
      <c r="E779">
        <f t="shared" si="38"/>
        <v>0</v>
      </c>
      <c r="F779" t="s">
        <v>1896</v>
      </c>
      <c r="G779" t="s">
        <v>1675</v>
      </c>
      <c r="H779" t="s">
        <v>893</v>
      </c>
    </row>
    <row r="780" spans="1:8" x14ac:dyDescent="0.35">
      <c r="A780" t="s">
        <v>778</v>
      </c>
      <c r="B780" t="str">
        <f t="shared" si="36"/>
        <v xml:space="preserve">■命令形（アリフ不要型）
・「あなたは引き返す」[tu-raaji*(u)]
→ 短縮　　：[tu-raaji*]
→ ター削除：[-raaji*]
子音＋母音で始まるのでOK
→「引き返せ」[raaji*]
</v>
      </c>
      <c r="D780" t="str">
        <f t="shared" si="37"/>
        <v xml:space="preserve">命令形 ,第3形 </v>
      </c>
      <c r="E780">
        <f t="shared" si="38"/>
        <v>0</v>
      </c>
      <c r="F780" t="s">
        <v>1897</v>
      </c>
      <c r="G780" t="s">
        <v>1898</v>
      </c>
      <c r="H780" t="s">
        <v>893</v>
      </c>
    </row>
    <row r="781" spans="1:8" x14ac:dyDescent="0.35">
      <c r="A781" t="s">
        <v>779</v>
      </c>
      <c r="B781" t="str">
        <f t="shared" si="36"/>
        <v xml:space="preserve">■単数形の型 [ma12uu3]
・「祝福されている」[mabruuk(un)]
・「結ばれている」　[marbuu_t(un)]
・「プロジェクト」　[maShruu*(un)]
</v>
      </c>
      <c r="D781" t="str">
        <f t="shared" si="37"/>
        <v xml:space="preserve">受動分詞 ,第1形 </v>
      </c>
      <c r="E781">
        <f t="shared" si="38"/>
        <v>0</v>
      </c>
      <c r="F781" t="s">
        <v>1839</v>
      </c>
      <c r="G781" t="s">
        <v>1836</v>
      </c>
      <c r="H781" t="s">
        <v>893</v>
      </c>
    </row>
    <row r="782" spans="1:8" x14ac:dyDescent="0.35">
      <c r="A782" t="s">
        <v>780</v>
      </c>
      <c r="B782" t="str">
        <f t="shared" si="36"/>
        <v xml:space="preserve">■語順（名詞）
・「停止距離の計算」[Hisaabu masaafati ^tawaqquf(i)]
└「計算」　　[Hisaab(un)] 非限定
└「停止距離」[masaafatu ^tawaqquf(i)] 限定済
　└「距離」[masaafa(tun)] 非限定
　└「停止」[a^tawaqquf(u)] 限定済
</v>
      </c>
      <c r="D782" t="str">
        <f t="shared" si="37"/>
        <v xml:space="preserve">アラビア語順 ,名詞による修飾 </v>
      </c>
      <c r="E782">
        <f t="shared" si="38"/>
        <v>0</v>
      </c>
      <c r="F782" t="s">
        <v>1899</v>
      </c>
      <c r="G782" t="s">
        <v>1178</v>
      </c>
      <c r="H782" t="s">
        <v>893</v>
      </c>
    </row>
    <row r="783" spans="1:8" x14ac:dyDescent="0.35">
      <c r="A783" t="s">
        <v>781</v>
      </c>
      <c r="B783" t="str">
        <f t="shared" si="36"/>
        <v xml:space="preserve">■単数形の型 [ta1a22u3]
・「適応」[takayyuf(un)]（k-y-f）
・「変化」[taGhayyur(un)]（Gh-y-r）
・「学習」[ta*allum(un)]（*-l-m）
・「会話」[takallum(un)]（k-l-m）
</v>
      </c>
      <c r="D783" t="str">
        <f t="shared" si="37"/>
        <v xml:space="preserve">動名詞 ,第5形 </v>
      </c>
      <c r="E783">
        <f t="shared" si="38"/>
        <v>0</v>
      </c>
      <c r="F783" t="s">
        <v>1900</v>
      </c>
      <c r="G783" t="s">
        <v>1901</v>
      </c>
      <c r="H783" t="s">
        <v>893</v>
      </c>
    </row>
    <row r="784" spans="1:8" x14ac:dyDescent="0.35">
      <c r="A784" t="s">
        <v>782</v>
      </c>
      <c r="B784" t="str">
        <f t="shared" si="36"/>
        <v xml:space="preserve">■単数形の型 [ta1a22u3]
・「適応」[takayyuf(un)]（k-y-f）
・「変化」[taGhayyur(un)]（Gh-y-r）
・「学習」[ta*allum(un)]（*-l-m）
</v>
      </c>
      <c r="D784" t="str">
        <f t="shared" si="37"/>
        <v xml:space="preserve">動名詞 ,第5形 </v>
      </c>
      <c r="E784">
        <f t="shared" si="38"/>
        <v>0</v>
      </c>
      <c r="F784" t="s">
        <v>1902</v>
      </c>
      <c r="G784" t="s">
        <v>1901</v>
      </c>
      <c r="H784" t="s">
        <v>893</v>
      </c>
    </row>
    <row r="785" spans="1:8" x14ac:dyDescent="0.35">
      <c r="A785" t="s">
        <v>783</v>
      </c>
      <c r="B785" t="str">
        <f t="shared" si="36"/>
        <v xml:space="preserve">第Ⅵ形
</v>
      </c>
      <c r="D785" t="str">
        <f t="shared" si="37"/>
        <v xml:space="preserve">第6形 </v>
      </c>
      <c r="E785">
        <f t="shared" si="38"/>
        <v>0</v>
      </c>
      <c r="F785" t="s">
        <v>1903</v>
      </c>
      <c r="G785" t="s">
        <v>1904</v>
      </c>
      <c r="H785" t="s">
        <v>893</v>
      </c>
    </row>
    <row r="786" spans="1:8" x14ac:dyDescent="0.35">
      <c r="A786" t="s">
        <v>784</v>
      </c>
      <c r="B786" t="str">
        <f t="shared" si="36"/>
        <v xml:space="preserve">■単数形の型 [ta1aa2u3]
・「衝突」　[ta_saadum(un)]
・「繋がり」[tawaa_sul(un)]
・「経過」　[taqaadum(un)]
</v>
      </c>
      <c r="D786" t="str">
        <f t="shared" si="37"/>
        <v xml:space="preserve">動名詞 ,第6形 </v>
      </c>
      <c r="E786">
        <f t="shared" si="38"/>
        <v>0</v>
      </c>
      <c r="F786" t="s">
        <v>1905</v>
      </c>
      <c r="G786" t="s">
        <v>1906</v>
      </c>
      <c r="H786" t="s">
        <v>893</v>
      </c>
    </row>
    <row r="787" spans="1:8" x14ac:dyDescent="0.35">
      <c r="A787" t="s">
        <v>785</v>
      </c>
      <c r="B787" t="str">
        <f t="shared" si="36"/>
        <v xml:space="preserve">■単数形の型 [ta1aa2u3]
・「楽観主義」[tafaa'ul(un)]
・「衝突」　　[ta_saadum(un)]
・「繋がり」　[tawaa_sul(un)]
・「経過」　　[taqaadum(un)]
・「交換」　　[tabaadul(un)]
</v>
      </c>
      <c r="D787" t="str">
        <f t="shared" si="37"/>
        <v xml:space="preserve">動名詞 ,第6形 </v>
      </c>
      <c r="E787">
        <f t="shared" si="38"/>
        <v>0</v>
      </c>
      <c r="F787" t="s">
        <v>1907</v>
      </c>
      <c r="G787" t="s">
        <v>1906</v>
      </c>
      <c r="H787" t="s">
        <v>893</v>
      </c>
    </row>
    <row r="788" spans="1:8" x14ac:dyDescent="0.35">
      <c r="A788" t="s">
        <v>786</v>
      </c>
      <c r="B788" t="str">
        <f t="shared" si="36"/>
        <v xml:space="preserve">■単数形の型 [mu1a22a3]
・「お気に入りだ」　[mufa^_dal(un)]
・「粉砕されている」[mukassar(un)]
・「装甲されている」[mudarra*(un)]
・「脅かされている」[muhaddad(un)]
</v>
      </c>
      <c r="D788" t="str">
        <f t="shared" si="37"/>
        <v xml:space="preserve">受動分詞 ,第2形 </v>
      </c>
      <c r="E788">
        <f t="shared" si="38"/>
        <v>0</v>
      </c>
      <c r="F788" t="s">
        <v>1845</v>
      </c>
      <c r="G788" t="s">
        <v>1846</v>
      </c>
      <c r="H788" t="s">
        <v>893</v>
      </c>
    </row>
    <row r="789" spans="1:8" x14ac:dyDescent="0.35">
      <c r="A789" t="s">
        <v>787</v>
      </c>
      <c r="B789" t="str">
        <f t="shared" si="36"/>
        <v xml:space="preserve">■単数形の型 [in1i2aa3]
・「融合」[in_sihaar]
・「絶滅」[inqiraa_d]
・「出発」[in_tilaaq]
</v>
      </c>
      <c r="D789" t="str">
        <f t="shared" si="37"/>
        <v xml:space="preserve">動名詞 ,第7形 </v>
      </c>
      <c r="E789">
        <f t="shared" si="38"/>
        <v>0</v>
      </c>
      <c r="F789" t="s">
        <v>1908</v>
      </c>
      <c r="G789" t="s">
        <v>1909</v>
      </c>
      <c r="H789" t="s">
        <v>893</v>
      </c>
    </row>
    <row r="790" spans="1:8" x14ac:dyDescent="0.35">
      <c r="A790" t="s">
        <v>788</v>
      </c>
      <c r="B790" t="str">
        <f t="shared" si="36"/>
        <v xml:space="preserve">■接続詞 ['anna]
・「この子供が〜に迷惑をかけるということ」
　['anna haaDha ^_saGhiira ya-z*aju …]
└「この子供が〜だということ」['anna haaDha ^_saGhiira …]
　└「この子供」[haaDha ^_saGhiiru]
└「彼は〜に迷惑をかける」[ya-z*aju …]
</v>
      </c>
      <c r="D790" t="str">
        <f t="shared" si="37"/>
        <v xml:space="preserve">接続詞 ,対格 </v>
      </c>
      <c r="E790">
        <f t="shared" si="38"/>
        <v>0</v>
      </c>
      <c r="F790" t="s">
        <v>1910</v>
      </c>
      <c r="G790" t="s">
        <v>1704</v>
      </c>
      <c r="H790" t="s">
        <v>893</v>
      </c>
    </row>
    <row r="791" spans="1:8" x14ac:dyDescent="0.35">
      <c r="A791" t="s">
        <v>789</v>
      </c>
      <c r="B791" t="str">
        <f t="shared" si="36"/>
        <v xml:space="preserve">■語順（動詞文）
・「それと一緒に全てが落ちた」
　[saqa_ta ma*a-hu kullu Shay'(in)]
└「落ちた」　[saqa_ta]
└「それと一緒に」[ma*a-hu]
└「全ての物」[kullu Shay'(in)]
</v>
      </c>
      <c r="D791" t="str">
        <f t="shared" si="37"/>
        <v xml:space="preserve">アラビア語順 ,自動詞 </v>
      </c>
      <c r="E791">
        <f t="shared" si="38"/>
        <v>0</v>
      </c>
      <c r="F791" t="s">
        <v>1911</v>
      </c>
      <c r="G791" t="s">
        <v>1522</v>
      </c>
      <c r="H791" t="s">
        <v>893</v>
      </c>
    </row>
    <row r="792" spans="1:8" x14ac:dyDescent="0.35">
      <c r="A792" t="s">
        <v>790</v>
      </c>
      <c r="B792" t="str">
        <f t="shared" si="36"/>
        <v xml:space="preserve">■ハムザ音と長母音 [aa]
⁦・「認可状」( براءات )[baraa'aat(un)] 複数⁩
⁦・「今」　　( الآن )[al-'aan(a)]⁩
⁦・「機械的」( آلي )['aaliyy(un)]⁩
</v>
      </c>
      <c r="D792" t="str">
        <f t="shared" si="37"/>
        <v xml:space="preserve">長母音 ,ハムザ </v>
      </c>
      <c r="E792">
        <f t="shared" si="38"/>
        <v>0</v>
      </c>
      <c r="F792" t="s">
        <v>1912</v>
      </c>
      <c r="G792" t="s">
        <v>1913</v>
      </c>
      <c r="H792" t="s">
        <v>893</v>
      </c>
    </row>
    <row r="793" spans="1:8" x14ac:dyDescent="0.35">
      <c r="A793" t="s">
        <v>791</v>
      </c>
      <c r="B793" t="str">
        <f t="shared" si="36"/>
        <v xml:space="preserve">■単数形の型 [i1ti2aa3]
・「試験」[iKhtibaar(un)]
・「選択」[iKhtiyaar(un)]
・「選出」[intiKhaab(un)]
・「衝突」[i_s_tidaam(un)]
</v>
      </c>
      <c r="D793" t="str">
        <f t="shared" si="37"/>
        <v xml:space="preserve">動名詞 ,第8形 </v>
      </c>
      <c r="E793">
        <f t="shared" si="38"/>
        <v>0</v>
      </c>
      <c r="F793" t="s">
        <v>1914</v>
      </c>
      <c r="G793" t="s">
        <v>1915</v>
      </c>
      <c r="H793" t="s">
        <v>893</v>
      </c>
    </row>
    <row r="794" spans="1:8" x14ac:dyDescent="0.35">
      <c r="A794" t="s">
        <v>792</v>
      </c>
      <c r="B794" t="str">
        <f t="shared" si="36"/>
        <v xml:space="preserve">■単数形の型 [i1ti2aa3]
・「待機」[inti_Dhaar(un)]
・「試験」[iKhtibaar(un)]
・「選択」[iKhtiyaar(un)]
・「選出」[intiKhaab(un)]
・「衝突」[i_s_tidaam(un)]
</v>
      </c>
      <c r="D794" t="str">
        <f t="shared" si="37"/>
        <v xml:space="preserve">動名詞 ,第8形 </v>
      </c>
      <c r="E794">
        <f t="shared" si="38"/>
        <v>0</v>
      </c>
      <c r="F794" t="s">
        <v>1916</v>
      </c>
      <c r="G794" t="s">
        <v>1915</v>
      </c>
      <c r="H794" t="s">
        <v>893</v>
      </c>
    </row>
    <row r="795" spans="1:8" x14ac:dyDescent="0.35">
      <c r="A795" t="s">
        <v>793</v>
      </c>
      <c r="B795" t="str">
        <f t="shared" si="36"/>
        <v xml:space="preserve">■単数形の型 [i1ti2aa3]
・「試験」[iKhtibaar(un)]
・「選択」[iKhtiyaar(un)]
・「衝突」[i_s_tidaam(un)]
</v>
      </c>
      <c r="D795" t="str">
        <f t="shared" si="37"/>
        <v xml:space="preserve">動名詞 ,第8形 </v>
      </c>
      <c r="E795">
        <f t="shared" si="38"/>
        <v>0</v>
      </c>
      <c r="F795" t="s">
        <v>1917</v>
      </c>
      <c r="G795" t="s">
        <v>1915</v>
      </c>
      <c r="H795" t="s">
        <v>893</v>
      </c>
    </row>
    <row r="796" spans="1:8" x14ac:dyDescent="0.35">
      <c r="A796" t="s">
        <v>794</v>
      </c>
      <c r="B796" t="str">
        <f t="shared" si="36"/>
        <v xml:space="preserve">■単数形の型 [i1ti2aa3]
・「参加」[iShtiraak(un)]
・「試験」[iKhtibaar(un)]
・「選択」[iKhtiyaar(un)]
・「衝突」[i_s_tidaam(un)]
</v>
      </c>
      <c r="D796" t="str">
        <f t="shared" si="37"/>
        <v xml:space="preserve">動名詞 ,第8形 </v>
      </c>
      <c r="E796">
        <f t="shared" si="38"/>
        <v>0</v>
      </c>
      <c r="F796" t="s">
        <v>1918</v>
      </c>
      <c r="G796" t="s">
        <v>1915</v>
      </c>
      <c r="H796" t="s">
        <v>893</v>
      </c>
    </row>
    <row r="797" spans="1:8" x14ac:dyDescent="0.35">
      <c r="A797" t="s">
        <v>795</v>
      </c>
      <c r="B797" t="str">
        <f t="shared" si="36"/>
        <v xml:space="preserve">■単数形の型 [i1ti2aa3]
・「待機」[inti_Dhaar(un)]
・「試験」[iKhtibaar(un)]
・「選択」[iKhtiyaar(un)]
・「選出」[intiKhaab(un)]
・「衝突」[i_s_tidaam(un)]
・「微笑」[ibtisaam(un)]
</v>
      </c>
      <c r="D797" t="str">
        <f t="shared" si="37"/>
        <v xml:space="preserve">動名詞 ,第8形 </v>
      </c>
      <c r="E797">
        <f t="shared" si="38"/>
        <v>0</v>
      </c>
      <c r="F797" t="s">
        <v>1919</v>
      </c>
      <c r="G797" t="s">
        <v>1915</v>
      </c>
      <c r="H797" t="s">
        <v>893</v>
      </c>
    </row>
    <row r="798" spans="1:8" x14ac:dyDescent="0.35">
      <c r="A798" t="s">
        <v>796</v>
      </c>
      <c r="B798" t="str">
        <f t="shared" si="36"/>
        <v xml:space="preserve">■格変化の型 [-un]
・「身体」
　主格：[jasad(un)]
　属格：[jasad(in)]
　対格：[jasad(an)]
・「あなたの身体」[jasadu-ka]
└「〜の身体」
　主格：[jasadu …]
　属格：[jasadi …]
　対格：[jasada …]
</v>
      </c>
      <c r="D798" t="str">
        <f t="shared" si="37"/>
        <v xml:space="preserve">接尾代名詞 ,アラビア語尾 </v>
      </c>
      <c r="E798">
        <f t="shared" si="38"/>
        <v>0</v>
      </c>
      <c r="F798" t="s">
        <v>1920</v>
      </c>
      <c r="G798" t="s">
        <v>1921</v>
      </c>
      <c r="H798" t="s">
        <v>893</v>
      </c>
    </row>
    <row r="799" spans="1:8" x14ac:dyDescent="0.35">
      <c r="A799" t="s">
        <v>797</v>
      </c>
      <c r="B799" t="str">
        <f t="shared" si="36"/>
        <v xml:space="preserve">■単数形の型 [i1ti2aa3]
・「待機」[inti_Dhaar(un)]
・「試験」[iKhtibaar(un)]
・「選択」[iKhtiyaar(un)]
・「選出」[intiKhaab(un)]
・「微笑」[ibtisaam(un)]
・「発見」[iktiShaaf(un)]
・「衝突」[i_s_tidaam(un)]
</v>
      </c>
      <c r="D799" t="str">
        <f t="shared" si="37"/>
        <v xml:space="preserve">動名詞 ,第8形 </v>
      </c>
      <c r="E799">
        <f t="shared" si="38"/>
        <v>0</v>
      </c>
      <c r="F799" t="s">
        <v>1922</v>
      </c>
      <c r="G799" t="s">
        <v>1923</v>
      </c>
      <c r="H799" t="s">
        <v>893</v>
      </c>
    </row>
    <row r="800" spans="1:8" x14ac:dyDescent="0.35">
      <c r="A800" t="s">
        <v>798</v>
      </c>
      <c r="B800" t="str">
        <f t="shared" si="36"/>
        <v xml:space="preserve">■単数形の型 [i1ti2aa3]
・「接近」[iqtiraab(un)]
・「待機」[inti_Dhaar(un)]
・「試験」[iKhtibaar(un)]
・「選択」[iKhtiyaar(un)]
・「選出」[intiKhaab(un)]
・「微笑」[ibtisaam(un)]
・「発見」[iktiShaaf(un)]
・「衝突」[i_s_tidaam(un)]
</v>
      </c>
      <c r="D800" t="str">
        <f t="shared" si="37"/>
        <v xml:space="preserve">動名詞 ,第8形 </v>
      </c>
      <c r="E800">
        <f t="shared" si="38"/>
        <v>0</v>
      </c>
      <c r="F800" t="s">
        <v>1924</v>
      </c>
      <c r="G800" t="s">
        <v>1923</v>
      </c>
      <c r="H800" t="s">
        <v>893</v>
      </c>
    </row>
    <row r="801" spans="1:8" x14ac:dyDescent="0.35">
      <c r="A801" t="s">
        <v>799</v>
      </c>
      <c r="B801" t="str">
        <f t="shared" si="36"/>
        <v xml:space="preserve">■始（b-d-'）
・「始めた」( بدأ )[bada'a]
・「開始者」( بادئ )[baadi']
・「原始的」( بدائيّ )[badaa'iyy]
・「始まり」( بدء )[bad']
・「始まり」( بداية )[bidaaya]
</v>
      </c>
      <c r="D801" t="str">
        <f t="shared" si="37"/>
        <v xml:space="preserve">アラビア語根 </v>
      </c>
      <c r="E801">
        <f t="shared" si="38"/>
        <v>0</v>
      </c>
      <c r="F801" t="s">
        <v>1925</v>
      </c>
      <c r="G801" t="s">
        <v>919</v>
      </c>
      <c r="H801" t="s">
        <v>893</v>
      </c>
    </row>
    <row r="802" spans="1:8" x14ac:dyDescent="0.35">
      <c r="A802" t="s">
        <v>800</v>
      </c>
      <c r="B802" t="str">
        <f t="shared" si="36"/>
        <v xml:space="preserve">■ほほえみ
⁦・「スマイル」( ابتسامة )[ibtisaama(tun)]⁩
⁦・「ほほえみ」( ابتسام )[ibtisaam(un)] （人名）⁩
pic.twitter.com/hFm64FrFuU
</v>
      </c>
      <c r="D802" t="str">
        <f t="shared" si="37"/>
        <v xml:space="preserve">アラビア語彙 </v>
      </c>
      <c r="E802">
        <f t="shared" si="38"/>
        <v>0</v>
      </c>
      <c r="F802" t="s">
        <v>1926</v>
      </c>
      <c r="G802" t="s">
        <v>930</v>
      </c>
      <c r="H802" t="s">
        <v>893</v>
      </c>
    </row>
    <row r="803" spans="1:8" x14ac:dyDescent="0.35">
      <c r="A803" t="s">
        <v>801</v>
      </c>
      <c r="B803" t="str">
        <f t="shared" si="36"/>
        <v xml:space="preserve">■単数形の型 ['i12aa3]
・「ひらめき」['ilhaam(un)]（l-h-m）
・「航海」　　['ibHaar(un)]（b-H-r）
・「朝食」　　['if_taar(un)]（f-_t-r）
・「信仰」　　['iimaan(un)]（'-m-n）
</v>
      </c>
      <c r="D803" t="str">
        <f t="shared" si="37"/>
        <v xml:space="preserve">動名詞 ,第4形 </v>
      </c>
      <c r="E803">
        <f t="shared" si="38"/>
        <v>0</v>
      </c>
      <c r="F803" t="s">
        <v>1927</v>
      </c>
      <c r="G803" t="s">
        <v>1891</v>
      </c>
      <c r="H803" t="s">
        <v>893</v>
      </c>
    </row>
    <row r="804" spans="1:8" x14ac:dyDescent="0.35">
      <c r="A804" t="s">
        <v>802</v>
      </c>
      <c r="B804" t="str">
        <f t="shared" si="36"/>
        <v xml:space="preserve">■単数形の型 ['i12aa3]
・「許可」['ijaaza(tun)]（j-w-z）
・「延長」['i_taala(tun)]（_t-w-l）
・「付加」['i_daafa(tun)]（_d-y-f）
</v>
      </c>
      <c r="D804" t="str">
        <f t="shared" si="37"/>
        <v xml:space="preserve">動名詞 ,第4形 ,弱文字 </v>
      </c>
      <c r="E804">
        <f t="shared" si="38"/>
        <v>0</v>
      </c>
      <c r="F804" t="s">
        <v>1928</v>
      </c>
      <c r="G804" t="s">
        <v>1891</v>
      </c>
      <c r="H804" t="s">
        <v>1929</v>
      </c>
    </row>
    <row r="805" spans="1:8" x14ac:dyDescent="0.35">
      <c r="A805" t="s">
        <v>803</v>
      </c>
      <c r="B805" t="str">
        <f t="shared" si="36"/>
        <v xml:space="preserve">■単数形の型 ['i12aa3]
・「許可」['ijaaza(tun)]（j-w-z）
・「延長」['i_taala(tun)]（_t-w-l）
・「付加」['i_daafa(tun)]（_d-y-f）
・「放送」['iDhaa*a(tun)]（Dh-y-*）
</v>
      </c>
      <c r="D805" t="str">
        <f t="shared" si="37"/>
        <v xml:space="preserve">動名詞 ,第4形 </v>
      </c>
      <c r="E805">
        <f t="shared" si="38"/>
        <v>0</v>
      </c>
      <c r="F805" t="s">
        <v>1930</v>
      </c>
      <c r="G805" t="s">
        <v>1891</v>
      </c>
      <c r="H805" t="s">
        <v>893</v>
      </c>
    </row>
    <row r="806" spans="1:8" x14ac:dyDescent="0.35">
      <c r="A806" t="s">
        <v>804</v>
      </c>
      <c r="B806" t="str">
        <f t="shared" si="36"/>
        <v xml:space="preserve">■書き取り（m-l-w）
・「書き取らせた」['amlaa]←{'amlawa}
・「彼は書き取らせる」[yu-mlii]←{yu-mliw(u)}
・「書き取り」　　['imlaa'(un)]
</v>
      </c>
      <c r="D806" t="str">
        <f t="shared" si="37"/>
        <v xml:space="preserve">弱文字 ,アラビア語根 </v>
      </c>
      <c r="E806">
        <f t="shared" si="38"/>
        <v>0</v>
      </c>
      <c r="F806" t="s">
        <v>1931</v>
      </c>
      <c r="G806" t="s">
        <v>965</v>
      </c>
      <c r="H806" t="s">
        <v>893</v>
      </c>
    </row>
    <row r="807" spans="1:8" x14ac:dyDescent="0.35">
      <c r="A807" t="s">
        <v>805</v>
      </c>
      <c r="B807" t="str">
        <f t="shared" si="36"/>
        <v/>
      </c>
      <c r="D807" t="str">
        <f t="shared" si="37"/>
        <v/>
      </c>
      <c r="E807">
        <f t="shared" si="38"/>
        <v>1</v>
      </c>
      <c r="F807" t="s">
        <v>1932</v>
      </c>
      <c r="H807" t="s">
        <v>893</v>
      </c>
    </row>
    <row r="808" spans="1:8" x14ac:dyDescent="0.35">
      <c r="A808" t="s">
        <v>806</v>
      </c>
      <c r="B808" t="str">
        <f t="shared" si="36"/>
        <v xml:space="preserve">■否定 [laa-]
・「無限だ」[laa-mutanaahi(n)]
・「無線」　[laa-silkiyy(un)]
・「無意識」[laa-wa*y(un)]
</v>
      </c>
      <c r="D808" t="str">
        <f t="shared" si="37"/>
        <v xml:space="preserve">アラビア語彙 ,否定 </v>
      </c>
      <c r="E808">
        <f t="shared" si="38"/>
        <v>0</v>
      </c>
      <c r="F808" t="s">
        <v>1933</v>
      </c>
      <c r="G808" t="s">
        <v>1934</v>
      </c>
      <c r="H808" t="s">
        <v>893</v>
      </c>
    </row>
    <row r="809" spans="1:8" x14ac:dyDescent="0.35">
      <c r="A809" t="s">
        <v>807</v>
      </c>
      <c r="B809" t="str">
        <f t="shared" si="36"/>
        <v xml:space="preserve">■語順（動詞＋目的語＋動詞）
・「それはあなたに日本を愛させる」
　[ya-j*alu-ka tu-Hibbu l-yaabaan(a)]
└「それは〜を変える」　[ya-j*alu …]
└「あなたは〜を愛する」[tu-Hibbu …]
</v>
      </c>
      <c r="D809" t="str">
        <f t="shared" si="37"/>
        <v xml:space="preserve">アラビア語順 ,他動詞 </v>
      </c>
      <c r="E809">
        <f t="shared" si="38"/>
        <v>0</v>
      </c>
      <c r="F809" t="s">
        <v>1935</v>
      </c>
      <c r="G809" t="s">
        <v>1668</v>
      </c>
      <c r="H809" t="s">
        <v>893</v>
      </c>
    </row>
    <row r="810" spans="1:8" x14ac:dyDescent="0.35">
      <c r="A810" t="s">
        <v>808</v>
      </c>
      <c r="B810" t="str">
        <f t="shared" si="36"/>
        <v xml:space="preserve">■語順（関係節）
・「火を吹くドラゴン」[tinniinun ya-nfuThu ^lahaba]
└「ドラゴン」[tinniinun] 非限定
└「彼は火を吹く」[ya-nfuThu ^lahaba]
</v>
      </c>
      <c r="D810" t="str">
        <f t="shared" si="37"/>
        <v xml:space="preserve">アラビア語順 ,動詞文による修飾 </v>
      </c>
      <c r="E810">
        <f t="shared" si="38"/>
        <v>0</v>
      </c>
      <c r="F810" t="s">
        <v>1936</v>
      </c>
      <c r="G810" t="s">
        <v>1937</v>
      </c>
      <c r="H810" t="s">
        <v>893</v>
      </c>
    </row>
    <row r="811" spans="1:8" x14ac:dyDescent="0.35">
      <c r="A811" t="s">
        <v>809</v>
      </c>
      <c r="B811" t="str">
        <f t="shared" si="36"/>
        <v xml:space="preserve">■語順（関係節）
・「滅びない宝」[kanzun laa ya-fnaa]
└「宝」　[kanz(un)] 非限定
└（否定）[laa …]
└「それは滅びる」[ya-fnaa]
</v>
      </c>
      <c r="D811" t="str">
        <f t="shared" si="37"/>
        <v xml:space="preserve">アラビア語順 ,動詞文による修飾 </v>
      </c>
      <c r="E811">
        <f t="shared" si="38"/>
        <v>0</v>
      </c>
      <c r="F811" t="s">
        <v>1938</v>
      </c>
      <c r="G811" t="s">
        <v>1937</v>
      </c>
      <c r="H811" t="s">
        <v>893</v>
      </c>
    </row>
    <row r="812" spans="1:8" x14ac:dyDescent="0.35">
      <c r="A812" t="s">
        <v>810</v>
      </c>
      <c r="B812" t="str">
        <f t="shared" si="36"/>
        <v xml:space="preserve">■語順（形容詞＋名詞）
・「色の輝かしい」[bahiiyu l-'alwaan(i)]
└「輝かしい」[bahiiy(un)]
└「色」複数　['alwaan(un)]
・「サイズの大きい」[kabiiru l-Hajm(i)]
└「大きい」[kabiir(un)]
└「サイズ」[Hajm(un)]
</v>
      </c>
      <c r="D812" t="str">
        <f t="shared" si="37"/>
        <v xml:space="preserve">アラビア語順 ,名詞による修飾 </v>
      </c>
      <c r="E812">
        <f t="shared" si="38"/>
        <v>0</v>
      </c>
      <c r="F812" t="s">
        <v>1939</v>
      </c>
      <c r="G812" t="s">
        <v>1178</v>
      </c>
      <c r="H812" t="s">
        <v>893</v>
      </c>
    </row>
    <row r="813" spans="1:8" x14ac:dyDescent="0.35">
      <c r="A813" t="s">
        <v>811</v>
      </c>
      <c r="B813" t="str">
        <f t="shared" si="36"/>
        <v xml:space="preserve">■非限定×対格 [-an] のアリフ
アリフが必要
⁦・「扉を」( بَابًا )[baaban]⁩
⁦・「速く」( سَرِيعًا )[sarii*an]⁩
⁦・「ありがとう」( شُكْرًا )[Shukran]⁩
アリフが不要
⁦・「窓を」( نَافِدَةً )[naafiDhatan]⁩
⁦・「薬を」( دَوَاءً )[dawaa'an]⁩
</v>
      </c>
      <c r="D813" t="str">
        <f t="shared" si="37"/>
        <v xml:space="preserve">アリフ ,対格 </v>
      </c>
      <c r="E813">
        <f t="shared" si="38"/>
        <v>0</v>
      </c>
      <c r="F813" t="s">
        <v>1680</v>
      </c>
      <c r="G813" t="s">
        <v>1681</v>
      </c>
      <c r="H813" t="s">
        <v>893</v>
      </c>
    </row>
    <row r="814" spans="1:8" x14ac:dyDescent="0.35">
      <c r="A814" t="s">
        <v>812</v>
      </c>
      <c r="B814" t="str">
        <f t="shared" si="36"/>
        <v xml:space="preserve">■対格を使った表現
・「彼は逃走する」[ya-firru haariban]
└「彼は逃げる」[ya-firr]
└「逃走中だ」
　主格：[haarib(un)]
　属格：[haarib(in)]
　対格：[haarib(an)]
</v>
      </c>
      <c r="D814" t="str">
        <f t="shared" si="37"/>
        <v xml:space="preserve">動詞 ,対格 </v>
      </c>
      <c r="E814">
        <f t="shared" si="38"/>
        <v>0</v>
      </c>
      <c r="F814" t="s">
        <v>1940</v>
      </c>
      <c r="G814" t="s">
        <v>1941</v>
      </c>
      <c r="H814" t="s">
        <v>893</v>
      </c>
    </row>
    <row r="815" spans="1:8" x14ac:dyDescent="0.35">
      <c r="A815" t="s">
        <v>813</v>
      </c>
      <c r="B815" t="str">
        <f t="shared" si="36"/>
        <v xml:space="preserve">■単数形の型 [i1ti2aa3]
・「接近」[iqtiraab(un)]
・「待機」[inti_Dhaar(un)]
・「試験」[iKhtibaar(un)]
・「選択」[iKhtiyaar(un)]
・「選出」[intiKhaab(un)]
・「微笑」[ibtisaam(un)]
・「発見」[iktiShaaf(un)]
・「衝突」[i_s_tidaam(un)]
</v>
      </c>
      <c r="D815" t="str">
        <f t="shared" si="37"/>
        <v xml:space="preserve">動名詞 ,第8形 </v>
      </c>
      <c r="E815">
        <f t="shared" si="38"/>
        <v>0</v>
      </c>
      <c r="F815" t="s">
        <v>1924</v>
      </c>
      <c r="G815" t="s">
        <v>1915</v>
      </c>
      <c r="H815" t="s">
        <v>893</v>
      </c>
    </row>
    <row r="816" spans="1:8" x14ac:dyDescent="0.35">
      <c r="A816" t="s">
        <v>814</v>
      </c>
      <c r="B816" t="str">
        <f t="shared" si="36"/>
        <v xml:space="preserve">■能動態と受動態
・「数える」（*-d-d）
「彼は数える」　　[ya-*udd(u)]
「彼は数えられる」[yu-*add(u)]
・「見つける」（w-j-d）
「彼は見つける」[ya-jid(u)]←{ya-wjid(u)}
「彼は見つかる」[yu-wjad(u)]
</v>
      </c>
      <c r="D816" t="str">
        <f t="shared" si="37"/>
        <v xml:space="preserve">受動態 ,第1形 </v>
      </c>
      <c r="E816">
        <f t="shared" si="38"/>
        <v>0</v>
      </c>
      <c r="F816" t="s">
        <v>1942</v>
      </c>
      <c r="G816" t="s">
        <v>1558</v>
      </c>
      <c r="H816" t="s">
        <v>893</v>
      </c>
    </row>
    <row r="817" spans="1:8" x14ac:dyDescent="0.35">
      <c r="A817" t="s">
        <v>815</v>
      </c>
      <c r="B817" t="str">
        <f t="shared" si="36"/>
        <v xml:space="preserve">■双数形
・「美しいもの」[Shay'un jamiil(un)] 単数
・「美しいもの」双数
　主格：[Shay'-aani jamiil-aan(i)]
　属格：[Shay'-ayni jamiil-ayn(i)]
　対格：[Shay'-ayni jamiil-ayn(i)]
</v>
      </c>
      <c r="D817" t="str">
        <f t="shared" si="37"/>
        <v xml:space="preserve">双数 ,属格 ,対格 </v>
      </c>
      <c r="E817">
        <f t="shared" si="38"/>
        <v>0</v>
      </c>
      <c r="F817" t="s">
        <v>1943</v>
      </c>
      <c r="G817" t="s">
        <v>1408</v>
      </c>
      <c r="H817" t="s">
        <v>893</v>
      </c>
    </row>
    <row r="818" spans="1:8" x14ac:dyDescent="0.35">
      <c r="A818" t="s">
        <v>816</v>
      </c>
      <c r="B818" t="str">
        <f t="shared" si="36"/>
        <v xml:space="preserve">■双数形
・「一回」[marra(tun)] 単数
・「二回」双数
　主格：[marrat-aan(i)]
　属格：[marrat-ayn(i)]
　対格：[marrat-ayn(i)]
</v>
      </c>
      <c r="D818" t="str">
        <f t="shared" si="37"/>
        <v xml:space="preserve">双数 ,属格 ,対格 </v>
      </c>
      <c r="E818">
        <f t="shared" si="38"/>
        <v>0</v>
      </c>
      <c r="F818" t="s">
        <v>1944</v>
      </c>
      <c r="G818" t="s">
        <v>1408</v>
      </c>
      <c r="H818" t="s">
        <v>893</v>
      </c>
    </row>
    <row r="819" spans="1:8" x14ac:dyDescent="0.35">
      <c r="A819" t="s">
        <v>817</v>
      </c>
      <c r="B819" t="str">
        <f t="shared" si="36"/>
        <v xml:space="preserve">■四語根動詞の型 [ta1a23a4a]
・「きらめいた」[tala'la'a]
「私はきらめいた」[tala'la'-tu]
「彼はきらめく」　[ya-tala'la'(u)]
「私はきらめく　　['a-tala'la'(u)]
「きらめけ」　　　[tala'la']
</v>
      </c>
      <c r="D819" t="str">
        <f t="shared" si="37"/>
        <v xml:space="preserve">動詞の型 ,四語根 </v>
      </c>
      <c r="E819">
        <f t="shared" si="38"/>
        <v>0</v>
      </c>
      <c r="F819" t="s">
        <v>1945</v>
      </c>
      <c r="G819" t="s">
        <v>1717</v>
      </c>
      <c r="H819" t="s">
        <v>1063</v>
      </c>
    </row>
    <row r="820" spans="1:8" x14ac:dyDescent="0.35">
      <c r="A820" t="s">
        <v>818</v>
      </c>
      <c r="B820" t="str">
        <f t="shared" si="36"/>
        <v xml:space="preserve">■語順（関係節）
・「さまよう黒猫」[qi^_tatun sawdaa'u tu-jaab(u)]
└「黒猫」[qi^_tatun sawdaa'(u)]
　└「猫」　　[qi^_ta(tun)] 女性×非限定
　└「黒色だ」[sawdaa'(u)] 女性×非限定
└「彼女はさまよう」[tu-jaab(u)]
</v>
      </c>
      <c r="D820" t="str">
        <f t="shared" si="37"/>
        <v xml:space="preserve">アラビア語順 ,動詞文による修飾 </v>
      </c>
      <c r="E820">
        <f t="shared" si="38"/>
        <v>0</v>
      </c>
      <c r="F820" t="s">
        <v>1946</v>
      </c>
      <c r="G820" t="s">
        <v>1937</v>
      </c>
      <c r="H820" t="s">
        <v>893</v>
      </c>
    </row>
    <row r="821" spans="1:8" x14ac:dyDescent="0.35">
      <c r="A821" t="s">
        <v>819</v>
      </c>
      <c r="B821" t="str">
        <f t="shared" si="36"/>
        <v xml:space="preserve">■限定済
・「サイの皮」[jildu l-karkaddani] 限定済
　└「サイの」[al-karkaddani] 限定済
・「彼女の体を掻くこと」[Hakku jasadi-haa] 限定済
└「彼女の体」[jasadu-haa] 限定済
　└「彼女の」[-haa] 代名詞
</v>
      </c>
      <c r="D821" t="str">
        <f t="shared" si="37"/>
        <v xml:space="preserve">定冠詞 ,限定済と非限定 </v>
      </c>
      <c r="E821">
        <f t="shared" si="38"/>
        <v>0</v>
      </c>
      <c r="F821" t="s">
        <v>1947</v>
      </c>
      <c r="G821" t="s">
        <v>1452</v>
      </c>
      <c r="H821" t="s">
        <v>893</v>
      </c>
    </row>
    <row r="822" spans="1:8" x14ac:dyDescent="0.35">
      <c r="A822" t="s">
        <v>820</v>
      </c>
      <c r="B822" t="str">
        <f t="shared" si="36"/>
        <v xml:space="preserve">■限定と非限定
・「太陽」
　定冠詞なし：[Shams(un)]
　定冠詞つき：[a^Shams(u)]
・「沈まぬ太陽」　[Shamsun laa ta-Ghiib(u)]
・「太陽は沈まぬ」[a^Shamsu laa ta-Ghiib(u)]
</v>
      </c>
      <c r="D822" t="str">
        <f t="shared" si="37"/>
        <v xml:space="preserve">定冠詞 ,動詞文による修飾 </v>
      </c>
      <c r="E822">
        <f t="shared" si="38"/>
        <v>0</v>
      </c>
      <c r="F822" t="s">
        <v>1948</v>
      </c>
      <c r="G822" t="s">
        <v>1949</v>
      </c>
      <c r="H822" t="s">
        <v>893</v>
      </c>
    </row>
    <row r="823" spans="1:8" x14ac:dyDescent="0.35">
      <c r="A823" t="s">
        <v>821</v>
      </c>
      <c r="B823" t="str">
        <f t="shared" si="36"/>
        <v xml:space="preserve">■食（_t-*-m）
・「食べ物」[_ta*aam(un)]
・「接種」　[ta_t*iim(un)]
・「食堂」　[ma_t*am(un)]
・「食べ物を与えた」['a_t*ama]
</v>
      </c>
      <c r="D823" t="str">
        <f t="shared" si="37"/>
        <v>アラビア語根 ,食</v>
      </c>
      <c r="E823">
        <f t="shared" si="38"/>
        <v>0</v>
      </c>
      <c r="F823" t="s">
        <v>1950</v>
      </c>
      <c r="G823" t="s">
        <v>919</v>
      </c>
      <c r="H823" t="s">
        <v>1951</v>
      </c>
    </row>
    <row r="824" spans="1:8" x14ac:dyDescent="0.35">
      <c r="A824" t="s">
        <v>822</v>
      </c>
      <c r="B824" t="str">
        <f t="shared" si="36"/>
        <v xml:space="preserve">■語順（関係節）
・「繰り返さない物語」[qi^_satun lan ta-takarrara]
└「物語」[qi^_sa(tun)] 女性×非限定
└「彼女は繰り返すまい」[lan ta-takarrara]
　└「彼女は繰り返す」[ta-takarrar(u)]
</v>
      </c>
      <c r="D824" t="str">
        <f t="shared" si="37"/>
        <v xml:space="preserve">アラビア語順 ,動詞文による修飾 </v>
      </c>
      <c r="E824">
        <f t="shared" si="38"/>
        <v>0</v>
      </c>
      <c r="F824" t="s">
        <v>1952</v>
      </c>
      <c r="G824" t="s">
        <v>1937</v>
      </c>
      <c r="H824" t="s">
        <v>893</v>
      </c>
    </row>
    <row r="825" spans="1:8" x14ac:dyDescent="0.35">
      <c r="A825" t="s">
        <v>823</v>
      </c>
      <c r="B825" t="str">
        <f t="shared" si="36"/>
        <v xml:space="preserve">■空関係の言葉
・「空」[samaa'(un)]
・「雲」[saHaab(un)]
・「雨」[ma_tar(un)]
・「星」[najm(un)]
・「星々」[nujuum(un)]
・「天気」[_taqs(un)]
・「朝焼け／夕焼／オーロラ」[Shafaq(un)]
</v>
      </c>
      <c r="D825" t="str">
        <f t="shared" si="37"/>
        <v xml:space="preserve">アラビア語彙 ,空 </v>
      </c>
      <c r="E825">
        <f t="shared" si="38"/>
        <v>0</v>
      </c>
      <c r="F825" t="s">
        <v>1953</v>
      </c>
      <c r="G825" t="s">
        <v>930</v>
      </c>
      <c r="H825" t="s">
        <v>1954</v>
      </c>
    </row>
    <row r="826" spans="1:8" x14ac:dyDescent="0.35">
      <c r="A826" t="s">
        <v>824</v>
      </c>
      <c r="B826" t="str">
        <f t="shared" si="36"/>
        <v xml:space="preserve">■語順（関係節）
・「ステーションからの、旋風を見せるショット」[laq_taatun mina l-maHa^_tati tu-Dhhiru l-'i*_saara ]
└「ステーションからのショット」[laq_taatun mina l-maHa^_tati]
└「それらは旋風を見せる」[tu-_Dhhiru l-'i*_saara]
</v>
      </c>
      <c r="D826" t="str">
        <f t="shared" si="37"/>
        <v xml:space="preserve">アラビア語順 ,動詞文による修飾 </v>
      </c>
      <c r="E826">
        <f t="shared" si="38"/>
        <v>0</v>
      </c>
      <c r="F826" t="s">
        <v>1955</v>
      </c>
      <c r="G826" t="s">
        <v>1937</v>
      </c>
      <c r="H826" t="s">
        <v>893</v>
      </c>
    </row>
    <row r="827" spans="1:8" x14ac:dyDescent="0.35">
      <c r="A827" t="s">
        <v>825</v>
      </c>
      <c r="B827" t="str">
        <f t="shared" si="36"/>
        <v xml:space="preserve">■語順（関係節）
・「草を食む子羊たち」[Khiraafun ta-r*aa]
└「子羊たち」[Khiraaf(un)] 複数物×非限定
└「それらは草を食む」[ta-r*aa]
</v>
      </c>
      <c r="D827" t="str">
        <f t="shared" si="37"/>
        <v xml:space="preserve">アラビア語順 ,動詞文による修飾 </v>
      </c>
      <c r="E827">
        <f t="shared" si="38"/>
        <v>0</v>
      </c>
      <c r="F827" t="s">
        <v>1956</v>
      </c>
      <c r="G827" t="s">
        <v>1937</v>
      </c>
      <c r="H827" t="s">
        <v>893</v>
      </c>
    </row>
    <row r="828" spans="1:8" x14ac:dyDescent="0.35">
      <c r="A828" t="s">
        <v>826</v>
      </c>
      <c r="B828" t="str">
        <f t="shared" si="36"/>
        <v xml:space="preserve">■能動態と受動態
・「買う」（Sh-r-y）
「彼は買う」　　　[ya-Shtarii]
「それは買われる」[yu-Shtataa]
・「認める」（*-r-f）
「彼は認める」　　　[ya-*tarif(u)]
「それは認められる」[yu-*taraf(u)]
</v>
      </c>
      <c r="D828" t="str">
        <f t="shared" si="37"/>
        <v xml:space="preserve">受動態 ,第8形 </v>
      </c>
      <c r="E828">
        <f t="shared" si="38"/>
        <v>0</v>
      </c>
      <c r="F828" t="s">
        <v>1957</v>
      </c>
      <c r="G828" t="s">
        <v>1958</v>
      </c>
      <c r="H828" t="s">
        <v>893</v>
      </c>
    </row>
    <row r="829" spans="1:8" x14ac:dyDescent="0.35">
      <c r="A829" t="s">
        <v>827</v>
      </c>
      <c r="B829" t="str">
        <f t="shared" si="36"/>
        <v xml:space="preserve">■能動態と受動態
・「待った」[inta_Dhara]（n-_Dh-r）
「彼は待つ」　　[ya-nta_Dhir(u)]
「彼は待たれる」[yu-nta_Dhar(u)]
・「買った」[iShtaraa]（Sh-r-y）
「彼は買う」　　[ya-Shtarii]
「彼は買われる」[yu-Shtaraa]
</v>
      </c>
      <c r="D829" t="str">
        <f t="shared" si="37"/>
        <v xml:space="preserve">受動態 ,第8形 </v>
      </c>
      <c r="E829">
        <f t="shared" si="38"/>
        <v>0</v>
      </c>
      <c r="F829" t="s">
        <v>1959</v>
      </c>
      <c r="G829" t="s">
        <v>1958</v>
      </c>
      <c r="H829" t="s">
        <v>893</v>
      </c>
    </row>
    <row r="830" spans="1:8" x14ac:dyDescent="0.35">
      <c r="A830" t="s">
        <v>828</v>
      </c>
      <c r="B830" t="str">
        <f t="shared" si="36"/>
        <v xml:space="preserve">■能動態と受動態
・「買う」（Sh-r-y）
「彼は買う」　　　[ya-Shtarii]
「それは買われる」[yu-Shtaraa]
</v>
      </c>
      <c r="D830" t="str">
        <f t="shared" si="37"/>
        <v xml:space="preserve">受動態 ,第8形 </v>
      </c>
      <c r="E830">
        <f t="shared" si="38"/>
        <v>0</v>
      </c>
      <c r="F830" t="s">
        <v>1960</v>
      </c>
      <c r="G830" t="s">
        <v>1958</v>
      </c>
      <c r="H830" t="s">
        <v>893</v>
      </c>
    </row>
    <row r="831" spans="1:8" x14ac:dyDescent="0.35">
      <c r="A831" t="s">
        <v>829</v>
      </c>
      <c r="B831" t="str">
        <f t="shared" si="36"/>
        <v xml:space="preserve">■語順（関係節）
・「好奇心いっぱいのキツネ」[Tha*labun ya-mla'u-hu l-fu_duul(u)]
└「キツネ」[Tha*lab(un)] 非限定
└「好奇心が彼を満たす」
　└「それは彼を満たす」[ya-mla'u-hu]
　└「好奇心」[al-fu_duul(u)]
</v>
      </c>
      <c r="D831" t="str">
        <f t="shared" si="37"/>
        <v xml:space="preserve">接尾代名詞 ,アラビア語順 </v>
      </c>
      <c r="E831">
        <f t="shared" si="38"/>
        <v>0</v>
      </c>
      <c r="F831" t="s">
        <v>1961</v>
      </c>
      <c r="G831" t="s">
        <v>1962</v>
      </c>
      <c r="H831" t="s">
        <v>893</v>
      </c>
    </row>
    <row r="832" spans="1:8" x14ac:dyDescent="0.35">
      <c r="A832" t="s">
        <v>830</v>
      </c>
      <c r="B832" t="str">
        <f t="shared" si="36"/>
        <v xml:space="preserve">■接続形
・「私は死ぬ」　　
　未完了形：['a-muut(u)]
　接続形　：['a-muut(a)]
用例
・「私が死ぬということ」
　['an 'a-muut(a)]
・「私は死ぬまい」
　[lan 'a-muut(a)]
</v>
      </c>
      <c r="D832" t="str">
        <f t="shared" si="37"/>
        <v xml:space="preserve">動詞の活用 ,接続形 </v>
      </c>
      <c r="E832">
        <f t="shared" si="38"/>
        <v>0</v>
      </c>
      <c r="F832" t="s">
        <v>1963</v>
      </c>
      <c r="G832" t="s">
        <v>1612</v>
      </c>
      <c r="H832" t="s">
        <v>893</v>
      </c>
    </row>
    <row r="833" spans="1:8" x14ac:dyDescent="0.35">
      <c r="A833" t="s">
        <v>831</v>
      </c>
      <c r="B833" t="str">
        <f t="shared" si="36"/>
        <v xml:space="preserve">■語順（関係節）
・「彼女が羨まない場面」[mawqifun laa ta-Hsudu *ahay-hi]
└「場面」[mawqif]
└「彼女はそれを羨まない」[laa ta-Hsudu *alay-hi]
　└「彼女は〜を羨む」[ta-Hsudu *alaa …]
　└「それの」　　　　[-h]
</v>
      </c>
      <c r="D833" t="str">
        <f t="shared" si="37"/>
        <v xml:space="preserve">アラビア語順 ,動詞文による修飾 </v>
      </c>
      <c r="E833">
        <f t="shared" si="38"/>
        <v>0</v>
      </c>
      <c r="F833" t="s">
        <v>1964</v>
      </c>
      <c r="G833" t="s">
        <v>1937</v>
      </c>
      <c r="H833" t="s">
        <v>893</v>
      </c>
    </row>
    <row r="834" spans="1:8" x14ac:dyDescent="0.35">
      <c r="A834" t="s">
        <v>832</v>
      </c>
      <c r="B834" t="str">
        <f t="shared" ref="B834:B891" si="39">IF(E834=1,"", F834&amp;$F$1)</f>
        <v xml:space="preserve">■語順（関係節）
・「虹が美しさを加えている一コマ」
[laq_tatun ya-ziidu-haa qawsu quzaHin jamaalan]
└「一コマ」
　[laq_tatun] 女性×非限定
└「彼は彼女に〜を加える」
　[ya-ziidu-haa …]
└「虹は」　　[qawsu quzaHin]
└「美しさを」[jamaalan]
</v>
      </c>
      <c r="D834" t="str">
        <f t="shared" ref="D834:D891" si="40">MID((SUBSTITUTE(_xlfn.CONCAT(G834:H834),$G$1, ",")), 2, 100)</f>
        <v xml:space="preserve">アラビア語順 </v>
      </c>
      <c r="E834">
        <f t="shared" si="38"/>
        <v>0</v>
      </c>
      <c r="F834" t="s">
        <v>1965</v>
      </c>
      <c r="G834" t="s">
        <v>1200</v>
      </c>
      <c r="H834" t="s">
        <v>893</v>
      </c>
    </row>
    <row r="835" spans="1:8" x14ac:dyDescent="0.35">
      <c r="A835" t="s">
        <v>833</v>
      </c>
      <c r="B835" t="str">
        <f t="shared" si="39"/>
        <v xml:space="preserve">■語順（動詞）
・「私はそれを期待していなかった」
　[lam 'a-kun 'a-tawaqqa*u-haa]
└「私は〜ではなかった」
　[lam 'a-kun …]
└「私は〜を期待する」
　['a-tawaqqa*u …]
</v>
      </c>
      <c r="D835" t="str">
        <f t="shared" si="40"/>
        <v xml:space="preserve">アラビア語順 ,動詞 </v>
      </c>
      <c r="E835">
        <f t="shared" ref="E835:E891" si="41">COUNTIF(F835,"*"&amp;E$1&amp;"*")</f>
        <v>0</v>
      </c>
      <c r="F835" t="s">
        <v>1966</v>
      </c>
      <c r="G835" t="s">
        <v>1967</v>
      </c>
      <c r="H835" t="s">
        <v>893</v>
      </c>
    </row>
    <row r="836" spans="1:8" x14ac:dyDescent="0.35">
      <c r="A836" t="s">
        <v>834</v>
      </c>
      <c r="B836" t="str">
        <f t="shared" si="39"/>
        <v xml:space="preserve">■語順（関係節）
・「それを解決する食べ物」['akalatun tu-Hillu-hu]
└「食べ物」['akala(tun)] 女性×非限定
└「彼女はそれを解決する」[tu-Hillu-hu]
</v>
      </c>
      <c r="D836" t="str">
        <f t="shared" si="40"/>
        <v xml:space="preserve">アラビア語順 ,動詞文による修飾 </v>
      </c>
      <c r="E836">
        <f t="shared" si="41"/>
        <v>0</v>
      </c>
      <c r="F836" t="s">
        <v>1968</v>
      </c>
      <c r="G836" t="s">
        <v>1937</v>
      </c>
      <c r="H836" t="s">
        <v>893</v>
      </c>
    </row>
    <row r="837" spans="1:8" x14ac:dyDescent="0.35">
      <c r="A837" t="s">
        <v>835</v>
      </c>
      <c r="B837" t="str">
        <f t="shared" si="39"/>
        <v/>
      </c>
      <c r="D837" t="str">
        <f t="shared" si="40"/>
        <v xml:space="preserve">アラビア語順 ,動詞文による修飾 </v>
      </c>
      <c r="E837">
        <f t="shared" si="41"/>
        <v>1</v>
      </c>
      <c r="F837" t="s">
        <v>1969</v>
      </c>
      <c r="G837" t="s">
        <v>1937</v>
      </c>
      <c r="H837" t="s">
        <v>893</v>
      </c>
    </row>
    <row r="838" spans="1:8" x14ac:dyDescent="0.35">
      <c r="A838" t="s">
        <v>836</v>
      </c>
      <c r="B838" t="str">
        <f t="shared" si="39"/>
        <v xml:space="preserve">■語順（関係節）
・「私が愛する物」[Shay'un 'u-Hibbu-hu]
└「物」非限定　[Shay'(un)]
└「私は愛する」['u-Hibbu]
└「それを」　　[-hu]
</v>
      </c>
      <c r="D838" t="str">
        <f t="shared" si="40"/>
        <v xml:space="preserve">アラビア語順 ,動詞文による修飾 </v>
      </c>
      <c r="E838">
        <f t="shared" si="41"/>
        <v>0</v>
      </c>
      <c r="F838" t="s">
        <v>1970</v>
      </c>
      <c r="G838" t="s">
        <v>1937</v>
      </c>
      <c r="H838" t="s">
        <v>893</v>
      </c>
    </row>
    <row r="839" spans="1:8" x14ac:dyDescent="0.35">
      <c r="A839" t="s">
        <v>837</v>
      </c>
      <c r="B839" t="str">
        <f t="shared" si="39"/>
        <v xml:space="preserve">■語順（関係節）
・「私が愛する言葉」[kalimaatun 'u-Hibbu-haa]
└「言葉」[kalimaat(un)] 複数物×非限定
└「私はそれらを愛する」['u-Hibbu-haa]
</v>
      </c>
      <c r="D839" t="str">
        <f t="shared" si="40"/>
        <v xml:space="preserve">接尾代名詞 ,アラビア語順 </v>
      </c>
      <c r="E839">
        <f t="shared" si="41"/>
        <v>0</v>
      </c>
      <c r="F839" t="s">
        <v>1971</v>
      </c>
      <c r="G839" t="s">
        <v>1962</v>
      </c>
      <c r="H839" t="s">
        <v>893</v>
      </c>
    </row>
    <row r="840" spans="1:8" x14ac:dyDescent="0.35">
      <c r="A840" t="s">
        <v>838</v>
      </c>
      <c r="B840" t="str">
        <f t="shared" si="39"/>
        <v xml:space="preserve">■知（*-l-m）
・「知った」[*alima]
・「教えた」[*allama]
・「学んだ」[ta*allama]
・「学問」[*ilm(un)]
・「教育」[ta*liim(un)]
・「学習」[ta*allum(un)]
・「情報」[ma*luuma(tun)]
・「先生」[mu*allim(un)]
</v>
      </c>
      <c r="D840" t="str">
        <f t="shared" si="40"/>
        <v xml:space="preserve">アラビア語根 ,知 </v>
      </c>
      <c r="E840">
        <f t="shared" si="41"/>
        <v>0</v>
      </c>
      <c r="F840" t="s">
        <v>1972</v>
      </c>
      <c r="G840" t="s">
        <v>919</v>
      </c>
      <c r="H840" t="s">
        <v>1973</v>
      </c>
    </row>
    <row r="841" spans="1:8" x14ac:dyDescent="0.35">
      <c r="A841" t="s">
        <v>839</v>
      </c>
      <c r="B841" t="str">
        <f t="shared" si="39"/>
        <v xml:space="preserve">■関係代名詞
先行詞が男性
・「眠った男」
　[a^rajulu ^laDhii naama]
先行詞が女性
・「大きくなった嘘」
　[al-kaDhbatu ^latii kaburat]
</v>
      </c>
      <c r="D841" t="str">
        <f t="shared" si="40"/>
        <v xml:space="preserve">アラビア語順 ,関係代名詞 </v>
      </c>
      <c r="E841">
        <f t="shared" si="41"/>
        <v>0</v>
      </c>
      <c r="F841" t="s">
        <v>1974</v>
      </c>
      <c r="G841" t="s">
        <v>1975</v>
      </c>
      <c r="H841" t="s">
        <v>893</v>
      </c>
    </row>
    <row r="842" spans="1:8" x14ac:dyDescent="0.35">
      <c r="A842" t="s">
        <v>840</v>
      </c>
      <c r="B842" t="str">
        <f t="shared" si="39"/>
        <v xml:space="preserve">■関係代名詞
先行詞が男性
・「私に合う訓練」
　[a^tadriibu ^laDhii yu-naasibu-niy]
先行詞が女性
・「私に合う掃除機」
　[al-miknasatu ^latii tu-naasibu-niy]
</v>
      </c>
      <c r="D842" t="str">
        <f t="shared" si="40"/>
        <v xml:space="preserve">アラビア語順 ,関係代名詞 </v>
      </c>
      <c r="E842">
        <f t="shared" si="41"/>
        <v>0</v>
      </c>
      <c r="F842" t="s">
        <v>1976</v>
      </c>
      <c r="G842" t="s">
        <v>1975</v>
      </c>
      <c r="H842" t="s">
        <v>893</v>
      </c>
    </row>
    <row r="843" spans="1:8" x14ac:dyDescent="0.35">
      <c r="A843" t="s">
        <v>841</v>
      </c>
      <c r="B843" t="str">
        <f t="shared" si="39"/>
        <v xml:space="preserve">■関係代名詞
「〜する者」
・男性　　：[a^laDhii …]
・男性複数：[a^laDh-iina …] など
・女性　　：[a^latii …]
・女性複数：[a^laatii …] など
</v>
      </c>
      <c r="D843" t="str">
        <f t="shared" si="40"/>
        <v xml:space="preserve">複数 ,関係代名詞 </v>
      </c>
      <c r="E843">
        <f t="shared" si="41"/>
        <v>0</v>
      </c>
      <c r="F843" t="s">
        <v>1977</v>
      </c>
      <c r="G843" t="s">
        <v>1978</v>
      </c>
      <c r="H843" t="s">
        <v>893</v>
      </c>
    </row>
    <row r="844" spans="1:8" x14ac:dyDescent="0.35">
      <c r="A844" t="s">
        <v>842</v>
      </c>
      <c r="B844" t="str">
        <f t="shared" si="39"/>
        <v xml:space="preserve">■関係代名詞
「〜する者」
・男性　　：[a^laDhii …]
・男性複数：[a^laDh-iina …] など
・女性　　：[a^latii …]
・女性複数：[a^laatii …] など
</v>
      </c>
      <c r="D844" t="str">
        <f t="shared" si="40"/>
        <v xml:space="preserve">複数 ,関係代名詞 </v>
      </c>
      <c r="E844">
        <f t="shared" si="41"/>
        <v>0</v>
      </c>
      <c r="F844" t="s">
        <v>1977</v>
      </c>
      <c r="G844" t="s">
        <v>1978</v>
      </c>
      <c r="H844" t="s">
        <v>893</v>
      </c>
    </row>
    <row r="845" spans="1:8" x14ac:dyDescent="0.35">
      <c r="A845" t="s">
        <v>843</v>
      </c>
      <c r="B845" t="str">
        <f t="shared" si="39"/>
        <v xml:space="preserve">■関係代名詞 [a^laDhii]
・「あなたが見ているのは何？」[ma ^laDhii ta-raa-hu?]
└「〜なものは何？」[ma ^laDhii …]
　└「何」　[maa]
└「あなたはそれを見る」[ta-raa-hu]
　└「あなたは見る」[ta-raa]
比較
・「これは何？」[maa haaDhaa?]
</v>
      </c>
      <c r="D845" t="str">
        <f t="shared" si="40"/>
        <v xml:space="preserve">疑問詞 ,関係代名詞 </v>
      </c>
      <c r="E845">
        <f t="shared" si="41"/>
        <v>0</v>
      </c>
      <c r="F845" t="s">
        <v>1979</v>
      </c>
      <c r="G845" t="s">
        <v>1980</v>
      </c>
      <c r="H845" t="s">
        <v>893</v>
      </c>
    </row>
    <row r="846" spans="1:8" x14ac:dyDescent="0.35">
      <c r="A846" t="s">
        <v>844</v>
      </c>
      <c r="B846" t="str">
        <f t="shared" si="39"/>
        <v xml:space="preserve">■ハムザの消失
・「痛めた」　　
　['aalama] ← {'a'lama}
・「私は痛める」
　['uu-lim(u)] ← {'u-'lim(u)}
・「私は食べる」
　['aa-kul(u)] ← {'a-'kul(u)}
</v>
      </c>
      <c r="D846" t="str">
        <f t="shared" si="40"/>
        <v xml:space="preserve">長母音 ,ハムザ </v>
      </c>
      <c r="E846">
        <f t="shared" si="41"/>
        <v>0</v>
      </c>
      <c r="F846" t="s">
        <v>1981</v>
      </c>
      <c r="G846" t="s">
        <v>1913</v>
      </c>
      <c r="H846" t="s">
        <v>893</v>
      </c>
    </row>
    <row r="847" spans="1:8" x14ac:dyDescent="0.35">
      <c r="A847" t="s">
        <v>845</v>
      </c>
      <c r="B847" t="str">
        <f t="shared" si="39"/>
        <v xml:space="preserve">■関係代名詞
・「あなたがすること」[maa ta-f*al(u)]
└「〜なもの／こと」[maa …]
└「あなたはする」　[ta-f*al(u)]
</v>
      </c>
      <c r="D847" t="str">
        <f t="shared" si="40"/>
        <v xml:space="preserve">関係代名詞 </v>
      </c>
      <c r="E847">
        <f t="shared" si="41"/>
        <v>0</v>
      </c>
      <c r="F847" t="s">
        <v>1982</v>
      </c>
      <c r="G847" t="s">
        <v>1983</v>
      </c>
      <c r="H847" t="s">
        <v>893</v>
      </c>
    </row>
    <row r="848" spans="1:8" x14ac:dyDescent="0.35">
      <c r="A848" t="s">
        <v>846</v>
      </c>
      <c r="B848" t="str">
        <f t="shared" si="39"/>
        <v xml:space="preserve">■関係代名詞 [maa]
・「生き甲斐のあるもの」[maa ya-staHiqqu l-Hayaat(a)]
└「〜なもの」[maa …]
└「それは人生に値する」[ya-staHiqqu l-Hayaat(a)]
</v>
      </c>
      <c r="D848" t="str">
        <f t="shared" si="40"/>
        <v xml:space="preserve">関係代名詞 ,what </v>
      </c>
      <c r="E848">
        <f t="shared" si="41"/>
        <v>0</v>
      </c>
      <c r="F848" t="s">
        <v>1984</v>
      </c>
      <c r="G848" t="s">
        <v>1983</v>
      </c>
      <c r="H848" t="s">
        <v>1517</v>
      </c>
    </row>
    <row r="849" spans="1:8" x14ac:dyDescent="0.35">
      <c r="A849" t="s">
        <v>847</v>
      </c>
      <c r="B849" t="str">
        <f t="shared" si="39"/>
        <v xml:space="preserve">■関係代名詞 [maa]
・「あなたが望むもの」[maa ta-rjuu-hu]
└「〜なもの」　　　　　[maa …]
└「あなたはそれを望む」[ta-rjuu-hu]
</v>
      </c>
      <c r="D849" t="str">
        <f t="shared" si="40"/>
        <v xml:space="preserve">関係代名詞 ,what </v>
      </c>
      <c r="E849">
        <f t="shared" si="41"/>
        <v>0</v>
      </c>
      <c r="F849" t="s">
        <v>1985</v>
      </c>
      <c r="G849" t="s">
        <v>1983</v>
      </c>
      <c r="H849" t="s">
        <v>1517</v>
      </c>
    </row>
    <row r="850" spans="1:8" x14ac:dyDescent="0.35">
      <c r="A850" t="s">
        <v>848</v>
      </c>
      <c r="B850" t="str">
        <f t="shared" si="39"/>
        <v xml:space="preserve">■〜は何か
・「それの効能が何か知っていますか」
　[hal ta-*rifu maa hiya fawaa'idu-hu?]
└「それの効能は何ですか」[maa hiya fawaa'idu-hu?]
</v>
      </c>
      <c r="D850" t="str">
        <f t="shared" si="40"/>
        <v xml:space="preserve">疑問文 ,疑問詞 </v>
      </c>
      <c r="E850">
        <f t="shared" si="41"/>
        <v>0</v>
      </c>
      <c r="F850" t="s">
        <v>1986</v>
      </c>
      <c r="G850" t="s">
        <v>1606</v>
      </c>
      <c r="H850" t="s">
        <v>893</v>
      </c>
    </row>
    <row r="851" spans="1:8" x14ac:dyDescent="0.35">
      <c r="A851" t="s">
        <v>849</v>
      </c>
      <c r="B851" t="str">
        <f t="shared" si="39"/>
        <v xml:space="preserve">■関係代名詞 [maa]
・「〜より可愛いもの」[maa huwa 'al_tafu min …]
└「〜なもの」[maa …]
└「それは超可愛い」[huwa 'al_taf(u)]
　└「彼」　　[huwa]
　└「可愛い」[la_tiif(un)]
└「〜より」　[min …]
</v>
      </c>
      <c r="D851" t="str">
        <f t="shared" si="40"/>
        <v xml:space="preserve">優越 ,関係代名詞 </v>
      </c>
      <c r="E851">
        <f t="shared" si="41"/>
        <v>0</v>
      </c>
      <c r="F851" t="s">
        <v>1987</v>
      </c>
      <c r="G851" t="s">
        <v>1988</v>
      </c>
      <c r="H851" t="s">
        <v>893</v>
      </c>
    </row>
    <row r="852" spans="1:8" x14ac:dyDescent="0.35">
      <c r="A852" t="s">
        <v>850</v>
      </c>
      <c r="B852" t="str">
        <f t="shared" si="39"/>
        <v xml:space="preserve">■むしろ
・「Aではなく、むしろBである」[laysa A, bal B]
・「Aだけでなく、むしろBでもある」[laysa A faqa_t, bal B 'ay_dan]
</v>
      </c>
      <c r="D852" t="str">
        <f t="shared" si="40"/>
        <v xml:space="preserve">アラビア語彙 ,NotBut ,NotOnlyButAlso </v>
      </c>
      <c r="E852">
        <f t="shared" si="41"/>
        <v>0</v>
      </c>
      <c r="F852" t="s">
        <v>1989</v>
      </c>
      <c r="G852" t="s">
        <v>930</v>
      </c>
      <c r="H852" t="s">
        <v>1990</v>
      </c>
    </row>
    <row r="853" spans="1:8" x14ac:dyDescent="0.35">
      <c r="A853" t="s">
        <v>851</v>
      </c>
      <c r="B853" t="str">
        <f t="shared" si="39"/>
        <v xml:space="preserve">■接続詞 [li-'anna]
・「〜だから」[li-'anna …]
└「〜のため」[li-]
└「〜だということ」['anna …]
</v>
      </c>
      <c r="D853" t="str">
        <f t="shared" si="40"/>
        <v xml:space="preserve">接続詞 ,理由 </v>
      </c>
      <c r="E853">
        <f t="shared" si="41"/>
        <v>0</v>
      </c>
      <c r="F853" t="s">
        <v>1991</v>
      </c>
      <c r="G853" t="s">
        <v>1992</v>
      </c>
      <c r="H853" t="s">
        <v>893</v>
      </c>
    </row>
    <row r="854" spans="1:8" x14ac:dyDescent="0.35">
      <c r="A854" t="s">
        <v>852</v>
      </c>
      <c r="B854" t="str">
        <f t="shared" si="39"/>
        <v xml:space="preserve">■語順（動詞＋目的語＋動詞）
・「私は母が呼んでいるのを聞いた」
　[sami*-tu 'umm-iy tu-naadii-niy]
・「私はあなたの父が話すのを聞いた」
　[sami*-tu 'abaa-ka yu-kallimu]
・「誰かが話すのを聞いた」
　[sami*a 'aHada-hum ya-taHaddaThu]
</v>
      </c>
      <c r="D854" t="str">
        <f t="shared" si="40"/>
        <v xml:space="preserve">アラビア語順 ,他動詞 </v>
      </c>
      <c r="E854">
        <f t="shared" si="41"/>
        <v>0</v>
      </c>
      <c r="F854" t="s">
        <v>1993</v>
      </c>
      <c r="G854" t="s">
        <v>1668</v>
      </c>
      <c r="H854" t="s">
        <v>893</v>
      </c>
    </row>
    <row r="855" spans="1:8" x14ac:dyDescent="0.35">
      <c r="A855" t="s">
        <v>853</v>
      </c>
      <c r="B855" t="str">
        <f t="shared" si="39"/>
        <v xml:space="preserve">■動詞文の否定 [lan]
・「彼は〜であるまい」[lan ya-kuun(a)]
└「〜しまい」　　[lan …]
└「彼は〜である」[ya-kuunu …]
</v>
      </c>
      <c r="D855" t="str">
        <f t="shared" si="40"/>
        <v xml:space="preserve">動詞の活用 ,接続形 </v>
      </c>
      <c r="E855">
        <f t="shared" si="41"/>
        <v>0</v>
      </c>
      <c r="F855" t="s">
        <v>1994</v>
      </c>
      <c r="G855" t="s">
        <v>1612</v>
      </c>
      <c r="H855" t="s">
        <v>893</v>
      </c>
    </row>
    <row r="856" spans="1:8" x14ac:dyDescent="0.35">
      <c r="A856" t="s">
        <v>854</v>
      </c>
      <c r="B856" t="str">
        <f t="shared" si="39"/>
        <v xml:space="preserve">■語順（関係節）
・「自分の両翼を信じる者」[man ya-Thiqu fy janaaH-ay-hi]
└「〜な者」[man …]
└「彼は彼の両翼を信じる」[ya-Thiqu fy janaaH-ay-hi]
　└「彼は信じる」[ya-Thiq]
　└「〜の両翼に」[fy janaaH-ay…]
　└「彼の」　　　[-h]
</v>
      </c>
      <c r="D856" t="str">
        <f t="shared" si="40"/>
        <v xml:space="preserve">アラビア語順 ,動詞文による修飾 </v>
      </c>
      <c r="E856">
        <f t="shared" si="41"/>
        <v>0</v>
      </c>
      <c r="F856" t="s">
        <v>1995</v>
      </c>
      <c r="G856" t="s">
        <v>1937</v>
      </c>
      <c r="H856" t="s">
        <v>893</v>
      </c>
    </row>
    <row r="857" spans="1:8" x14ac:dyDescent="0.35">
      <c r="A857" t="s">
        <v>855</v>
      </c>
      <c r="B857" t="str">
        <f t="shared" si="39"/>
        <v xml:space="preserve">■関係代名詞 [man]
・「私が珈琲を一緒に飲む人」
　[man 'a-Shrabu l-qahwata ma*a-hu]
└「〜な人」[man …]
└「私は珈琲を彼と一緒に飲む」
　['a-Shrabu l-qahwata ma*a-hu]
</v>
      </c>
      <c r="D857" t="str">
        <f t="shared" si="40"/>
        <v xml:space="preserve">関係代名詞 ,誰 </v>
      </c>
      <c r="E857">
        <f t="shared" si="41"/>
        <v>0</v>
      </c>
      <c r="F857" t="s">
        <v>1996</v>
      </c>
      <c r="G857" t="s">
        <v>1983</v>
      </c>
      <c r="H857" t="s">
        <v>1997</v>
      </c>
    </row>
    <row r="858" spans="1:8" x14ac:dyDescent="0.35">
      <c r="A858" t="s">
        <v>856</v>
      </c>
      <c r="B858" t="str">
        <f t="shared" si="39"/>
        <v xml:space="preserve">‪■関係代名詞 [man]‬
‪・「彼はそう望んだ」‬
‪　[huwa 'araada Dhaali-ka]‬
‪・「そう望んだ者」‬
‪　[man 'araada Dhaali-ka]
</v>
      </c>
      <c r="D858" t="str">
        <f t="shared" si="40"/>
        <v xml:space="preserve">疑問詞 ,関係代名詞 </v>
      </c>
      <c r="E858">
        <f t="shared" si="41"/>
        <v>0</v>
      </c>
      <c r="F858" t="s">
        <v>1998</v>
      </c>
      <c r="G858" t="s">
        <v>1980</v>
      </c>
      <c r="H858" t="s">
        <v>893</v>
      </c>
    </row>
    <row r="859" spans="1:8" x14ac:dyDescent="0.35">
      <c r="A859" t="s">
        <v>857</v>
      </c>
      <c r="B859" t="str">
        <f t="shared" si="39"/>
        <v xml:space="preserve">■疑問詞／関係代名詞 [man]
・「ハム太郎とは誰？」[man huwa hamtaro?]
・「あなたは誰？」[man 'anta?]
・「それを知る者」[man ya-*rifu-hu]
</v>
      </c>
      <c r="D859" t="str">
        <f t="shared" si="40"/>
        <v xml:space="preserve">疑問詞 ,関係代名詞 </v>
      </c>
      <c r="E859">
        <f t="shared" si="41"/>
        <v>0</v>
      </c>
      <c r="F859" t="s">
        <v>1999</v>
      </c>
      <c r="G859" t="s">
        <v>1980</v>
      </c>
      <c r="H859" t="s">
        <v>893</v>
      </c>
    </row>
    <row r="860" spans="1:8" x14ac:dyDescent="0.35">
      <c r="A860" t="s">
        <v>858</v>
      </c>
      <c r="B860" t="str">
        <f t="shared" si="39"/>
        <v xml:space="preserve">‪■関係代名詞 [man]‬
‪・「幸せを探す人」
　[man ya-bHaThu *ani ^sa*aada(ti)]‬
‪・「幸せを作る人」
　[man ya-_sna*u ^sa*aada(ta)]
</v>
      </c>
      <c r="D860" t="str">
        <f t="shared" si="40"/>
        <v xml:space="preserve">未完了形 ,関係代名詞 </v>
      </c>
      <c r="E860">
        <f t="shared" si="41"/>
        <v>0</v>
      </c>
      <c r="F860" t="s">
        <v>2000</v>
      </c>
      <c r="G860" t="s">
        <v>2001</v>
      </c>
      <c r="H860" t="s">
        <v>893</v>
      </c>
    </row>
    <row r="861" spans="1:8" x14ac:dyDescent="0.35">
      <c r="A861" t="s">
        <v>859</v>
      </c>
      <c r="B861" t="str">
        <f t="shared" si="39"/>
        <v xml:space="preserve">■格の一致
・「アラブの言葉で」[bi-lisaan(in) *arabiyy(in)]
└「言葉で」[bi-lisaan(in)]
└「アラブ的」
　主格：[*arabiyy(un)]
　属格：[*arabiyy(in)]
　対格：[*arabiyy(an)]
</v>
      </c>
      <c r="D861" t="str">
        <f t="shared" si="40"/>
        <v xml:space="preserve">形容詞による修飾 </v>
      </c>
      <c r="E861">
        <f t="shared" si="41"/>
        <v>0</v>
      </c>
      <c r="F861" t="s">
        <v>2002</v>
      </c>
      <c r="G861" t="s">
        <v>1138</v>
      </c>
      <c r="H861" t="s">
        <v>893</v>
      </c>
    </row>
    <row r="862" spans="1:8" x14ac:dyDescent="0.35">
      <c r="A862" t="s">
        <v>860</v>
      </c>
      <c r="B862" t="str">
        <f t="shared" si="39"/>
        <v xml:space="preserve">■アリフの読み方
・「微笑み」[ibtidaama]
読みはじめ：[ibtisaama(tun)]
定冠詞つき：[al-ibtisaama(tu)]
接続詞つき：[wa-btisaama(tun)] 
イブティサーマ
アリブティサーマ
ワブティサーマ
</v>
      </c>
      <c r="D862" t="str">
        <f t="shared" si="40"/>
        <v xml:space="preserve">アリフ ,ハムザトルワスル </v>
      </c>
      <c r="E862">
        <f t="shared" si="41"/>
        <v>0</v>
      </c>
      <c r="F862" t="s">
        <v>2003</v>
      </c>
      <c r="G862" t="s">
        <v>1477</v>
      </c>
      <c r="H862" t="s">
        <v>893</v>
      </c>
    </row>
    <row r="863" spans="1:8" x14ac:dyDescent="0.35">
      <c r="A863" t="s">
        <v>861</v>
      </c>
      <c r="B863" t="str">
        <f t="shared" si="39"/>
        <v xml:space="preserve">■前置詞の型 [1a23a]
・「〜以前」[qabla …]
・「〜以降」[ba*da …]
・「〜の上」[fawqa …]
・「〜の下」[taHta …]
</v>
      </c>
      <c r="D863" t="str">
        <f t="shared" si="40"/>
        <v xml:space="preserve">前置詞 ,アラビア語彙 </v>
      </c>
      <c r="E863">
        <f t="shared" si="41"/>
        <v>0</v>
      </c>
      <c r="F863" t="s">
        <v>2004</v>
      </c>
      <c r="G863" t="s">
        <v>1224</v>
      </c>
      <c r="H863" t="s">
        <v>893</v>
      </c>
    </row>
    <row r="864" spans="1:8" x14ac:dyDescent="0.35">
      <c r="A864" t="s">
        <v>862</v>
      </c>
      <c r="B864" t="str">
        <f t="shared" si="39"/>
        <v xml:space="preserve">■ヤーとハムザ
⁦ヤー ( ي ) を台字にしたハムザ ( ء )⁩
発音：ハムザの発音
⁦ア　 ( ئَ )['a]⁩
⁦イ　 ( ئِ )['i]⁩
⁦ウ　 ( ئُ )['u]⁩
</v>
      </c>
      <c r="D864" t="str">
        <f t="shared" si="40"/>
        <v xml:space="preserve">基本の28文字以外 </v>
      </c>
      <c r="E864">
        <f t="shared" si="41"/>
        <v>0</v>
      </c>
      <c r="F864" t="s">
        <v>2005</v>
      </c>
      <c r="G864" t="s">
        <v>2006</v>
      </c>
      <c r="H864" t="s">
        <v>893</v>
      </c>
    </row>
    <row r="865" spans="1:8" x14ac:dyDescent="0.35">
      <c r="A865" t="s">
        <v>863</v>
      </c>
      <c r="B865" t="str">
        <f t="shared" si="39"/>
        <v xml:space="preserve">■格変化（接尾代名詞つき）
・「彼女自身」
　主格：[nafsu-haa]
　属格：[nafsi-haa]
　対格：[nafsa-haa]
・「彼自身」
　主格：[nafsu-hu]
　属格：[nafsi-hi]
　対格：[nafsa-hu]
・「私自身」
　主格：[nafs-iy]
　属格：[nafs-iy]
　対格：[nafs-iy]
</v>
      </c>
      <c r="D865" t="str">
        <f t="shared" si="40"/>
        <v xml:space="preserve">接尾代名詞 ,アラビア語尾 </v>
      </c>
      <c r="E865">
        <f t="shared" si="41"/>
        <v>0</v>
      </c>
      <c r="F865" t="s">
        <v>2007</v>
      </c>
      <c r="G865" t="s">
        <v>1351</v>
      </c>
      <c r="H865" t="s">
        <v>893</v>
      </c>
    </row>
    <row r="866" spans="1:8" x14ac:dyDescent="0.35">
      <c r="A866" t="s">
        <v>864</v>
      </c>
      <c r="B866" t="str">
        <f t="shared" si="39"/>
        <v xml:space="preserve">■性の一致
・「暗いトンネル」[nafaqun mu_Dhlim(un)]
└「トンネル」[nafaq(un)] 男性名詞
└「暗い」　　[mu_Dhlim(un)] 男性
・「暗い夜」[laylatun mu_Dhlima(tun)]
└「夜」　[layla(tun)] 女性名詞
└「暗い」[mu_Dhlima(tun)] 女性
</v>
      </c>
      <c r="D866" t="str">
        <f t="shared" si="40"/>
        <v xml:space="preserve">形容詞による修飾 </v>
      </c>
      <c r="E866">
        <f t="shared" si="41"/>
        <v>0</v>
      </c>
      <c r="F866" t="s">
        <v>2008</v>
      </c>
      <c r="G866" t="s">
        <v>1138</v>
      </c>
      <c r="H866" t="s">
        <v>893</v>
      </c>
    </row>
    <row r="867" spans="1:8" x14ac:dyDescent="0.35">
      <c r="A867" t="s">
        <v>865</v>
      </c>
      <c r="B867" t="str">
        <f t="shared" si="39"/>
        <v xml:space="preserve">■３点ある文字
⁦・サー　：( ث )[Thaa']⁩
⁦・シーン：( ش )[Shiin]⁩
</v>
      </c>
      <c r="D867" t="str">
        <f t="shared" si="40"/>
        <v xml:space="preserve">アラビア文字 ,基本の28文字 </v>
      </c>
      <c r="E867">
        <f t="shared" si="41"/>
        <v>0</v>
      </c>
      <c r="F867" t="s">
        <v>2009</v>
      </c>
      <c r="G867" t="s">
        <v>892</v>
      </c>
      <c r="H867" t="s">
        <v>893</v>
      </c>
    </row>
    <row r="868" spans="1:8" x14ac:dyDescent="0.35">
      <c r="A868" t="s">
        <v>866</v>
      </c>
      <c r="B868" t="str">
        <f t="shared" si="39"/>
        <v xml:space="preserve">■領域の名前
・「存在／宇宙」[al-kawn]
・「銀河系」[al-majarra]
・「太陽系」[al-majmuu*atu ^shamsiyya]
・「地球」[al-kuratu l-'ar_diyya]
・「大陸」[qaarra]
・「国」　[dawla]
・「市」　[madiina]
・「区」　[Hayy]
・「通り」[Shaari*]
・「家」　[bayt]
・「部屋」[Ghurfa]
</v>
      </c>
      <c r="D868" t="str">
        <f t="shared" si="40"/>
        <v xml:space="preserve">アラビア語彙 </v>
      </c>
      <c r="E868">
        <f t="shared" si="41"/>
        <v>0</v>
      </c>
      <c r="F868" t="s">
        <v>2010</v>
      </c>
      <c r="G868" t="s">
        <v>930</v>
      </c>
      <c r="H868" t="s">
        <v>893</v>
      </c>
    </row>
    <row r="869" spans="1:8" x14ac:dyDescent="0.35">
      <c r="A869" t="s">
        <v>867</v>
      </c>
      <c r="B869" t="str">
        <f t="shared" si="39"/>
        <v xml:space="preserve">■定冠詞の読み方
太陽文字から始まる言葉
・「平和」
　→ [al-]+[salaam]
　→ [a^salaam(u)] アッサラーム
・「好運とともに」
　→ [bi-]+[a^tawfiiq]
　→ [bi^tawfiiq(i)] ビッタウフィーク
・「人々のために」
　→ [li-]+[a^naas]
　→ [li^naas(i)] リンナース
</v>
      </c>
      <c r="D869" t="str">
        <f t="shared" si="40"/>
        <v xml:space="preserve">アリフ ,ラーム </v>
      </c>
      <c r="E869">
        <f t="shared" si="41"/>
        <v>0</v>
      </c>
      <c r="F869" t="s">
        <v>2011</v>
      </c>
      <c r="G869" t="s">
        <v>2012</v>
      </c>
      <c r="H869" t="s">
        <v>893</v>
      </c>
    </row>
    <row r="870" spans="1:8" x14ac:dyDescent="0.35">
      <c r="A870" t="s">
        <v>868</v>
      </c>
      <c r="B870" t="str">
        <f t="shared" si="39"/>
        <v xml:space="preserve">■複数形の型 [1u2uu3]
・「季節」[fu_suul(un)]（f-_s-l）
・「目」　[*uyuun(un)]（*-y-n）
・「星」　[nujuum(un)]（n-j-m）
・「文字」[Huruuf(un)]（H-r-f）
</v>
      </c>
      <c r="D870" t="str">
        <f t="shared" si="40"/>
        <v xml:space="preserve">複数形の型 ,ワーウ </v>
      </c>
      <c r="E870">
        <f t="shared" si="41"/>
        <v>0</v>
      </c>
      <c r="F870" t="s">
        <v>1135</v>
      </c>
      <c r="G870" t="s">
        <v>1041</v>
      </c>
      <c r="H870" t="s">
        <v>893</v>
      </c>
    </row>
    <row r="871" spans="1:8" x14ac:dyDescent="0.35">
      <c r="A871" t="s">
        <v>869</v>
      </c>
      <c r="B871" t="str">
        <f t="shared" si="39"/>
        <v xml:space="preserve">■定冠詞の読み方（アリフ）
・「日本語で」
　→ [bi-]+[al-yaabaaniyya]
　→ [bi-][al-yaabaaniyya(ti)]
　→ [bi-l-yaabaaniyya(ti)]
・「日本で」
　→ [fiy]+[al-yaabaan]
　→ [fiy][al-yaabaan(i)]
　→ [fi l-yaabaan(i)]
</v>
      </c>
      <c r="D871" t="str">
        <f t="shared" si="40"/>
        <v xml:space="preserve">定冠詞 ,アリフ </v>
      </c>
      <c r="E871">
        <f t="shared" si="41"/>
        <v>0</v>
      </c>
      <c r="F871" t="s">
        <v>2013</v>
      </c>
      <c r="G871" t="s">
        <v>1156</v>
      </c>
      <c r="H871" t="s">
        <v>893</v>
      </c>
    </row>
    <row r="872" spans="1:8" x14ac:dyDescent="0.35">
      <c r="A872" t="s">
        <v>870</v>
      </c>
      <c r="B872" t="str">
        <f t="shared" si="39"/>
        <v xml:space="preserve">■序数詞（13〜19）
「第十三」[ThaaliTha *aShara]
「第十四」[raabi*a *aShara]
「第十五」[Khaamisa *aShara]
「第十六」[saadisa *aShara]
「第十七」[saabi*a *aShara]
「第十八」[saamina *aShara]
「第十九」[taasi*a *aShara]
</v>
      </c>
      <c r="D872" t="str">
        <f t="shared" si="40"/>
        <v xml:space="preserve">序数詞 </v>
      </c>
      <c r="E872">
        <f t="shared" si="41"/>
        <v>0</v>
      </c>
      <c r="F872" t="s">
        <v>2014</v>
      </c>
      <c r="G872" t="s">
        <v>2015</v>
      </c>
      <c r="H872" t="s">
        <v>893</v>
      </c>
    </row>
    <row r="873" spans="1:8" x14ac:dyDescent="0.35">
      <c r="A873" t="s">
        <v>871</v>
      </c>
      <c r="B873" t="str">
        <f t="shared" si="39"/>
        <v xml:space="preserve">■接続詞 ['inna]
「彼は〜なのだ」　　['inna-hu …]
「彼女は〜なのだ」　['inna-haa …]
「あなたは〜なのだ」['inna-ka …] 男
「あなたは〜なのだ」['inna-ki …] 女
「私は〜なのだ」　　['inna-niy …]
「私たちは〜なのだ」['inna-naa …]
</v>
      </c>
      <c r="D873" t="str">
        <f t="shared" si="40"/>
        <v xml:space="preserve">接尾代名詞 ,接続詞 </v>
      </c>
      <c r="E873">
        <f t="shared" si="41"/>
        <v>0</v>
      </c>
      <c r="F873" t="s">
        <v>2016</v>
      </c>
      <c r="G873" t="s">
        <v>1807</v>
      </c>
      <c r="H873" t="s">
        <v>893</v>
      </c>
    </row>
    <row r="874" spans="1:8" x14ac:dyDescent="0.35">
      <c r="A874" t="s">
        <v>872</v>
      </c>
      <c r="B874" t="str">
        <f t="shared" si="39"/>
        <v xml:space="preserve">■方言
・「〜なし」[ma-fy-Sh …]
・「行くな」[mat-roH-Sh]
</v>
      </c>
      <c r="D874" t="str">
        <f t="shared" si="40"/>
        <v>アラビア語彙 ,方言</v>
      </c>
      <c r="E874">
        <f t="shared" si="41"/>
        <v>0</v>
      </c>
      <c r="F874" t="s">
        <v>2017</v>
      </c>
      <c r="G874" t="s">
        <v>930</v>
      </c>
      <c r="H874" t="s">
        <v>2018</v>
      </c>
    </row>
    <row r="875" spans="1:8" x14ac:dyDescent="0.35">
      <c r="A875" t="s">
        <v>873</v>
      </c>
      <c r="B875" t="str">
        <f t="shared" si="39"/>
        <v xml:space="preserve">■単数形の型 [musta12i3]
・「不可能だ」[mustaHiil(un)]（H-y-l）
・「利用者」　[mustaKhdim(un)]（Kh-d-m）
・「継続している」[mustamirr(un)]（m-r-r）
</v>
      </c>
      <c r="D875" t="str">
        <f t="shared" si="40"/>
        <v xml:space="preserve">能動分詞 ,第10形 </v>
      </c>
      <c r="E875">
        <f t="shared" si="41"/>
        <v>0</v>
      </c>
      <c r="F875" t="s">
        <v>2019</v>
      </c>
      <c r="G875" t="s">
        <v>2020</v>
      </c>
      <c r="H875" t="s">
        <v>893</v>
      </c>
    </row>
    <row r="876" spans="1:8" x14ac:dyDescent="0.35">
      <c r="A876" t="s">
        <v>874</v>
      </c>
      <c r="B876" t="str">
        <f t="shared" si="39"/>
        <v xml:space="preserve">■略語
・「など」( إلخ )['ilaKh]
・「西暦」( م )[miilaadiyya]
・「ヒジュラ暦」( ه )[hijriyya]
</v>
      </c>
      <c r="D876" t="str">
        <f t="shared" si="40"/>
        <v xml:space="preserve">アラビア語彙 </v>
      </c>
      <c r="E876">
        <f t="shared" si="41"/>
        <v>0</v>
      </c>
      <c r="F876" t="s">
        <v>2021</v>
      </c>
      <c r="G876" t="s">
        <v>930</v>
      </c>
      <c r="H876" t="s">
        <v>893</v>
      </c>
    </row>
    <row r="877" spans="1:8" x14ac:dyDescent="0.35">
      <c r="A877" t="s">
        <v>875</v>
      </c>
      <c r="B877" t="str">
        <f t="shared" si="39"/>
        <v xml:space="preserve">■色の名前
・赤：['aHmar(u)]
・青：['azraq(u)]
・緑：['aKh_dar(u)]
</v>
      </c>
      <c r="D877" t="str">
        <f t="shared" si="40"/>
        <v xml:space="preserve">アラビア語彙 ,三原色 </v>
      </c>
      <c r="E877">
        <f t="shared" si="41"/>
        <v>0</v>
      </c>
      <c r="F877" t="s">
        <v>1169</v>
      </c>
      <c r="G877" t="s">
        <v>930</v>
      </c>
      <c r="H877" t="s">
        <v>1170</v>
      </c>
    </row>
    <row r="878" spans="1:8" x14ac:dyDescent="0.35">
      <c r="A878" t="s">
        <v>876</v>
      </c>
      <c r="B878" t="str">
        <f t="shared" si="39"/>
        <v xml:space="preserve">■エジプト方言
・「行く」
「彼は行く」　　[yi-ruuH]
「彼女は行く」　[ti-ruuH]
「あなたは行く」[ti-ruuH]
「あなたは行く」[ti-ruuH-ii] 女
「私は行く」　　['a-ruuH]
https://quizlet.com/27510729/egyptian-arabic-unit-6-vocab-flash-cards/
</v>
      </c>
      <c r="D878" t="str">
        <f t="shared" si="40"/>
        <v>未完了形,方言</v>
      </c>
      <c r="E878">
        <f t="shared" si="41"/>
        <v>0</v>
      </c>
      <c r="F878" t="s">
        <v>2022</v>
      </c>
      <c r="G878" t="s">
        <v>2023</v>
      </c>
      <c r="H878" t="s">
        <v>2018</v>
      </c>
    </row>
    <row r="879" spans="1:8" x14ac:dyDescent="0.35">
      <c r="A879" t="s">
        <v>877</v>
      </c>
      <c r="B879" t="str">
        <f t="shared" si="39"/>
        <v xml:space="preserve">■色の名前
・赤：['aHmar(u)]
・青：['azraq(u)]
・緑：['aKh_dar(u)]
</v>
      </c>
      <c r="D879" t="str">
        <f t="shared" si="40"/>
        <v xml:space="preserve">アラビア語彙 ,三原色 </v>
      </c>
      <c r="E879">
        <f t="shared" si="41"/>
        <v>0</v>
      </c>
      <c r="F879" t="s">
        <v>1169</v>
      </c>
      <c r="G879" t="s">
        <v>930</v>
      </c>
      <c r="H879" t="s">
        <v>1170</v>
      </c>
    </row>
    <row r="880" spans="1:8" x14ac:dyDescent="0.35">
      <c r="A880" t="s">
        <v>878</v>
      </c>
      <c r="B880" t="str">
        <f t="shared" si="39"/>
        <v xml:space="preserve">■動物の名前
・「ゾウ」　　[fiyl(un)]
・「ライオン」['asad(un)]
・「キリン」　[zaraafa(tun)]
</v>
      </c>
      <c r="D880" t="str">
        <f t="shared" si="40"/>
        <v xml:space="preserve">アラビア語彙 ,動物の名前 </v>
      </c>
      <c r="E880">
        <f t="shared" si="41"/>
        <v>0</v>
      </c>
      <c r="F880" t="s">
        <v>1019</v>
      </c>
      <c r="G880" t="s">
        <v>930</v>
      </c>
      <c r="H880" t="s">
        <v>931</v>
      </c>
    </row>
    <row r="881" spans="1:8" x14ac:dyDescent="0.35">
      <c r="A881" t="s">
        <v>879</v>
      </c>
      <c r="B881" t="str">
        <f t="shared" si="39"/>
        <v xml:space="preserve">■外来語
⁦・「シャンハイ」( شانغهاي )[ShaanGh-haay]⁩
⁦・「ゴー」　　　( غو )[Gho]⁩
</v>
      </c>
      <c r="D881" t="str">
        <f t="shared" si="40"/>
        <v xml:space="preserve">アラビア文字 ,外国語 </v>
      </c>
      <c r="E881">
        <f t="shared" si="41"/>
        <v>0</v>
      </c>
      <c r="F881" t="s">
        <v>2024</v>
      </c>
      <c r="G881" t="s">
        <v>2025</v>
      </c>
      <c r="H881" t="s">
        <v>893</v>
      </c>
    </row>
    <row r="882" spans="1:8" x14ac:dyDescent="0.35">
      <c r="A882" t="s">
        <v>880</v>
      </c>
      <c r="B882" t="str">
        <f t="shared" si="39"/>
        <v xml:space="preserve">■四角いクーフィ体
⁦・「ようこそ」( اهلا وسهلا )['ahlan wa-sahlan]⁩
⁦　下辺：( اهلا و )['ahlan wa]⁩
⁦　左辺：( سـ )[sa-]⁩
⁦　上辺：( ـهلا )[-hlan]⁩
</v>
      </c>
      <c r="D882" t="str">
        <f t="shared" si="40"/>
        <v xml:space="preserve">アラビア文字 ,解読 </v>
      </c>
      <c r="E882">
        <f t="shared" si="41"/>
        <v>0</v>
      </c>
      <c r="F882" t="s">
        <v>2026</v>
      </c>
      <c r="G882" t="s">
        <v>2027</v>
      </c>
      <c r="H882" t="s">
        <v>893</v>
      </c>
    </row>
    <row r="883" spans="1:8" x14ac:dyDescent="0.35">
      <c r="A883" t="s">
        <v>881</v>
      </c>
      <c r="B883" t="str">
        <f t="shared" si="39"/>
        <v xml:space="preserve">■感嘆の言い方
・「なんて素晴らしい名前だ」[yaa la-hu min ismin raa'i*(in)]
・「なんて素晴らしい考えだ」[yaa la-haa min fikratin raa'i*a(tin)]
・「なんてサプライズだ」　　[yaa la-haa min mufaaja'a(tin)]
</v>
      </c>
      <c r="D883" t="str">
        <f t="shared" si="40"/>
        <v xml:space="preserve">感嘆 ,ヤー </v>
      </c>
      <c r="E883">
        <f t="shared" si="41"/>
        <v>0</v>
      </c>
      <c r="F883" t="s">
        <v>2028</v>
      </c>
      <c r="G883" t="s">
        <v>2029</v>
      </c>
      <c r="H883" t="s">
        <v>893</v>
      </c>
    </row>
    <row r="884" spans="1:8" x14ac:dyDescent="0.35">
      <c r="A884" t="s">
        <v>882</v>
      </c>
      <c r="B884" t="str">
        <f t="shared" si="39"/>
        <v xml:space="preserve">擬音？
</v>
      </c>
      <c r="D884" t="str">
        <f t="shared" si="40"/>
        <v xml:space="preserve">アラビア語 </v>
      </c>
      <c r="E884">
        <f t="shared" si="41"/>
        <v>0</v>
      </c>
      <c r="F884" t="s">
        <v>2030</v>
      </c>
      <c r="G884" t="s">
        <v>2031</v>
      </c>
      <c r="H884" t="s">
        <v>893</v>
      </c>
    </row>
    <row r="885" spans="1:8" x14ac:dyDescent="0.35">
      <c r="A885" t="s">
        <v>883</v>
      </c>
      <c r="B885" t="str">
        <f t="shared" si="39"/>
        <v xml:space="preserve">■アッラー関係のフレーズ
※使い方はあくまで一例。
・「スブハーナッラー」[subHaana ^laah]
　（美しい動物を見たとき）
・「アルハムドゥリッラー」[al-Hamdu li^laah]
　（なんとか上手くいったとき）
・「アッラーアクバル」[a^laahu 'akbar]
　（オーマイゴッド！）
</v>
      </c>
      <c r="D885" t="str">
        <f t="shared" si="40"/>
        <v xml:space="preserve">アラビア語 </v>
      </c>
      <c r="E885">
        <f t="shared" si="41"/>
        <v>0</v>
      </c>
      <c r="F885" t="s">
        <v>2032</v>
      </c>
      <c r="G885" t="s">
        <v>2031</v>
      </c>
      <c r="H885" t="s">
        <v>893</v>
      </c>
    </row>
    <row r="886" spans="1:8" x14ac:dyDescent="0.35">
      <c r="A886" t="s">
        <v>884</v>
      </c>
      <c r="B886" t="str">
        <f t="shared" si="39"/>
        <v xml:space="preserve">■名詞の副詞化
・「継続」　[dawm(un)]
　「いつも」[dawman]
・「永遠」　['abad(un)]
　「絶対に」['abadan]
・「習慣」　[*aada(tun)]
　「普通は」[*aadatan]
・「真剣」　[jidd(un)]
　「とても」[jiddan]
</v>
      </c>
      <c r="D886" t="str">
        <f t="shared" si="40"/>
        <v xml:space="preserve">副詞 ,アラビア語順 </v>
      </c>
      <c r="E886">
        <f t="shared" si="41"/>
        <v>0</v>
      </c>
      <c r="F886" t="s">
        <v>2033</v>
      </c>
      <c r="G886" t="s">
        <v>1390</v>
      </c>
      <c r="H886" t="s">
        <v>893</v>
      </c>
    </row>
    <row r="887" spans="1:8" x14ac:dyDescent="0.35">
      <c r="A887" t="s">
        <v>885</v>
      </c>
      <c r="B887" t="str">
        <f t="shared" si="39"/>
        <v xml:space="preserve">■擬音語
⁦・「コンコン」( دُق دُق )[doq doq]（ノック音）⁩
⁦・「チクタク」( تِك تِك )[tik tik]（時計の針）⁩
⁦・「シュッシュッ」( تُوت تُوت )[tut tut]（機関車）⁩
</v>
      </c>
      <c r="D887" t="str">
        <f t="shared" si="40"/>
        <v xml:space="preserve">アラビア語彙 ,オノマトペ </v>
      </c>
      <c r="E887">
        <f t="shared" si="41"/>
        <v>0</v>
      </c>
      <c r="F887" t="s">
        <v>2034</v>
      </c>
      <c r="G887" t="s">
        <v>930</v>
      </c>
      <c r="H887" t="s">
        <v>2035</v>
      </c>
    </row>
    <row r="888" spans="1:8" x14ac:dyDescent="0.35">
      <c r="A888" t="s">
        <v>886</v>
      </c>
      <c r="B888" t="str">
        <f t="shared" si="39"/>
        <v xml:space="preserve">■体の部位の名前
・「頭」[ra's(un)]
・「肩」[katif(un)]
・「膝」[rukba(tun)]
・「足」[qadam(un)]
</v>
      </c>
      <c r="D888" t="str">
        <f t="shared" si="40"/>
        <v xml:space="preserve">アラビア語彙 </v>
      </c>
      <c r="E888">
        <f t="shared" si="41"/>
        <v>0</v>
      </c>
      <c r="F888" t="s">
        <v>2036</v>
      </c>
      <c r="G888" t="s">
        <v>930</v>
      </c>
      <c r="H888" t="s">
        <v>893</v>
      </c>
    </row>
    <row r="889" spans="1:8" x14ac:dyDescent="0.35">
      <c r="A889" t="s">
        <v>887</v>
      </c>
      <c r="B889" t="str">
        <f t="shared" si="39"/>
        <v xml:space="preserve">■繋がると似る文字 ['alif/kaaf/laam]
⁦アリフ：( ا )['alif]( ـــا )⁩
⁦カーフ：( ك )[kaaf]( كـــكـــك )⁩
⁦ラーム：( ل )[laam]( لـــلـــ )⁩
</v>
      </c>
      <c r="D889" t="str">
        <f t="shared" si="40"/>
        <v xml:space="preserve">アラビア文字 ,基本の28文字 </v>
      </c>
      <c r="E889">
        <f t="shared" si="41"/>
        <v>0</v>
      </c>
      <c r="F889" t="s">
        <v>2037</v>
      </c>
      <c r="G889" t="s">
        <v>892</v>
      </c>
      <c r="H889" t="s">
        <v>893</v>
      </c>
    </row>
    <row r="890" spans="1:8" x14ac:dyDescent="0.35">
      <c r="A890" t="s">
        <v>888</v>
      </c>
      <c r="B890" t="str">
        <f t="shared" si="39"/>
        <v xml:space="preserve">■挨拶 [-an]
・「ありがとう」　[Shukran]
・「どういたしまして」[*afwan]
・「すみません」　[*afwan]
・「ごめんなさい」[*uDhran]
・「さようなら」　[wadaa*an]
・「ようこそ」　　['ahlan wa-sahlan]
</v>
      </c>
      <c r="D890" t="str">
        <f t="shared" si="40"/>
        <v xml:space="preserve">副詞 ,対格 </v>
      </c>
      <c r="E890">
        <f t="shared" si="41"/>
        <v>0</v>
      </c>
      <c r="F890" t="s">
        <v>2038</v>
      </c>
      <c r="G890" t="s">
        <v>1556</v>
      </c>
      <c r="H890" t="s">
        <v>893</v>
      </c>
    </row>
    <row r="891" spans="1:8" x14ac:dyDescent="0.35">
      <c r="A891" t="s">
        <v>889</v>
      </c>
      <c r="B891" t="str">
        <f t="shared" si="39"/>
        <v xml:space="preserve">■接続詞 ['inna]
「彼は〜なのだ」　　['inna-hu …]
「彼女は〜なのだ」　['inna-haa …]
「あなたは〜なのだ」['inna-ka …] 男
「あなたは〜なのだ」['inna-ki …] 女
「私は〜なのだ」　　['inna-niy …]
「私たちは〜なのだ」['inna-naa …]
</v>
      </c>
      <c r="D891" t="str">
        <f t="shared" si="40"/>
        <v xml:space="preserve">接尾代名詞 ,接続詞 </v>
      </c>
      <c r="E891">
        <f t="shared" si="41"/>
        <v>0</v>
      </c>
      <c r="F891" t="s">
        <v>2016</v>
      </c>
      <c r="G891" t="s">
        <v>1807</v>
      </c>
      <c r="H891" t="s">
        <v>893</v>
      </c>
    </row>
  </sheetData>
  <autoFilter ref="A1:H891" xr:uid="{CE27093B-D774-454A-A0FD-944E5BDDCD7A}"/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保道 佐野</dc:creator>
  <cp:lastModifiedBy>保道 佐野</cp:lastModifiedBy>
  <dcterms:created xsi:type="dcterms:W3CDTF">2025-10-22T11:43:13Z</dcterms:created>
  <dcterms:modified xsi:type="dcterms:W3CDTF">2025-10-28T22:55:16Z</dcterms:modified>
</cp:coreProperties>
</file>