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<sst xmlns="http://schemas.openxmlformats.org/spreadsheetml/2006/main" count="128" uniqueCount="116">
  <si>
    <t xml:space="preserve">Reference</t>
  </si>
  <si>
    <t xml:space="preserve">QTY</t>
  </si>
  <si>
    <t xml:space="preserve">Manufacturer</t>
  </si>
  <si>
    <t xml:space="preserve">Part Number</t>
  </si>
  <si>
    <t xml:space="preserve">Digikey</t>
  </si>
  <si>
    <t xml:space="preserve">Mouser</t>
  </si>
  <si>
    <t xml:space="preserve">RS</t>
  </si>
  <si>
    <t xml:space="preserve">Farnell</t>
  </si>
  <si>
    <t xml:space="preserve">USB Type A</t>
  </si>
  <si>
    <t xml:space="preserve">FCI</t>
  </si>
  <si>
    <t xml:space="preserve">87520-0010BLF</t>
  </si>
  <si>
    <t xml:space="preserve">609-1045-ND</t>
  </si>
  <si>
    <t xml:space="preserve">649875200010BLF</t>
  </si>
  <si>
    <t xml:space="preserve">USB Type B Micro</t>
  </si>
  <si>
    <t xml:space="preserve">Hirose</t>
  </si>
  <si>
    <t xml:space="preserve">ZX62D-B-5P8(30)</t>
  </si>
  <si>
    <t xml:space="preserve">H125272CT-ND</t>
  </si>
  <si>
    <t xml:space="preserve">798ZX62DB5P830</t>
  </si>
  <si>
    <t xml:space="preserve">C1, C5, C9</t>
  </si>
  <si>
    <t xml:space="preserve">KEMET</t>
  </si>
  <si>
    <t xml:space="preserve">C0805Y104K4RACAUTO</t>
  </si>
  <si>
    <t xml:space="preserve">80C0805Y104K4RAUTO</t>
  </si>
  <si>
    <t xml:space="preserve">C2, C3</t>
  </si>
  <si>
    <t xml:space="preserve">Würth Elektronik</t>
  </si>
  <si>
    <t xml:space="preserve">732-7829-6-ND</t>
  </si>
  <si>
    <t xml:space="preserve">C4, C8</t>
  </si>
  <si>
    <t xml:space="preserve">Panasonic</t>
  </si>
  <si>
    <t xml:space="preserve">EEE-1CA100SR</t>
  </si>
  <si>
    <t xml:space="preserve">PCE3878CT-ND</t>
  </si>
  <si>
    <t xml:space="preserve">667EEE1CA100SR</t>
  </si>
  <si>
    <t xml:space="preserve">C6, C7, C10, C11</t>
  </si>
  <si>
    <t xml:space="preserve">AVX</t>
  </si>
  <si>
    <t xml:space="preserve">08053C105JAT2A</t>
  </si>
  <si>
    <t xml:space="preserve">478-10487-6-ND</t>
  </si>
  <si>
    <t xml:space="preserve">58108053C105JAT2A</t>
  </si>
  <si>
    <t xml:space="preserve">D1, D2, D3, D4</t>
  </si>
  <si>
    <t xml:space="preserve">DB2W31900L</t>
  </si>
  <si>
    <t xml:space="preserve">DB2W31900LCT-ND</t>
  </si>
  <si>
    <t xml:space="preserve">D5</t>
  </si>
  <si>
    <t xml:space="preserve">Bourns</t>
  </si>
  <si>
    <t xml:space="preserve">CD1206-S01575</t>
  </si>
  <si>
    <t xml:space="preserve">CD1206-S01575TR-ND</t>
  </si>
  <si>
    <t xml:space="preserve">652CD1206S01575</t>
  </si>
  <si>
    <t xml:space="preserve">D6</t>
  </si>
  <si>
    <t xml:space="preserve">Kingbright</t>
  </si>
  <si>
    <t xml:space="preserve">KP-1608EC</t>
  </si>
  <si>
    <t xml:space="preserve">D7</t>
  </si>
  <si>
    <t xml:space="preserve">KP-1608CGCK</t>
  </si>
  <si>
    <t xml:space="preserve">D8</t>
  </si>
  <si>
    <t xml:space="preserve">KPT-1608YC</t>
  </si>
  <si>
    <t xml:space="preserve">D9</t>
  </si>
  <si>
    <t xml:space="preserve">KP-1608QBC-D</t>
  </si>
  <si>
    <t xml:space="preserve">D10</t>
  </si>
  <si>
    <t xml:space="preserve">CD-HD2004</t>
  </si>
  <si>
    <t xml:space="preserve">CD-HD2004CT-ND</t>
  </si>
  <si>
    <t xml:space="preserve">652CDHD2004</t>
  </si>
  <si>
    <t xml:space="preserve">1261771P</t>
  </si>
  <si>
    <t xml:space="preserve">F1</t>
  </si>
  <si>
    <t xml:space="preserve">Littelfuse</t>
  </si>
  <si>
    <t xml:space="preserve">MINISMDC260F-2</t>
  </si>
  <si>
    <t xml:space="preserve">MINISMDC260F-2CT-ND</t>
  </si>
  <si>
    <t xml:space="preserve">650MINISMDC260F2</t>
  </si>
  <si>
    <t xml:space="preserve">F2, F3, F4</t>
  </si>
  <si>
    <t xml:space="preserve">1210L035YR</t>
  </si>
  <si>
    <t xml:space="preserve">F2997CT-ND</t>
  </si>
  <si>
    <t xml:space="preserve">5761210L035</t>
  </si>
  <si>
    <t xml:space="preserve">F5</t>
  </si>
  <si>
    <t xml:space="preserve">1206L050YR</t>
  </si>
  <si>
    <t xml:space="preserve">F2112CT-ND</t>
  </si>
  <si>
    <t xml:space="preserve">5761206L050YR</t>
  </si>
  <si>
    <t xml:space="preserve">L1</t>
  </si>
  <si>
    <t xml:space="preserve">TDK</t>
  </si>
  <si>
    <t xml:space="preserve">MPZ2012S601A</t>
  </si>
  <si>
    <t xml:space="preserve">810MPZ2012S601A</t>
  </si>
  <si>
    <t xml:space="preserve">L2</t>
  </si>
  <si>
    <t xml:space="preserve">732-4638-1-ND</t>
  </si>
  <si>
    <t xml:space="preserve">J12, J13, J14</t>
  </si>
  <si>
    <t xml:space="preserve">JST</t>
  </si>
  <si>
    <t xml:space="preserve">S5B-XH-A(LF)(SN)</t>
  </si>
  <si>
    <t xml:space="preserve">455-2242-ND</t>
  </si>
  <si>
    <t xml:space="preserve">R1, R2, R5, R6</t>
  </si>
  <si>
    <t xml:space="preserve">ERJ-6GEYJ103V</t>
  </si>
  <si>
    <t xml:space="preserve">P10KACT-ND</t>
  </si>
  <si>
    <t xml:space="preserve">667ERJ6GEYJ103V</t>
  </si>
  <si>
    <t xml:space="preserve">R3, R4</t>
  </si>
  <si>
    <t xml:space="preserve">ERJ-6GEYJ220V</t>
  </si>
  <si>
    <t xml:space="preserve">P22ACT-ND</t>
  </si>
  <si>
    <t xml:space="preserve">667ERJ6GEYJ220V</t>
  </si>
  <si>
    <t xml:space="preserve">RN1</t>
  </si>
  <si>
    <t xml:space="preserve">EXB-38V102JV</t>
  </si>
  <si>
    <t xml:space="preserve">Y9102CT-ND</t>
  </si>
  <si>
    <t xml:space="preserve">667EXB38V102JV</t>
  </si>
  <si>
    <t xml:space="preserve">RV1, VR2</t>
  </si>
  <si>
    <t xml:space="preserve">CG0603MLC-05E</t>
  </si>
  <si>
    <t xml:space="preserve">CG0603MLC-05ECT-ND</t>
  </si>
  <si>
    <t xml:space="preserve">652CG0603MLC05E</t>
  </si>
  <si>
    <t xml:space="preserve">U1</t>
  </si>
  <si>
    <t xml:space="preserve">Microchip</t>
  </si>
  <si>
    <t xml:space="preserve">ATMEGA32U4-AU</t>
  </si>
  <si>
    <t xml:space="preserve">ATMEGA32U4-AU-ND</t>
  </si>
  <si>
    <t xml:space="preserve">556ATMEGA32U4AU</t>
  </si>
  <si>
    <t xml:space="preserve">U2, U3</t>
  </si>
  <si>
    <t xml:space="preserve">ON Semiconductor</t>
  </si>
  <si>
    <t xml:space="preserve">ULN2003ADR2G</t>
  </si>
  <si>
    <t xml:space="preserve">ULN2003ADR2GOSCT-ND</t>
  </si>
  <si>
    <t xml:space="preserve">863ULN2003ADR2G</t>
  </si>
  <si>
    <t xml:space="preserve">1868994P</t>
  </si>
  <si>
    <t xml:space="preserve">Y1</t>
  </si>
  <si>
    <t xml:space="preserve">Abracon</t>
  </si>
  <si>
    <t xml:space="preserve">ABM8-16.000MHZ-B2-T</t>
  </si>
  <si>
    <t xml:space="preserve">535-9134-6-ND</t>
  </si>
  <si>
    <t xml:space="preserve">815ABM816B2T</t>
  </si>
  <si>
    <t xml:space="preserve">Male headers</t>
  </si>
  <si>
    <t xml:space="preserve">Multicomp</t>
  </si>
  <si>
    <t xml:space="preserve">2213S-50G</t>
  </si>
  <si>
    <t xml:space="preserve">Total parts: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</si>
</sst>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8" zeroHeight="false" outlineLevelRow="0" outlineLevelCol="0"/>
  <cols>
    <col collapsed="false" customWidth="true" hidden="false" outlineLevel="0" max="1" min="1" style="0" width="18.92"/>
    <col collapsed="false" customWidth="true" hidden="false" outlineLevel="0" max="2" min="2" style="1" width="5.14"/>
    <col collapsed="false" customWidth="true" hidden="false" outlineLevel="0" max="3" min="3" style="0" width="18.33"/>
    <col collapsed="false" customWidth="true" hidden="false" outlineLevel="0" max="4" min="4" style="2" width="28.62"/>
    <col collapsed="false" customWidth="true" hidden="false" outlineLevel="0" max="5" min="5" style="0" width="8.73"/>
    <col collapsed="false" customWidth="true" hidden="false" outlineLevel="0" max="6" min="6" style="0" width="21.67"/>
    <col collapsed="false" customWidth="true" hidden="false" outlineLevel="0" max="16" min="7" style="0" width="8.73"/>
    <col collapsed="false" customWidth="true" hidden="false" outlineLevel="0" max="1017" min="17" style="0" width="14.4"/>
    <col collapsed="false" customWidth="false" hidden="false" outlineLevel="0" max="1025" min="1018" style="0" width="11.52"/>
  </cols>
  <sheetData>
    <row r="1" s="1" customFormat="true" ht="14.2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/>
      <c r="J1" s="3"/>
      <c r="K1" s="3"/>
      <c r="L1" s="3"/>
      <c r="M1" s="3"/>
      <c r="N1" s="3"/>
      <c r="O1" s="3"/>
      <c r="P1" s="3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 t="s">
        <v>8</v>
      </c>
      <c r="B2" s="1" t="n">
        <v>1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v>7710057</v>
      </c>
      <c r="H2" s="0" t="n">
        <v>2112381</v>
      </c>
    </row>
    <row r="3" customFormat="false" ht="14.25" hidden="false" customHeight="true" outlineLevel="0" collapsed="false">
      <c r="A3" s="0" t="s">
        <v>13</v>
      </c>
      <c r="B3" s="1" t="n">
        <v>2</v>
      </c>
      <c r="C3" s="0" t="s">
        <v>14</v>
      </c>
      <c r="D3" s="0" t="s">
        <v>15</v>
      </c>
      <c r="E3" s="0" t="s">
        <v>16</v>
      </c>
      <c r="F3" s="0" t="s">
        <v>17</v>
      </c>
      <c r="G3" s="0" t="n">
        <v>1361405</v>
      </c>
      <c r="H3" s="0" t="n">
        <v>2554980</v>
      </c>
    </row>
    <row r="4" customFormat="false" ht="14.25" hidden="false" customHeight="true" outlineLevel="0" collapsed="false">
      <c r="A4" s="0" t="s">
        <v>18</v>
      </c>
      <c r="B4" s="1" t="n">
        <v>3</v>
      </c>
      <c r="C4" s="0" t="s">
        <v>19</v>
      </c>
      <c r="D4" s="0" t="s">
        <v>20</v>
      </c>
      <c r="F4" s="0" t="s">
        <v>21</v>
      </c>
      <c r="H4" s="0" t="n">
        <v>2673142</v>
      </c>
    </row>
    <row r="5" s="7" customFormat="true" ht="14.25" hidden="false" customHeight="true" outlineLevel="0" collapsed="false">
      <c r="A5" s="5" t="s">
        <v>22</v>
      </c>
      <c r="B5" s="6" t="n">
        <v>2</v>
      </c>
      <c r="C5" s="0" t="s">
        <v>23</v>
      </c>
      <c r="D5" s="0" t="n">
        <v>885012007030</v>
      </c>
      <c r="E5" s="0" t="s">
        <v>24</v>
      </c>
      <c r="F5" s="0" t="n">
        <v>710885012007030</v>
      </c>
      <c r="G5" s="0" t="n">
        <v>1814032</v>
      </c>
      <c r="H5" s="0" t="n">
        <v>2533861</v>
      </c>
      <c r="I5" s="5"/>
      <c r="J5" s="5"/>
      <c r="K5" s="5"/>
      <c r="L5" s="5"/>
      <c r="M5" s="5"/>
      <c r="N5" s="5"/>
      <c r="O5" s="5"/>
      <c r="P5" s="5"/>
      <c r="AMD5" s="0"/>
      <c r="AME5" s="0"/>
      <c r="AMF5" s="0"/>
      <c r="AMG5" s="0"/>
      <c r="AMH5" s="0"/>
      <c r="AMI5" s="0"/>
      <c r="AMJ5" s="0"/>
    </row>
    <row r="6" s="7" customFormat="true" ht="14.25" hidden="false" customHeight="true" outlineLevel="0" collapsed="false">
      <c r="A6" s="7" t="s">
        <v>25</v>
      </c>
      <c r="B6" s="1" t="n">
        <v>2</v>
      </c>
      <c r="C6" s="0" t="s">
        <v>26</v>
      </c>
      <c r="D6" s="0" t="s">
        <v>27</v>
      </c>
      <c r="E6" s="0" t="s">
        <v>28</v>
      </c>
      <c r="F6" s="0" t="s">
        <v>29</v>
      </c>
      <c r="G6" s="0" t="n">
        <v>9206828</v>
      </c>
      <c r="H6" s="0" t="n">
        <v>9696920</v>
      </c>
      <c r="AMD6" s="0"/>
      <c r="AME6" s="0"/>
      <c r="AMF6" s="0"/>
      <c r="AMG6" s="0"/>
      <c r="AMH6" s="0"/>
      <c r="AMI6" s="0"/>
      <c r="AMJ6" s="0"/>
    </row>
    <row r="7" s="7" customFormat="true" ht="14.25" hidden="false" customHeight="true" outlineLevel="0" collapsed="false">
      <c r="A7" s="7" t="s">
        <v>30</v>
      </c>
      <c r="B7" s="1" t="n">
        <v>4</v>
      </c>
      <c r="C7" s="0" t="s">
        <v>31</v>
      </c>
      <c r="D7" s="0" t="s">
        <v>32</v>
      </c>
      <c r="E7" s="0" t="s">
        <v>33</v>
      </c>
      <c r="F7" s="0" t="s">
        <v>34</v>
      </c>
      <c r="G7" s="0"/>
      <c r="H7" s="0" t="n">
        <v>2332736</v>
      </c>
      <c r="AMD7" s="0"/>
      <c r="AME7" s="0"/>
      <c r="AMF7" s="0"/>
      <c r="AMG7" s="0"/>
      <c r="AMH7" s="0"/>
      <c r="AMI7" s="0"/>
      <c r="AMJ7" s="0"/>
    </row>
    <row r="8" s="7" customFormat="true" ht="14.25" hidden="false" customHeight="true" outlineLevel="0" collapsed="false">
      <c r="A8" s="7" t="s">
        <v>35</v>
      </c>
      <c r="B8" s="1" t="n">
        <v>4</v>
      </c>
      <c r="C8" s="0" t="s">
        <v>26</v>
      </c>
      <c r="D8" s="0" t="s">
        <v>36</v>
      </c>
      <c r="E8" s="0" t="s">
        <v>37</v>
      </c>
      <c r="F8" s="0"/>
      <c r="G8" s="0" t="n">
        <v>7240321</v>
      </c>
      <c r="H8" s="0" t="n">
        <v>2284956</v>
      </c>
      <c r="AMD8" s="0"/>
      <c r="AME8" s="0"/>
      <c r="AMF8" s="0"/>
      <c r="AMG8" s="0"/>
      <c r="AMH8" s="0"/>
      <c r="AMI8" s="0"/>
      <c r="AMJ8" s="0"/>
    </row>
    <row r="9" s="7" customFormat="true" ht="14.25" hidden="false" customHeight="true" outlineLevel="0" collapsed="false">
      <c r="A9" s="7" t="s">
        <v>38</v>
      </c>
      <c r="B9" s="1" t="n">
        <v>1</v>
      </c>
      <c r="C9" s="0" t="s">
        <v>39</v>
      </c>
      <c r="D9" s="0" t="s">
        <v>40</v>
      </c>
      <c r="E9" s="0" t="s">
        <v>41</v>
      </c>
      <c r="F9" s="0" t="s">
        <v>42</v>
      </c>
      <c r="G9" s="0" t="n">
        <v>7734514</v>
      </c>
      <c r="H9" s="0" t="n">
        <v>2211947</v>
      </c>
      <c r="AMD9" s="0"/>
      <c r="AME9" s="0"/>
      <c r="AMF9" s="0"/>
      <c r="AMG9" s="0"/>
      <c r="AMH9" s="0"/>
      <c r="AMI9" s="0"/>
      <c r="AMJ9" s="0"/>
    </row>
    <row r="10" s="7" customFormat="true" ht="14.25" hidden="false" customHeight="true" outlineLevel="0" collapsed="false">
      <c r="A10" s="7" t="s">
        <v>43</v>
      </c>
      <c r="B10" s="1" t="n">
        <v>1</v>
      </c>
      <c r="C10" s="0" t="s">
        <v>44</v>
      </c>
      <c r="D10" s="0" t="s">
        <v>45</v>
      </c>
      <c r="E10" s="0"/>
      <c r="F10" s="0"/>
      <c r="G10" s="0" t="n">
        <v>8610018</v>
      </c>
      <c r="H10" s="0" t="n">
        <v>2463988</v>
      </c>
      <c r="AMD10" s="0"/>
      <c r="AME10" s="0"/>
      <c r="AMF10" s="0"/>
      <c r="AMG10" s="0"/>
      <c r="AMH10" s="0"/>
      <c r="AMI10" s="0"/>
      <c r="AMJ10" s="0"/>
    </row>
    <row r="11" s="7" customFormat="true" ht="14.25" hidden="false" customHeight="true" outlineLevel="0" collapsed="false">
      <c r="A11" s="7" t="s">
        <v>46</v>
      </c>
      <c r="B11" s="1" t="n">
        <v>1</v>
      </c>
      <c r="C11" s="0" t="s">
        <v>44</v>
      </c>
      <c r="D11" s="0" t="s">
        <v>47</v>
      </c>
      <c r="E11" s="0"/>
      <c r="F11" s="0"/>
      <c r="G11" s="0" t="n">
        <v>8610015</v>
      </c>
      <c r="H11" s="0" t="n">
        <v>2290328</v>
      </c>
      <c r="AMD11" s="0"/>
      <c r="AME11" s="0"/>
      <c r="AMF11" s="0"/>
      <c r="AMG11" s="0"/>
      <c r="AMH11" s="0"/>
      <c r="AMI11" s="0"/>
      <c r="AMJ11" s="0"/>
    </row>
    <row r="12" s="7" customFormat="true" ht="14.25" hidden="false" customHeight="true" outlineLevel="0" collapsed="false">
      <c r="A12" s="7" t="s">
        <v>48</v>
      </c>
      <c r="B12" s="1" t="n">
        <v>1</v>
      </c>
      <c r="C12" s="0" t="s">
        <v>44</v>
      </c>
      <c r="D12" s="0" t="s">
        <v>49</v>
      </c>
      <c r="E12" s="0"/>
      <c r="F12" s="0"/>
      <c r="G12" s="0" t="n">
        <v>8610163</v>
      </c>
      <c r="H12" s="0" t="n">
        <v>2099227</v>
      </c>
      <c r="AMD12" s="0"/>
      <c r="AME12" s="0"/>
      <c r="AMF12" s="0"/>
      <c r="AMG12" s="0"/>
      <c r="AMH12" s="0"/>
      <c r="AMI12" s="0"/>
      <c r="AMJ12" s="0"/>
    </row>
    <row r="13" s="7" customFormat="true" ht="14.25" hidden="false" customHeight="true" outlineLevel="0" collapsed="false">
      <c r="A13" s="7" t="s">
        <v>50</v>
      </c>
      <c r="B13" s="1" t="n">
        <v>1</v>
      </c>
      <c r="C13" s="0" t="s">
        <v>44</v>
      </c>
      <c r="D13" s="0" t="s">
        <v>51</v>
      </c>
      <c r="E13" s="0"/>
      <c r="F13" s="0"/>
      <c r="G13" s="0" t="n">
        <v>8608867</v>
      </c>
      <c r="H13" s="0" t="n">
        <v>2217972</v>
      </c>
      <c r="AMD13" s="0"/>
      <c r="AME13" s="0"/>
      <c r="AMF13" s="0"/>
      <c r="AMG13" s="0"/>
      <c r="AMH13" s="0"/>
      <c r="AMI13" s="0"/>
      <c r="AMJ13" s="0"/>
    </row>
    <row r="14" s="7" customFormat="true" ht="14.25" hidden="false" customHeight="true" outlineLevel="0" collapsed="false">
      <c r="A14" s="8" t="s">
        <v>52</v>
      </c>
      <c r="B14" s="1" t="n">
        <v>1</v>
      </c>
      <c r="C14" s="0" t="s">
        <v>39</v>
      </c>
      <c r="D14" s="0" t="s">
        <v>53</v>
      </c>
      <c r="E14" s="0" t="s">
        <v>54</v>
      </c>
      <c r="F14" s="0" t="s">
        <v>55</v>
      </c>
      <c r="G14" s="0" t="s">
        <v>56</v>
      </c>
      <c r="H14" s="0" t="n">
        <v>2676044</v>
      </c>
      <c r="AMD14" s="0"/>
      <c r="AME14" s="0"/>
      <c r="AMF14" s="0"/>
      <c r="AMG14" s="0"/>
      <c r="AMH14" s="0"/>
      <c r="AMI14" s="0"/>
      <c r="AMJ14" s="0"/>
    </row>
    <row r="15" s="7" customFormat="true" ht="14.25" hidden="false" customHeight="true" outlineLevel="0" collapsed="false">
      <c r="A15" s="5" t="s">
        <v>57</v>
      </c>
      <c r="B15" s="6" t="n">
        <v>1</v>
      </c>
      <c r="C15" s="0" t="s">
        <v>58</v>
      </c>
      <c r="D15" s="0" t="s">
        <v>59</v>
      </c>
      <c r="E15" s="0" t="s">
        <v>60</v>
      </c>
      <c r="F15" s="0" t="s">
        <v>61</v>
      </c>
      <c r="G15" s="0" t="n">
        <v>7826420</v>
      </c>
      <c r="H15" s="0" t="n">
        <v>1345935</v>
      </c>
      <c r="I15" s="5"/>
      <c r="J15" s="5"/>
      <c r="K15" s="5"/>
      <c r="L15" s="5"/>
      <c r="M15" s="5"/>
      <c r="N15" s="5"/>
      <c r="O15" s="5"/>
      <c r="P15" s="5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true" outlineLevel="0" collapsed="false">
      <c r="A16" s="0" t="s">
        <v>62</v>
      </c>
      <c r="B16" s="1" t="n">
        <v>3</v>
      </c>
      <c r="C16" s="0" t="s">
        <v>58</v>
      </c>
      <c r="D16" s="0" t="s">
        <v>63</v>
      </c>
      <c r="E16" s="0" t="s">
        <v>64</v>
      </c>
      <c r="F16" s="0" t="s">
        <v>65</v>
      </c>
      <c r="H16" s="0" t="n">
        <v>1822207</v>
      </c>
    </row>
    <row r="17" customFormat="false" ht="14.25" hidden="false" customHeight="true" outlineLevel="0" collapsed="false">
      <c r="A17" s="0" t="s">
        <v>66</v>
      </c>
      <c r="B17" s="1" t="n">
        <v>1</v>
      </c>
      <c r="C17" s="0" t="s">
        <v>58</v>
      </c>
      <c r="D17" s="0" t="s">
        <v>67</v>
      </c>
      <c r="E17" s="0" t="s">
        <v>68</v>
      </c>
      <c r="F17" s="0" t="s">
        <v>69</v>
      </c>
      <c r="G17" s="0" t="n">
        <v>7874198</v>
      </c>
      <c r="H17" s="0" t="n">
        <v>1596993</v>
      </c>
    </row>
    <row r="18" customFormat="false" ht="14.25" hidden="false" customHeight="true" outlineLevel="0" collapsed="false">
      <c r="A18" s="0" t="s">
        <v>70</v>
      </c>
      <c r="B18" s="1" t="n">
        <v>1</v>
      </c>
      <c r="C18" s="0" t="s">
        <v>71</v>
      </c>
      <c r="D18" s="0" t="s">
        <v>72</v>
      </c>
      <c r="F18" s="0" t="s">
        <v>73</v>
      </c>
      <c r="H18" s="0" t="n">
        <v>1669753</v>
      </c>
    </row>
    <row r="19" customFormat="false" ht="14.25" hidden="false" customHeight="true" outlineLevel="0" collapsed="false">
      <c r="A19" s="8" t="s">
        <v>74</v>
      </c>
      <c r="B19" s="1" t="n">
        <v>1</v>
      </c>
      <c r="C19" s="0" t="s">
        <v>23</v>
      </c>
      <c r="D19" s="0" t="n">
        <v>742792031</v>
      </c>
      <c r="E19" s="0" t="s">
        <v>75</v>
      </c>
      <c r="F19" s="0" t="n">
        <v>710742792031</v>
      </c>
      <c r="G19" s="0" t="n">
        <v>6694092</v>
      </c>
      <c r="H19" s="0" t="n">
        <v>1635734</v>
      </c>
    </row>
    <row r="20" customFormat="false" ht="14.25" hidden="false" customHeight="true" outlineLevel="0" collapsed="false">
      <c r="A20" s="0" t="s">
        <v>76</v>
      </c>
      <c r="B20" s="1" t="n">
        <v>3</v>
      </c>
      <c r="C20" s="0" t="s">
        <v>77</v>
      </c>
      <c r="D20" s="0" t="s">
        <v>78</v>
      </c>
      <c r="E20" s="0" t="s">
        <v>79</v>
      </c>
      <c r="G20" s="0" t="n">
        <v>8201598</v>
      </c>
      <c r="H20" s="0" t="n">
        <v>1516293</v>
      </c>
    </row>
    <row r="21" customFormat="false" ht="14.25" hidden="false" customHeight="true" outlineLevel="0" collapsed="false">
      <c r="A21" s="0" t="s">
        <v>80</v>
      </c>
      <c r="B21" s="1" t="n">
        <v>4</v>
      </c>
      <c r="C21" s="0" t="s">
        <v>26</v>
      </c>
      <c r="D21" s="0" t="s">
        <v>81</v>
      </c>
      <c r="E21" s="0" t="s">
        <v>82</v>
      </c>
      <c r="F21" s="0" t="s">
        <v>83</v>
      </c>
      <c r="G21" s="0" t="n">
        <v>7326539</v>
      </c>
      <c r="H21" s="0" t="n">
        <v>2057719</v>
      </c>
    </row>
    <row r="22" customFormat="false" ht="14.25" hidden="false" customHeight="true" outlineLevel="0" collapsed="false">
      <c r="A22" s="0" t="s">
        <v>84</v>
      </c>
      <c r="B22" s="1" t="n">
        <v>2</v>
      </c>
      <c r="C22" s="0" t="s">
        <v>26</v>
      </c>
      <c r="D22" s="0" t="s">
        <v>85</v>
      </c>
      <c r="E22" s="0" t="s">
        <v>86</v>
      </c>
      <c r="F22" s="0" t="s">
        <v>87</v>
      </c>
      <c r="G22" s="0" t="n">
        <v>7326602</v>
      </c>
      <c r="H22" s="0" t="n">
        <v>2057672</v>
      </c>
    </row>
    <row r="23" customFormat="false" ht="14.25" hidden="false" customHeight="true" outlineLevel="0" collapsed="false">
      <c r="A23" s="0" t="s">
        <v>88</v>
      </c>
      <c r="B23" s="1" t="n">
        <v>1</v>
      </c>
      <c r="C23" s="0" t="s">
        <v>26</v>
      </c>
      <c r="D23" s="0" t="s">
        <v>89</v>
      </c>
      <c r="E23" s="0" t="s">
        <v>90</v>
      </c>
      <c r="F23" s="0" t="s">
        <v>91</v>
      </c>
      <c r="G23" s="0" t="n">
        <v>6652922</v>
      </c>
      <c r="H23" s="0" t="n">
        <v>2060100</v>
      </c>
    </row>
    <row r="24" customFormat="false" ht="14.25" hidden="false" customHeight="true" outlineLevel="0" collapsed="false">
      <c r="A24" s="0" t="s">
        <v>92</v>
      </c>
      <c r="B24" s="1" t="n">
        <v>2</v>
      </c>
      <c r="C24" s="0" t="s">
        <v>39</v>
      </c>
      <c r="D24" s="0" t="s">
        <v>93</v>
      </c>
      <c r="E24" s="0" t="s">
        <v>94</v>
      </c>
      <c r="F24" s="0" t="s">
        <v>95</v>
      </c>
      <c r="G24" s="0" t="n">
        <v>1814489</v>
      </c>
      <c r="H24" s="0" t="n">
        <v>1838966</v>
      </c>
    </row>
    <row r="25" customFormat="false" ht="14.25" hidden="false" customHeight="true" outlineLevel="0" collapsed="false">
      <c r="A25" s="0" t="s">
        <v>96</v>
      </c>
      <c r="B25" s="1" t="n">
        <v>1</v>
      </c>
      <c r="C25" s="0" t="s">
        <v>97</v>
      </c>
      <c r="D25" s="0" t="s">
        <v>98</v>
      </c>
      <c r="E25" s="0" t="s">
        <v>99</v>
      </c>
      <c r="F25" s="0" t="s">
        <v>100</v>
      </c>
      <c r="G25" s="0" t="n">
        <v>1310289</v>
      </c>
      <c r="H25" s="0" t="n">
        <v>1748525</v>
      </c>
    </row>
    <row r="26" customFormat="false" ht="14.25" hidden="false" customHeight="true" outlineLevel="0" collapsed="false">
      <c r="A26" s="0" t="s">
        <v>101</v>
      </c>
      <c r="B26" s="1" t="n">
        <v>2</v>
      </c>
      <c r="C26" s="0" t="s">
        <v>102</v>
      </c>
      <c r="D26" s="0" t="s">
        <v>103</v>
      </c>
      <c r="E26" s="0" t="s">
        <v>104</v>
      </c>
      <c r="F26" s="0" t="s">
        <v>105</v>
      </c>
      <c r="G26" s="0" t="s">
        <v>106</v>
      </c>
      <c r="H26" s="0" t="n">
        <v>2628016</v>
      </c>
    </row>
    <row r="27" customFormat="false" ht="14.25" hidden="false" customHeight="true" outlineLevel="0" collapsed="false">
      <c r="A27" s="0" t="s">
        <v>107</v>
      </c>
      <c r="B27" s="1" t="n">
        <v>1</v>
      </c>
      <c r="C27" s="0" t="s">
        <v>108</v>
      </c>
      <c r="D27" s="0" t="s">
        <v>109</v>
      </c>
      <c r="E27" s="0" t="s">
        <v>110</v>
      </c>
      <c r="F27" s="0" t="s">
        <v>111</v>
      </c>
      <c r="G27" s="0" t="n">
        <v>1712253</v>
      </c>
      <c r="H27" s="0" t="n">
        <v>1611819</v>
      </c>
    </row>
    <row r="28" s="7" customFormat="true" ht="14.25" hidden="false" customHeight="true" outlineLevel="0" collapsed="false">
      <c r="A28" s="5" t="s">
        <v>112</v>
      </c>
      <c r="B28" s="6" t="n">
        <v>1</v>
      </c>
      <c r="C28" s="0" t="s">
        <v>113</v>
      </c>
      <c r="D28" s="0" t="s">
        <v>114</v>
      </c>
      <c r="E28" s="0"/>
      <c r="F28" s="0"/>
      <c r="G28" s="0"/>
      <c r="H28" s="0" t="n">
        <v>2847228</v>
      </c>
      <c r="I28" s="5"/>
      <c r="J28" s="5"/>
      <c r="K28" s="5"/>
      <c r="L28" s="5"/>
      <c r="M28" s="5"/>
      <c r="N28" s="5"/>
      <c r="O28" s="5"/>
      <c r="P28" s="5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true" outlineLevel="0" collapsed="false"/>
    <row r="30" customFormat="false" ht="14.25" hidden="false" customHeight="true" outlineLevel="0" collapsed="false">
      <c r="B30" s="0"/>
      <c r="I30" s="9" t="s">
        <v>115</v>
      </c>
      <c r="J30" s="10" t="n">
        <f aca="false">SUM(B2:B28)</f>
        <v>48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2019-09-09T16:28:29Z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