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VN021\Desktop\CRM &amp; AX PJT\"/>
    </mc:Choice>
  </mc:AlternateContent>
  <xr:revisionPtr revIDLastSave="0" documentId="13_ncr:1_{72A387E9-B1CA-4E17-8B7F-452B991A4F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orksheet" sheetId="1" r:id="rId1"/>
    <sheet name="Worksheet (2)" sheetId="2" r:id="rId2"/>
  </sheets>
  <calcPr calcId="191029"/>
</workbook>
</file>

<file path=xl/calcChain.xml><?xml version="1.0" encoding="utf-8"?>
<calcChain xmlns="http://schemas.openxmlformats.org/spreadsheetml/2006/main">
  <c r="P7" i="2" l="1"/>
  <c r="P8" i="2"/>
  <c r="P6" i="2"/>
  <c r="P13" i="2" s="1"/>
  <c r="Q13" i="2" s="1"/>
  <c r="Q6" i="2" s="1"/>
  <c r="Q7" i="2" s="1"/>
  <c r="Q8" i="2" s="1"/>
  <c r="M13" i="2"/>
</calcChain>
</file>

<file path=xl/sharedStrings.xml><?xml version="1.0" encoding="utf-8"?>
<sst xmlns="http://schemas.openxmlformats.org/spreadsheetml/2006/main" count="1449" uniqueCount="712">
  <si>
    <t>เลขที่งาน</t>
  </si>
  <si>
    <t>ประเภทงาน</t>
  </si>
  <si>
    <t>ประเภทงานย่อย</t>
  </si>
  <si>
    <t>รหัสสาขา</t>
  </si>
  <si>
    <t>ลูกค้า</t>
  </si>
  <si>
    <t>ชื่อร้าน</t>
  </si>
  <si>
    <t>เขตพื้นที่</t>
  </si>
  <si>
    <t>ในประกัน/นอกประกัน</t>
  </si>
  <si>
    <t>วันที่เปิดงาน</t>
  </si>
  <si>
    <t>วันที่นัดหมาย</t>
  </si>
  <si>
    <t>check in</t>
  </si>
  <si>
    <t>check out</t>
  </si>
  <si>
    <t>SLA</t>
  </si>
  <si>
    <t>ประเภทเครื่อง</t>
  </si>
  <si>
    <t>หมายเลขเครื่อง</t>
  </si>
  <si>
    <t>เครื่อง</t>
  </si>
  <si>
    <t>อาการแจ้งซ่อม</t>
  </si>
  <si>
    <t>วิธีแก้ไข</t>
  </si>
  <si>
    <t>ทีมที่ดูแล</t>
  </si>
  <si>
    <t>ช่างผู้ดูแล</t>
  </si>
  <si>
    <t>สถานะ</t>
  </si>
  <si>
    <t>รายได้</t>
  </si>
  <si>
    <t>เงินสด</t>
  </si>
  <si>
    <t>เงินโอน</t>
  </si>
  <si>
    <t>วางบิล</t>
  </si>
  <si>
    <t>so_no</t>
  </si>
  <si>
    <t>PM67143788</t>
  </si>
  <si>
    <t>PM</t>
  </si>
  <si>
    <t>ในสัญญา PTT</t>
  </si>
  <si>
    <t>SD3937</t>
  </si>
  <si>
    <t>บริษัท เอ็น ดับเบิ้ลยู 88 จำกัด</t>
  </si>
  <si>
    <t xml:space="preserve">Café Amazon ลาดพร้าว 87 </t>
  </si>
  <si>
    <t>กรุงเทพมหานคร</t>
  </si>
  <si>
    <t>หมดประกัน</t>
  </si>
  <si>
    <t>13/05/2024</t>
  </si>
  <si>
    <t>2024-05-17</t>
  </si>
  <si>
    <t>04/06/2024 14:24</t>
  </si>
  <si>
    <t>04/06/2024 15:13</t>
  </si>
  <si>
    <t>31882  (inactive)</t>
  </si>
  <si>
    <t>MC03 M-Coffee Machine</t>
  </si>
  <si>
    <t>ยี่ห้อ: Astoria รุ่น: Astoria Calypso 2G - Black (PTT)</t>
  </si>
  <si>
    <t>กรุงเทพ ทีม TE002</t>
  </si>
  <si>
    <t>วชิรวิชญ์ ธัญรัฐอธินนท์</t>
  </si>
  <si>
    <t xml:space="preserve">ปิดงาน   </t>
  </si>
  <si>
    <t>SOPM24014277</t>
  </si>
  <si>
    <t>PM67146258</t>
  </si>
  <si>
    <t>SD1149</t>
  </si>
  <si>
    <t>บริษัท สยาม ออยล์ คอฟฟี่ จำกัด (อิมพีเรียล ลาดพร้าว)</t>
  </si>
  <si>
    <t>Cafe Amazon อิมพีเรียล ลาดพร้าว</t>
  </si>
  <si>
    <t>16/05/2024</t>
  </si>
  <si>
    <t>2024-05-20</t>
  </si>
  <si>
    <t>04/06/2024 16:59</t>
  </si>
  <si>
    <t>04/06/2024 17:21</t>
  </si>
  <si>
    <t>27586  (inactive)</t>
  </si>
  <si>
    <t>ยี่ห้อ: Astoria รุ่น: Astoria Calypso 3G - Black (PTT)</t>
  </si>
  <si>
    <t>SOPM24014268</t>
  </si>
  <si>
    <t>PM67151616</t>
  </si>
  <si>
    <t>DD2510</t>
  </si>
  <si>
    <t>บริษัท ศิริวัฒนาพร จำกัด</t>
  </si>
  <si>
    <t>บจ.ศิริวัฒนาพร เดิมรหัส DD0656</t>
  </si>
  <si>
    <t>ประจวบคีรีขันธ์</t>
  </si>
  <si>
    <t>27/05/2024</t>
  </si>
  <si>
    <t>2024-05-27</t>
  </si>
  <si>
    <t>04/06/2024 14:28</t>
  </si>
  <si>
    <t>04/06/2024 14:33</t>
  </si>
  <si>
    <t>12143  (inactive)</t>
  </si>
  <si>
    <t>ประจวบฯ ทีม TE023</t>
  </si>
  <si>
    <t>ศิโรดม นุชเจริญ</t>
  </si>
  <si>
    <t>SOPM24014260</t>
  </si>
  <si>
    <t>PM67151625</t>
  </si>
  <si>
    <t>DD3236</t>
  </si>
  <si>
    <t>บริษัท ช้างเผือกปิโตรเลียม จำกัด</t>
  </si>
  <si>
    <t>บจ.ช้างเผือกปิโตรเลียม</t>
  </si>
  <si>
    <t>04/06/2024 12:00</t>
  </si>
  <si>
    <t>04/06/2024 12:04</t>
  </si>
  <si>
    <t>11992  (inactive)</t>
  </si>
  <si>
    <t>SOPM24014263</t>
  </si>
  <si>
    <t>PM67153106</t>
  </si>
  <si>
    <t>DD1183</t>
  </si>
  <si>
    <t>บริษัท กิตติธนพัฒน์ จำกัด</t>
  </si>
  <si>
    <t>Café Amazon ATM กสิกรไทย ปตท.บริษัท กิตติธนพัฒน์ อินทร์บุรี</t>
  </si>
  <si>
    <t>สิงห์บุรี</t>
  </si>
  <si>
    <t>28/05/2024</t>
  </si>
  <si>
    <t>02/06/2024 17:20</t>
  </si>
  <si>
    <t>02/06/2024 18:21</t>
  </si>
  <si>
    <t>7343  (inactive)</t>
  </si>
  <si>
    <t>นครสวรรค์ ทีม TE022</t>
  </si>
  <si>
    <t>ดิลก แก้วใส</t>
  </si>
  <si>
    <t>รอปิดงาน</t>
  </si>
  <si>
    <t>SOPM24014528</t>
  </si>
  <si>
    <t>PM67150390</t>
  </si>
  <si>
    <t>SD3942</t>
  </si>
  <si>
    <t>บริษัท เอ.เอ.เธิร์ด จำกัด</t>
  </si>
  <si>
    <t>Cafe Amazon ปากซอยเจริญนคร28</t>
  </si>
  <si>
    <t>23/05/2024</t>
  </si>
  <si>
    <t>2024-05-28</t>
  </si>
  <si>
    <t>04/06/2024 16:14</t>
  </si>
  <si>
    <t>04/06/2024 16:28</t>
  </si>
  <si>
    <t>17269  (inactive)</t>
  </si>
  <si>
    <t>กรุงเทพ ทีม TE012</t>
  </si>
  <si>
    <t>ธนวัฒน์ แบกสุข</t>
  </si>
  <si>
    <t>SOPM24014235</t>
  </si>
  <si>
    <t>PM67153622</t>
  </si>
  <si>
    <t>DD0206</t>
  </si>
  <si>
    <t>บจก.ช้างเผือกปิโตรเลียม</t>
  </si>
  <si>
    <t>29/05/2024</t>
  </si>
  <si>
    <t>2024-05-29</t>
  </si>
  <si>
    <t>04/06/2024 13:26</t>
  </si>
  <si>
    <t>04/06/2024 13:30</t>
  </si>
  <si>
    <t>8756  (inactive)</t>
  </si>
  <si>
    <t>SOPM24014262</t>
  </si>
  <si>
    <t>PM67153993</t>
  </si>
  <si>
    <t>SD2910</t>
  </si>
  <si>
    <t>บริษัท สิริเดือนเพ็ญคอฟฟี่ฮัท จำกัด</t>
  </si>
  <si>
    <t>อเมซอนแยกโรงพยาบาลโพธาราม</t>
  </si>
  <si>
    <t>ราชบุรี</t>
  </si>
  <si>
    <t>04/06/2024 17:29</t>
  </si>
  <si>
    <t>8750  (inactive)</t>
  </si>
  <si>
    <t>ราชบุรี ทีม TE031</t>
  </si>
  <si>
    <t>เขมทัต ช้างพลาย</t>
  </si>
  <si>
    <t>SOPM24014253</t>
  </si>
  <si>
    <t>PM67154024</t>
  </si>
  <si>
    <t>SD4103</t>
  </si>
  <si>
    <t>Cafe Amazon ตลาดโพธาราม</t>
  </si>
  <si>
    <t>04/06/2024 15:23</t>
  </si>
  <si>
    <t>04/06/2024 15:30</t>
  </si>
  <si>
    <t>8621  (inactive)</t>
  </si>
  <si>
    <t>PM67154039</t>
  </si>
  <si>
    <t>DD4170</t>
  </si>
  <si>
    <t>บริษัท เจ ซี อินเตอร์เนชั่นแนล จำกัด</t>
  </si>
  <si>
    <t>นครปฐม</t>
  </si>
  <si>
    <t>04/06/2024 11:59</t>
  </si>
  <si>
    <t>04/06/2024 12:07</t>
  </si>
  <si>
    <t>8405  (inactive)</t>
  </si>
  <si>
    <t>SOPM24014255</t>
  </si>
  <si>
    <t>PM67154230</t>
  </si>
  <si>
    <t>DD4496</t>
  </si>
  <si>
    <t>บริษัท เคพีเอส สเตชั่น จำกัด (สำนักงานใหญ่)</t>
  </si>
  <si>
    <t>Cafe Amazon บริษัท เคพีเอส สเตชั่น จำกัด</t>
  </si>
  <si>
    <t>นครราชสีมา</t>
  </si>
  <si>
    <t>2024-05-30</t>
  </si>
  <si>
    <t>04/06/2024 13:14</t>
  </si>
  <si>
    <t>04/06/2024 13:15</t>
  </si>
  <si>
    <t>8430  (inactive)</t>
  </si>
  <si>
    <t>โคราช</t>
  </si>
  <si>
    <t>ศูนย์โคราช</t>
  </si>
  <si>
    <t>SOPM24015087</t>
  </si>
  <si>
    <t>PM67154244</t>
  </si>
  <si>
    <t>SD3419</t>
  </si>
  <si>
    <t>Cafe Amazon เสิงสาง</t>
  </si>
  <si>
    <t>04/06/2024 15:00</t>
  </si>
  <si>
    <t>05/06/2024 17:06</t>
  </si>
  <si>
    <t>10095  (inactive)</t>
  </si>
  <si>
    <t>SOPM24015089</t>
  </si>
  <si>
    <t>PM67153253</t>
  </si>
  <si>
    <t>DD2998</t>
  </si>
  <si>
    <t>บริษัท แสงอารี พรีเมี่ยม คาเฟ่ จำกัด</t>
  </si>
  <si>
    <t>Cafe Amazon สน.บจ.แสงอารี พรีเมี่ยม (ปตท.ลาดบัวหลวง)</t>
  </si>
  <si>
    <t>พระนครศรีอยุธยา</t>
  </si>
  <si>
    <t>2024-06-01</t>
  </si>
  <si>
    <t>01/06/2024 19:28</t>
  </si>
  <si>
    <t>01/06/2024 19:40</t>
  </si>
  <si>
    <t>5934  (inactive)</t>
  </si>
  <si>
    <t>อยุธยา ทีม TE034</t>
  </si>
  <si>
    <t>นพพร ทองละมูล</t>
  </si>
  <si>
    <t>SOPM24014234</t>
  </si>
  <si>
    <t>PM66065254</t>
  </si>
  <si>
    <t>SD4596</t>
  </si>
  <si>
    <t>ห้างหุ้นส่วนจำกัด วีระทรัพย์ โปร</t>
  </si>
  <si>
    <t>หจก.วีระทรัพย์ โปร ( สาขา00002 )</t>
  </si>
  <si>
    <t>สุราษฎร์ธานี</t>
  </si>
  <si>
    <t>03/09/2023</t>
  </si>
  <si>
    <t>2024-06-03</t>
  </si>
  <si>
    <t>03/06/2024 15:04</t>
  </si>
  <si>
    <t>03/06/2024 15:29</t>
  </si>
  <si>
    <t>394602  (inactive)</t>
  </si>
  <si>
    <t>สุราษฎร์ธานี ทีม TE035</t>
  </si>
  <si>
    <t>สิทธาจารย์ ชอบผล</t>
  </si>
  <si>
    <t>PM67000001</t>
  </si>
  <si>
    <t>SD0901</t>
  </si>
  <si>
    <t>บริษัท สยาม ออยล์ คอฟฟี่ จำกัด (สำนักงานใหญ่)</t>
  </si>
  <si>
    <t>Café Amazon เทสโก้ โลตัส เอ็กซ์ตร้า สุพรรณบุรี</t>
  </si>
  <si>
    <t>สุพรรณบุรี</t>
  </si>
  <si>
    <t>04/06/2024 12:47</t>
  </si>
  <si>
    <t>04/06/2024 13:09</t>
  </si>
  <si>
    <t>8800  (inactive)</t>
  </si>
  <si>
    <t>SOPM24014293</t>
  </si>
  <si>
    <t>PM67007337</t>
  </si>
  <si>
    <t>SD2426</t>
  </si>
  <si>
    <t>บริษัท อเมซิ่ง 2016 จำกัด</t>
  </si>
  <si>
    <t>Café Amazon ลาดพร้าว 122</t>
  </si>
  <si>
    <t>21/02/2024</t>
  </si>
  <si>
    <t>04/06/2024 11:54</t>
  </si>
  <si>
    <t>04/06/2024 12:54</t>
  </si>
  <si>
    <t>150535  (inactive)</t>
  </si>
  <si>
    <t>SOPM24014572</t>
  </si>
  <si>
    <t>PM67079716</t>
  </si>
  <si>
    <t>DD4819</t>
  </si>
  <si>
    <t>บริษัท สาม พ. พัฒนา จำกัด (สำนักงานใหญ่)</t>
  </si>
  <si>
    <t>Café Amazon สน.บจก.สาม พ.พัฒนา</t>
  </si>
  <si>
    <t>เชียงใหม่</t>
  </si>
  <si>
    <t>ในประกัน</t>
  </si>
  <si>
    <t>26/02/2024</t>
  </si>
  <si>
    <t>04/06/2024 11:46</t>
  </si>
  <si>
    <t>04/06/2024 13:02</t>
  </si>
  <si>
    <t>142069  (inactive)</t>
  </si>
  <si>
    <t>เชียงใหม่ ทีม TE017</t>
  </si>
  <si>
    <t>อินทรัตน์ สุขต้อ</t>
  </si>
  <si>
    <t>SOPM24014418</t>
  </si>
  <si>
    <t>PM67153634</t>
  </si>
  <si>
    <t>DD4236</t>
  </si>
  <si>
    <t>บริษัท หวลบุดตา ปิโตรเลียม จำกัด</t>
  </si>
  <si>
    <t>Café Amazon สน.บจ.หวลบุดตา ปิโตรเลียม</t>
  </si>
  <si>
    <t>04/06/2024 15:09</t>
  </si>
  <si>
    <t>8847  (inactive)</t>
  </si>
  <si>
    <t>กรุงเทพ ทีม TE036</t>
  </si>
  <si>
    <t>สิรวิชญ์ นาแซง</t>
  </si>
  <si>
    <t>SOPM24014278</t>
  </si>
  <si>
    <t>PM67183572</t>
  </si>
  <si>
    <t>SD3117</t>
  </si>
  <si>
    <t>บริษัท ชัยประกิจ กรุ๊ป จำกัด</t>
  </si>
  <si>
    <t>Café Amazon Major Parkkred (เมเจอร์ ปากเกร็ด)</t>
  </si>
  <si>
    <t>นนทบุรี</t>
  </si>
  <si>
    <t>31/05/2024</t>
  </si>
  <si>
    <t>04/06/2024 14:06</t>
  </si>
  <si>
    <t>5695  (inactive)</t>
  </si>
  <si>
    <t>กรุงเทพ ทีม TE004</t>
  </si>
  <si>
    <t>พงศ์ธนิต ธนรัตน์กุลวิมล</t>
  </si>
  <si>
    <t>SOPM24014289</t>
  </si>
  <si>
    <t>PM67183970</t>
  </si>
  <si>
    <t>DD2086</t>
  </si>
  <si>
    <t>บริษัท สุขุมคิทเช่นเวียงสา จำกัด</t>
  </si>
  <si>
    <t>บจ.สุขุมคิทเช่นเวียงสา</t>
  </si>
  <si>
    <t>น่าน</t>
  </si>
  <si>
    <t>03/06/2024</t>
  </si>
  <si>
    <t>03/06/2024 12:55</t>
  </si>
  <si>
    <t>03/06/2024 15:13</t>
  </si>
  <si>
    <t>163  (active)</t>
  </si>
  <si>
    <t>เชียงราย ทีม TE019</t>
  </si>
  <si>
    <t>ณรงค์ศักดิ์ ไทยใหม่</t>
  </si>
  <si>
    <t>SOPM24014203</t>
  </si>
  <si>
    <t>PM66070102</t>
  </si>
  <si>
    <t>DD4725</t>
  </si>
  <si>
    <t>บริษัท สมายล์ เพลส แอนด์ เทรดดิ้ง 2 จำกัด</t>
  </si>
  <si>
    <t>Café Amazon สน.บจ.บลูพลัส ออยล์ อินเตอร์ 2</t>
  </si>
  <si>
    <t>30/11/2023</t>
  </si>
  <si>
    <t>2024-06-04</t>
  </si>
  <si>
    <t>04/06/2024 13:55</t>
  </si>
  <si>
    <t>04/06/2024 14:50</t>
  </si>
  <si>
    <t>269353  (inactive)</t>
  </si>
  <si>
    <t>SOPM24014517</t>
  </si>
  <si>
    <t>DD2119</t>
  </si>
  <si>
    <t>ห้างหุ้นส่วนจำกัด หวลบุดตา</t>
  </si>
  <si>
    <t>Café Amazon สน.หจก.หวลบุดตา</t>
  </si>
  <si>
    <t>04/06/2024 13:58</t>
  </si>
  <si>
    <t>8804  (inactive)</t>
  </si>
  <si>
    <t>SOPM24014291</t>
  </si>
  <si>
    <t>PM67004300</t>
  </si>
  <si>
    <t>ซื้อPMรายปี(3ครั้ง/ปี)</t>
  </si>
  <si>
    <t>C1200029</t>
  </si>
  <si>
    <t>มูลนิธิแม่ฟ้าหลวง ในพระบรมราชูปถัมภ์</t>
  </si>
  <si>
    <t>กาแฟดอยตุง สาขา ในสวนแม่ฟ้าหลวง</t>
  </si>
  <si>
    <t>เชียงราย</t>
  </si>
  <si>
    <t>01/02/2024</t>
  </si>
  <si>
    <t>04/06/2024 13:11</t>
  </si>
  <si>
    <t>04/06/2024 13:59</t>
  </si>
  <si>
    <t>179399  (inactive)</t>
  </si>
  <si>
    <t>L039604 ในสวนเชียงราย</t>
  </si>
  <si>
    <t>ยี่ห้อ: La Marzocco รุ่น: เครื่องชง La Marzocco Linea PB 2G</t>
  </si>
  <si>
    <t>6,380.00</t>
  </si>
  <si>
    <t>SOPM24014208-14209</t>
  </si>
  <si>
    <t>PM67080455</t>
  </si>
  <si>
    <t>DD4792</t>
  </si>
  <si>
    <t>บริษัท ทริปเปิ้ล พี เบฟเวอเรจ จำกัด</t>
  </si>
  <si>
    <t>ทริปเปิ้ล พี เบฟเบอเรจ</t>
  </si>
  <si>
    <t>04/03/2024</t>
  </si>
  <si>
    <t>04/06/2024 15:54</t>
  </si>
  <si>
    <t>04/06/2024 16:56</t>
  </si>
  <si>
    <t>132693  (inactive)</t>
  </si>
  <si>
    <t>SOPM24014833</t>
  </si>
  <si>
    <t>PM67080505</t>
  </si>
  <si>
    <t>SC2642</t>
  </si>
  <si>
    <t>บริษัท ปตท.น้ำมันและการค้าปลีก จำกัด (มหาชน)(สำนักงานใหญ่)</t>
  </si>
  <si>
    <t>Café Amazon Big C สระแก้ว</t>
  </si>
  <si>
    <t>สระแก้ว</t>
  </si>
  <si>
    <t>05/03/2024</t>
  </si>
  <si>
    <t>04/06/2024 17:13</t>
  </si>
  <si>
    <t>04/06/2024 17:31</t>
  </si>
  <si>
    <t>131400  (inactive)</t>
  </si>
  <si>
    <t>ฉะเชิงเทรา ทีม TE026</t>
  </si>
  <si>
    <t>อรรถชัย ธัญญรักษ์</t>
  </si>
  <si>
    <t>SOPM24014201</t>
  </si>
  <si>
    <t>PM67081680</t>
  </si>
  <si>
    <t>SD4780</t>
  </si>
  <si>
    <t>Cafe amazon ชลบุรี-ตลาดเจ้าพระยา</t>
  </si>
  <si>
    <t>ชลบุรี</t>
  </si>
  <si>
    <t>14/03/2024</t>
  </si>
  <si>
    <t>04/06/2024 13:13</t>
  </si>
  <si>
    <t>117864  (inactive)</t>
  </si>
  <si>
    <t>ศูนย์ชลบุรี</t>
  </si>
  <si>
    <t>SOPM24015020</t>
  </si>
  <si>
    <t>PM67150280</t>
  </si>
  <si>
    <t>SD4869</t>
  </si>
  <si>
    <t>บริษัท ทูพีเอส บิสซิเนส จำกัด</t>
  </si>
  <si>
    <t>Amazon เพชรเกษม48</t>
  </si>
  <si>
    <t>04/06/2024 11:50</t>
  </si>
  <si>
    <t>04/06/2024 12:17</t>
  </si>
  <si>
    <t>17062  (inactive)</t>
  </si>
  <si>
    <t>SOPM24014581</t>
  </si>
  <si>
    <t>PM67150369</t>
  </si>
  <si>
    <t>DD0617</t>
  </si>
  <si>
    <t>ห้างหุ้นส่วนจำกัด คำเขื่อนแก้วปิโตรเลียม</t>
  </si>
  <si>
    <t>Café Amazon หจก.คำเขื่อนแก้วปิโตรเลียม</t>
  </si>
  <si>
    <t>ยโสธร</t>
  </si>
  <si>
    <t>04/06/2024 12:05</t>
  </si>
  <si>
    <t>04/06/2024 12:42</t>
  </si>
  <si>
    <t>17047  (inactive)</t>
  </si>
  <si>
    <t>อุบลราชธานี ทีม TE038</t>
  </si>
  <si>
    <t>กฤษฎา สุวะมาศ</t>
  </si>
  <si>
    <t>SOPM24014609-14610</t>
  </si>
  <si>
    <t>PM67150375</t>
  </si>
  <si>
    <t>17046  (inactive)</t>
  </si>
  <si>
    <t>PM67150408</t>
  </si>
  <si>
    <t>SD4433</t>
  </si>
  <si>
    <t>บริษัท ต้นกล้าพารวย</t>
  </si>
  <si>
    <t>บจ. ต้นกล้าพารวย</t>
  </si>
  <si>
    <t>04/06/2024 17:54</t>
  </si>
  <si>
    <t>04/06/2024 17:59</t>
  </si>
  <si>
    <t>17355  (inactive)</t>
  </si>
  <si>
    <t>SOPM24014252</t>
  </si>
  <si>
    <t>PM67151925</t>
  </si>
  <si>
    <t>DD3432</t>
  </si>
  <si>
    <t>บริษัท กาแฟ อุดมสุข จำกัด</t>
  </si>
  <si>
    <t>บจก.ปิโตรเลียม อุดมสุข</t>
  </si>
  <si>
    <t>04/06/2024 10:46</t>
  </si>
  <si>
    <t>04/06/2024 12:27</t>
  </si>
  <si>
    <t>11351  (inactive)</t>
  </si>
  <si>
    <t>กรุงเทพ ทีม TE007</t>
  </si>
  <si>
    <t>ธวัชชัย เมืองนิล</t>
  </si>
  <si>
    <t>SOPM24014247</t>
  </si>
  <si>
    <t>PM67151946</t>
  </si>
  <si>
    <t>SD3976</t>
  </si>
  <si>
    <t xml:space="preserve">บริษัทคัพออฟคอฟฟี่ จำกัด  	</t>
  </si>
  <si>
    <t>บจ.คัฟออฟ คอฟฟี่</t>
  </si>
  <si>
    <t>04/06/2024 13:19</t>
  </si>
  <si>
    <t>04/06/2024 14:31</t>
  </si>
  <si>
    <t>11466  (inactive)</t>
  </si>
  <si>
    <t>SOPM24014245</t>
  </si>
  <si>
    <t>PM67152084</t>
  </si>
  <si>
    <t>SD3110</t>
  </si>
  <si>
    <t>บริษัท แพล้นท์ 61 จำกัด</t>
  </si>
  <si>
    <t>Cafe Amazon พาราไดซ์พาร์ค ศรีนคริทร์</t>
  </si>
  <si>
    <t>04/06/2024 15:16</t>
  </si>
  <si>
    <t>04/06/2024 16:26</t>
  </si>
  <si>
    <t>11520  (inactive)</t>
  </si>
  <si>
    <t>SOPM24014236</t>
  </si>
  <si>
    <t>PM67152684</t>
  </si>
  <si>
    <t>DD1683</t>
  </si>
  <si>
    <t>ห้างหุ้นส่วนจำกัด กาหลงคอฟฟี่</t>
  </si>
  <si>
    <t>สน.ปตท.หจก.สหมิตร สตูล</t>
  </si>
  <si>
    <t>สตูล</t>
  </si>
  <si>
    <t>04/06/2024 15:50</t>
  </si>
  <si>
    <t>04/06/2024 16:45</t>
  </si>
  <si>
    <t>10384  (inactive)</t>
  </si>
  <si>
    <t>หาดใหญ่ ทีม TE033</t>
  </si>
  <si>
    <t>วิศรุต อักษรพันธ์</t>
  </si>
  <si>
    <t>SOPM24014276</t>
  </si>
  <si>
    <t>PM67153054</t>
  </si>
  <si>
    <t>DD0254 (เดิมDD3460)</t>
  </si>
  <si>
    <t>ห้างหุ้นส่วนจำกัด บีเลิฟ คอฟฟี่</t>
  </si>
  <si>
    <t>Cafe Amazon ปตท.หจก.ปรีดาปิโตรเลียม</t>
  </si>
  <si>
    <t>04/06/2024 18:04</t>
  </si>
  <si>
    <t>04/06/2024 18:40</t>
  </si>
  <si>
    <t>10264  (inactive)</t>
  </si>
  <si>
    <t>ยี่ห้อ: Faema รุ่น: เครื่องชง Faema Smart 2G</t>
  </si>
  <si>
    <t>SOPM24011104</t>
  </si>
  <si>
    <t>PM67153265</t>
  </si>
  <si>
    <t>SD3355</t>
  </si>
  <si>
    <t>บริษัท เอิร์น ออลล์ เซอร์วิส จำกัด</t>
  </si>
  <si>
    <t>Café Amazon โครงการบ้านเดี่ยว นราวดี ซิตี้พาร์ค (บริษัท เอิร์น ออลล์ เซอร์วิส จำกัด)</t>
  </si>
  <si>
    <t>04/06/2024 11:40</t>
  </si>
  <si>
    <t>04/06/2024 12:39</t>
  </si>
  <si>
    <t>9826  (inactive)</t>
  </si>
  <si>
    <t>SOPM24014514</t>
  </si>
  <si>
    <t>PM67153489</t>
  </si>
  <si>
    <t>DD0698</t>
  </si>
  <si>
    <t>บริษัท หลักเมืองถาวรเอ็นจีวี จำกัด</t>
  </si>
  <si>
    <t xml:space="preserve">Cafe Amazon ปตท.บจก.หลักเมืองถาวรเอ็นจีวี </t>
  </si>
  <si>
    <t>04/06/2024 14:43</t>
  </si>
  <si>
    <t>04/06/2024 14:47</t>
  </si>
  <si>
    <t>8981  (inactive)</t>
  </si>
  <si>
    <t>กรุงเทพ ทีม TE009</t>
  </si>
  <si>
    <t>สุภชัย ทรัพย์วิลัย</t>
  </si>
  <si>
    <t>SOPM24014244</t>
  </si>
  <si>
    <t>PM67153978</t>
  </si>
  <si>
    <t>DD3214</t>
  </si>
  <si>
    <t>ห้างหุ้นส่วนจำกัด อั๊พ แอนด์ อิ๊ก 2019</t>
  </si>
  <si>
    <t>หจก.อัพแอนด์อิ๊ก 2019</t>
  </si>
  <si>
    <t>04/06/2024 12:57</t>
  </si>
  <si>
    <t>8542  (inactive)</t>
  </si>
  <si>
    <t>กรุงเทพ ทีม TE011</t>
  </si>
  <si>
    <t>วทัญญู ทวีปลื้มสกุล</t>
  </si>
  <si>
    <t>SOPM24014913</t>
  </si>
  <si>
    <t>PM67154435</t>
  </si>
  <si>
    <t>SD4883</t>
  </si>
  <si>
    <t>บริษัท มณีอำพัน จำกัด</t>
  </si>
  <si>
    <t>Cafe Amazon สาขา มณีอำพัน คลอง 8</t>
  </si>
  <si>
    <t>ปทุมธานี</t>
  </si>
  <si>
    <t>30/05/2024</t>
  </si>
  <si>
    <t>04/06/2024 17:57</t>
  </si>
  <si>
    <t>04/06/2024 18:01</t>
  </si>
  <si>
    <t>7432  (inactive)</t>
  </si>
  <si>
    <t>ปทุมธานี ทีม TE028</t>
  </si>
  <si>
    <t>หิรัญรัฐ พิมพ์รัตน์</t>
  </si>
  <si>
    <t>PM67181903</t>
  </si>
  <si>
    <t>SD3047</t>
  </si>
  <si>
    <t>บริษัท สยาม ออยล์ โปรดักส์ จำกัด (บิ๊กซี เอ็กซ์ตร้า แจ้งวัฒนะ)</t>
  </si>
  <si>
    <t>Café Amazon บิ๊กซี แจ้งวัฒนะ</t>
  </si>
  <si>
    <t>04/06/2024 11:28</t>
  </si>
  <si>
    <t>04/06/2024 11:35</t>
  </si>
  <si>
    <t>6904  (inactive)</t>
  </si>
  <si>
    <t>SOPM24014287</t>
  </si>
  <si>
    <t>PM67181926</t>
  </si>
  <si>
    <t>DD0769</t>
  </si>
  <si>
    <t>บริษัท สุขุมคิทเช่นเชียงดาว จำกัด</t>
  </si>
  <si>
    <t>Cafe Amazon บจ.สุขุมคิทเช่นเชียงดาว  ( เชียงดาว )</t>
  </si>
  <si>
    <t>04/06/2024 15:31</t>
  </si>
  <si>
    <t>04/06/2024 16:15</t>
  </si>
  <si>
    <t>7139  (inactive)</t>
  </si>
  <si>
    <t>SOPM24014223</t>
  </si>
  <si>
    <t>PM67183575</t>
  </si>
  <si>
    <t>SD2474</t>
  </si>
  <si>
    <t>Café Amazon ตลาดปากเกร็ด</t>
  </si>
  <si>
    <t>04/06/2024 15:51</t>
  </si>
  <si>
    <t>04/06/2024 16:11</t>
  </si>
  <si>
    <t>5785  (inactive)</t>
  </si>
  <si>
    <t>SOPM24014272</t>
  </si>
  <si>
    <t>PM67183711</t>
  </si>
  <si>
    <t>SC3729</t>
  </si>
  <si>
    <t xml:space="preserve">
บริษัท ปตท.น้ำมันและการค้าปลีก จำกัด (สยามคูโบต้าคอร์ปอเรชั่น สนญ.)</t>
  </si>
  <si>
    <t>Café Amazon สยามคูโบต้า สำนักงานใหญ่</t>
  </si>
  <si>
    <t>01/06/2024</t>
  </si>
  <si>
    <t>04/06/2024 14:48</t>
  </si>
  <si>
    <t>PM67184038</t>
  </si>
  <si>
    <t>CC2824</t>
  </si>
  <si>
    <t>Café Amazon สน.ปตท.ทุ่งครุ</t>
  </si>
  <si>
    <t>04/06/2024 10:57</t>
  </si>
  <si>
    <t>04/06/2024 12:29</t>
  </si>
  <si>
    <t>909  (active)</t>
  </si>
  <si>
    <t>กรุงเทพ ทีม TE005</t>
  </si>
  <si>
    <t>รัฐกานต์ ธรรมขันธ์</t>
  </si>
  <si>
    <t>SOPM24014563</t>
  </si>
  <si>
    <t>PM67184043</t>
  </si>
  <si>
    <t>SC2762</t>
  </si>
  <si>
    <t>Café Amazon Big C ประชาอุทิศ</t>
  </si>
  <si>
    <t>04/06/2024 14:26</t>
  </si>
  <si>
    <t>1017  (active)</t>
  </si>
  <si>
    <t>SOPM24014562</t>
  </si>
  <si>
    <t>PM67184051</t>
  </si>
  <si>
    <t>DD4306</t>
  </si>
  <si>
    <t>‎‪‪‪บริษัท วณิช คาเฟ่ จำกัด‬‬‬‬</t>
  </si>
  <si>
    <t>Café Amazon ปตท.ท่าข้าม</t>
  </si>
  <si>
    <t>04/06/2024 15:11</t>
  </si>
  <si>
    <t>04/06/2024 16:20</t>
  </si>
  <si>
    <t>1126  (active)</t>
  </si>
  <si>
    <t>SOPM24014274</t>
  </si>
  <si>
    <t>PM67184054</t>
  </si>
  <si>
    <t>DD2696</t>
  </si>
  <si>
    <t>บริษัท เพอร์เฟคท์คอฟฟี่สตูล จำกัด</t>
  </si>
  <si>
    <t>บจก.เพอร์เฟคคอฟฟี่สตูล</t>
  </si>
  <si>
    <t>04/06/2024 14:29</t>
  </si>
  <si>
    <t>04/06/2024 14:49</t>
  </si>
  <si>
    <t>1032  (active)</t>
  </si>
  <si>
    <t>PM67184055</t>
  </si>
  <si>
    <t>DD0558</t>
  </si>
  <si>
    <t>บริษัท ลอยวัฒนา จำกัด</t>
  </si>
  <si>
    <t>บจ.ลอยวัฒนา</t>
  </si>
  <si>
    <t>04/06/2024 18:53</t>
  </si>
  <si>
    <t>04/06/2024 18:57</t>
  </si>
  <si>
    <t>1280  (active)</t>
  </si>
  <si>
    <t>SOPM24014271</t>
  </si>
  <si>
    <t>PM67184094</t>
  </si>
  <si>
    <t>DD2023</t>
  </si>
  <si>
    <t>บริษัท สมายล์ เพลส แอนด์ เทรดดิ้ง จำกัด</t>
  </si>
  <si>
    <t>Café Amazon ปตท.ตลาดดีดี</t>
  </si>
  <si>
    <t>04/06/2024</t>
  </si>
  <si>
    <t>04/06/2024 15:55</t>
  </si>
  <si>
    <t>04/06/2024 16:25</t>
  </si>
  <si>
    <t>437  (active)</t>
  </si>
  <si>
    <t>SOPM24014248</t>
  </si>
  <si>
    <t>PM67184097</t>
  </si>
  <si>
    <t>DD1420</t>
  </si>
  <si>
    <t>บริษัท ออยและออม จำกัด</t>
  </si>
  <si>
    <t>Café Amazon สน.ปตท.หจก.อั๊พ แอนด์ อิ๊ก</t>
  </si>
  <si>
    <t>04/06/2024 13:21</t>
  </si>
  <si>
    <t>04/06/2024 14:56</t>
  </si>
  <si>
    <t>347  (active)</t>
  </si>
  <si>
    <t>SOPM24014832</t>
  </si>
  <si>
    <t>PM67184118</t>
  </si>
  <si>
    <t>DD0366</t>
  </si>
  <si>
    <t>ห้างหุ้นส่วนจำกัด เกรียงศักดิ์ยโสธรปิโตรเลียม</t>
  </si>
  <si>
    <t>Cafe Amazon ปตท.บจก.เกรียงศักดิ์ยโสธร ปิโตรเลี่ยม</t>
  </si>
  <si>
    <t>04/06/2024 13:40</t>
  </si>
  <si>
    <t>283  (active)</t>
  </si>
  <si>
    <t>SOPM24014322</t>
  </si>
  <si>
    <t>PM67184120</t>
  </si>
  <si>
    <t>PM67184123</t>
  </si>
  <si>
    <t>SD2621</t>
  </si>
  <si>
    <t>ห้างหุ้นส่วนจำกัด อิงตะวันคอฟฟี่</t>
  </si>
  <si>
    <t>Café Amazon โรงพยาบาลยโสธร</t>
  </si>
  <si>
    <t>04/06/2024 15:25</t>
  </si>
  <si>
    <t>364  (active)</t>
  </si>
  <si>
    <t>SOPM24014607</t>
  </si>
  <si>
    <t>PM67184129</t>
  </si>
  <si>
    <t>กาแฟดอยตุง สาขา ศศินทร์ จุฬาฯ 255</t>
  </si>
  <si>
    <t>04/06/2024 15:41</t>
  </si>
  <si>
    <t>320  (active)</t>
  </si>
  <si>
    <t>L058655</t>
  </si>
  <si>
    <t>ยี่ห้อ: La Marzocco รุ่น: La Marzocco Linea Classic AV 2G</t>
  </si>
  <si>
    <t>กรุงเทพ ทีม TE020</t>
  </si>
  <si>
    <t>พีรพงษ์ ทองไถ่ผา</t>
  </si>
  <si>
    <t>SOPM24014256-14265</t>
  </si>
  <si>
    <t>PM67184145</t>
  </si>
  <si>
    <t>SC4184</t>
  </si>
  <si>
    <t>Cafe Amazon BTS อุดมสุข</t>
  </si>
  <si>
    <t>04/06/2024 11:05</t>
  </si>
  <si>
    <t>04/06/2024 11:09</t>
  </si>
  <si>
    <t>8  (active)</t>
  </si>
  <si>
    <t>SOPM24014290</t>
  </si>
  <si>
    <t>PM67184151</t>
  </si>
  <si>
    <t>DD0523</t>
  </si>
  <si>
    <t>ห้างหุ้นส่วนจำกัด ส.ศรีทองปิโตรเลียม</t>
  </si>
  <si>
    <t>ลพบุรี</t>
  </si>
  <si>
    <t>04/06/2024 11:33</t>
  </si>
  <si>
    <t>04/06/2024 12:52</t>
  </si>
  <si>
    <t>110  (active)</t>
  </si>
  <si>
    <t>SOPM24014526</t>
  </si>
  <si>
    <t>PM67184152</t>
  </si>
  <si>
    <t>PM67184159</t>
  </si>
  <si>
    <t>DD0944</t>
  </si>
  <si>
    <t>หจก.ทรัพย์สมพิศ ทริปเปิ้ล ที คอฟฟี่</t>
  </si>
  <si>
    <t>หจก.ทรัพย์สมพิศ ปิโตรเลียม</t>
  </si>
  <si>
    <t>04/06/2024 11:04</t>
  </si>
  <si>
    <t>04/06/2024 12:10</t>
  </si>
  <si>
    <t>67  (active)</t>
  </si>
  <si>
    <t>SOPM24015021</t>
  </si>
  <si>
    <t>PM67184160</t>
  </si>
  <si>
    <t>SD2748</t>
  </si>
  <si>
    <t>บริษัท เฟรนด์ชิพกาแฟสด จำกัด</t>
  </si>
  <si>
    <t>บจก.เฟรนด์ชิพกาแฟสด</t>
  </si>
  <si>
    <t>04/06/2024 13:41</t>
  </si>
  <si>
    <t>04/06/2024 13:45</t>
  </si>
  <si>
    <t>161  (active)</t>
  </si>
  <si>
    <t>SOPM24014239</t>
  </si>
  <si>
    <t>PM67184166</t>
  </si>
  <si>
    <t>RM1763</t>
  </si>
  <si>
    <t>บริษัท ปตท.บริหารธุรกิจค้าปลีก จำกัด (สำนักงานใหญ่) </t>
  </si>
  <si>
    <t>สน.ปตท. สาขาลพบุรี - เอเชีย (กม. 137)  รหัสสถานี 21004</t>
  </si>
  <si>
    <t>04/06/2024 15:39</t>
  </si>
  <si>
    <t>04/06/2024 15:47</t>
  </si>
  <si>
    <t>SOPM24014228</t>
  </si>
  <si>
    <t>PM67184233</t>
  </si>
  <si>
    <t>RM1283</t>
  </si>
  <si>
    <t>Café Amazon สน.ปตท.PTTRM สาขา สระแก้ว ทล.359 กม.54 ขาออก</t>
  </si>
  <si>
    <t>04/06/2024 14:13</t>
  </si>
  <si>
    <t>04/06/2024 14:53</t>
  </si>
  <si>
    <t>49  (active)</t>
  </si>
  <si>
    <t>SOPM24014258</t>
  </si>
  <si>
    <t>PM67184245</t>
  </si>
  <si>
    <t>RM1284</t>
  </si>
  <si>
    <t>Café Amazon สน.PTTRM สระแก้ว ทล.359 กม.60 ขาเข้า</t>
  </si>
  <si>
    <t>04/06/2024 16:02</t>
  </si>
  <si>
    <t>04/06/2024 16:08</t>
  </si>
  <si>
    <t>121  (active)</t>
  </si>
  <si>
    <t>SOPM24014257</t>
  </si>
  <si>
    <t>PM67184259</t>
  </si>
  <si>
    <t>DD1891</t>
  </si>
  <si>
    <t>ห้างหุ้นส่วนจำกัด ลพบุรีปิโตรเลียม</t>
  </si>
  <si>
    <t>หจก.ลพบุรีปิโตรเลียม</t>
  </si>
  <si>
    <t>04/06/2024 14:18</t>
  </si>
  <si>
    <t>13  (active)</t>
  </si>
  <si>
    <t>SOPM24014215</t>
  </si>
  <si>
    <t>PM67184260</t>
  </si>
  <si>
    <t>PM67081750</t>
  </si>
  <si>
    <t>SD4757</t>
  </si>
  <si>
    <t>Cafe amazon ชุมชนตะเคียนเตี้ย</t>
  </si>
  <si>
    <t>15/03/2024</t>
  </si>
  <si>
    <t>2024-06-09</t>
  </si>
  <si>
    <t>04/06/2024 15:24</t>
  </si>
  <si>
    <t>04/06/2024 15:48</t>
  </si>
  <si>
    <t>117004  (inactive)</t>
  </si>
  <si>
    <t>SOPM24015018</t>
  </si>
  <si>
    <t>รหัสลูกค้า</t>
  </si>
  <si>
    <t>AX Code</t>
  </si>
  <si>
    <t>Item</t>
  </si>
  <si>
    <t>Control Unit 1-3 GR 230-240V Rl3 / Control Unit 1-3 GR 230-2</t>
  </si>
  <si>
    <t>รายละเอียดสินค้า</t>
  </si>
  <si>
    <t>64MM Burr Set For K6 / 64MM Burr Set For K6</t>
  </si>
  <si>
    <t>Group Head ซีลยางหัวกรุ๊ป Feama / Group Head ซีลยางหัวกรุ๊ปF</t>
  </si>
  <si>
    <t>SP00627</t>
  </si>
  <si>
    <t>SP00752</t>
  </si>
  <si>
    <t>ราคา</t>
  </si>
  <si>
    <t>Invoice Account</t>
  </si>
  <si>
    <t>กลุ่มราคา</t>
  </si>
  <si>
    <t>EX-PTT24</t>
  </si>
  <si>
    <t>WH-23</t>
  </si>
  <si>
    <t>SOPM</t>
  </si>
  <si>
    <t>ต้องให้ CRM สร้างเพิ่ม</t>
  </si>
  <si>
    <t>VAT Brance</t>
  </si>
  <si>
    <t>Line Num</t>
  </si>
  <si>
    <t>No</t>
  </si>
  <si>
    <t>Inc VAT</t>
  </si>
  <si>
    <t>00000</t>
  </si>
  <si>
    <t>Site</t>
  </si>
  <si>
    <t>PBT</t>
  </si>
  <si>
    <t xml:space="preserve">CRM สร้างเพิ่ม </t>
  </si>
  <si>
    <t>CRM ตัด font ออก</t>
  </si>
  <si>
    <t>หน่วยขาย</t>
  </si>
  <si>
    <t>EA</t>
  </si>
  <si>
    <t>ส่วนลดจำนวนเงิน</t>
  </si>
  <si>
    <t>ส่วนลดเป็นเปอร์เซ็นต์</t>
  </si>
  <si>
    <t>ราคาขายสุทธิ</t>
  </si>
  <si>
    <t>ภาษีมูลค่าเพิ่ม</t>
  </si>
  <si>
    <t>ถ้า Service แยกตามงาน  (HEADER)</t>
  </si>
  <si>
    <t>ถ้า Service แยกตามงาน  (LINE)</t>
  </si>
  <si>
    <t>ประกัน</t>
  </si>
  <si>
    <t>การประกันอะไหล่</t>
  </si>
  <si>
    <t>PM = งานช่างนอกประกัน</t>
  </si>
  <si>
    <t>FOC = อะไหล่ 0 บาท</t>
  </si>
  <si>
    <t>Rchg = งานซ่อมภายใน จับจาก AX Code</t>
  </si>
  <si>
    <t>Wrty = งานซ่อมในประกัน</t>
  </si>
  <si>
    <t>ปล่อยว่าง</t>
  </si>
  <si>
    <t>CRM ดึงมา</t>
  </si>
  <si>
    <t xml:space="preserve">ระบุรายละเอียดของสถานที่ส่งสินค้า (Header)
</t>
  </si>
  <si>
    <t>Sales origin</t>
  </si>
  <si>
    <t>PTT</t>
  </si>
  <si>
    <t>Remark (Header)</t>
  </si>
  <si>
    <t xml:space="preserve">Request Ship Date </t>
  </si>
  <si>
    <t>CM</t>
  </si>
  <si>
    <t>OH</t>
  </si>
  <si>
    <t>INS</t>
  </si>
  <si>
    <t>Number Sequin</t>
  </si>
  <si>
    <t>SE00001</t>
  </si>
  <si>
    <t>ให้นับจากรหัสสาขา/เลขที่ใบงาน</t>
  </si>
  <si>
    <t>ขอ SE เป็นตัวสุดท้ายในงานเดียวกัน</t>
  </si>
  <si>
    <t>TE002</t>
  </si>
  <si>
    <t>VAT ต้องรวมกันในใบงานเดียวกัน</t>
  </si>
  <si>
    <t>VAT = งานภายนอก</t>
  </si>
  <si>
    <t>NON =  งานภายใน</t>
  </si>
  <si>
    <t>ขอ Location ID ทั้ง invoice และ ship</t>
  </si>
  <si>
    <t xml:space="preserve">Location Id ส่งของ 
</t>
  </si>
  <si>
    <t xml:space="preserve">Location Id invoice 
</t>
  </si>
  <si>
    <t>SO-PM</t>
  </si>
  <si>
    <t>SO-CM</t>
  </si>
  <si>
    <t>SO-RC</t>
  </si>
  <si>
    <t>SO-WT</t>
  </si>
  <si>
    <t>SO-NV</t>
  </si>
  <si>
    <t>CRM เพิ่ม</t>
  </si>
  <si>
    <t>วันที่ออก invoice</t>
  </si>
  <si>
    <t>เลขที่งาน - คลัง - เลขที่ invoice - PO (ถ้ามี)</t>
  </si>
  <si>
    <t>สำหรับ Pur back</t>
  </si>
  <si>
    <t>Purchase back</t>
  </si>
  <si>
    <t>Vendor Code</t>
  </si>
  <si>
    <t>Method of payment</t>
  </si>
  <si>
    <t>TRT = โอนเงิน</t>
  </si>
  <si>
    <t>CASH = เงินสด</t>
  </si>
  <si>
    <t>BILL = วางบิล</t>
  </si>
  <si>
    <t>NCH = ไม่เก็บเงิน</t>
  </si>
  <si>
    <t>ชื่อช่าง (ช่อง Sale respose)</t>
  </si>
  <si>
    <t>Sale taker (ชื่อ Admin)</t>
  </si>
  <si>
    <t>ให้ใส่ข้อมูลของคนที่ดึงข้อมูล</t>
  </si>
  <si>
    <t>ตัดทิ้ง</t>
  </si>
  <si>
    <t>Check - in</t>
  </si>
  <si>
    <t>ดึงจาก Transport</t>
  </si>
  <si>
    <t>Cost center</t>
  </si>
  <si>
    <t>BU</t>
  </si>
  <si>
    <t>C</t>
  </si>
  <si>
    <t>CS002</t>
  </si>
  <si>
    <t>D1</t>
  </si>
  <si>
    <t>D2</t>
  </si>
  <si>
    <t>D5</t>
  </si>
  <si>
    <t>PJT</t>
  </si>
  <si>
    <t>Auto</t>
  </si>
  <si>
    <t>Fix No</t>
  </si>
  <si>
    <t>Fix 00000</t>
  </si>
  <si>
    <t>CRM</t>
  </si>
  <si>
    <t>Fix PBT</t>
  </si>
  <si>
    <t>จำนวนอะไหล่</t>
  </si>
  <si>
    <t>Fix EA</t>
  </si>
  <si>
    <t>ก่อน VAT</t>
  </si>
  <si>
    <t>ราคาเต็มก่อนลด</t>
  </si>
  <si>
    <t>ส่วนลด</t>
  </si>
  <si>
    <t>ราคาเต็มหลังลด</t>
  </si>
  <si>
    <t>ยกเว้น PM เป็น Non VAT</t>
  </si>
  <si>
    <t>มีอยู่แล้วตอนสร้างลูกค้า</t>
  </si>
  <si>
    <t>เพิ่มในลูกค้าและสาขา</t>
  </si>
  <si>
    <t>รอขอมูลจาก AX</t>
  </si>
  <si>
    <t>Auto จาก AX</t>
  </si>
  <si>
    <t>วัน Check out</t>
  </si>
  <si>
    <t>Recheck วัน เดือน ปี</t>
  </si>
  <si>
    <r>
      <t>Job No.1419/70912</t>
    </r>
    <r>
      <rPr>
        <sz val="10"/>
        <color rgb="FFFF0000"/>
        <rFont val="Tahoma"/>
        <family val="2"/>
      </rPr>
      <t>-</t>
    </r>
    <r>
      <rPr>
        <sz val="10"/>
        <rFont val="Tahoma"/>
        <family val="2"/>
      </rPr>
      <t>TE020</t>
    </r>
    <r>
      <rPr>
        <sz val="10"/>
        <color rgb="FFFF0000"/>
        <rFont val="Tahoma"/>
        <family val="2"/>
      </rPr>
      <t>/</t>
    </r>
    <r>
      <rPr>
        <sz val="10"/>
        <rFont val="Tahoma"/>
        <family val="2"/>
      </rPr>
      <t>6701001 PO4170010145</t>
    </r>
  </si>
  <si>
    <t>Recheck Code</t>
  </si>
  <si>
    <t>จับจากกลุ่มราคา</t>
  </si>
  <si>
    <t>RC - เพิ่มในงานย่อย</t>
  </si>
  <si>
    <t>WT - เพิ่มในงานย่อย</t>
  </si>
  <si>
    <t>XX3333</t>
  </si>
  <si>
    <t>ให้น้องใส่ Cost center เอง</t>
  </si>
  <si>
    <t>Fix C</t>
  </si>
  <si>
    <t>Fix 999999</t>
  </si>
  <si>
    <t>Drop down ให้เราสามารถเพิ่มหรือแก้ไขได้</t>
  </si>
  <si>
    <t>CRM มีแล้ว</t>
  </si>
  <si>
    <t>*หากเป็นงาน PM ของ OR ให้ไม่แสดงค่าบริการในกลุ่ม SE ในใบเสร็จหรือ 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</si>
</sst>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rgb="FF000000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1"/>
      <color rgb="FF0000FF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43" fontId="11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9" fillId="3" borderId="1" xfId="1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9" fillId="3" borderId="3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4" fillId="0" borderId="2" xfId="0" applyFont="1" applyBorder="1"/>
    <xf numFmtId="0" fontId="9" fillId="3" borderId="0" xfId="1" applyFont="1" applyFill="1" applyAlignment="1">
      <alignment vertical="center"/>
    </xf>
    <xf numFmtId="0" fontId="9" fillId="3" borderId="1" xfId="1" applyFont="1" applyFill="1" applyBorder="1" applyAlignment="1">
      <alignment vertical="center"/>
    </xf>
    <xf numFmtId="0" fontId="10" fillId="3" borderId="0" xfId="1" applyFont="1" applyFill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3" fontId="4" fillId="0" borderId="0" xfId="2" applyFont="1"/>
    <xf numFmtId="43" fontId="4" fillId="0" borderId="1" xfId="2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6" borderId="0" xfId="0" applyFont="1" applyFill="1"/>
    <xf numFmtId="0" fontId="9" fillId="3" borderId="0" xfId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0" xfId="0" applyFont="1" applyFill="1"/>
  </cellXfs>
  <cellStyles count="3">
    <cellStyle name="Comma" xfId="2" builtinId="3"/>
    <cellStyle name="Normal" xfId="0" builtinId="0"/>
    <cellStyle name="Normal 2" xfId="1" xr:uid="{778559A4-8A99-4281-9DAE-F5720D866C6D}"/>
  </cellStyles>
  <dxfs count="0"/>
  <tableStyles count="0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71"/>
  <sheetViews>
    <sheetView workbookViewId="0">
      <selection activeCell="A5" sqref="A5:A8"/>
    </sheetView>
  </sheetViews>
  <sheetFormatPr defaultRowHeight="15" x14ac:dyDescent="0.25"/>
  <cols>
    <col min="1" max="1" width="16" customWidth="1"/>
    <col min="2" max="2" width="15" customWidth="1"/>
    <col min="3" max="5" width="25" customWidth="1"/>
    <col min="6" max="8" width="35" customWidth="1"/>
    <col min="9" max="9" width="30" customWidth="1"/>
    <col min="10" max="13" width="16" customWidth="1"/>
    <col min="14" max="15" width="30" customWidth="1"/>
    <col min="16" max="16" width="40" customWidth="1"/>
    <col min="17" max="25" width="16" customWidth="1"/>
    <col min="26" max="26" width="21.42578125" customWidth="1"/>
  </cols>
  <sheetData>
    <row r="3" spans="1:26" s="4" customFormat="1" x14ac:dyDescent="0.25">
      <c r="A3" s="4">
        <v>27</v>
      </c>
      <c r="E3" s="4">
        <v>3</v>
      </c>
      <c r="K3" s="4">
        <v>4</v>
      </c>
      <c r="S3" s="4">
        <v>11</v>
      </c>
    </row>
    <row r="5" spans="1:26" x14ac:dyDescent="0.25">
      <c r="A5" s="31" t="s">
        <v>0</v>
      </c>
      <c r="B5" s="31" t="s">
        <v>1</v>
      </c>
      <c r="C5" s="31" t="s">
        <v>2</v>
      </c>
      <c r="D5" s="31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  <c r="P5" s="31" t="s">
        <v>15</v>
      </c>
      <c r="Q5" s="31" t="s">
        <v>16</v>
      </c>
      <c r="R5" s="31" t="s">
        <v>17</v>
      </c>
      <c r="S5" s="31" t="s">
        <v>18</v>
      </c>
      <c r="T5" s="31" t="s">
        <v>19</v>
      </c>
      <c r="U5" s="31" t="s">
        <v>20</v>
      </c>
      <c r="V5" s="31" t="s">
        <v>21</v>
      </c>
      <c r="W5" s="31" t="s">
        <v>22</v>
      </c>
      <c r="X5" s="31" t="s">
        <v>23</v>
      </c>
      <c r="Y5" s="31" t="s">
        <v>24</v>
      </c>
      <c r="Z5" s="31" t="s">
        <v>25</v>
      </c>
    </row>
    <row r="6" spans="1:26" x14ac:dyDescent="0.25">
      <c r="A6" s="32" t="s">
        <v>26</v>
      </c>
      <c r="B6" s="32" t="s">
        <v>27</v>
      </c>
      <c r="C6" s="32" t="s">
        <v>28</v>
      </c>
      <c r="D6" s="32" t="s">
        <v>29</v>
      </c>
      <c r="E6" s="32" t="s">
        <v>30</v>
      </c>
      <c r="F6" s="32" t="s">
        <v>31</v>
      </c>
      <c r="G6" s="32" t="s">
        <v>32</v>
      </c>
      <c r="H6" s="32" t="s">
        <v>33</v>
      </c>
      <c r="I6" s="32" t="s">
        <v>34</v>
      </c>
      <c r="J6" s="32" t="s">
        <v>35</v>
      </c>
      <c r="K6" s="32" t="s">
        <v>36</v>
      </c>
      <c r="L6" s="32" t="s">
        <v>37</v>
      </c>
      <c r="M6" s="32" t="s">
        <v>38</v>
      </c>
      <c r="N6" s="32" t="s">
        <v>39</v>
      </c>
      <c r="O6" s="32">
        <v>859074</v>
      </c>
      <c r="P6" s="32" t="s">
        <v>40</v>
      </c>
      <c r="Q6" s="32"/>
      <c r="R6" s="32"/>
      <c r="S6" s="32" t="s">
        <v>41</v>
      </c>
      <c r="T6" s="32" t="s">
        <v>42</v>
      </c>
      <c r="U6" s="32" t="s">
        <v>43</v>
      </c>
      <c r="V6" s="32">
        <v>0</v>
      </c>
      <c r="W6" s="32">
        <v>0</v>
      </c>
      <c r="X6" s="32">
        <v>0</v>
      </c>
      <c r="Y6" s="32">
        <v>0</v>
      </c>
      <c r="Z6" s="32" t="s">
        <v>44</v>
      </c>
    </row>
    <row r="7" spans="1:26" x14ac:dyDescent="0.25">
      <c r="A7" s="32" t="s">
        <v>45</v>
      </c>
      <c r="B7" s="32" t="s">
        <v>27</v>
      </c>
      <c r="C7" s="32" t="s">
        <v>28</v>
      </c>
      <c r="D7" s="32" t="s">
        <v>46</v>
      </c>
      <c r="E7" s="32" t="s">
        <v>47</v>
      </c>
      <c r="F7" s="32" t="s">
        <v>48</v>
      </c>
      <c r="G7" s="32" t="s">
        <v>32</v>
      </c>
      <c r="H7" s="32" t="s">
        <v>33</v>
      </c>
      <c r="I7" s="32" t="s">
        <v>49</v>
      </c>
      <c r="J7" s="32" t="s">
        <v>50</v>
      </c>
      <c r="K7" s="32" t="s">
        <v>51</v>
      </c>
      <c r="L7" s="32" t="s">
        <v>52</v>
      </c>
      <c r="M7" s="32" t="s">
        <v>53</v>
      </c>
      <c r="N7" s="32" t="s">
        <v>39</v>
      </c>
      <c r="O7" s="32">
        <v>595309</v>
      </c>
      <c r="P7" s="32" t="s">
        <v>54</v>
      </c>
      <c r="Q7" s="32"/>
      <c r="R7" s="32"/>
      <c r="S7" s="32" t="s">
        <v>41</v>
      </c>
      <c r="T7" s="32" t="s">
        <v>42</v>
      </c>
      <c r="U7" s="32" t="s">
        <v>43</v>
      </c>
      <c r="V7" s="32">
        <v>0</v>
      </c>
      <c r="W7" s="32">
        <v>0</v>
      </c>
      <c r="X7" s="32">
        <v>0</v>
      </c>
      <c r="Y7" s="32">
        <v>0</v>
      </c>
      <c r="Z7" s="33" t="s">
        <v>55</v>
      </c>
    </row>
    <row r="8" spans="1:26" x14ac:dyDescent="0.25">
      <c r="A8" s="32" t="s">
        <v>56</v>
      </c>
      <c r="B8" s="32" t="s">
        <v>27</v>
      </c>
      <c r="C8" s="32" t="s">
        <v>28</v>
      </c>
      <c r="D8" s="32" t="s">
        <v>57</v>
      </c>
      <c r="E8" s="32" t="s">
        <v>58</v>
      </c>
      <c r="F8" s="32" t="s">
        <v>59</v>
      </c>
      <c r="G8" s="32" t="s">
        <v>60</v>
      </c>
      <c r="H8" s="32" t="s">
        <v>33</v>
      </c>
      <c r="I8" s="32" t="s">
        <v>61</v>
      </c>
      <c r="J8" s="32" t="s">
        <v>62</v>
      </c>
      <c r="K8" s="32" t="s">
        <v>63</v>
      </c>
      <c r="L8" s="32" t="s">
        <v>64</v>
      </c>
      <c r="M8" s="32" t="s">
        <v>65</v>
      </c>
      <c r="N8" s="32" t="s">
        <v>39</v>
      </c>
      <c r="O8" s="32">
        <v>683705</v>
      </c>
      <c r="P8" s="32" t="s">
        <v>40</v>
      </c>
      <c r="Q8" s="32"/>
      <c r="R8" s="32"/>
      <c r="S8" s="32" t="s">
        <v>66</v>
      </c>
      <c r="T8" s="32" t="s">
        <v>67</v>
      </c>
      <c r="U8" s="32" t="s">
        <v>43</v>
      </c>
      <c r="V8" s="32">
        <v>0</v>
      </c>
      <c r="W8" s="32">
        <v>0</v>
      </c>
      <c r="X8" s="32">
        <v>0</v>
      </c>
      <c r="Y8" s="32">
        <v>0</v>
      </c>
      <c r="Z8" s="33" t="s">
        <v>68</v>
      </c>
    </row>
    <row r="9" spans="1:26" x14ac:dyDescent="0.25">
      <c r="A9" s="32" t="s">
        <v>69</v>
      </c>
      <c r="B9" s="32" t="s">
        <v>27</v>
      </c>
      <c r="C9" s="32" t="s">
        <v>28</v>
      </c>
      <c r="D9" s="32" t="s">
        <v>70</v>
      </c>
      <c r="E9" s="32" t="s">
        <v>71</v>
      </c>
      <c r="F9" s="32" t="s">
        <v>72</v>
      </c>
      <c r="G9" s="32" t="s">
        <v>60</v>
      </c>
      <c r="H9" s="32" t="s">
        <v>33</v>
      </c>
      <c r="I9" s="32" t="s">
        <v>61</v>
      </c>
      <c r="J9" s="32" t="s">
        <v>62</v>
      </c>
      <c r="K9" s="32" t="s">
        <v>73</v>
      </c>
      <c r="L9" s="32" t="s">
        <v>74</v>
      </c>
      <c r="M9" s="32" t="s">
        <v>75</v>
      </c>
      <c r="N9" s="32" t="s">
        <v>39</v>
      </c>
      <c r="O9" s="32">
        <v>809852</v>
      </c>
      <c r="P9" s="32" t="s">
        <v>40</v>
      </c>
      <c r="Q9" s="32"/>
      <c r="R9" s="32"/>
      <c r="S9" s="32" t="s">
        <v>66</v>
      </c>
      <c r="T9" s="32" t="s">
        <v>67</v>
      </c>
      <c r="U9" s="32" t="s">
        <v>43</v>
      </c>
      <c r="V9" s="32">
        <v>0</v>
      </c>
      <c r="W9" s="32">
        <v>0</v>
      </c>
      <c r="X9" s="32">
        <v>0</v>
      </c>
      <c r="Y9" s="32">
        <v>0</v>
      </c>
      <c r="Z9" s="33" t="s">
        <v>76</v>
      </c>
    </row>
    <row r="10" spans="1:26" x14ac:dyDescent="0.25">
      <c r="A10" s="32" t="s">
        <v>77</v>
      </c>
      <c r="B10" s="32" t="s">
        <v>27</v>
      </c>
      <c r="C10" s="32" t="s">
        <v>28</v>
      </c>
      <c r="D10" s="32" t="s">
        <v>78</v>
      </c>
      <c r="E10" s="32" t="s">
        <v>79</v>
      </c>
      <c r="F10" s="32" t="s">
        <v>80</v>
      </c>
      <c r="G10" s="32" t="s">
        <v>81</v>
      </c>
      <c r="H10" s="32" t="s">
        <v>33</v>
      </c>
      <c r="I10" s="32" t="s">
        <v>82</v>
      </c>
      <c r="J10" s="32" t="s">
        <v>62</v>
      </c>
      <c r="K10" s="32" t="s">
        <v>83</v>
      </c>
      <c r="L10" s="32" t="s">
        <v>84</v>
      </c>
      <c r="M10" s="32" t="s">
        <v>85</v>
      </c>
      <c r="N10" s="32" t="s">
        <v>39</v>
      </c>
      <c r="O10" s="32">
        <v>639065</v>
      </c>
      <c r="P10" s="32" t="s">
        <v>40</v>
      </c>
      <c r="Q10" s="32"/>
      <c r="R10" s="32"/>
      <c r="S10" s="32" t="s">
        <v>86</v>
      </c>
      <c r="T10" s="32" t="s">
        <v>87</v>
      </c>
      <c r="U10" s="32" t="s">
        <v>88</v>
      </c>
      <c r="V10" s="32">
        <v>0</v>
      </c>
      <c r="W10" s="32">
        <v>0</v>
      </c>
      <c r="X10" s="32">
        <v>0</v>
      </c>
      <c r="Y10" s="32">
        <v>0</v>
      </c>
      <c r="Z10" s="33" t="s">
        <v>89</v>
      </c>
    </row>
    <row r="11" spans="1:26" x14ac:dyDescent="0.25">
      <c r="A11" s="32" t="s">
        <v>90</v>
      </c>
      <c r="B11" s="32" t="s">
        <v>27</v>
      </c>
      <c r="C11" s="32" t="s">
        <v>28</v>
      </c>
      <c r="D11" s="32" t="s">
        <v>91</v>
      </c>
      <c r="E11" s="32" t="s">
        <v>92</v>
      </c>
      <c r="F11" s="32" t="s">
        <v>93</v>
      </c>
      <c r="G11" s="32" t="s">
        <v>32</v>
      </c>
      <c r="H11" s="32" t="s">
        <v>33</v>
      </c>
      <c r="I11" s="32" t="s">
        <v>94</v>
      </c>
      <c r="J11" s="32" t="s">
        <v>95</v>
      </c>
      <c r="K11" s="32" t="s">
        <v>96</v>
      </c>
      <c r="L11" s="32" t="s">
        <v>97</v>
      </c>
      <c r="M11" s="32" t="s">
        <v>98</v>
      </c>
      <c r="N11" s="32" t="s">
        <v>39</v>
      </c>
      <c r="O11" s="32">
        <v>840176</v>
      </c>
      <c r="P11" s="32" t="s">
        <v>54</v>
      </c>
      <c r="Q11" s="32"/>
      <c r="R11" s="32"/>
      <c r="S11" s="32" t="s">
        <v>99</v>
      </c>
      <c r="T11" s="32" t="s">
        <v>100</v>
      </c>
      <c r="U11" s="32" t="s">
        <v>43</v>
      </c>
      <c r="V11" s="32">
        <v>0</v>
      </c>
      <c r="W11" s="32">
        <v>0</v>
      </c>
      <c r="X11" s="32">
        <v>0</v>
      </c>
      <c r="Y11" s="32">
        <v>0</v>
      </c>
      <c r="Z11" s="33" t="s">
        <v>101</v>
      </c>
    </row>
    <row r="12" spans="1:26" x14ac:dyDescent="0.25">
      <c r="A12" s="32" t="s">
        <v>102</v>
      </c>
      <c r="B12" s="32" t="s">
        <v>27</v>
      </c>
      <c r="C12" s="32" t="s">
        <v>28</v>
      </c>
      <c r="D12" s="32" t="s">
        <v>103</v>
      </c>
      <c r="E12" s="32" t="s">
        <v>71</v>
      </c>
      <c r="F12" s="32" t="s">
        <v>104</v>
      </c>
      <c r="G12" s="32" t="s">
        <v>60</v>
      </c>
      <c r="H12" s="32" t="s">
        <v>33</v>
      </c>
      <c r="I12" s="32" t="s">
        <v>105</v>
      </c>
      <c r="J12" s="32" t="s">
        <v>106</v>
      </c>
      <c r="K12" s="32" t="s">
        <v>107</v>
      </c>
      <c r="L12" s="32" t="s">
        <v>108</v>
      </c>
      <c r="M12" s="32" t="s">
        <v>109</v>
      </c>
      <c r="N12" s="32" t="s">
        <v>39</v>
      </c>
      <c r="O12" s="32">
        <v>620876</v>
      </c>
      <c r="P12" s="32" t="s">
        <v>40</v>
      </c>
      <c r="Q12" s="32"/>
      <c r="R12" s="32"/>
      <c r="S12" s="32" t="s">
        <v>66</v>
      </c>
      <c r="T12" s="32" t="s">
        <v>67</v>
      </c>
      <c r="U12" s="32" t="s">
        <v>43</v>
      </c>
      <c r="V12" s="32">
        <v>0</v>
      </c>
      <c r="W12" s="32">
        <v>0</v>
      </c>
      <c r="X12" s="32">
        <v>0</v>
      </c>
      <c r="Y12" s="32">
        <v>0</v>
      </c>
      <c r="Z12" s="33" t="s">
        <v>110</v>
      </c>
    </row>
    <row r="13" spans="1:26" x14ac:dyDescent="0.25">
      <c r="A13" s="32" t="s">
        <v>111</v>
      </c>
      <c r="B13" s="32" t="s">
        <v>27</v>
      </c>
      <c r="C13" s="32" t="s">
        <v>28</v>
      </c>
      <c r="D13" s="32" t="s">
        <v>112</v>
      </c>
      <c r="E13" s="32" t="s">
        <v>113</v>
      </c>
      <c r="F13" s="32" t="s">
        <v>114</v>
      </c>
      <c r="G13" s="32" t="s">
        <v>115</v>
      </c>
      <c r="H13" s="32" t="s">
        <v>33</v>
      </c>
      <c r="I13" s="32" t="s">
        <v>105</v>
      </c>
      <c r="J13" s="32" t="s">
        <v>106</v>
      </c>
      <c r="K13" s="32" t="s">
        <v>52</v>
      </c>
      <c r="L13" s="32" t="s">
        <v>116</v>
      </c>
      <c r="M13" s="32" t="s">
        <v>117</v>
      </c>
      <c r="N13" s="32" t="s">
        <v>39</v>
      </c>
      <c r="O13" s="32">
        <v>732513</v>
      </c>
      <c r="P13" s="32" t="s">
        <v>54</v>
      </c>
      <c r="Q13" s="32"/>
      <c r="R13" s="32"/>
      <c r="S13" s="32" t="s">
        <v>118</v>
      </c>
      <c r="T13" s="32" t="s">
        <v>119</v>
      </c>
      <c r="U13" s="32" t="s">
        <v>43</v>
      </c>
      <c r="V13" s="32">
        <v>0</v>
      </c>
      <c r="W13" s="32">
        <v>0</v>
      </c>
      <c r="X13" s="32">
        <v>0</v>
      </c>
      <c r="Y13" s="32">
        <v>0</v>
      </c>
      <c r="Z13" s="33" t="s">
        <v>120</v>
      </c>
    </row>
    <row r="14" spans="1:26" x14ac:dyDescent="0.25">
      <c r="A14" s="32" t="s">
        <v>121</v>
      </c>
      <c r="B14" s="32" t="s">
        <v>27</v>
      </c>
      <c r="C14" s="32" t="s">
        <v>28</v>
      </c>
      <c r="D14" s="32" t="s">
        <v>122</v>
      </c>
      <c r="E14" s="32" t="s">
        <v>113</v>
      </c>
      <c r="F14" s="32" t="s">
        <v>123</v>
      </c>
      <c r="G14" s="32" t="s">
        <v>115</v>
      </c>
      <c r="H14" s="32" t="s">
        <v>33</v>
      </c>
      <c r="I14" s="32" t="s">
        <v>105</v>
      </c>
      <c r="J14" s="32" t="s">
        <v>106</v>
      </c>
      <c r="K14" s="32" t="s">
        <v>124</v>
      </c>
      <c r="L14" s="32" t="s">
        <v>125</v>
      </c>
      <c r="M14" s="32" t="s">
        <v>126</v>
      </c>
      <c r="N14" s="32" t="s">
        <v>39</v>
      </c>
      <c r="O14" s="32">
        <v>914102</v>
      </c>
      <c r="P14" s="32" t="s">
        <v>54</v>
      </c>
      <c r="Q14" s="32"/>
      <c r="R14" s="32"/>
      <c r="S14" s="32" t="s">
        <v>118</v>
      </c>
      <c r="T14" s="32" t="s">
        <v>119</v>
      </c>
      <c r="U14" s="32" t="s">
        <v>43</v>
      </c>
      <c r="V14" s="32">
        <v>0</v>
      </c>
      <c r="W14" s="32">
        <v>0</v>
      </c>
      <c r="X14" s="32">
        <v>0</v>
      </c>
      <c r="Y14" s="32">
        <v>0</v>
      </c>
      <c r="Z14" s="33"/>
    </row>
    <row r="15" spans="1:26" x14ac:dyDescent="0.25">
      <c r="A15" s="32" t="s">
        <v>127</v>
      </c>
      <c r="B15" s="32" t="s">
        <v>27</v>
      </c>
      <c r="C15" s="32" t="s">
        <v>28</v>
      </c>
      <c r="D15" s="32" t="s">
        <v>128</v>
      </c>
      <c r="E15" s="32" t="s">
        <v>129</v>
      </c>
      <c r="F15" s="32" t="s">
        <v>129</v>
      </c>
      <c r="G15" s="32" t="s">
        <v>130</v>
      </c>
      <c r="H15" s="32" t="s">
        <v>33</v>
      </c>
      <c r="I15" s="32" t="s">
        <v>105</v>
      </c>
      <c r="J15" s="32" t="s">
        <v>106</v>
      </c>
      <c r="K15" s="32" t="s">
        <v>131</v>
      </c>
      <c r="L15" s="32" t="s">
        <v>132</v>
      </c>
      <c r="M15" s="32" t="s">
        <v>133</v>
      </c>
      <c r="N15" s="32" t="s">
        <v>39</v>
      </c>
      <c r="O15" s="32">
        <v>865999</v>
      </c>
      <c r="P15" s="32" t="s">
        <v>54</v>
      </c>
      <c r="Q15" s="32"/>
      <c r="R15" s="32"/>
      <c r="S15" s="32" t="s">
        <v>118</v>
      </c>
      <c r="T15" s="32" t="s">
        <v>119</v>
      </c>
      <c r="U15" s="32" t="s">
        <v>43</v>
      </c>
      <c r="V15" s="32">
        <v>0</v>
      </c>
      <c r="W15" s="32">
        <v>0</v>
      </c>
      <c r="X15" s="32">
        <v>0</v>
      </c>
      <c r="Y15" s="32">
        <v>0</v>
      </c>
      <c r="Z15" s="33" t="s">
        <v>134</v>
      </c>
    </row>
    <row r="16" spans="1:26" x14ac:dyDescent="0.25">
      <c r="A16" s="32" t="s">
        <v>135</v>
      </c>
      <c r="B16" s="32" t="s">
        <v>27</v>
      </c>
      <c r="C16" s="32" t="s">
        <v>28</v>
      </c>
      <c r="D16" s="32" t="s">
        <v>136</v>
      </c>
      <c r="E16" s="32" t="s">
        <v>137</v>
      </c>
      <c r="F16" s="32" t="s">
        <v>138</v>
      </c>
      <c r="G16" s="32" t="s">
        <v>139</v>
      </c>
      <c r="H16" s="32" t="s">
        <v>33</v>
      </c>
      <c r="I16" s="32" t="s">
        <v>105</v>
      </c>
      <c r="J16" s="32" t="s">
        <v>140</v>
      </c>
      <c r="K16" s="32" t="s">
        <v>141</v>
      </c>
      <c r="L16" s="32" t="s">
        <v>142</v>
      </c>
      <c r="M16" s="32" t="s">
        <v>143</v>
      </c>
      <c r="N16" s="32" t="s">
        <v>39</v>
      </c>
      <c r="O16" s="32">
        <v>923232</v>
      </c>
      <c r="P16" s="32" t="s">
        <v>54</v>
      </c>
      <c r="Q16" s="32"/>
      <c r="R16" s="32"/>
      <c r="S16" s="32" t="s">
        <v>144</v>
      </c>
      <c r="T16" s="32" t="s">
        <v>145</v>
      </c>
      <c r="U16" s="32" t="s">
        <v>43</v>
      </c>
      <c r="V16" s="32">
        <v>0</v>
      </c>
      <c r="W16" s="32">
        <v>0</v>
      </c>
      <c r="X16" s="32">
        <v>0</v>
      </c>
      <c r="Y16" s="32">
        <v>0</v>
      </c>
      <c r="Z16" s="33" t="s">
        <v>146</v>
      </c>
    </row>
    <row r="17" spans="1:26" x14ac:dyDescent="0.25">
      <c r="A17" s="32" t="s">
        <v>147</v>
      </c>
      <c r="B17" s="32" t="s">
        <v>27</v>
      </c>
      <c r="C17" s="32" t="s">
        <v>28</v>
      </c>
      <c r="D17" s="32" t="s">
        <v>148</v>
      </c>
      <c r="E17" s="32"/>
      <c r="F17" s="32" t="s">
        <v>149</v>
      </c>
      <c r="G17" s="32"/>
      <c r="H17" s="32" t="s">
        <v>33</v>
      </c>
      <c r="I17" s="32" t="s">
        <v>105</v>
      </c>
      <c r="J17" s="32" t="s">
        <v>140</v>
      </c>
      <c r="K17" s="32" t="s">
        <v>150</v>
      </c>
      <c r="L17" s="32" t="s">
        <v>151</v>
      </c>
      <c r="M17" s="32" t="s">
        <v>152</v>
      </c>
      <c r="N17" s="32" t="s">
        <v>39</v>
      </c>
      <c r="O17" s="32">
        <v>825206</v>
      </c>
      <c r="P17" s="32" t="s">
        <v>54</v>
      </c>
      <c r="Q17" s="32"/>
      <c r="R17" s="32"/>
      <c r="S17" s="32" t="s">
        <v>144</v>
      </c>
      <c r="T17" s="32" t="s">
        <v>145</v>
      </c>
      <c r="U17" s="32" t="s">
        <v>43</v>
      </c>
      <c r="V17" s="32">
        <v>0</v>
      </c>
      <c r="W17" s="32">
        <v>0</v>
      </c>
      <c r="X17" s="32">
        <v>0</v>
      </c>
      <c r="Y17" s="32">
        <v>0</v>
      </c>
      <c r="Z17" s="33" t="s">
        <v>153</v>
      </c>
    </row>
    <row r="18" spans="1:26" x14ac:dyDescent="0.25">
      <c r="A18" s="32" t="s">
        <v>154</v>
      </c>
      <c r="B18" s="32" t="s">
        <v>27</v>
      </c>
      <c r="C18" s="32" t="s">
        <v>28</v>
      </c>
      <c r="D18" s="32" t="s">
        <v>155</v>
      </c>
      <c r="E18" s="32" t="s">
        <v>156</v>
      </c>
      <c r="F18" s="32" t="s">
        <v>157</v>
      </c>
      <c r="G18" s="32" t="s">
        <v>158</v>
      </c>
      <c r="H18" s="32" t="s">
        <v>33</v>
      </c>
      <c r="I18" s="32" t="s">
        <v>82</v>
      </c>
      <c r="J18" s="32" t="s">
        <v>159</v>
      </c>
      <c r="K18" s="32" t="s">
        <v>160</v>
      </c>
      <c r="L18" s="32" t="s">
        <v>161</v>
      </c>
      <c r="M18" s="32" t="s">
        <v>162</v>
      </c>
      <c r="N18" s="32" t="s">
        <v>39</v>
      </c>
      <c r="O18" s="32">
        <v>802686</v>
      </c>
      <c r="P18" s="32" t="s">
        <v>40</v>
      </c>
      <c r="Q18" s="32"/>
      <c r="R18" s="32"/>
      <c r="S18" s="32" t="s">
        <v>163</v>
      </c>
      <c r="T18" s="32" t="s">
        <v>164</v>
      </c>
      <c r="U18" s="32" t="s">
        <v>43</v>
      </c>
      <c r="V18" s="32">
        <v>0</v>
      </c>
      <c r="W18" s="32">
        <v>0</v>
      </c>
      <c r="X18" s="32">
        <v>0</v>
      </c>
      <c r="Y18" s="32">
        <v>0</v>
      </c>
      <c r="Z18" s="33" t="s">
        <v>165</v>
      </c>
    </row>
    <row r="19" spans="1:26" x14ac:dyDescent="0.25">
      <c r="A19" s="32" t="s">
        <v>166</v>
      </c>
      <c r="B19" s="32" t="s">
        <v>27</v>
      </c>
      <c r="C19" s="32" t="s">
        <v>28</v>
      </c>
      <c r="D19" s="32" t="s">
        <v>167</v>
      </c>
      <c r="E19" s="32" t="s">
        <v>168</v>
      </c>
      <c r="F19" s="32" t="s">
        <v>169</v>
      </c>
      <c r="G19" s="32" t="s">
        <v>170</v>
      </c>
      <c r="H19" s="32" t="s">
        <v>33</v>
      </c>
      <c r="I19" s="32" t="s">
        <v>171</v>
      </c>
      <c r="J19" s="32" t="s">
        <v>172</v>
      </c>
      <c r="K19" s="32" t="s">
        <v>173</v>
      </c>
      <c r="L19" s="32" t="s">
        <v>174</v>
      </c>
      <c r="M19" s="32" t="s">
        <v>175</v>
      </c>
      <c r="N19" s="32" t="s">
        <v>39</v>
      </c>
      <c r="O19" s="32">
        <v>981362</v>
      </c>
      <c r="P19" s="32" t="s">
        <v>54</v>
      </c>
      <c r="Q19" s="32"/>
      <c r="R19" s="32"/>
      <c r="S19" s="32" t="s">
        <v>176</v>
      </c>
      <c r="T19" s="32" t="s">
        <v>177</v>
      </c>
      <c r="U19" s="32" t="s">
        <v>43</v>
      </c>
      <c r="V19" s="32">
        <v>0</v>
      </c>
      <c r="W19" s="32">
        <v>0</v>
      </c>
      <c r="X19" s="32">
        <v>0</v>
      </c>
      <c r="Y19" s="32">
        <v>0</v>
      </c>
      <c r="Z19" s="33"/>
    </row>
    <row r="20" spans="1:26" x14ac:dyDescent="0.25">
      <c r="A20" s="32" t="s">
        <v>178</v>
      </c>
      <c r="B20" s="32" t="s">
        <v>27</v>
      </c>
      <c r="C20" s="32" t="s">
        <v>28</v>
      </c>
      <c r="D20" s="32" t="s">
        <v>179</v>
      </c>
      <c r="E20" s="32" t="s">
        <v>180</v>
      </c>
      <c r="F20" s="32" t="s">
        <v>181</v>
      </c>
      <c r="G20" s="32" t="s">
        <v>182</v>
      </c>
      <c r="H20" s="32" t="s">
        <v>33</v>
      </c>
      <c r="I20" s="32" t="s">
        <v>105</v>
      </c>
      <c r="J20" s="32" t="s">
        <v>172</v>
      </c>
      <c r="K20" s="32" t="s">
        <v>183</v>
      </c>
      <c r="L20" s="32" t="s">
        <v>184</v>
      </c>
      <c r="M20" s="32" t="s">
        <v>185</v>
      </c>
      <c r="N20" s="32" t="s">
        <v>39</v>
      </c>
      <c r="O20" s="32">
        <v>732723</v>
      </c>
      <c r="P20" s="32" t="s">
        <v>54</v>
      </c>
      <c r="Q20" s="32"/>
      <c r="R20" s="32"/>
      <c r="S20" s="32" t="s">
        <v>41</v>
      </c>
      <c r="T20" s="32" t="s">
        <v>42</v>
      </c>
      <c r="U20" s="32" t="s">
        <v>43</v>
      </c>
      <c r="V20" s="32">
        <v>0</v>
      </c>
      <c r="W20" s="32">
        <v>0</v>
      </c>
      <c r="X20" s="32">
        <v>0</v>
      </c>
      <c r="Y20" s="32">
        <v>0</v>
      </c>
      <c r="Z20" s="33" t="s">
        <v>186</v>
      </c>
    </row>
    <row r="21" spans="1:26" x14ac:dyDescent="0.25">
      <c r="A21" s="32" t="s">
        <v>187</v>
      </c>
      <c r="B21" s="32" t="s">
        <v>27</v>
      </c>
      <c r="C21" s="32" t="s">
        <v>28</v>
      </c>
      <c r="D21" s="32" t="s">
        <v>188</v>
      </c>
      <c r="E21" s="32" t="s">
        <v>189</v>
      </c>
      <c r="F21" s="32" t="s">
        <v>190</v>
      </c>
      <c r="G21" s="32" t="s">
        <v>32</v>
      </c>
      <c r="H21" s="32" t="s">
        <v>33</v>
      </c>
      <c r="I21" s="32" t="s">
        <v>191</v>
      </c>
      <c r="J21" s="32" t="s">
        <v>172</v>
      </c>
      <c r="K21" s="32" t="s">
        <v>192</v>
      </c>
      <c r="L21" s="32" t="s">
        <v>193</v>
      </c>
      <c r="M21" s="32" t="s">
        <v>194</v>
      </c>
      <c r="N21" s="32" t="s">
        <v>39</v>
      </c>
      <c r="O21" s="32">
        <v>724750</v>
      </c>
      <c r="P21" s="32" t="s">
        <v>54</v>
      </c>
      <c r="Q21" s="32"/>
      <c r="R21" s="32"/>
      <c r="S21" s="32" t="s">
        <v>41</v>
      </c>
      <c r="T21" s="32" t="s">
        <v>42</v>
      </c>
      <c r="U21" s="32" t="s">
        <v>43</v>
      </c>
      <c r="V21" s="32">
        <v>0</v>
      </c>
      <c r="W21" s="32">
        <v>0</v>
      </c>
      <c r="X21" s="32">
        <v>0</v>
      </c>
      <c r="Y21" s="32">
        <v>0</v>
      </c>
      <c r="Z21" s="33" t="s">
        <v>195</v>
      </c>
    </row>
    <row r="22" spans="1:26" x14ac:dyDescent="0.25">
      <c r="A22" s="32" t="s">
        <v>196</v>
      </c>
      <c r="B22" s="32" t="s">
        <v>27</v>
      </c>
      <c r="C22" s="32" t="s">
        <v>28</v>
      </c>
      <c r="D22" s="32" t="s">
        <v>197</v>
      </c>
      <c r="E22" s="32" t="s">
        <v>198</v>
      </c>
      <c r="F22" s="32" t="s">
        <v>199</v>
      </c>
      <c r="G22" s="32" t="s">
        <v>200</v>
      </c>
      <c r="H22" s="32" t="s">
        <v>201</v>
      </c>
      <c r="I22" s="32" t="s">
        <v>202</v>
      </c>
      <c r="J22" s="32" t="s">
        <v>172</v>
      </c>
      <c r="K22" s="32" t="s">
        <v>203</v>
      </c>
      <c r="L22" s="32" t="s">
        <v>204</v>
      </c>
      <c r="M22" s="32" t="s">
        <v>205</v>
      </c>
      <c r="N22" s="32" t="s">
        <v>39</v>
      </c>
      <c r="O22" s="32">
        <v>925829</v>
      </c>
      <c r="P22" s="32" t="s">
        <v>40</v>
      </c>
      <c r="Q22" s="32"/>
      <c r="R22" s="32"/>
      <c r="S22" s="32" t="s">
        <v>206</v>
      </c>
      <c r="T22" s="32" t="s">
        <v>207</v>
      </c>
      <c r="U22" s="32" t="s">
        <v>88</v>
      </c>
      <c r="V22" s="32">
        <v>0</v>
      </c>
      <c r="W22" s="32">
        <v>0</v>
      </c>
      <c r="X22" s="32">
        <v>0</v>
      </c>
      <c r="Y22" s="32">
        <v>0</v>
      </c>
      <c r="Z22" s="33" t="s">
        <v>208</v>
      </c>
    </row>
    <row r="23" spans="1:26" x14ac:dyDescent="0.25">
      <c r="A23" s="32" t="s">
        <v>209</v>
      </c>
      <c r="B23" s="32" t="s">
        <v>27</v>
      </c>
      <c r="C23" s="32" t="s">
        <v>28</v>
      </c>
      <c r="D23" s="32" t="s">
        <v>210</v>
      </c>
      <c r="E23" s="32" t="s">
        <v>211</v>
      </c>
      <c r="F23" s="32" t="s">
        <v>212</v>
      </c>
      <c r="G23" s="32" t="s">
        <v>182</v>
      </c>
      <c r="H23" s="32" t="s">
        <v>33</v>
      </c>
      <c r="I23" s="32" t="s">
        <v>105</v>
      </c>
      <c r="J23" s="32" t="s">
        <v>172</v>
      </c>
      <c r="K23" s="32" t="s">
        <v>64</v>
      </c>
      <c r="L23" s="32" t="s">
        <v>213</v>
      </c>
      <c r="M23" s="32" t="s">
        <v>214</v>
      </c>
      <c r="N23" s="32" t="s">
        <v>39</v>
      </c>
      <c r="O23" s="32">
        <v>683702</v>
      </c>
      <c r="P23" s="32" t="s">
        <v>40</v>
      </c>
      <c r="Q23" s="32"/>
      <c r="R23" s="32"/>
      <c r="S23" s="32" t="s">
        <v>215</v>
      </c>
      <c r="T23" s="32" t="s">
        <v>216</v>
      </c>
      <c r="U23" s="32" t="s">
        <v>43</v>
      </c>
      <c r="V23" s="32">
        <v>0</v>
      </c>
      <c r="W23" s="32">
        <v>0</v>
      </c>
      <c r="X23" s="32">
        <v>0</v>
      </c>
      <c r="Y23" s="32">
        <v>0</v>
      </c>
      <c r="Z23" s="33" t="s">
        <v>217</v>
      </c>
    </row>
    <row r="24" spans="1:26" x14ac:dyDescent="0.25">
      <c r="A24" s="32" t="s">
        <v>218</v>
      </c>
      <c r="B24" s="32" t="s">
        <v>27</v>
      </c>
      <c r="C24" s="32" t="s">
        <v>28</v>
      </c>
      <c r="D24" s="32" t="s">
        <v>219</v>
      </c>
      <c r="E24" s="32" t="s">
        <v>220</v>
      </c>
      <c r="F24" s="32" t="s">
        <v>221</v>
      </c>
      <c r="G24" s="32" t="s">
        <v>222</v>
      </c>
      <c r="H24" s="32" t="s">
        <v>33</v>
      </c>
      <c r="I24" s="32" t="s">
        <v>223</v>
      </c>
      <c r="J24" s="32" t="s">
        <v>172</v>
      </c>
      <c r="K24" s="32" t="s">
        <v>142</v>
      </c>
      <c r="L24" s="32" t="s">
        <v>224</v>
      </c>
      <c r="M24" s="32" t="s">
        <v>225</v>
      </c>
      <c r="N24" s="32" t="s">
        <v>39</v>
      </c>
      <c r="O24" s="32">
        <v>802749</v>
      </c>
      <c r="P24" s="32" t="s">
        <v>54</v>
      </c>
      <c r="Q24" s="32"/>
      <c r="R24" s="32"/>
      <c r="S24" s="32" t="s">
        <v>226</v>
      </c>
      <c r="T24" s="32" t="s">
        <v>227</v>
      </c>
      <c r="U24" s="32" t="s">
        <v>43</v>
      </c>
      <c r="V24" s="32">
        <v>0</v>
      </c>
      <c r="W24" s="32">
        <v>0</v>
      </c>
      <c r="X24" s="32">
        <v>0</v>
      </c>
      <c r="Y24" s="32">
        <v>0</v>
      </c>
      <c r="Z24" s="33" t="s">
        <v>228</v>
      </c>
    </row>
    <row r="25" spans="1:26" x14ac:dyDescent="0.25">
      <c r="A25" s="32" t="s">
        <v>229</v>
      </c>
      <c r="B25" s="32" t="s">
        <v>27</v>
      </c>
      <c r="C25" s="32" t="s">
        <v>28</v>
      </c>
      <c r="D25" s="32" t="s">
        <v>230</v>
      </c>
      <c r="E25" s="32" t="s">
        <v>231</v>
      </c>
      <c r="F25" s="32" t="s">
        <v>232</v>
      </c>
      <c r="G25" s="32" t="s">
        <v>233</v>
      </c>
      <c r="H25" s="32" t="s">
        <v>33</v>
      </c>
      <c r="I25" s="32" t="s">
        <v>234</v>
      </c>
      <c r="J25" s="32" t="s">
        <v>172</v>
      </c>
      <c r="K25" s="32" t="s">
        <v>235</v>
      </c>
      <c r="L25" s="32" t="s">
        <v>236</v>
      </c>
      <c r="M25" s="32" t="s">
        <v>237</v>
      </c>
      <c r="N25" s="32" t="s">
        <v>39</v>
      </c>
      <c r="O25" s="32">
        <v>693762</v>
      </c>
      <c r="P25" s="32" t="s">
        <v>40</v>
      </c>
      <c r="Q25" s="32"/>
      <c r="R25" s="32"/>
      <c r="S25" s="32" t="s">
        <v>238</v>
      </c>
      <c r="T25" s="32" t="s">
        <v>239</v>
      </c>
      <c r="U25" s="32" t="s">
        <v>88</v>
      </c>
      <c r="V25" s="32">
        <v>0</v>
      </c>
      <c r="W25" s="32">
        <v>0</v>
      </c>
      <c r="X25" s="32">
        <v>0</v>
      </c>
      <c r="Y25" s="32">
        <v>0</v>
      </c>
      <c r="Z25" s="33" t="s">
        <v>240</v>
      </c>
    </row>
    <row r="26" spans="1:26" x14ac:dyDescent="0.25">
      <c r="A26" s="32" t="s">
        <v>241</v>
      </c>
      <c r="B26" s="32" t="s">
        <v>27</v>
      </c>
      <c r="C26" s="32" t="s">
        <v>28</v>
      </c>
      <c r="D26" s="32" t="s">
        <v>242</v>
      </c>
      <c r="E26" s="32" t="s">
        <v>243</v>
      </c>
      <c r="F26" s="32" t="s">
        <v>244</v>
      </c>
      <c r="G26" s="32" t="s">
        <v>158</v>
      </c>
      <c r="H26" s="32" t="s">
        <v>201</v>
      </c>
      <c r="I26" s="32" t="s">
        <v>245</v>
      </c>
      <c r="J26" s="32" t="s">
        <v>246</v>
      </c>
      <c r="K26" s="32" t="s">
        <v>247</v>
      </c>
      <c r="L26" s="32" t="s">
        <v>248</v>
      </c>
      <c r="M26" s="32" t="s">
        <v>249</v>
      </c>
      <c r="N26" s="32" t="s">
        <v>39</v>
      </c>
      <c r="O26" s="32">
        <v>985789</v>
      </c>
      <c r="P26" s="32" t="s">
        <v>54</v>
      </c>
      <c r="Q26" s="32"/>
      <c r="R26" s="32"/>
      <c r="S26" s="32" t="s">
        <v>163</v>
      </c>
      <c r="T26" s="32" t="s">
        <v>164</v>
      </c>
      <c r="U26" s="32" t="s">
        <v>43</v>
      </c>
      <c r="V26" s="32">
        <v>0</v>
      </c>
      <c r="W26" s="32">
        <v>0</v>
      </c>
      <c r="X26" s="32">
        <v>0</v>
      </c>
      <c r="Y26" s="32">
        <v>0</v>
      </c>
      <c r="Z26" s="33" t="s">
        <v>250</v>
      </c>
    </row>
    <row r="27" spans="1:26" x14ac:dyDescent="0.25">
      <c r="A27" s="32" t="s">
        <v>178</v>
      </c>
      <c r="B27" s="32" t="s">
        <v>27</v>
      </c>
      <c r="C27" s="32" t="s">
        <v>28</v>
      </c>
      <c r="D27" s="32" t="s">
        <v>251</v>
      </c>
      <c r="E27" s="32" t="s">
        <v>252</v>
      </c>
      <c r="F27" s="32" t="s">
        <v>253</v>
      </c>
      <c r="G27" s="32" t="s">
        <v>182</v>
      </c>
      <c r="H27" s="32" t="s">
        <v>33</v>
      </c>
      <c r="I27" s="32" t="s">
        <v>105</v>
      </c>
      <c r="J27" s="32" t="s">
        <v>246</v>
      </c>
      <c r="K27" s="32" t="s">
        <v>204</v>
      </c>
      <c r="L27" s="32" t="s">
        <v>254</v>
      </c>
      <c r="M27" s="32" t="s">
        <v>255</v>
      </c>
      <c r="N27" s="32" t="s">
        <v>39</v>
      </c>
      <c r="O27" s="32">
        <v>914255</v>
      </c>
      <c r="P27" s="32" t="s">
        <v>40</v>
      </c>
      <c r="Q27" s="32"/>
      <c r="R27" s="32"/>
      <c r="S27" s="32" t="s">
        <v>215</v>
      </c>
      <c r="T27" s="32" t="s">
        <v>216</v>
      </c>
      <c r="U27" s="32" t="s">
        <v>43</v>
      </c>
      <c r="V27" s="32">
        <v>0</v>
      </c>
      <c r="W27" s="32">
        <v>0</v>
      </c>
      <c r="X27" s="32">
        <v>0</v>
      </c>
      <c r="Y27" s="32">
        <v>0</v>
      </c>
      <c r="Z27" s="33" t="s">
        <v>256</v>
      </c>
    </row>
    <row r="28" spans="1:26" x14ac:dyDescent="0.25">
      <c r="A28" s="32" t="s">
        <v>257</v>
      </c>
      <c r="B28" s="32" t="s">
        <v>27</v>
      </c>
      <c r="C28" s="32" t="s">
        <v>258</v>
      </c>
      <c r="D28" s="32" t="s">
        <v>259</v>
      </c>
      <c r="E28" s="32" t="s">
        <v>260</v>
      </c>
      <c r="F28" s="32" t="s">
        <v>261</v>
      </c>
      <c r="G28" s="32" t="s">
        <v>262</v>
      </c>
      <c r="H28" s="32" t="s">
        <v>33</v>
      </c>
      <c r="I28" s="32" t="s">
        <v>263</v>
      </c>
      <c r="J28" s="32" t="s">
        <v>246</v>
      </c>
      <c r="K28" s="32" t="s">
        <v>264</v>
      </c>
      <c r="L28" s="32" t="s">
        <v>265</v>
      </c>
      <c r="M28" s="32" t="s">
        <v>266</v>
      </c>
      <c r="N28" s="32" t="s">
        <v>39</v>
      </c>
      <c r="O28" s="32" t="s">
        <v>267</v>
      </c>
      <c r="P28" s="32" t="s">
        <v>268</v>
      </c>
      <c r="Q28" s="32"/>
      <c r="R28" s="32"/>
      <c r="S28" s="32" t="s">
        <v>238</v>
      </c>
      <c r="T28" s="32" t="s">
        <v>239</v>
      </c>
      <c r="U28" s="32" t="s">
        <v>88</v>
      </c>
      <c r="V28" s="32" t="s">
        <v>269</v>
      </c>
      <c r="W28" s="32">
        <v>0</v>
      </c>
      <c r="X28" s="32">
        <v>0</v>
      </c>
      <c r="Y28" s="32">
        <v>0</v>
      </c>
      <c r="Z28" s="33" t="s">
        <v>270</v>
      </c>
    </row>
    <row r="29" spans="1:26" x14ac:dyDescent="0.25">
      <c r="A29" s="32" t="s">
        <v>271</v>
      </c>
      <c r="B29" s="32" t="s">
        <v>27</v>
      </c>
      <c r="C29" s="32" t="s">
        <v>28</v>
      </c>
      <c r="D29" s="32" t="s">
        <v>272</v>
      </c>
      <c r="E29" s="32" t="s">
        <v>273</v>
      </c>
      <c r="F29" s="32" t="s">
        <v>274</v>
      </c>
      <c r="G29" s="32" t="s">
        <v>182</v>
      </c>
      <c r="H29" s="32" t="s">
        <v>201</v>
      </c>
      <c r="I29" s="32" t="s">
        <v>275</v>
      </c>
      <c r="J29" s="32" t="s">
        <v>246</v>
      </c>
      <c r="K29" s="32" t="s">
        <v>276</v>
      </c>
      <c r="L29" s="32" t="s">
        <v>277</v>
      </c>
      <c r="M29" s="32" t="s">
        <v>278</v>
      </c>
      <c r="N29" s="32" t="s">
        <v>39</v>
      </c>
      <c r="O29" s="32">
        <v>988362</v>
      </c>
      <c r="P29" s="32" t="s">
        <v>54</v>
      </c>
      <c r="Q29" s="32"/>
      <c r="R29" s="32"/>
      <c r="S29" s="32" t="s">
        <v>41</v>
      </c>
      <c r="T29" s="32" t="s">
        <v>42</v>
      </c>
      <c r="U29" s="32" t="s">
        <v>43</v>
      </c>
      <c r="V29" s="32">
        <v>0</v>
      </c>
      <c r="W29" s="32">
        <v>0</v>
      </c>
      <c r="X29" s="32">
        <v>0</v>
      </c>
      <c r="Y29" s="32">
        <v>0</v>
      </c>
      <c r="Z29" s="33" t="s">
        <v>279</v>
      </c>
    </row>
    <row r="30" spans="1:26" x14ac:dyDescent="0.25">
      <c r="A30" s="32" t="s">
        <v>280</v>
      </c>
      <c r="B30" s="32" t="s">
        <v>27</v>
      </c>
      <c r="C30" s="32" t="s">
        <v>28</v>
      </c>
      <c r="D30" s="32" t="s">
        <v>281</v>
      </c>
      <c r="E30" s="32" t="s">
        <v>282</v>
      </c>
      <c r="F30" s="32" t="s">
        <v>283</v>
      </c>
      <c r="G30" s="32" t="s">
        <v>284</v>
      </c>
      <c r="H30" s="32" t="s">
        <v>33</v>
      </c>
      <c r="I30" s="32" t="s">
        <v>285</v>
      </c>
      <c r="J30" s="32" t="s">
        <v>246</v>
      </c>
      <c r="K30" s="32" t="s">
        <v>286</v>
      </c>
      <c r="L30" s="32" t="s">
        <v>287</v>
      </c>
      <c r="M30" s="32" t="s">
        <v>288</v>
      </c>
      <c r="N30" s="32" t="s">
        <v>39</v>
      </c>
      <c r="O30" s="32">
        <v>732578</v>
      </c>
      <c r="P30" s="32" t="s">
        <v>54</v>
      </c>
      <c r="Q30" s="32"/>
      <c r="R30" s="32"/>
      <c r="S30" s="32" t="s">
        <v>289</v>
      </c>
      <c r="T30" s="32" t="s">
        <v>290</v>
      </c>
      <c r="U30" s="32" t="s">
        <v>43</v>
      </c>
      <c r="V30" s="32">
        <v>0</v>
      </c>
      <c r="W30" s="32">
        <v>0</v>
      </c>
      <c r="X30" s="32">
        <v>0</v>
      </c>
      <c r="Y30" s="32">
        <v>0</v>
      </c>
      <c r="Z30" s="33" t="s">
        <v>291</v>
      </c>
    </row>
    <row r="31" spans="1:26" x14ac:dyDescent="0.25">
      <c r="A31" s="32" t="s">
        <v>292</v>
      </c>
      <c r="B31" s="32" t="s">
        <v>27</v>
      </c>
      <c r="C31" s="32" t="s">
        <v>28</v>
      </c>
      <c r="D31" s="32" t="s">
        <v>293</v>
      </c>
      <c r="E31" s="32"/>
      <c r="F31" s="32" t="s">
        <v>294</v>
      </c>
      <c r="G31" s="32" t="s">
        <v>295</v>
      </c>
      <c r="H31" s="32" t="s">
        <v>201</v>
      </c>
      <c r="I31" s="32" t="s">
        <v>296</v>
      </c>
      <c r="J31" s="32" t="s">
        <v>246</v>
      </c>
      <c r="K31" s="32" t="s">
        <v>297</v>
      </c>
      <c r="L31" s="32" t="s">
        <v>254</v>
      </c>
      <c r="M31" s="32" t="s">
        <v>298</v>
      </c>
      <c r="N31" s="32" t="s">
        <v>39</v>
      </c>
      <c r="O31" s="32">
        <v>988402</v>
      </c>
      <c r="P31" s="32" t="s">
        <v>54</v>
      </c>
      <c r="Q31" s="32"/>
      <c r="R31" s="32"/>
      <c r="S31" s="32" t="s">
        <v>295</v>
      </c>
      <c r="T31" s="32" t="s">
        <v>299</v>
      </c>
      <c r="U31" s="32" t="s">
        <v>43</v>
      </c>
      <c r="V31" s="32">
        <v>0</v>
      </c>
      <c r="W31" s="32">
        <v>0</v>
      </c>
      <c r="X31" s="32">
        <v>0</v>
      </c>
      <c r="Y31" s="32">
        <v>0</v>
      </c>
      <c r="Z31" s="33" t="s">
        <v>300</v>
      </c>
    </row>
    <row r="32" spans="1:26" x14ac:dyDescent="0.25">
      <c r="A32" s="32" t="s">
        <v>301</v>
      </c>
      <c r="B32" s="32" t="s">
        <v>27</v>
      </c>
      <c r="C32" s="32" t="s">
        <v>28</v>
      </c>
      <c r="D32" s="32" t="s">
        <v>302</v>
      </c>
      <c r="E32" s="32" t="s">
        <v>303</v>
      </c>
      <c r="F32" s="32" t="s">
        <v>304</v>
      </c>
      <c r="G32" s="32" t="s">
        <v>32</v>
      </c>
      <c r="H32" s="32" t="s">
        <v>201</v>
      </c>
      <c r="I32" s="32" t="s">
        <v>94</v>
      </c>
      <c r="J32" s="32" t="s">
        <v>246</v>
      </c>
      <c r="K32" s="32" t="s">
        <v>305</v>
      </c>
      <c r="L32" s="32" t="s">
        <v>306</v>
      </c>
      <c r="M32" s="32" t="s">
        <v>307</v>
      </c>
      <c r="N32" s="32" t="s">
        <v>39</v>
      </c>
      <c r="O32" s="32">
        <v>116174</v>
      </c>
      <c r="P32" s="32" t="s">
        <v>54</v>
      </c>
      <c r="Q32" s="32"/>
      <c r="R32" s="32"/>
      <c r="S32" s="32" t="s">
        <v>99</v>
      </c>
      <c r="T32" s="32" t="s">
        <v>100</v>
      </c>
      <c r="U32" s="32" t="s">
        <v>43</v>
      </c>
      <c r="V32" s="32">
        <v>0</v>
      </c>
      <c r="W32" s="32">
        <v>0</v>
      </c>
      <c r="X32" s="32">
        <v>0</v>
      </c>
      <c r="Y32" s="32">
        <v>0</v>
      </c>
      <c r="Z32" s="33" t="s">
        <v>308</v>
      </c>
    </row>
    <row r="33" spans="1:26" x14ac:dyDescent="0.25">
      <c r="A33" s="32" t="s">
        <v>309</v>
      </c>
      <c r="B33" s="32" t="s">
        <v>27</v>
      </c>
      <c r="C33" s="32" t="s">
        <v>28</v>
      </c>
      <c r="D33" s="32" t="s">
        <v>310</v>
      </c>
      <c r="E33" s="32" t="s">
        <v>311</v>
      </c>
      <c r="F33" s="32" t="s">
        <v>312</v>
      </c>
      <c r="G33" s="32" t="s">
        <v>313</v>
      </c>
      <c r="H33" s="32" t="s">
        <v>33</v>
      </c>
      <c r="I33" s="32" t="s">
        <v>94</v>
      </c>
      <c r="J33" s="32" t="s">
        <v>246</v>
      </c>
      <c r="K33" s="32" t="s">
        <v>314</v>
      </c>
      <c r="L33" s="32" t="s">
        <v>315</v>
      </c>
      <c r="M33" s="32" t="s">
        <v>316</v>
      </c>
      <c r="N33" s="32" t="s">
        <v>39</v>
      </c>
      <c r="O33" s="32">
        <v>838578</v>
      </c>
      <c r="P33" s="32" t="s">
        <v>40</v>
      </c>
      <c r="Q33" s="32"/>
      <c r="R33" s="32"/>
      <c r="S33" s="32" t="s">
        <v>317</v>
      </c>
      <c r="T33" s="32" t="s">
        <v>318</v>
      </c>
      <c r="U33" s="32" t="s">
        <v>43</v>
      </c>
      <c r="V33" s="32">
        <v>0</v>
      </c>
      <c r="W33" s="32">
        <v>0</v>
      </c>
      <c r="X33" s="32">
        <v>0</v>
      </c>
      <c r="Y33" s="32">
        <v>0</v>
      </c>
      <c r="Z33" s="33" t="s">
        <v>319</v>
      </c>
    </row>
    <row r="34" spans="1:26" x14ac:dyDescent="0.25">
      <c r="A34" s="32" t="s">
        <v>320</v>
      </c>
      <c r="B34" s="32" t="s">
        <v>27</v>
      </c>
      <c r="C34" s="32" t="s">
        <v>28</v>
      </c>
      <c r="D34" s="32" t="s">
        <v>310</v>
      </c>
      <c r="E34" s="32" t="s">
        <v>311</v>
      </c>
      <c r="F34" s="32" t="s">
        <v>312</v>
      </c>
      <c r="G34" s="32" t="s">
        <v>313</v>
      </c>
      <c r="H34" s="32" t="s">
        <v>201</v>
      </c>
      <c r="I34" s="32" t="s">
        <v>94</v>
      </c>
      <c r="J34" s="32" t="s">
        <v>246</v>
      </c>
      <c r="K34" s="32" t="s">
        <v>314</v>
      </c>
      <c r="L34" s="32" t="s">
        <v>315</v>
      </c>
      <c r="M34" s="32" t="s">
        <v>321</v>
      </c>
      <c r="N34" s="32" t="s">
        <v>39</v>
      </c>
      <c r="O34" s="32">
        <v>849125</v>
      </c>
      <c r="P34" s="32" t="s">
        <v>40</v>
      </c>
      <c r="Q34" s="32"/>
      <c r="R34" s="32"/>
      <c r="S34" s="32" t="s">
        <v>317</v>
      </c>
      <c r="T34" s="32" t="s">
        <v>318</v>
      </c>
      <c r="U34" s="32" t="s">
        <v>43</v>
      </c>
      <c r="V34" s="32">
        <v>0</v>
      </c>
      <c r="W34" s="32">
        <v>0</v>
      </c>
      <c r="X34" s="32">
        <v>0</v>
      </c>
      <c r="Y34" s="32">
        <v>0</v>
      </c>
      <c r="Z34" s="33" t="s">
        <v>319</v>
      </c>
    </row>
    <row r="35" spans="1:26" x14ac:dyDescent="0.25">
      <c r="A35" s="32" t="s">
        <v>322</v>
      </c>
      <c r="B35" s="32" t="s">
        <v>27</v>
      </c>
      <c r="C35" s="32" t="s">
        <v>28</v>
      </c>
      <c r="D35" s="32" t="s">
        <v>323</v>
      </c>
      <c r="E35" s="32" t="s">
        <v>324</v>
      </c>
      <c r="F35" s="32" t="s">
        <v>325</v>
      </c>
      <c r="G35" s="32" t="s">
        <v>32</v>
      </c>
      <c r="H35" s="32" t="s">
        <v>33</v>
      </c>
      <c r="I35" s="32" t="s">
        <v>94</v>
      </c>
      <c r="J35" s="32" t="s">
        <v>246</v>
      </c>
      <c r="K35" s="32" t="s">
        <v>326</v>
      </c>
      <c r="L35" s="32" t="s">
        <v>327</v>
      </c>
      <c r="M35" s="32" t="s">
        <v>328</v>
      </c>
      <c r="N35" s="32" t="s">
        <v>39</v>
      </c>
      <c r="O35" s="32">
        <v>746942</v>
      </c>
      <c r="P35" s="32" t="s">
        <v>54</v>
      </c>
      <c r="Q35" s="32"/>
      <c r="R35" s="32"/>
      <c r="S35" s="32" t="s">
        <v>99</v>
      </c>
      <c r="T35" s="32" t="s">
        <v>100</v>
      </c>
      <c r="U35" s="32" t="s">
        <v>43</v>
      </c>
      <c r="V35" s="32">
        <v>0</v>
      </c>
      <c r="W35" s="32">
        <v>0</v>
      </c>
      <c r="X35" s="32">
        <v>0</v>
      </c>
      <c r="Y35" s="32">
        <v>0</v>
      </c>
      <c r="Z35" s="33" t="s">
        <v>329</v>
      </c>
    </row>
    <row r="36" spans="1:26" x14ac:dyDescent="0.25">
      <c r="A36" s="32" t="s">
        <v>330</v>
      </c>
      <c r="B36" s="32" t="s">
        <v>27</v>
      </c>
      <c r="C36" s="32" t="s">
        <v>28</v>
      </c>
      <c r="D36" s="32" t="s">
        <v>331</v>
      </c>
      <c r="E36" s="32" t="s">
        <v>332</v>
      </c>
      <c r="F36" s="32" t="s">
        <v>333</v>
      </c>
      <c r="G36" s="32" t="s">
        <v>32</v>
      </c>
      <c r="H36" s="32" t="s">
        <v>33</v>
      </c>
      <c r="I36" s="32" t="s">
        <v>61</v>
      </c>
      <c r="J36" s="32" t="s">
        <v>246</v>
      </c>
      <c r="K36" s="32" t="s">
        <v>334</v>
      </c>
      <c r="L36" s="32" t="s">
        <v>335</v>
      </c>
      <c r="M36" s="32" t="s">
        <v>336</v>
      </c>
      <c r="N36" s="32" t="s">
        <v>39</v>
      </c>
      <c r="O36" s="32">
        <v>825241</v>
      </c>
      <c r="P36" s="32" t="s">
        <v>54</v>
      </c>
      <c r="Q36" s="32"/>
      <c r="R36" s="32"/>
      <c r="S36" s="32" t="s">
        <v>337</v>
      </c>
      <c r="T36" s="32" t="s">
        <v>338</v>
      </c>
      <c r="U36" s="32" t="s">
        <v>43</v>
      </c>
      <c r="V36" s="32">
        <v>0</v>
      </c>
      <c r="W36" s="32">
        <v>0</v>
      </c>
      <c r="X36" s="32">
        <v>0</v>
      </c>
      <c r="Y36" s="32">
        <v>0</v>
      </c>
      <c r="Z36" s="33" t="s">
        <v>339</v>
      </c>
    </row>
    <row r="37" spans="1:26" x14ac:dyDescent="0.25">
      <c r="A37" s="32" t="s">
        <v>340</v>
      </c>
      <c r="B37" s="32" t="s">
        <v>27</v>
      </c>
      <c r="C37" s="32" t="s">
        <v>28</v>
      </c>
      <c r="D37" s="32" t="s">
        <v>341</v>
      </c>
      <c r="E37" s="32" t="s">
        <v>342</v>
      </c>
      <c r="F37" s="32" t="s">
        <v>343</v>
      </c>
      <c r="G37" s="32" t="s">
        <v>32</v>
      </c>
      <c r="H37" s="32" t="s">
        <v>33</v>
      </c>
      <c r="I37" s="32" t="s">
        <v>61</v>
      </c>
      <c r="J37" s="32" t="s">
        <v>246</v>
      </c>
      <c r="K37" s="32" t="s">
        <v>344</v>
      </c>
      <c r="L37" s="32" t="s">
        <v>345</v>
      </c>
      <c r="M37" s="32" t="s">
        <v>346</v>
      </c>
      <c r="N37" s="32" t="s">
        <v>39</v>
      </c>
      <c r="O37" s="32">
        <v>859082</v>
      </c>
      <c r="P37" s="32" t="s">
        <v>54</v>
      </c>
      <c r="Q37" s="32"/>
      <c r="R37" s="32"/>
      <c r="S37" s="32" t="s">
        <v>337</v>
      </c>
      <c r="T37" s="32" t="s">
        <v>338</v>
      </c>
      <c r="U37" s="32" t="s">
        <v>43</v>
      </c>
      <c r="V37" s="32">
        <v>0</v>
      </c>
      <c r="W37" s="32">
        <v>0</v>
      </c>
      <c r="X37" s="32">
        <v>0</v>
      </c>
      <c r="Y37" s="32">
        <v>0</v>
      </c>
      <c r="Z37" s="33" t="s">
        <v>347</v>
      </c>
    </row>
    <row r="38" spans="1:26" x14ac:dyDescent="0.25">
      <c r="A38" s="32" t="s">
        <v>348</v>
      </c>
      <c r="B38" s="32" t="s">
        <v>27</v>
      </c>
      <c r="C38" s="32" t="s">
        <v>28</v>
      </c>
      <c r="D38" s="32" t="s">
        <v>349</v>
      </c>
      <c r="E38" s="32" t="s">
        <v>350</v>
      </c>
      <c r="F38" s="32" t="s">
        <v>351</v>
      </c>
      <c r="G38" s="32" t="s">
        <v>32</v>
      </c>
      <c r="H38" s="32" t="s">
        <v>33</v>
      </c>
      <c r="I38" s="32" t="s">
        <v>61</v>
      </c>
      <c r="J38" s="32" t="s">
        <v>246</v>
      </c>
      <c r="K38" s="32" t="s">
        <v>352</v>
      </c>
      <c r="L38" s="32" t="s">
        <v>353</v>
      </c>
      <c r="M38" s="32" t="s">
        <v>354</v>
      </c>
      <c r="N38" s="32" t="s">
        <v>39</v>
      </c>
      <c r="O38" s="32">
        <v>802775</v>
      </c>
      <c r="P38" s="32" t="s">
        <v>54</v>
      </c>
      <c r="Q38" s="32"/>
      <c r="R38" s="32"/>
      <c r="S38" s="32" t="s">
        <v>337</v>
      </c>
      <c r="T38" s="32" t="s">
        <v>338</v>
      </c>
      <c r="U38" s="32" t="s">
        <v>43</v>
      </c>
      <c r="V38" s="32">
        <v>0</v>
      </c>
      <c r="W38" s="32">
        <v>0</v>
      </c>
      <c r="X38" s="32">
        <v>0</v>
      </c>
      <c r="Y38" s="32">
        <v>0</v>
      </c>
      <c r="Z38" s="33" t="s">
        <v>355</v>
      </c>
    </row>
    <row r="39" spans="1:26" x14ac:dyDescent="0.25">
      <c r="A39" s="32" t="s">
        <v>356</v>
      </c>
      <c r="B39" s="32" t="s">
        <v>27</v>
      </c>
      <c r="C39" s="32" t="s">
        <v>28</v>
      </c>
      <c r="D39" s="32" t="s">
        <v>357</v>
      </c>
      <c r="E39" s="32" t="s">
        <v>358</v>
      </c>
      <c r="F39" s="32" t="s">
        <v>359</v>
      </c>
      <c r="G39" s="32" t="s">
        <v>360</v>
      </c>
      <c r="H39" s="32" t="s">
        <v>33</v>
      </c>
      <c r="I39" s="32" t="s">
        <v>82</v>
      </c>
      <c r="J39" s="32" t="s">
        <v>246</v>
      </c>
      <c r="K39" s="32" t="s">
        <v>361</v>
      </c>
      <c r="L39" s="32" t="s">
        <v>362</v>
      </c>
      <c r="M39" s="32" t="s">
        <v>363</v>
      </c>
      <c r="N39" s="32" t="s">
        <v>39</v>
      </c>
      <c r="O39" s="32">
        <v>664749</v>
      </c>
      <c r="P39" s="32" t="s">
        <v>40</v>
      </c>
      <c r="Q39" s="32"/>
      <c r="R39" s="32"/>
      <c r="S39" s="32" t="s">
        <v>364</v>
      </c>
      <c r="T39" s="32" t="s">
        <v>365</v>
      </c>
      <c r="U39" s="32" t="s">
        <v>43</v>
      </c>
      <c r="V39" s="32">
        <v>0</v>
      </c>
      <c r="W39" s="32">
        <v>0</v>
      </c>
      <c r="X39" s="32">
        <v>0</v>
      </c>
      <c r="Y39" s="32">
        <v>0</v>
      </c>
      <c r="Z39" s="33" t="s">
        <v>366</v>
      </c>
    </row>
    <row r="40" spans="1:26" x14ac:dyDescent="0.25">
      <c r="A40" s="32" t="s">
        <v>367</v>
      </c>
      <c r="B40" s="32" t="s">
        <v>27</v>
      </c>
      <c r="C40" s="32" t="s">
        <v>28</v>
      </c>
      <c r="D40" s="32" t="s">
        <v>368</v>
      </c>
      <c r="E40" s="32" t="s">
        <v>369</v>
      </c>
      <c r="F40" s="32" t="s">
        <v>370</v>
      </c>
      <c r="G40" s="32" t="s">
        <v>158</v>
      </c>
      <c r="H40" s="32" t="s">
        <v>33</v>
      </c>
      <c r="I40" s="32" t="s">
        <v>82</v>
      </c>
      <c r="J40" s="32" t="s">
        <v>246</v>
      </c>
      <c r="K40" s="32" t="s">
        <v>371</v>
      </c>
      <c r="L40" s="32" t="s">
        <v>372</v>
      </c>
      <c r="M40" s="32" t="s">
        <v>373</v>
      </c>
      <c r="N40" s="32" t="s">
        <v>39</v>
      </c>
      <c r="O40" s="32">
        <v>1183018</v>
      </c>
      <c r="P40" s="32" t="s">
        <v>374</v>
      </c>
      <c r="Q40" s="32"/>
      <c r="R40" s="32"/>
      <c r="S40" s="32" t="s">
        <v>163</v>
      </c>
      <c r="T40" s="32" t="s">
        <v>164</v>
      </c>
      <c r="U40" s="32" t="s">
        <v>43</v>
      </c>
      <c r="V40" s="32">
        <v>0</v>
      </c>
      <c r="W40" s="32">
        <v>0</v>
      </c>
      <c r="X40" s="32">
        <v>0</v>
      </c>
      <c r="Y40" s="32">
        <v>0</v>
      </c>
      <c r="Z40" s="33" t="s">
        <v>375</v>
      </c>
    </row>
    <row r="41" spans="1:26" x14ac:dyDescent="0.25">
      <c r="A41" s="32" t="s">
        <v>376</v>
      </c>
      <c r="B41" s="32" t="s">
        <v>27</v>
      </c>
      <c r="C41" s="32" t="s">
        <v>28</v>
      </c>
      <c r="D41" s="32" t="s">
        <v>377</v>
      </c>
      <c r="E41" s="32" t="s">
        <v>378</v>
      </c>
      <c r="F41" s="32" t="s">
        <v>379</v>
      </c>
      <c r="G41" s="32" t="s">
        <v>158</v>
      </c>
      <c r="H41" s="32" t="s">
        <v>201</v>
      </c>
      <c r="I41" s="32" t="s">
        <v>82</v>
      </c>
      <c r="J41" s="32" t="s">
        <v>246</v>
      </c>
      <c r="K41" s="32" t="s">
        <v>380</v>
      </c>
      <c r="L41" s="32" t="s">
        <v>381</v>
      </c>
      <c r="M41" s="32" t="s">
        <v>382</v>
      </c>
      <c r="N41" s="32" t="s">
        <v>39</v>
      </c>
      <c r="O41" s="32">
        <v>985708</v>
      </c>
      <c r="P41" s="32" t="s">
        <v>54</v>
      </c>
      <c r="Q41" s="32"/>
      <c r="R41" s="32"/>
      <c r="S41" s="32" t="s">
        <v>163</v>
      </c>
      <c r="T41" s="32" t="s">
        <v>164</v>
      </c>
      <c r="U41" s="32" t="s">
        <v>43</v>
      </c>
      <c r="V41" s="32">
        <v>0</v>
      </c>
      <c r="W41" s="32">
        <v>0</v>
      </c>
      <c r="X41" s="32">
        <v>0</v>
      </c>
      <c r="Y41" s="32">
        <v>0</v>
      </c>
      <c r="Z41" s="33" t="s">
        <v>383</v>
      </c>
    </row>
    <row r="42" spans="1:26" x14ac:dyDescent="0.25">
      <c r="A42" s="32" t="s">
        <v>384</v>
      </c>
      <c r="B42" s="32" t="s">
        <v>27</v>
      </c>
      <c r="C42" s="32" t="s">
        <v>28</v>
      </c>
      <c r="D42" s="32" t="s">
        <v>385</v>
      </c>
      <c r="E42" s="32" t="s">
        <v>386</v>
      </c>
      <c r="F42" s="32" t="s">
        <v>387</v>
      </c>
      <c r="G42" s="32" t="s">
        <v>182</v>
      </c>
      <c r="H42" s="32" t="s">
        <v>33</v>
      </c>
      <c r="I42" s="32" t="s">
        <v>105</v>
      </c>
      <c r="J42" s="32" t="s">
        <v>246</v>
      </c>
      <c r="K42" s="32" t="s">
        <v>388</v>
      </c>
      <c r="L42" s="32" t="s">
        <v>389</v>
      </c>
      <c r="M42" s="32" t="s">
        <v>390</v>
      </c>
      <c r="N42" s="32" t="s">
        <v>39</v>
      </c>
      <c r="O42" s="32">
        <v>651934</v>
      </c>
      <c r="P42" s="32" t="s">
        <v>54</v>
      </c>
      <c r="Q42" s="32"/>
      <c r="R42" s="32"/>
      <c r="S42" s="32" t="s">
        <v>391</v>
      </c>
      <c r="T42" s="32" t="s">
        <v>392</v>
      </c>
      <c r="U42" s="32" t="s">
        <v>88</v>
      </c>
      <c r="V42" s="32">
        <v>0</v>
      </c>
      <c r="W42" s="32">
        <v>0</v>
      </c>
      <c r="X42" s="32">
        <v>0</v>
      </c>
      <c r="Y42" s="32">
        <v>0</v>
      </c>
      <c r="Z42" s="33" t="s">
        <v>393</v>
      </c>
    </row>
    <row r="43" spans="1:26" x14ac:dyDescent="0.25">
      <c r="A43" s="32" t="s">
        <v>394</v>
      </c>
      <c r="B43" s="32" t="s">
        <v>27</v>
      </c>
      <c r="C43" s="32" t="s">
        <v>28</v>
      </c>
      <c r="D43" s="32" t="s">
        <v>395</v>
      </c>
      <c r="E43" s="32" t="s">
        <v>396</v>
      </c>
      <c r="F43" s="32" t="s">
        <v>397</v>
      </c>
      <c r="G43" s="32" t="s">
        <v>182</v>
      </c>
      <c r="H43" s="32" t="s">
        <v>33</v>
      </c>
      <c r="I43" s="32" t="s">
        <v>105</v>
      </c>
      <c r="J43" s="32" t="s">
        <v>246</v>
      </c>
      <c r="K43" s="32" t="s">
        <v>398</v>
      </c>
      <c r="L43" s="32" t="s">
        <v>265</v>
      </c>
      <c r="M43" s="32" t="s">
        <v>399</v>
      </c>
      <c r="N43" s="32" t="s">
        <v>39</v>
      </c>
      <c r="O43" s="32">
        <v>809837</v>
      </c>
      <c r="P43" s="32" t="s">
        <v>40</v>
      </c>
      <c r="Q43" s="32"/>
      <c r="R43" s="32"/>
      <c r="S43" s="32" t="s">
        <v>400</v>
      </c>
      <c r="T43" s="32" t="s">
        <v>401</v>
      </c>
      <c r="U43" s="32" t="s">
        <v>43</v>
      </c>
      <c r="V43" s="32">
        <v>0</v>
      </c>
      <c r="W43" s="32">
        <v>0</v>
      </c>
      <c r="X43" s="32">
        <v>0</v>
      </c>
      <c r="Y43" s="32">
        <v>0</v>
      </c>
      <c r="Z43" s="33" t="s">
        <v>402</v>
      </c>
    </row>
    <row r="44" spans="1:26" x14ac:dyDescent="0.25">
      <c r="A44" s="32" t="s">
        <v>403</v>
      </c>
      <c r="B44" s="32" t="s">
        <v>27</v>
      </c>
      <c r="C44" s="32" t="s">
        <v>28</v>
      </c>
      <c r="D44" s="32" t="s">
        <v>404</v>
      </c>
      <c r="E44" s="32" t="s">
        <v>405</v>
      </c>
      <c r="F44" s="32" t="s">
        <v>406</v>
      </c>
      <c r="G44" s="32" t="s">
        <v>407</v>
      </c>
      <c r="H44" s="32" t="s">
        <v>201</v>
      </c>
      <c r="I44" s="32" t="s">
        <v>408</v>
      </c>
      <c r="J44" s="32" t="s">
        <v>246</v>
      </c>
      <c r="K44" s="32" t="s">
        <v>409</v>
      </c>
      <c r="L44" s="32" t="s">
        <v>410</v>
      </c>
      <c r="M44" s="32" t="s">
        <v>411</v>
      </c>
      <c r="N44" s="32" t="s">
        <v>39</v>
      </c>
      <c r="O44" s="32">
        <v>116175</v>
      </c>
      <c r="P44" s="32" t="s">
        <v>54</v>
      </c>
      <c r="Q44" s="32"/>
      <c r="R44" s="32"/>
      <c r="S44" s="32" t="s">
        <v>412</v>
      </c>
      <c r="T44" s="32" t="s">
        <v>413</v>
      </c>
      <c r="U44" s="32" t="s">
        <v>43</v>
      </c>
      <c r="V44" s="32">
        <v>0</v>
      </c>
      <c r="W44" s="32">
        <v>0</v>
      </c>
      <c r="X44" s="32">
        <v>0</v>
      </c>
      <c r="Y44" s="32">
        <v>0</v>
      </c>
      <c r="Z44" s="33"/>
    </row>
    <row r="45" spans="1:26" x14ac:dyDescent="0.25">
      <c r="A45" s="32" t="s">
        <v>414</v>
      </c>
      <c r="B45" s="32" t="s">
        <v>27</v>
      </c>
      <c r="C45" s="32" t="s">
        <v>28</v>
      </c>
      <c r="D45" s="32" t="s">
        <v>415</v>
      </c>
      <c r="E45" s="32" t="s">
        <v>416</v>
      </c>
      <c r="F45" s="32" t="s">
        <v>417</v>
      </c>
      <c r="G45" s="32" t="s">
        <v>222</v>
      </c>
      <c r="H45" s="32" t="s">
        <v>33</v>
      </c>
      <c r="I45" s="32" t="s">
        <v>408</v>
      </c>
      <c r="J45" s="32" t="s">
        <v>246</v>
      </c>
      <c r="K45" s="32" t="s">
        <v>418</v>
      </c>
      <c r="L45" s="32" t="s">
        <v>419</v>
      </c>
      <c r="M45" s="32" t="s">
        <v>420</v>
      </c>
      <c r="N45" s="32" t="s">
        <v>39</v>
      </c>
      <c r="O45" s="32">
        <v>782841</v>
      </c>
      <c r="P45" s="32" t="s">
        <v>54</v>
      </c>
      <c r="Q45" s="32"/>
      <c r="R45" s="32"/>
      <c r="S45" s="32" t="s">
        <v>226</v>
      </c>
      <c r="T45" s="32" t="s">
        <v>227</v>
      </c>
      <c r="U45" s="32" t="s">
        <v>43</v>
      </c>
      <c r="V45" s="32">
        <v>0</v>
      </c>
      <c r="W45" s="32">
        <v>0</v>
      </c>
      <c r="X45" s="32">
        <v>0</v>
      </c>
      <c r="Y45" s="32">
        <v>0</v>
      </c>
      <c r="Z45" s="33" t="s">
        <v>421</v>
      </c>
    </row>
    <row r="46" spans="1:26" x14ac:dyDescent="0.25">
      <c r="A46" s="32" t="s">
        <v>422</v>
      </c>
      <c r="B46" s="32" t="s">
        <v>27</v>
      </c>
      <c r="C46" s="32" t="s">
        <v>28</v>
      </c>
      <c r="D46" s="32" t="s">
        <v>423</v>
      </c>
      <c r="E46" s="32" t="s">
        <v>424</v>
      </c>
      <c r="F46" s="32" t="s">
        <v>425</v>
      </c>
      <c r="G46" s="32" t="s">
        <v>200</v>
      </c>
      <c r="H46" s="32" t="s">
        <v>33</v>
      </c>
      <c r="I46" s="32" t="s">
        <v>408</v>
      </c>
      <c r="J46" s="32" t="s">
        <v>246</v>
      </c>
      <c r="K46" s="32" t="s">
        <v>426</v>
      </c>
      <c r="L46" s="32" t="s">
        <v>427</v>
      </c>
      <c r="M46" s="32" t="s">
        <v>428</v>
      </c>
      <c r="N46" s="32" t="s">
        <v>39</v>
      </c>
      <c r="O46" s="32">
        <v>802692</v>
      </c>
      <c r="P46" s="32" t="s">
        <v>40</v>
      </c>
      <c r="Q46" s="32"/>
      <c r="R46" s="32"/>
      <c r="S46" s="32" t="s">
        <v>206</v>
      </c>
      <c r="T46" s="32" t="s">
        <v>207</v>
      </c>
      <c r="U46" s="32" t="s">
        <v>43</v>
      </c>
      <c r="V46" s="32">
        <v>0</v>
      </c>
      <c r="W46" s="32">
        <v>0</v>
      </c>
      <c r="X46" s="32">
        <v>0</v>
      </c>
      <c r="Y46" s="32">
        <v>0</v>
      </c>
      <c r="Z46" s="33" t="s">
        <v>429</v>
      </c>
    </row>
    <row r="47" spans="1:26" x14ac:dyDescent="0.25">
      <c r="A47" s="32" t="s">
        <v>430</v>
      </c>
      <c r="B47" s="32" t="s">
        <v>27</v>
      </c>
      <c r="C47" s="32" t="s">
        <v>28</v>
      </c>
      <c r="D47" s="32" t="s">
        <v>431</v>
      </c>
      <c r="E47" s="32" t="s">
        <v>220</v>
      </c>
      <c r="F47" s="32" t="s">
        <v>432</v>
      </c>
      <c r="G47" s="32" t="s">
        <v>222</v>
      </c>
      <c r="H47" s="32" t="s">
        <v>33</v>
      </c>
      <c r="I47" s="32" t="s">
        <v>223</v>
      </c>
      <c r="J47" s="32" t="s">
        <v>246</v>
      </c>
      <c r="K47" s="32" t="s">
        <v>433</v>
      </c>
      <c r="L47" s="32" t="s">
        <v>434</v>
      </c>
      <c r="M47" s="32" t="s">
        <v>435</v>
      </c>
      <c r="N47" s="32" t="s">
        <v>39</v>
      </c>
      <c r="O47" s="32">
        <v>724817</v>
      </c>
      <c r="P47" s="32" t="s">
        <v>54</v>
      </c>
      <c r="Q47" s="32"/>
      <c r="R47" s="32"/>
      <c r="S47" s="32" t="s">
        <v>226</v>
      </c>
      <c r="T47" s="32" t="s">
        <v>227</v>
      </c>
      <c r="U47" s="32" t="s">
        <v>43</v>
      </c>
      <c r="V47" s="32">
        <v>0</v>
      </c>
      <c r="W47" s="32">
        <v>0</v>
      </c>
      <c r="X47" s="32">
        <v>0</v>
      </c>
      <c r="Y47" s="32">
        <v>0</v>
      </c>
      <c r="Z47" s="33" t="s">
        <v>436</v>
      </c>
    </row>
    <row r="48" spans="1:26" x14ac:dyDescent="0.25">
      <c r="A48" s="32" t="s">
        <v>437</v>
      </c>
      <c r="B48" s="32" t="s">
        <v>27</v>
      </c>
      <c r="C48" s="32" t="s">
        <v>28</v>
      </c>
      <c r="D48" s="32" t="s">
        <v>438</v>
      </c>
      <c r="E48" s="32" t="s">
        <v>439</v>
      </c>
      <c r="F48" s="32" t="s">
        <v>440</v>
      </c>
      <c r="G48" s="32" t="s">
        <v>407</v>
      </c>
      <c r="H48" s="32" t="s">
        <v>33</v>
      </c>
      <c r="I48" s="32" t="s">
        <v>441</v>
      </c>
      <c r="J48" s="32" t="s">
        <v>246</v>
      </c>
      <c r="K48" s="32" t="s">
        <v>442</v>
      </c>
      <c r="L48" s="32"/>
      <c r="M48" s="32"/>
      <c r="N48" s="32" t="s">
        <v>39</v>
      </c>
      <c r="O48" s="32">
        <v>838427</v>
      </c>
      <c r="P48" s="32" t="s">
        <v>54</v>
      </c>
      <c r="Q48" s="32"/>
      <c r="R48" s="32"/>
      <c r="S48" s="32" t="s">
        <v>412</v>
      </c>
      <c r="T48" s="32" t="s">
        <v>413</v>
      </c>
      <c r="U48" s="32" t="s">
        <v>43</v>
      </c>
      <c r="V48" s="32">
        <v>0</v>
      </c>
      <c r="W48" s="32">
        <v>0</v>
      </c>
      <c r="X48" s="32">
        <v>0</v>
      </c>
      <c r="Y48" s="32">
        <v>0</v>
      </c>
      <c r="Z48" s="33"/>
    </row>
    <row r="49" spans="1:26" x14ac:dyDescent="0.25">
      <c r="A49" s="32" t="s">
        <v>443</v>
      </c>
      <c r="B49" s="32" t="s">
        <v>27</v>
      </c>
      <c r="C49" s="32" t="s">
        <v>28</v>
      </c>
      <c r="D49" s="32" t="s">
        <v>444</v>
      </c>
      <c r="E49" s="32" t="s">
        <v>282</v>
      </c>
      <c r="F49" s="32" t="s">
        <v>445</v>
      </c>
      <c r="G49" s="32" t="s">
        <v>32</v>
      </c>
      <c r="H49" s="32" t="s">
        <v>33</v>
      </c>
      <c r="I49" s="32" t="s">
        <v>234</v>
      </c>
      <c r="J49" s="32" t="s">
        <v>246</v>
      </c>
      <c r="K49" s="32" t="s">
        <v>446</v>
      </c>
      <c r="L49" s="32" t="s">
        <v>447</v>
      </c>
      <c r="M49" s="32" t="s">
        <v>448</v>
      </c>
      <c r="N49" s="32" t="s">
        <v>39</v>
      </c>
      <c r="O49" s="32">
        <v>746874</v>
      </c>
      <c r="P49" s="32" t="s">
        <v>40</v>
      </c>
      <c r="Q49" s="32"/>
      <c r="R49" s="32"/>
      <c r="S49" s="32" t="s">
        <v>449</v>
      </c>
      <c r="T49" s="32" t="s">
        <v>450</v>
      </c>
      <c r="U49" s="32" t="s">
        <v>88</v>
      </c>
      <c r="V49" s="32">
        <v>0</v>
      </c>
      <c r="W49" s="32">
        <v>0</v>
      </c>
      <c r="X49" s="32">
        <v>0</v>
      </c>
      <c r="Y49" s="32">
        <v>0</v>
      </c>
      <c r="Z49" s="33" t="s">
        <v>451</v>
      </c>
    </row>
    <row r="50" spans="1:26" x14ac:dyDescent="0.25">
      <c r="A50" s="32" t="s">
        <v>452</v>
      </c>
      <c r="B50" s="32" t="s">
        <v>27</v>
      </c>
      <c r="C50" s="32" t="s">
        <v>28</v>
      </c>
      <c r="D50" s="32" t="s">
        <v>453</v>
      </c>
      <c r="E50" s="32" t="s">
        <v>282</v>
      </c>
      <c r="F50" s="32" t="s">
        <v>454</v>
      </c>
      <c r="G50" s="32" t="s">
        <v>32</v>
      </c>
      <c r="H50" s="32" t="s">
        <v>33</v>
      </c>
      <c r="I50" s="32" t="s">
        <v>234</v>
      </c>
      <c r="J50" s="32" t="s">
        <v>246</v>
      </c>
      <c r="K50" s="32" t="s">
        <v>264</v>
      </c>
      <c r="L50" s="32" t="s">
        <v>455</v>
      </c>
      <c r="M50" s="32" t="s">
        <v>456</v>
      </c>
      <c r="N50" s="32" t="s">
        <v>39</v>
      </c>
      <c r="O50" s="32">
        <v>732962</v>
      </c>
      <c r="P50" s="32" t="s">
        <v>54</v>
      </c>
      <c r="Q50" s="32"/>
      <c r="R50" s="32"/>
      <c r="S50" s="32" t="s">
        <v>449</v>
      </c>
      <c r="T50" s="32" t="s">
        <v>450</v>
      </c>
      <c r="U50" s="32" t="s">
        <v>88</v>
      </c>
      <c r="V50" s="32">
        <v>0</v>
      </c>
      <c r="W50" s="32">
        <v>0</v>
      </c>
      <c r="X50" s="32">
        <v>0</v>
      </c>
      <c r="Y50" s="32">
        <v>0</v>
      </c>
      <c r="Z50" s="33" t="s">
        <v>457</v>
      </c>
    </row>
    <row r="51" spans="1:26" x14ac:dyDescent="0.25">
      <c r="A51" s="32" t="s">
        <v>458</v>
      </c>
      <c r="B51" s="32" t="s">
        <v>27</v>
      </c>
      <c r="C51" s="32" t="s">
        <v>28</v>
      </c>
      <c r="D51" s="32" t="s">
        <v>459</v>
      </c>
      <c r="E51" s="32" t="s">
        <v>460</v>
      </c>
      <c r="F51" s="32" t="s">
        <v>461</v>
      </c>
      <c r="G51" s="32" t="s">
        <v>32</v>
      </c>
      <c r="H51" s="32" t="s">
        <v>33</v>
      </c>
      <c r="I51" s="32" t="s">
        <v>234</v>
      </c>
      <c r="J51" s="32" t="s">
        <v>246</v>
      </c>
      <c r="K51" s="32" t="s">
        <v>462</v>
      </c>
      <c r="L51" s="32" t="s">
        <v>463</v>
      </c>
      <c r="M51" s="32" t="s">
        <v>464</v>
      </c>
      <c r="N51" s="32" t="s">
        <v>39</v>
      </c>
      <c r="O51" s="32">
        <v>914151</v>
      </c>
      <c r="P51" s="32" t="s">
        <v>54</v>
      </c>
      <c r="Q51" s="32"/>
      <c r="R51" s="32"/>
      <c r="S51" s="32" t="s">
        <v>449</v>
      </c>
      <c r="T51" s="32" t="s">
        <v>450</v>
      </c>
      <c r="U51" s="32" t="s">
        <v>88</v>
      </c>
      <c r="V51" s="32">
        <v>0</v>
      </c>
      <c r="W51" s="32">
        <v>0</v>
      </c>
      <c r="X51" s="32">
        <v>0</v>
      </c>
      <c r="Y51" s="32">
        <v>0</v>
      </c>
      <c r="Z51" s="33" t="s">
        <v>465</v>
      </c>
    </row>
    <row r="52" spans="1:26" x14ac:dyDescent="0.25">
      <c r="A52" s="32" t="s">
        <v>466</v>
      </c>
      <c r="B52" s="32" t="s">
        <v>27</v>
      </c>
      <c r="C52" s="32" t="s">
        <v>28</v>
      </c>
      <c r="D52" s="32" t="s">
        <v>467</v>
      </c>
      <c r="E52" s="32" t="s">
        <v>468</v>
      </c>
      <c r="F52" s="32" t="s">
        <v>469</v>
      </c>
      <c r="G52" s="32" t="s">
        <v>360</v>
      </c>
      <c r="H52" s="32" t="s">
        <v>33</v>
      </c>
      <c r="I52" s="32" t="s">
        <v>234</v>
      </c>
      <c r="J52" s="32" t="s">
        <v>246</v>
      </c>
      <c r="K52" s="32" t="s">
        <v>470</v>
      </c>
      <c r="L52" s="32" t="s">
        <v>471</v>
      </c>
      <c r="M52" s="32" t="s">
        <v>472</v>
      </c>
      <c r="N52" s="32" t="s">
        <v>39</v>
      </c>
      <c r="O52" s="32">
        <v>714865</v>
      </c>
      <c r="P52" s="32" t="s">
        <v>40</v>
      </c>
      <c r="Q52" s="32"/>
      <c r="R52" s="32"/>
      <c r="S52" s="32" t="s">
        <v>364</v>
      </c>
      <c r="T52" s="32" t="s">
        <v>365</v>
      </c>
      <c r="U52" s="32" t="s">
        <v>43</v>
      </c>
      <c r="V52" s="32">
        <v>0</v>
      </c>
      <c r="W52" s="32">
        <v>0</v>
      </c>
      <c r="X52" s="32">
        <v>0</v>
      </c>
      <c r="Y52" s="32">
        <v>0</v>
      </c>
      <c r="Z52" s="33"/>
    </row>
    <row r="53" spans="1:26" x14ac:dyDescent="0.25">
      <c r="A53" s="32" t="s">
        <v>473</v>
      </c>
      <c r="B53" s="32" t="s">
        <v>27</v>
      </c>
      <c r="C53" s="32" t="s">
        <v>28</v>
      </c>
      <c r="D53" s="32" t="s">
        <v>474</v>
      </c>
      <c r="E53" s="32" t="s">
        <v>475</v>
      </c>
      <c r="F53" s="32" t="s">
        <v>476</v>
      </c>
      <c r="G53" s="32" t="s">
        <v>360</v>
      </c>
      <c r="H53" s="32" t="s">
        <v>33</v>
      </c>
      <c r="I53" s="32" t="s">
        <v>234</v>
      </c>
      <c r="J53" s="32" t="s">
        <v>246</v>
      </c>
      <c r="K53" s="32" t="s">
        <v>477</v>
      </c>
      <c r="L53" s="32" t="s">
        <v>478</v>
      </c>
      <c r="M53" s="32" t="s">
        <v>479</v>
      </c>
      <c r="N53" s="32" t="s">
        <v>39</v>
      </c>
      <c r="O53" s="32">
        <v>1229391</v>
      </c>
      <c r="P53" s="32" t="s">
        <v>374</v>
      </c>
      <c r="Q53" s="32"/>
      <c r="R53" s="32"/>
      <c r="S53" s="32" t="s">
        <v>364</v>
      </c>
      <c r="T53" s="32" t="s">
        <v>365</v>
      </c>
      <c r="U53" s="32" t="s">
        <v>43</v>
      </c>
      <c r="V53" s="32">
        <v>0</v>
      </c>
      <c r="W53" s="32">
        <v>0</v>
      </c>
      <c r="X53" s="32">
        <v>0</v>
      </c>
      <c r="Y53" s="32">
        <v>0</v>
      </c>
      <c r="Z53" s="33" t="s">
        <v>480</v>
      </c>
    </row>
    <row r="54" spans="1:26" x14ac:dyDescent="0.25">
      <c r="A54" s="32" t="s">
        <v>481</v>
      </c>
      <c r="B54" s="32" t="s">
        <v>27</v>
      </c>
      <c r="C54" s="32" t="s">
        <v>28</v>
      </c>
      <c r="D54" s="32" t="s">
        <v>482</v>
      </c>
      <c r="E54" s="32" t="s">
        <v>483</v>
      </c>
      <c r="F54" s="32" t="s">
        <v>484</v>
      </c>
      <c r="G54" s="32" t="s">
        <v>158</v>
      </c>
      <c r="H54" s="32" t="s">
        <v>33</v>
      </c>
      <c r="I54" s="32" t="s">
        <v>485</v>
      </c>
      <c r="J54" s="32" t="s">
        <v>246</v>
      </c>
      <c r="K54" s="32" t="s">
        <v>486</v>
      </c>
      <c r="L54" s="32" t="s">
        <v>487</v>
      </c>
      <c r="M54" s="32" t="s">
        <v>488</v>
      </c>
      <c r="N54" s="32" t="s">
        <v>39</v>
      </c>
      <c r="O54" s="32">
        <v>837684</v>
      </c>
      <c r="P54" s="32" t="s">
        <v>54</v>
      </c>
      <c r="Q54" s="32"/>
      <c r="R54" s="32"/>
      <c r="S54" s="32" t="s">
        <v>163</v>
      </c>
      <c r="T54" s="32" t="s">
        <v>164</v>
      </c>
      <c r="U54" s="32" t="s">
        <v>43</v>
      </c>
      <c r="V54" s="32">
        <v>0</v>
      </c>
      <c r="W54" s="32">
        <v>0</v>
      </c>
      <c r="X54" s="32">
        <v>0</v>
      </c>
      <c r="Y54" s="32">
        <v>0</v>
      </c>
      <c r="Z54" s="33" t="s">
        <v>489</v>
      </c>
    </row>
    <row r="55" spans="1:26" x14ac:dyDescent="0.25">
      <c r="A55" s="32" t="s">
        <v>490</v>
      </c>
      <c r="B55" s="32" t="s">
        <v>27</v>
      </c>
      <c r="C55" s="32" t="s">
        <v>28</v>
      </c>
      <c r="D55" s="32" t="s">
        <v>491</v>
      </c>
      <c r="E55" s="32" t="s">
        <v>492</v>
      </c>
      <c r="F55" s="32" t="s">
        <v>493</v>
      </c>
      <c r="G55" s="32" t="s">
        <v>182</v>
      </c>
      <c r="H55" s="32" t="s">
        <v>33</v>
      </c>
      <c r="I55" s="32" t="s">
        <v>485</v>
      </c>
      <c r="J55" s="32" t="s">
        <v>246</v>
      </c>
      <c r="K55" s="32" t="s">
        <v>494</v>
      </c>
      <c r="L55" s="32" t="s">
        <v>495</v>
      </c>
      <c r="M55" s="32" t="s">
        <v>496</v>
      </c>
      <c r="N55" s="32" t="s">
        <v>39</v>
      </c>
      <c r="O55" s="32">
        <v>627413</v>
      </c>
      <c r="P55" s="32" t="s">
        <v>40</v>
      </c>
      <c r="Q55" s="32"/>
      <c r="R55" s="32"/>
      <c r="S55" s="32" t="s">
        <v>41</v>
      </c>
      <c r="T55" s="32" t="s">
        <v>42</v>
      </c>
      <c r="U55" s="32" t="s">
        <v>43</v>
      </c>
      <c r="V55" s="32">
        <v>0</v>
      </c>
      <c r="W55" s="32">
        <v>0</v>
      </c>
      <c r="X55" s="32">
        <v>0</v>
      </c>
      <c r="Y55" s="32">
        <v>0</v>
      </c>
      <c r="Z55" s="33" t="s">
        <v>497</v>
      </c>
    </row>
    <row r="56" spans="1:26" x14ac:dyDescent="0.25">
      <c r="A56" s="32" t="s">
        <v>498</v>
      </c>
      <c r="B56" s="32" t="s">
        <v>27</v>
      </c>
      <c r="C56" s="32" t="s">
        <v>28</v>
      </c>
      <c r="D56" s="32" t="s">
        <v>499</v>
      </c>
      <c r="E56" s="32" t="s">
        <v>500</v>
      </c>
      <c r="F56" s="32" t="s">
        <v>501</v>
      </c>
      <c r="G56" s="32" t="s">
        <v>313</v>
      </c>
      <c r="H56" s="32" t="s">
        <v>201</v>
      </c>
      <c r="I56" s="32" t="s">
        <v>485</v>
      </c>
      <c r="J56" s="32" t="s">
        <v>246</v>
      </c>
      <c r="K56" s="32" t="s">
        <v>502</v>
      </c>
      <c r="L56" s="32" t="s">
        <v>248</v>
      </c>
      <c r="M56" s="32" t="s">
        <v>503</v>
      </c>
      <c r="N56" s="32" t="s">
        <v>39</v>
      </c>
      <c r="O56" s="32">
        <v>118593</v>
      </c>
      <c r="P56" s="32" t="s">
        <v>40</v>
      </c>
      <c r="Q56" s="32"/>
      <c r="R56" s="32"/>
      <c r="S56" s="32" t="s">
        <v>317</v>
      </c>
      <c r="T56" s="32" t="s">
        <v>318</v>
      </c>
      <c r="U56" s="32" t="s">
        <v>43</v>
      </c>
      <c r="V56" s="32">
        <v>0</v>
      </c>
      <c r="W56" s="32">
        <v>0</v>
      </c>
      <c r="X56" s="32">
        <v>0</v>
      </c>
      <c r="Y56" s="32">
        <v>0</v>
      </c>
      <c r="Z56" s="33" t="s">
        <v>504</v>
      </c>
    </row>
    <row r="57" spans="1:26" x14ac:dyDescent="0.25">
      <c r="A57" s="32" t="s">
        <v>505</v>
      </c>
      <c r="B57" s="32" t="s">
        <v>27</v>
      </c>
      <c r="C57" s="32" t="s">
        <v>28</v>
      </c>
      <c r="D57" s="32" t="s">
        <v>499</v>
      </c>
      <c r="E57" s="32" t="s">
        <v>500</v>
      </c>
      <c r="F57" s="32" t="s">
        <v>501</v>
      </c>
      <c r="G57" s="32" t="s">
        <v>313</v>
      </c>
      <c r="H57" s="32" t="s">
        <v>33</v>
      </c>
      <c r="I57" s="32" t="s">
        <v>485</v>
      </c>
      <c r="J57" s="32" t="s">
        <v>246</v>
      </c>
      <c r="K57" s="32" t="s">
        <v>502</v>
      </c>
      <c r="L57" s="32" t="s">
        <v>248</v>
      </c>
      <c r="M57" s="32" t="s">
        <v>503</v>
      </c>
      <c r="N57" s="32" t="s">
        <v>39</v>
      </c>
      <c r="O57" s="32">
        <v>151199</v>
      </c>
      <c r="P57" s="32" t="s">
        <v>374</v>
      </c>
      <c r="Q57" s="32"/>
      <c r="R57" s="32"/>
      <c r="S57" s="32" t="s">
        <v>317</v>
      </c>
      <c r="T57" s="32" t="s">
        <v>318</v>
      </c>
      <c r="U57" s="32" t="s">
        <v>43</v>
      </c>
      <c r="V57" s="32">
        <v>0</v>
      </c>
      <c r="W57" s="32">
        <v>0</v>
      </c>
      <c r="X57" s="32">
        <v>0</v>
      </c>
      <c r="Y57" s="32">
        <v>0</v>
      </c>
      <c r="Z57" s="33" t="s">
        <v>504</v>
      </c>
    </row>
    <row r="58" spans="1:26" x14ac:dyDescent="0.25">
      <c r="A58" s="32" t="s">
        <v>506</v>
      </c>
      <c r="B58" s="32" t="s">
        <v>27</v>
      </c>
      <c r="C58" s="32" t="s">
        <v>28</v>
      </c>
      <c r="D58" s="32" t="s">
        <v>507</v>
      </c>
      <c r="E58" s="32" t="s">
        <v>508</v>
      </c>
      <c r="F58" s="32" t="s">
        <v>509</v>
      </c>
      <c r="G58" s="32" t="s">
        <v>313</v>
      </c>
      <c r="H58" s="32" t="s">
        <v>33</v>
      </c>
      <c r="I58" s="32" t="s">
        <v>485</v>
      </c>
      <c r="J58" s="32" t="s">
        <v>246</v>
      </c>
      <c r="K58" s="32" t="s">
        <v>510</v>
      </c>
      <c r="L58" s="32" t="s">
        <v>427</v>
      </c>
      <c r="M58" s="32" t="s">
        <v>511</v>
      </c>
      <c r="N58" s="32" t="s">
        <v>39</v>
      </c>
      <c r="O58" s="32">
        <v>732697</v>
      </c>
      <c r="P58" s="32" t="s">
        <v>54</v>
      </c>
      <c r="Q58" s="32"/>
      <c r="R58" s="32"/>
      <c r="S58" s="32" t="s">
        <v>317</v>
      </c>
      <c r="T58" s="32" t="s">
        <v>318</v>
      </c>
      <c r="U58" s="32" t="s">
        <v>88</v>
      </c>
      <c r="V58" s="32">
        <v>0</v>
      </c>
      <c r="W58" s="32">
        <v>0</v>
      </c>
      <c r="X58" s="32">
        <v>0</v>
      </c>
      <c r="Y58" s="32">
        <v>0</v>
      </c>
      <c r="Z58" s="33" t="s">
        <v>512</v>
      </c>
    </row>
    <row r="59" spans="1:26" x14ac:dyDescent="0.25">
      <c r="A59" s="32" t="s">
        <v>513</v>
      </c>
      <c r="B59" s="32" t="s">
        <v>27</v>
      </c>
      <c r="C59" s="32" t="s">
        <v>258</v>
      </c>
      <c r="D59" s="32" t="s">
        <v>259</v>
      </c>
      <c r="E59" s="32" t="s">
        <v>260</v>
      </c>
      <c r="F59" s="32" t="s">
        <v>514</v>
      </c>
      <c r="G59" s="32" t="s">
        <v>32</v>
      </c>
      <c r="H59" s="32" t="s">
        <v>33</v>
      </c>
      <c r="I59" s="32" t="s">
        <v>485</v>
      </c>
      <c r="J59" s="32" t="s">
        <v>246</v>
      </c>
      <c r="K59" s="32" t="s">
        <v>426</v>
      </c>
      <c r="L59" s="32" t="s">
        <v>515</v>
      </c>
      <c r="M59" s="32" t="s">
        <v>516</v>
      </c>
      <c r="N59" s="32" t="s">
        <v>39</v>
      </c>
      <c r="O59" s="32" t="s">
        <v>517</v>
      </c>
      <c r="P59" s="32" t="s">
        <v>518</v>
      </c>
      <c r="Q59" s="32"/>
      <c r="R59" s="32"/>
      <c r="S59" s="32" t="s">
        <v>519</v>
      </c>
      <c r="T59" s="32" t="s">
        <v>520</v>
      </c>
      <c r="U59" s="32" t="s">
        <v>88</v>
      </c>
      <c r="V59" s="32" t="s">
        <v>269</v>
      </c>
      <c r="W59" s="32">
        <v>0</v>
      </c>
      <c r="X59" s="32">
        <v>0</v>
      </c>
      <c r="Y59" s="32">
        <v>0</v>
      </c>
      <c r="Z59" s="33" t="s">
        <v>521</v>
      </c>
    </row>
    <row r="60" spans="1:26" x14ac:dyDescent="0.25">
      <c r="A60" s="32" t="s">
        <v>522</v>
      </c>
      <c r="B60" s="32" t="s">
        <v>27</v>
      </c>
      <c r="C60" s="32" t="s">
        <v>28</v>
      </c>
      <c r="D60" s="32" t="s">
        <v>523</v>
      </c>
      <c r="E60" s="32" t="s">
        <v>282</v>
      </c>
      <c r="F60" s="32" t="s">
        <v>524</v>
      </c>
      <c r="G60" s="32" t="s">
        <v>32</v>
      </c>
      <c r="H60" s="32" t="s">
        <v>33</v>
      </c>
      <c r="I60" s="32" t="s">
        <v>485</v>
      </c>
      <c r="J60" s="32" t="s">
        <v>246</v>
      </c>
      <c r="K60" s="32" t="s">
        <v>525</v>
      </c>
      <c r="L60" s="32" t="s">
        <v>526</v>
      </c>
      <c r="M60" s="32" t="s">
        <v>527</v>
      </c>
      <c r="N60" s="32" t="s">
        <v>39</v>
      </c>
      <c r="O60" s="32">
        <v>863050</v>
      </c>
      <c r="P60" s="32" t="s">
        <v>54</v>
      </c>
      <c r="Q60" s="32"/>
      <c r="R60" s="32"/>
      <c r="S60" s="32" t="s">
        <v>519</v>
      </c>
      <c r="T60" s="32" t="s">
        <v>520</v>
      </c>
      <c r="U60" s="32" t="s">
        <v>43</v>
      </c>
      <c r="V60" s="32">
        <v>0</v>
      </c>
      <c r="W60" s="32">
        <v>0</v>
      </c>
      <c r="X60" s="32">
        <v>0</v>
      </c>
      <c r="Y60" s="32">
        <v>0</v>
      </c>
      <c r="Z60" s="33" t="s">
        <v>528</v>
      </c>
    </row>
    <row r="61" spans="1:26" x14ac:dyDescent="0.25">
      <c r="A61" s="32" t="s">
        <v>529</v>
      </c>
      <c r="B61" s="32" t="s">
        <v>27</v>
      </c>
      <c r="C61" s="32" t="s">
        <v>28</v>
      </c>
      <c r="D61" s="32" t="s">
        <v>530</v>
      </c>
      <c r="E61" s="32" t="s">
        <v>531</v>
      </c>
      <c r="F61" s="32" t="s">
        <v>531</v>
      </c>
      <c r="G61" s="32" t="s">
        <v>532</v>
      </c>
      <c r="H61" s="32" t="s">
        <v>33</v>
      </c>
      <c r="I61" s="32" t="s">
        <v>485</v>
      </c>
      <c r="J61" s="32" t="s">
        <v>246</v>
      </c>
      <c r="K61" s="32" t="s">
        <v>533</v>
      </c>
      <c r="L61" s="32" t="s">
        <v>534</v>
      </c>
      <c r="M61" s="32" t="s">
        <v>535</v>
      </c>
      <c r="N61" s="32" t="s">
        <v>39</v>
      </c>
      <c r="O61" s="32">
        <v>831696</v>
      </c>
      <c r="P61" s="32" t="s">
        <v>40</v>
      </c>
      <c r="Q61" s="32"/>
      <c r="R61" s="32"/>
      <c r="S61" s="32" t="s">
        <v>86</v>
      </c>
      <c r="T61" s="32" t="s">
        <v>87</v>
      </c>
      <c r="U61" s="32" t="s">
        <v>43</v>
      </c>
      <c r="V61" s="32">
        <v>0</v>
      </c>
      <c r="W61" s="32">
        <v>0</v>
      </c>
      <c r="X61" s="32">
        <v>0</v>
      </c>
      <c r="Y61" s="32">
        <v>0</v>
      </c>
      <c r="Z61" s="33" t="s">
        <v>536</v>
      </c>
    </row>
    <row r="62" spans="1:26" x14ac:dyDescent="0.25">
      <c r="A62" s="32" t="s">
        <v>537</v>
      </c>
      <c r="B62" s="32" t="s">
        <v>27</v>
      </c>
      <c r="C62" s="32" t="s">
        <v>28</v>
      </c>
      <c r="D62" s="32" t="s">
        <v>530</v>
      </c>
      <c r="E62" s="32" t="s">
        <v>531</v>
      </c>
      <c r="F62" s="32" t="s">
        <v>531</v>
      </c>
      <c r="G62" s="32" t="s">
        <v>532</v>
      </c>
      <c r="H62" s="32" t="s">
        <v>33</v>
      </c>
      <c r="I62" s="32" t="s">
        <v>485</v>
      </c>
      <c r="J62" s="32" t="s">
        <v>246</v>
      </c>
      <c r="K62" s="32" t="s">
        <v>533</v>
      </c>
      <c r="L62" s="32" t="s">
        <v>534</v>
      </c>
      <c r="M62" s="32" t="s">
        <v>535</v>
      </c>
      <c r="N62" s="32" t="s">
        <v>39</v>
      </c>
      <c r="O62" s="32">
        <v>1223711</v>
      </c>
      <c r="P62" s="32" t="s">
        <v>374</v>
      </c>
      <c r="Q62" s="32"/>
      <c r="R62" s="32"/>
      <c r="S62" s="32" t="s">
        <v>86</v>
      </c>
      <c r="T62" s="32" t="s">
        <v>87</v>
      </c>
      <c r="U62" s="32" t="s">
        <v>43</v>
      </c>
      <c r="V62" s="32">
        <v>0</v>
      </c>
      <c r="W62" s="32">
        <v>0</v>
      </c>
      <c r="X62" s="32">
        <v>0</v>
      </c>
      <c r="Y62" s="32">
        <v>0</v>
      </c>
      <c r="Z62" s="33" t="s">
        <v>536</v>
      </c>
    </row>
    <row r="63" spans="1:26" x14ac:dyDescent="0.25">
      <c r="A63" s="32" t="s">
        <v>538</v>
      </c>
      <c r="B63" s="32" t="s">
        <v>27</v>
      </c>
      <c r="C63" s="32" t="s">
        <v>28</v>
      </c>
      <c r="D63" s="32" t="s">
        <v>539</v>
      </c>
      <c r="E63" s="32" t="s">
        <v>540</v>
      </c>
      <c r="F63" s="32" t="s">
        <v>541</v>
      </c>
      <c r="G63" s="32" t="s">
        <v>295</v>
      </c>
      <c r="H63" s="32" t="s">
        <v>201</v>
      </c>
      <c r="I63" s="32" t="s">
        <v>485</v>
      </c>
      <c r="J63" s="32" t="s">
        <v>246</v>
      </c>
      <c r="K63" s="32" t="s">
        <v>542</v>
      </c>
      <c r="L63" s="32" t="s">
        <v>543</v>
      </c>
      <c r="M63" s="32" t="s">
        <v>544</v>
      </c>
      <c r="N63" s="32" t="s">
        <v>39</v>
      </c>
      <c r="O63" s="32">
        <v>925759</v>
      </c>
      <c r="P63" s="32" t="s">
        <v>40</v>
      </c>
      <c r="Q63" s="32"/>
      <c r="R63" s="32"/>
      <c r="S63" s="32" t="s">
        <v>295</v>
      </c>
      <c r="T63" s="32" t="s">
        <v>299</v>
      </c>
      <c r="U63" s="32" t="s">
        <v>43</v>
      </c>
      <c r="V63" s="32">
        <v>0</v>
      </c>
      <c r="W63" s="32">
        <v>0</v>
      </c>
      <c r="X63" s="32">
        <v>0</v>
      </c>
      <c r="Y63" s="32">
        <v>0</v>
      </c>
      <c r="Z63" s="33" t="s">
        <v>545</v>
      </c>
    </row>
    <row r="64" spans="1:26" x14ac:dyDescent="0.25">
      <c r="A64" s="32" t="s">
        <v>546</v>
      </c>
      <c r="B64" s="32" t="s">
        <v>27</v>
      </c>
      <c r="C64" s="32" t="s">
        <v>28</v>
      </c>
      <c r="D64" s="32" t="s">
        <v>547</v>
      </c>
      <c r="E64" s="32" t="s">
        <v>548</v>
      </c>
      <c r="F64" s="32" t="s">
        <v>549</v>
      </c>
      <c r="G64" s="32" t="s">
        <v>32</v>
      </c>
      <c r="H64" s="32" t="s">
        <v>33</v>
      </c>
      <c r="I64" s="32" t="s">
        <v>485</v>
      </c>
      <c r="J64" s="32" t="s">
        <v>246</v>
      </c>
      <c r="K64" s="32" t="s">
        <v>550</v>
      </c>
      <c r="L64" s="32" t="s">
        <v>551</v>
      </c>
      <c r="M64" s="32" t="s">
        <v>552</v>
      </c>
      <c r="N64" s="32" t="s">
        <v>39</v>
      </c>
      <c r="O64" s="32">
        <v>724754</v>
      </c>
      <c r="P64" s="32" t="s">
        <v>54</v>
      </c>
      <c r="Q64" s="32"/>
      <c r="R64" s="32"/>
      <c r="S64" s="32" t="s">
        <v>519</v>
      </c>
      <c r="T64" s="32" t="s">
        <v>520</v>
      </c>
      <c r="U64" s="32" t="s">
        <v>43</v>
      </c>
      <c r="V64" s="32">
        <v>0</v>
      </c>
      <c r="W64" s="32">
        <v>0</v>
      </c>
      <c r="X64" s="32">
        <v>0</v>
      </c>
      <c r="Y64" s="32">
        <v>0</v>
      </c>
      <c r="Z64" s="33" t="s">
        <v>553</v>
      </c>
    </row>
    <row r="65" spans="1:26" x14ac:dyDescent="0.25">
      <c r="A65" s="32" t="s">
        <v>554</v>
      </c>
      <c r="B65" s="32" t="s">
        <v>27</v>
      </c>
      <c r="C65" s="32" t="s">
        <v>28</v>
      </c>
      <c r="D65" s="32" t="s">
        <v>555</v>
      </c>
      <c r="E65" s="32" t="s">
        <v>556</v>
      </c>
      <c r="F65" s="32" t="s">
        <v>557</v>
      </c>
      <c r="G65" s="32" t="s">
        <v>532</v>
      </c>
      <c r="H65" s="32" t="s">
        <v>33</v>
      </c>
      <c r="I65" s="32" t="s">
        <v>485</v>
      </c>
      <c r="J65" s="32" t="s">
        <v>246</v>
      </c>
      <c r="K65" s="32" t="s">
        <v>558</v>
      </c>
      <c r="L65" s="32" t="s">
        <v>559</v>
      </c>
      <c r="M65" s="32" t="s">
        <v>503</v>
      </c>
      <c r="N65" s="32" t="s">
        <v>39</v>
      </c>
      <c r="O65" s="32">
        <v>664720</v>
      </c>
      <c r="P65" s="32" t="s">
        <v>40</v>
      </c>
      <c r="Q65" s="32"/>
      <c r="R65" s="32"/>
      <c r="S65" s="32" t="s">
        <v>86</v>
      </c>
      <c r="T65" s="32" t="s">
        <v>87</v>
      </c>
      <c r="U65" s="32" t="s">
        <v>43</v>
      </c>
      <c r="V65" s="32">
        <v>0</v>
      </c>
      <c r="W65" s="32">
        <v>0</v>
      </c>
      <c r="X65" s="32">
        <v>0</v>
      </c>
      <c r="Y65" s="32">
        <v>0</v>
      </c>
      <c r="Z65" s="33" t="s">
        <v>560</v>
      </c>
    </row>
    <row r="66" spans="1:26" x14ac:dyDescent="0.25">
      <c r="A66" s="32" t="s">
        <v>561</v>
      </c>
      <c r="B66" s="32" t="s">
        <v>27</v>
      </c>
      <c r="C66" s="32" t="s">
        <v>28</v>
      </c>
      <c r="D66" s="32" t="s">
        <v>562</v>
      </c>
      <c r="E66" s="32" t="s">
        <v>556</v>
      </c>
      <c r="F66" s="32" t="s">
        <v>563</v>
      </c>
      <c r="G66" s="32" t="s">
        <v>284</v>
      </c>
      <c r="H66" s="32" t="s">
        <v>33</v>
      </c>
      <c r="I66" s="32" t="s">
        <v>485</v>
      </c>
      <c r="J66" s="32" t="s">
        <v>246</v>
      </c>
      <c r="K66" s="32" t="s">
        <v>564</v>
      </c>
      <c r="L66" s="32" t="s">
        <v>565</v>
      </c>
      <c r="M66" s="32" t="s">
        <v>566</v>
      </c>
      <c r="N66" s="32" t="s">
        <v>39</v>
      </c>
      <c r="O66" s="32">
        <v>620870</v>
      </c>
      <c r="P66" s="32" t="s">
        <v>40</v>
      </c>
      <c r="Q66" s="32"/>
      <c r="R66" s="32"/>
      <c r="S66" s="32" t="s">
        <v>289</v>
      </c>
      <c r="T66" s="32" t="s">
        <v>290</v>
      </c>
      <c r="U66" s="32" t="s">
        <v>43</v>
      </c>
      <c r="V66" s="32">
        <v>0</v>
      </c>
      <c r="W66" s="32">
        <v>0</v>
      </c>
      <c r="X66" s="32">
        <v>0</v>
      </c>
      <c r="Y66" s="32">
        <v>0</v>
      </c>
      <c r="Z66" s="33" t="s">
        <v>567</v>
      </c>
    </row>
    <row r="67" spans="1:26" x14ac:dyDescent="0.25">
      <c r="A67" s="32" t="s">
        <v>568</v>
      </c>
      <c r="B67" s="32" t="s">
        <v>27</v>
      </c>
      <c r="C67" s="32" t="s">
        <v>28</v>
      </c>
      <c r="D67" s="32" t="s">
        <v>569</v>
      </c>
      <c r="E67" s="32" t="s">
        <v>556</v>
      </c>
      <c r="F67" s="32" t="s">
        <v>570</v>
      </c>
      <c r="G67" s="32" t="s">
        <v>284</v>
      </c>
      <c r="H67" s="32" t="s">
        <v>33</v>
      </c>
      <c r="I67" s="32" t="s">
        <v>485</v>
      </c>
      <c r="J67" s="32" t="s">
        <v>246</v>
      </c>
      <c r="K67" s="32" t="s">
        <v>571</v>
      </c>
      <c r="L67" s="32" t="s">
        <v>572</v>
      </c>
      <c r="M67" s="32" t="s">
        <v>573</v>
      </c>
      <c r="N67" s="32" t="s">
        <v>39</v>
      </c>
      <c r="O67" s="32">
        <v>620933</v>
      </c>
      <c r="P67" s="32" t="s">
        <v>40</v>
      </c>
      <c r="Q67" s="32"/>
      <c r="R67" s="32"/>
      <c r="S67" s="32" t="s">
        <v>289</v>
      </c>
      <c r="T67" s="32" t="s">
        <v>290</v>
      </c>
      <c r="U67" s="32" t="s">
        <v>43</v>
      </c>
      <c r="V67" s="32">
        <v>0</v>
      </c>
      <c r="W67" s="32">
        <v>0</v>
      </c>
      <c r="X67" s="32">
        <v>0</v>
      </c>
      <c r="Y67" s="32">
        <v>0</v>
      </c>
      <c r="Z67" s="33" t="s">
        <v>574</v>
      </c>
    </row>
    <row r="68" spans="1:26" x14ac:dyDescent="0.25">
      <c r="A68" s="32" t="s">
        <v>575</v>
      </c>
      <c r="B68" s="32" t="s">
        <v>27</v>
      </c>
      <c r="C68" s="32" t="s">
        <v>28</v>
      </c>
      <c r="D68" s="32" t="s">
        <v>576</v>
      </c>
      <c r="E68" s="32" t="s">
        <v>577</v>
      </c>
      <c r="F68" s="32" t="s">
        <v>578</v>
      </c>
      <c r="G68" s="32" t="s">
        <v>532</v>
      </c>
      <c r="H68" s="32" t="s">
        <v>33</v>
      </c>
      <c r="I68" s="32" t="s">
        <v>485</v>
      </c>
      <c r="J68" s="32" t="s">
        <v>246</v>
      </c>
      <c r="K68" s="32" t="s">
        <v>579</v>
      </c>
      <c r="L68" s="32" t="s">
        <v>470</v>
      </c>
      <c r="M68" s="32" t="s">
        <v>580</v>
      </c>
      <c r="N68" s="32" t="s">
        <v>39</v>
      </c>
      <c r="O68" s="32">
        <v>676957</v>
      </c>
      <c r="P68" s="32" t="s">
        <v>40</v>
      </c>
      <c r="Q68" s="32"/>
      <c r="R68" s="32"/>
      <c r="S68" s="32" t="s">
        <v>86</v>
      </c>
      <c r="T68" s="32" t="s">
        <v>87</v>
      </c>
      <c r="U68" s="32" t="s">
        <v>88</v>
      </c>
      <c r="V68" s="32">
        <v>0</v>
      </c>
      <c r="W68" s="32">
        <v>0</v>
      </c>
      <c r="X68" s="32">
        <v>0</v>
      </c>
      <c r="Y68" s="32">
        <v>0</v>
      </c>
      <c r="Z68" s="33" t="s">
        <v>581</v>
      </c>
    </row>
    <row r="69" spans="1:26" x14ac:dyDescent="0.25">
      <c r="A69" s="32" t="s">
        <v>582</v>
      </c>
      <c r="B69" s="32" t="s">
        <v>27</v>
      </c>
      <c r="C69" s="32" t="s">
        <v>28</v>
      </c>
      <c r="D69" s="32" t="s">
        <v>576</v>
      </c>
      <c r="E69" s="32" t="s">
        <v>577</v>
      </c>
      <c r="F69" s="32" t="s">
        <v>578</v>
      </c>
      <c r="G69" s="32" t="s">
        <v>532</v>
      </c>
      <c r="H69" s="32" t="s">
        <v>33</v>
      </c>
      <c r="I69" s="32" t="s">
        <v>485</v>
      </c>
      <c r="J69" s="32" t="s">
        <v>246</v>
      </c>
      <c r="K69" s="32" t="s">
        <v>579</v>
      </c>
      <c r="L69" s="32" t="s">
        <v>470</v>
      </c>
      <c r="M69" s="32" t="s">
        <v>580</v>
      </c>
      <c r="N69" s="32" t="s">
        <v>39</v>
      </c>
      <c r="O69" s="32">
        <v>714995</v>
      </c>
      <c r="P69" s="32" t="s">
        <v>54</v>
      </c>
      <c r="Q69" s="32"/>
      <c r="R69" s="32"/>
      <c r="S69" s="32" t="s">
        <v>86</v>
      </c>
      <c r="T69" s="32" t="s">
        <v>87</v>
      </c>
      <c r="U69" s="32" t="s">
        <v>88</v>
      </c>
      <c r="V69" s="32">
        <v>0</v>
      </c>
      <c r="W69" s="32">
        <v>0</v>
      </c>
      <c r="X69" s="32">
        <v>0</v>
      </c>
      <c r="Y69" s="32">
        <v>0</v>
      </c>
      <c r="Z69" s="33" t="s">
        <v>581</v>
      </c>
    </row>
    <row r="70" spans="1:26" x14ac:dyDescent="0.25">
      <c r="A70" s="32" t="s">
        <v>583</v>
      </c>
      <c r="B70" s="32" t="s">
        <v>27</v>
      </c>
      <c r="C70" s="32" t="s">
        <v>28</v>
      </c>
      <c r="D70" s="32" t="s">
        <v>584</v>
      </c>
      <c r="E70" s="32"/>
      <c r="F70" s="32" t="s">
        <v>585</v>
      </c>
      <c r="G70" s="32" t="s">
        <v>295</v>
      </c>
      <c r="H70" s="32" t="s">
        <v>201</v>
      </c>
      <c r="I70" s="32" t="s">
        <v>586</v>
      </c>
      <c r="J70" s="32" t="s">
        <v>587</v>
      </c>
      <c r="K70" s="32" t="s">
        <v>588</v>
      </c>
      <c r="L70" s="32" t="s">
        <v>589</v>
      </c>
      <c r="M70" s="32" t="s">
        <v>590</v>
      </c>
      <c r="N70" s="32" t="s">
        <v>39</v>
      </c>
      <c r="O70" s="32">
        <v>988314</v>
      </c>
      <c r="P70" s="32" t="s">
        <v>54</v>
      </c>
      <c r="Q70" s="32"/>
      <c r="R70" s="32"/>
      <c r="S70" s="32" t="s">
        <v>295</v>
      </c>
      <c r="T70" s="32" t="s">
        <v>299</v>
      </c>
      <c r="U70" s="32" t="s">
        <v>43</v>
      </c>
      <c r="V70" s="32">
        <v>0</v>
      </c>
      <c r="W70" s="32">
        <v>0</v>
      </c>
      <c r="X70" s="32">
        <v>0</v>
      </c>
      <c r="Y70" s="32">
        <v>0</v>
      </c>
      <c r="Z70" s="33" t="s">
        <v>591</v>
      </c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</sheetData>
  <sheetProtection formatCells="0" formatColumns="0" formatRows="0" insertColumns="0" insertRows="0" insertHyperlinks="0" deleteColumns="0" deleteRows="0" sort="0" autoFilter="0" pivotTables="0"/>
  <mergeCells count="1716">
    <mergeCell ref="Z70"/>
    <mergeCell ref="U70"/>
    <mergeCell ref="V70"/>
    <mergeCell ref="W70"/>
    <mergeCell ref="X70"/>
    <mergeCell ref="Y70"/>
    <mergeCell ref="P70"/>
    <mergeCell ref="Q70"/>
    <mergeCell ref="R70"/>
    <mergeCell ref="S70"/>
    <mergeCell ref="T70"/>
    <mergeCell ref="Z69"/>
    <mergeCell ref="A70"/>
    <mergeCell ref="B70"/>
    <mergeCell ref="C70"/>
    <mergeCell ref="D70"/>
    <mergeCell ref="E70"/>
    <mergeCell ref="F70"/>
    <mergeCell ref="G70"/>
    <mergeCell ref="H70"/>
    <mergeCell ref="I70"/>
    <mergeCell ref="J70"/>
    <mergeCell ref="K70"/>
    <mergeCell ref="L70"/>
    <mergeCell ref="M70"/>
    <mergeCell ref="N70"/>
    <mergeCell ref="O70"/>
    <mergeCell ref="U69"/>
    <mergeCell ref="V69"/>
    <mergeCell ref="W69"/>
    <mergeCell ref="X69"/>
    <mergeCell ref="Y69"/>
    <mergeCell ref="P69"/>
    <mergeCell ref="Q69"/>
    <mergeCell ref="R69"/>
    <mergeCell ref="S69"/>
    <mergeCell ref="T69"/>
    <mergeCell ref="Z68"/>
    <mergeCell ref="A69"/>
    <mergeCell ref="B69"/>
    <mergeCell ref="C69"/>
    <mergeCell ref="D69"/>
    <mergeCell ref="E69"/>
    <mergeCell ref="F69"/>
    <mergeCell ref="G69"/>
    <mergeCell ref="H69"/>
    <mergeCell ref="I69"/>
    <mergeCell ref="J69"/>
    <mergeCell ref="K69"/>
    <mergeCell ref="L69"/>
    <mergeCell ref="M69"/>
    <mergeCell ref="N69"/>
    <mergeCell ref="O69"/>
    <mergeCell ref="U68"/>
    <mergeCell ref="V68"/>
    <mergeCell ref="W68"/>
    <mergeCell ref="X68"/>
    <mergeCell ref="Y68"/>
    <mergeCell ref="P68"/>
    <mergeCell ref="Q68"/>
    <mergeCell ref="R68"/>
    <mergeCell ref="S68"/>
    <mergeCell ref="T68"/>
    <mergeCell ref="A68"/>
    <mergeCell ref="B68"/>
    <mergeCell ref="C68"/>
    <mergeCell ref="D68"/>
    <mergeCell ref="E68"/>
    <mergeCell ref="F68"/>
    <mergeCell ref="G68"/>
    <mergeCell ref="H68"/>
    <mergeCell ref="I68"/>
    <mergeCell ref="J68"/>
    <mergeCell ref="K68"/>
    <mergeCell ref="L68"/>
    <mergeCell ref="M68"/>
    <mergeCell ref="N68"/>
    <mergeCell ref="O68"/>
    <mergeCell ref="U67"/>
    <mergeCell ref="V67"/>
    <mergeCell ref="P67"/>
    <mergeCell ref="Q67"/>
    <mergeCell ref="R67"/>
    <mergeCell ref="S67"/>
    <mergeCell ref="T67"/>
    <mergeCell ref="Z66"/>
    <mergeCell ref="A67"/>
    <mergeCell ref="B67"/>
    <mergeCell ref="C67"/>
    <mergeCell ref="D67"/>
    <mergeCell ref="E67"/>
    <mergeCell ref="F67"/>
    <mergeCell ref="G67"/>
    <mergeCell ref="H67"/>
    <mergeCell ref="I67"/>
    <mergeCell ref="J67"/>
    <mergeCell ref="K67"/>
    <mergeCell ref="L67"/>
    <mergeCell ref="M67"/>
    <mergeCell ref="N67"/>
    <mergeCell ref="O67"/>
    <mergeCell ref="U66"/>
    <mergeCell ref="V66"/>
    <mergeCell ref="W66"/>
    <mergeCell ref="X66"/>
    <mergeCell ref="Y66"/>
    <mergeCell ref="P66"/>
    <mergeCell ref="Q66"/>
    <mergeCell ref="R66"/>
    <mergeCell ref="S66"/>
    <mergeCell ref="T66"/>
    <mergeCell ref="Z67"/>
    <mergeCell ref="W67"/>
    <mergeCell ref="X67"/>
    <mergeCell ref="Y67"/>
    <mergeCell ref="A66"/>
    <mergeCell ref="B66"/>
    <mergeCell ref="C66"/>
    <mergeCell ref="D66"/>
    <mergeCell ref="E66"/>
    <mergeCell ref="F66"/>
    <mergeCell ref="G66"/>
    <mergeCell ref="H66"/>
    <mergeCell ref="I66"/>
    <mergeCell ref="J66"/>
    <mergeCell ref="K66"/>
    <mergeCell ref="L66"/>
    <mergeCell ref="M66"/>
    <mergeCell ref="N66"/>
    <mergeCell ref="O66"/>
    <mergeCell ref="U65"/>
    <mergeCell ref="V65"/>
    <mergeCell ref="P65"/>
    <mergeCell ref="Q65"/>
    <mergeCell ref="R65"/>
    <mergeCell ref="S65"/>
    <mergeCell ref="T65"/>
    <mergeCell ref="Z64"/>
    <mergeCell ref="A65"/>
    <mergeCell ref="B65"/>
    <mergeCell ref="C65"/>
    <mergeCell ref="D65"/>
    <mergeCell ref="E65"/>
    <mergeCell ref="F65"/>
    <mergeCell ref="G65"/>
    <mergeCell ref="H65"/>
    <mergeCell ref="I65"/>
    <mergeCell ref="J65"/>
    <mergeCell ref="K65"/>
    <mergeCell ref="L65"/>
    <mergeCell ref="M65"/>
    <mergeCell ref="N65"/>
    <mergeCell ref="O65"/>
    <mergeCell ref="U64"/>
    <mergeCell ref="V64"/>
    <mergeCell ref="W64"/>
    <mergeCell ref="X64"/>
    <mergeCell ref="Y64"/>
    <mergeCell ref="P64"/>
    <mergeCell ref="Q64"/>
    <mergeCell ref="R64"/>
    <mergeCell ref="S64"/>
    <mergeCell ref="T64"/>
    <mergeCell ref="Z65"/>
    <mergeCell ref="W65"/>
    <mergeCell ref="X65"/>
    <mergeCell ref="Y65"/>
    <mergeCell ref="A64"/>
    <mergeCell ref="B64"/>
    <mergeCell ref="C64"/>
    <mergeCell ref="D64"/>
    <mergeCell ref="E64"/>
    <mergeCell ref="F64"/>
    <mergeCell ref="G64"/>
    <mergeCell ref="H64"/>
    <mergeCell ref="I64"/>
    <mergeCell ref="J64"/>
    <mergeCell ref="K64"/>
    <mergeCell ref="L64"/>
    <mergeCell ref="M64"/>
    <mergeCell ref="N64"/>
    <mergeCell ref="O64"/>
    <mergeCell ref="U63"/>
    <mergeCell ref="V63"/>
    <mergeCell ref="P63"/>
    <mergeCell ref="Q63"/>
    <mergeCell ref="R63"/>
    <mergeCell ref="S63"/>
    <mergeCell ref="T63"/>
    <mergeCell ref="Z62"/>
    <mergeCell ref="A63"/>
    <mergeCell ref="B63"/>
    <mergeCell ref="C63"/>
    <mergeCell ref="D63"/>
    <mergeCell ref="E63"/>
    <mergeCell ref="F63"/>
    <mergeCell ref="G63"/>
    <mergeCell ref="H63"/>
    <mergeCell ref="I63"/>
    <mergeCell ref="J63"/>
    <mergeCell ref="K63"/>
    <mergeCell ref="L63"/>
    <mergeCell ref="M63"/>
    <mergeCell ref="N63"/>
    <mergeCell ref="O63"/>
    <mergeCell ref="U62"/>
    <mergeCell ref="V62"/>
    <mergeCell ref="W62"/>
    <mergeCell ref="X62"/>
    <mergeCell ref="Y62"/>
    <mergeCell ref="P62"/>
    <mergeCell ref="Q62"/>
    <mergeCell ref="R62"/>
    <mergeCell ref="S62"/>
    <mergeCell ref="T62"/>
    <mergeCell ref="Z63"/>
    <mergeCell ref="W63"/>
    <mergeCell ref="X63"/>
    <mergeCell ref="Y63"/>
    <mergeCell ref="A62"/>
    <mergeCell ref="B62"/>
    <mergeCell ref="C62"/>
    <mergeCell ref="D62"/>
    <mergeCell ref="E62"/>
    <mergeCell ref="F62"/>
    <mergeCell ref="G62"/>
    <mergeCell ref="H62"/>
    <mergeCell ref="I62"/>
    <mergeCell ref="J62"/>
    <mergeCell ref="K62"/>
    <mergeCell ref="L62"/>
    <mergeCell ref="M62"/>
    <mergeCell ref="N62"/>
    <mergeCell ref="O62"/>
    <mergeCell ref="U61"/>
    <mergeCell ref="V61"/>
    <mergeCell ref="P61"/>
    <mergeCell ref="Q61"/>
    <mergeCell ref="R61"/>
    <mergeCell ref="S61"/>
    <mergeCell ref="T61"/>
    <mergeCell ref="Z60"/>
    <mergeCell ref="A61"/>
    <mergeCell ref="B61"/>
    <mergeCell ref="C61"/>
    <mergeCell ref="D61"/>
    <mergeCell ref="E61"/>
    <mergeCell ref="F61"/>
    <mergeCell ref="G61"/>
    <mergeCell ref="H61"/>
    <mergeCell ref="I61"/>
    <mergeCell ref="J61"/>
    <mergeCell ref="K61"/>
    <mergeCell ref="L61"/>
    <mergeCell ref="M61"/>
    <mergeCell ref="N61"/>
    <mergeCell ref="O61"/>
    <mergeCell ref="U60"/>
    <mergeCell ref="V60"/>
    <mergeCell ref="W60"/>
    <mergeCell ref="X60"/>
    <mergeCell ref="Y60"/>
    <mergeCell ref="P60"/>
    <mergeCell ref="Q60"/>
    <mergeCell ref="R60"/>
    <mergeCell ref="S60"/>
    <mergeCell ref="T60"/>
    <mergeCell ref="Z61"/>
    <mergeCell ref="W61"/>
    <mergeCell ref="X61"/>
    <mergeCell ref="Y61"/>
    <mergeCell ref="A60"/>
    <mergeCell ref="B60"/>
    <mergeCell ref="C60"/>
    <mergeCell ref="D60"/>
    <mergeCell ref="E60"/>
    <mergeCell ref="F60"/>
    <mergeCell ref="G60"/>
    <mergeCell ref="H60"/>
    <mergeCell ref="I60"/>
    <mergeCell ref="J60"/>
    <mergeCell ref="K60"/>
    <mergeCell ref="L60"/>
    <mergeCell ref="M60"/>
    <mergeCell ref="N60"/>
    <mergeCell ref="O60"/>
    <mergeCell ref="U59"/>
    <mergeCell ref="V59"/>
    <mergeCell ref="P59"/>
    <mergeCell ref="Q59"/>
    <mergeCell ref="R59"/>
    <mergeCell ref="S59"/>
    <mergeCell ref="T59"/>
    <mergeCell ref="Z58"/>
    <mergeCell ref="A59"/>
    <mergeCell ref="B59"/>
    <mergeCell ref="C59"/>
    <mergeCell ref="D59"/>
    <mergeCell ref="E59"/>
    <mergeCell ref="F59"/>
    <mergeCell ref="G59"/>
    <mergeCell ref="H59"/>
    <mergeCell ref="I59"/>
    <mergeCell ref="J59"/>
    <mergeCell ref="K59"/>
    <mergeCell ref="L59"/>
    <mergeCell ref="M59"/>
    <mergeCell ref="N59"/>
    <mergeCell ref="O59"/>
    <mergeCell ref="U58"/>
    <mergeCell ref="V58"/>
    <mergeCell ref="W58"/>
    <mergeCell ref="X58"/>
    <mergeCell ref="Y58"/>
    <mergeCell ref="P58"/>
    <mergeCell ref="Q58"/>
    <mergeCell ref="R58"/>
    <mergeCell ref="S58"/>
    <mergeCell ref="T58"/>
    <mergeCell ref="Z59"/>
    <mergeCell ref="W59"/>
    <mergeCell ref="X59"/>
    <mergeCell ref="Y59"/>
    <mergeCell ref="A58"/>
    <mergeCell ref="B58"/>
    <mergeCell ref="C58"/>
    <mergeCell ref="D58"/>
    <mergeCell ref="E58"/>
    <mergeCell ref="F58"/>
    <mergeCell ref="G58"/>
    <mergeCell ref="H58"/>
    <mergeCell ref="I58"/>
    <mergeCell ref="J58"/>
    <mergeCell ref="K58"/>
    <mergeCell ref="L58"/>
    <mergeCell ref="M58"/>
    <mergeCell ref="N58"/>
    <mergeCell ref="O58"/>
    <mergeCell ref="U57"/>
    <mergeCell ref="V57"/>
    <mergeCell ref="P57"/>
    <mergeCell ref="Q57"/>
    <mergeCell ref="R57"/>
    <mergeCell ref="S57"/>
    <mergeCell ref="T57"/>
    <mergeCell ref="Z56"/>
    <mergeCell ref="A57"/>
    <mergeCell ref="B57"/>
    <mergeCell ref="C57"/>
    <mergeCell ref="D57"/>
    <mergeCell ref="E57"/>
    <mergeCell ref="F57"/>
    <mergeCell ref="G57"/>
    <mergeCell ref="H57"/>
    <mergeCell ref="I57"/>
    <mergeCell ref="J57"/>
    <mergeCell ref="K57"/>
    <mergeCell ref="L57"/>
    <mergeCell ref="M57"/>
    <mergeCell ref="N57"/>
    <mergeCell ref="O57"/>
    <mergeCell ref="U56"/>
    <mergeCell ref="V56"/>
    <mergeCell ref="W56"/>
    <mergeCell ref="X56"/>
    <mergeCell ref="Y56"/>
    <mergeCell ref="P56"/>
    <mergeCell ref="Q56"/>
    <mergeCell ref="R56"/>
    <mergeCell ref="S56"/>
    <mergeCell ref="T56"/>
    <mergeCell ref="Z57"/>
    <mergeCell ref="W57"/>
    <mergeCell ref="X57"/>
    <mergeCell ref="Y57"/>
    <mergeCell ref="A56"/>
    <mergeCell ref="B56"/>
    <mergeCell ref="C56"/>
    <mergeCell ref="D56"/>
    <mergeCell ref="E56"/>
    <mergeCell ref="F56"/>
    <mergeCell ref="G56"/>
    <mergeCell ref="H56"/>
    <mergeCell ref="I56"/>
    <mergeCell ref="J56"/>
    <mergeCell ref="K56"/>
    <mergeCell ref="L56"/>
    <mergeCell ref="M56"/>
    <mergeCell ref="N56"/>
    <mergeCell ref="O56"/>
    <mergeCell ref="U55"/>
    <mergeCell ref="V55"/>
    <mergeCell ref="P55"/>
    <mergeCell ref="Q55"/>
    <mergeCell ref="R55"/>
    <mergeCell ref="S55"/>
    <mergeCell ref="T55"/>
    <mergeCell ref="Z54"/>
    <mergeCell ref="A55"/>
    <mergeCell ref="B55"/>
    <mergeCell ref="C55"/>
    <mergeCell ref="D55"/>
    <mergeCell ref="E55"/>
    <mergeCell ref="F55"/>
    <mergeCell ref="G55"/>
    <mergeCell ref="H55"/>
    <mergeCell ref="I55"/>
    <mergeCell ref="J55"/>
    <mergeCell ref="K55"/>
    <mergeCell ref="L55"/>
    <mergeCell ref="M55"/>
    <mergeCell ref="N55"/>
    <mergeCell ref="O55"/>
    <mergeCell ref="U54"/>
    <mergeCell ref="V54"/>
    <mergeCell ref="W54"/>
    <mergeCell ref="X54"/>
    <mergeCell ref="Y54"/>
    <mergeCell ref="P54"/>
    <mergeCell ref="Q54"/>
    <mergeCell ref="R54"/>
    <mergeCell ref="S54"/>
    <mergeCell ref="T54"/>
    <mergeCell ref="Z55"/>
    <mergeCell ref="W55"/>
    <mergeCell ref="X55"/>
    <mergeCell ref="Y55"/>
    <mergeCell ref="A54"/>
    <mergeCell ref="B54"/>
    <mergeCell ref="C54"/>
    <mergeCell ref="D54"/>
    <mergeCell ref="E54"/>
    <mergeCell ref="F54"/>
    <mergeCell ref="G54"/>
    <mergeCell ref="H54"/>
    <mergeCell ref="I54"/>
    <mergeCell ref="J54"/>
    <mergeCell ref="K54"/>
    <mergeCell ref="L54"/>
    <mergeCell ref="M54"/>
    <mergeCell ref="N54"/>
    <mergeCell ref="O54"/>
    <mergeCell ref="U53"/>
    <mergeCell ref="V53"/>
    <mergeCell ref="P53"/>
    <mergeCell ref="Q53"/>
    <mergeCell ref="R53"/>
    <mergeCell ref="S53"/>
    <mergeCell ref="T53"/>
    <mergeCell ref="Z52"/>
    <mergeCell ref="A53"/>
    <mergeCell ref="B53"/>
    <mergeCell ref="C53"/>
    <mergeCell ref="D53"/>
    <mergeCell ref="E53"/>
    <mergeCell ref="F53"/>
    <mergeCell ref="G53"/>
    <mergeCell ref="H53"/>
    <mergeCell ref="I53"/>
    <mergeCell ref="J53"/>
    <mergeCell ref="K53"/>
    <mergeCell ref="L53"/>
    <mergeCell ref="M53"/>
    <mergeCell ref="N53"/>
    <mergeCell ref="O53"/>
    <mergeCell ref="U52"/>
    <mergeCell ref="V52"/>
    <mergeCell ref="W52"/>
    <mergeCell ref="X52"/>
    <mergeCell ref="Y52"/>
    <mergeCell ref="P52"/>
    <mergeCell ref="Q52"/>
    <mergeCell ref="R52"/>
    <mergeCell ref="S52"/>
    <mergeCell ref="T52"/>
    <mergeCell ref="Z53"/>
    <mergeCell ref="W53"/>
    <mergeCell ref="X53"/>
    <mergeCell ref="Y53"/>
    <mergeCell ref="A52"/>
    <mergeCell ref="B52"/>
    <mergeCell ref="C52"/>
    <mergeCell ref="D52"/>
    <mergeCell ref="E52"/>
    <mergeCell ref="F52"/>
    <mergeCell ref="G52"/>
    <mergeCell ref="H52"/>
    <mergeCell ref="I52"/>
    <mergeCell ref="J52"/>
    <mergeCell ref="K52"/>
    <mergeCell ref="L52"/>
    <mergeCell ref="M52"/>
    <mergeCell ref="N52"/>
    <mergeCell ref="O52"/>
    <mergeCell ref="U51"/>
    <mergeCell ref="V51"/>
    <mergeCell ref="P51"/>
    <mergeCell ref="Q51"/>
    <mergeCell ref="R51"/>
    <mergeCell ref="S51"/>
    <mergeCell ref="T51"/>
    <mergeCell ref="Z50"/>
    <mergeCell ref="A51"/>
    <mergeCell ref="B51"/>
    <mergeCell ref="C51"/>
    <mergeCell ref="D51"/>
    <mergeCell ref="E51"/>
    <mergeCell ref="F51"/>
    <mergeCell ref="G51"/>
    <mergeCell ref="H51"/>
    <mergeCell ref="I51"/>
    <mergeCell ref="J51"/>
    <mergeCell ref="K51"/>
    <mergeCell ref="L51"/>
    <mergeCell ref="M51"/>
    <mergeCell ref="N51"/>
    <mergeCell ref="O51"/>
    <mergeCell ref="U50"/>
    <mergeCell ref="V50"/>
    <mergeCell ref="W50"/>
    <mergeCell ref="X50"/>
    <mergeCell ref="Y50"/>
    <mergeCell ref="P50"/>
    <mergeCell ref="Q50"/>
    <mergeCell ref="R50"/>
    <mergeCell ref="S50"/>
    <mergeCell ref="T50"/>
    <mergeCell ref="Z51"/>
    <mergeCell ref="W51"/>
    <mergeCell ref="X51"/>
    <mergeCell ref="Y51"/>
    <mergeCell ref="A50"/>
    <mergeCell ref="B50"/>
    <mergeCell ref="C50"/>
    <mergeCell ref="D50"/>
    <mergeCell ref="E50"/>
    <mergeCell ref="F50"/>
    <mergeCell ref="G50"/>
    <mergeCell ref="H50"/>
    <mergeCell ref="I50"/>
    <mergeCell ref="J50"/>
    <mergeCell ref="K50"/>
    <mergeCell ref="L50"/>
    <mergeCell ref="M50"/>
    <mergeCell ref="N50"/>
    <mergeCell ref="O50"/>
    <mergeCell ref="U49"/>
    <mergeCell ref="V49"/>
    <mergeCell ref="P49"/>
    <mergeCell ref="Q49"/>
    <mergeCell ref="R49"/>
    <mergeCell ref="S49"/>
    <mergeCell ref="T49"/>
    <mergeCell ref="Z48"/>
    <mergeCell ref="A49"/>
    <mergeCell ref="B49"/>
    <mergeCell ref="C49"/>
    <mergeCell ref="D49"/>
    <mergeCell ref="E49"/>
    <mergeCell ref="F49"/>
    <mergeCell ref="G49"/>
    <mergeCell ref="H49"/>
    <mergeCell ref="I49"/>
    <mergeCell ref="J49"/>
    <mergeCell ref="K49"/>
    <mergeCell ref="L49"/>
    <mergeCell ref="M49"/>
    <mergeCell ref="N49"/>
    <mergeCell ref="O49"/>
    <mergeCell ref="U48"/>
    <mergeCell ref="V48"/>
    <mergeCell ref="W48"/>
    <mergeCell ref="X48"/>
    <mergeCell ref="Y48"/>
    <mergeCell ref="P48"/>
    <mergeCell ref="Q48"/>
    <mergeCell ref="R48"/>
    <mergeCell ref="S48"/>
    <mergeCell ref="T48"/>
    <mergeCell ref="Z49"/>
    <mergeCell ref="W49"/>
    <mergeCell ref="X49"/>
    <mergeCell ref="Y49"/>
    <mergeCell ref="A48"/>
    <mergeCell ref="B48"/>
    <mergeCell ref="C48"/>
    <mergeCell ref="D48"/>
    <mergeCell ref="E48"/>
    <mergeCell ref="F48"/>
    <mergeCell ref="G48"/>
    <mergeCell ref="H48"/>
    <mergeCell ref="I48"/>
    <mergeCell ref="J48"/>
    <mergeCell ref="K48"/>
    <mergeCell ref="L48"/>
    <mergeCell ref="M48"/>
    <mergeCell ref="N48"/>
    <mergeCell ref="O48"/>
    <mergeCell ref="U47"/>
    <mergeCell ref="V47"/>
    <mergeCell ref="P47"/>
    <mergeCell ref="Q47"/>
    <mergeCell ref="R47"/>
    <mergeCell ref="S47"/>
    <mergeCell ref="T47"/>
    <mergeCell ref="Z46"/>
    <mergeCell ref="A47"/>
    <mergeCell ref="B47"/>
    <mergeCell ref="C47"/>
    <mergeCell ref="D47"/>
    <mergeCell ref="E47"/>
    <mergeCell ref="F47"/>
    <mergeCell ref="G47"/>
    <mergeCell ref="H47"/>
    <mergeCell ref="I47"/>
    <mergeCell ref="J47"/>
    <mergeCell ref="K47"/>
    <mergeCell ref="L47"/>
    <mergeCell ref="M47"/>
    <mergeCell ref="N47"/>
    <mergeCell ref="O47"/>
    <mergeCell ref="U46"/>
    <mergeCell ref="V46"/>
    <mergeCell ref="W46"/>
    <mergeCell ref="X46"/>
    <mergeCell ref="Y46"/>
    <mergeCell ref="P46"/>
    <mergeCell ref="Q46"/>
    <mergeCell ref="R46"/>
    <mergeCell ref="S46"/>
    <mergeCell ref="T46"/>
    <mergeCell ref="Z47"/>
    <mergeCell ref="W47"/>
    <mergeCell ref="X47"/>
    <mergeCell ref="Y47"/>
    <mergeCell ref="A46"/>
    <mergeCell ref="B46"/>
    <mergeCell ref="C46"/>
    <mergeCell ref="D46"/>
    <mergeCell ref="E46"/>
    <mergeCell ref="F46"/>
    <mergeCell ref="G46"/>
    <mergeCell ref="H46"/>
    <mergeCell ref="I46"/>
    <mergeCell ref="J46"/>
    <mergeCell ref="K46"/>
    <mergeCell ref="L46"/>
    <mergeCell ref="M46"/>
    <mergeCell ref="N46"/>
    <mergeCell ref="O46"/>
    <mergeCell ref="U45"/>
    <mergeCell ref="V45"/>
    <mergeCell ref="P45"/>
    <mergeCell ref="Q45"/>
    <mergeCell ref="R45"/>
    <mergeCell ref="S45"/>
    <mergeCell ref="T45"/>
    <mergeCell ref="Z44"/>
    <mergeCell ref="A45"/>
    <mergeCell ref="B45"/>
    <mergeCell ref="C45"/>
    <mergeCell ref="D45"/>
    <mergeCell ref="E45"/>
    <mergeCell ref="F45"/>
    <mergeCell ref="G45"/>
    <mergeCell ref="H45"/>
    <mergeCell ref="I45"/>
    <mergeCell ref="J45"/>
    <mergeCell ref="K45"/>
    <mergeCell ref="L45"/>
    <mergeCell ref="M45"/>
    <mergeCell ref="N45"/>
    <mergeCell ref="O45"/>
    <mergeCell ref="U44"/>
    <mergeCell ref="V44"/>
    <mergeCell ref="W44"/>
    <mergeCell ref="X44"/>
    <mergeCell ref="Y44"/>
    <mergeCell ref="P44"/>
    <mergeCell ref="Q44"/>
    <mergeCell ref="R44"/>
    <mergeCell ref="S44"/>
    <mergeCell ref="T44"/>
    <mergeCell ref="Z45"/>
    <mergeCell ref="W45"/>
    <mergeCell ref="X45"/>
    <mergeCell ref="Y45"/>
    <mergeCell ref="A44"/>
    <mergeCell ref="B44"/>
    <mergeCell ref="C44"/>
    <mergeCell ref="D44"/>
    <mergeCell ref="E44"/>
    <mergeCell ref="F44"/>
    <mergeCell ref="G44"/>
    <mergeCell ref="H44"/>
    <mergeCell ref="I44"/>
    <mergeCell ref="J44"/>
    <mergeCell ref="K44"/>
    <mergeCell ref="L44"/>
    <mergeCell ref="M44"/>
    <mergeCell ref="N44"/>
    <mergeCell ref="O44"/>
    <mergeCell ref="U43"/>
    <mergeCell ref="V43"/>
    <mergeCell ref="P43"/>
    <mergeCell ref="Q43"/>
    <mergeCell ref="R43"/>
    <mergeCell ref="S43"/>
    <mergeCell ref="T43"/>
    <mergeCell ref="Z42"/>
    <mergeCell ref="A43"/>
    <mergeCell ref="B43"/>
    <mergeCell ref="C43"/>
    <mergeCell ref="D43"/>
    <mergeCell ref="E43"/>
    <mergeCell ref="F43"/>
    <mergeCell ref="G43"/>
    <mergeCell ref="H43"/>
    <mergeCell ref="I43"/>
    <mergeCell ref="J43"/>
    <mergeCell ref="K43"/>
    <mergeCell ref="L43"/>
    <mergeCell ref="M43"/>
    <mergeCell ref="N43"/>
    <mergeCell ref="O43"/>
    <mergeCell ref="U42"/>
    <mergeCell ref="V42"/>
    <mergeCell ref="W42"/>
    <mergeCell ref="X42"/>
    <mergeCell ref="Y42"/>
    <mergeCell ref="P42"/>
    <mergeCell ref="Q42"/>
    <mergeCell ref="R42"/>
    <mergeCell ref="S42"/>
    <mergeCell ref="T42"/>
    <mergeCell ref="Z43"/>
    <mergeCell ref="W43"/>
    <mergeCell ref="X43"/>
    <mergeCell ref="Y43"/>
    <mergeCell ref="A42"/>
    <mergeCell ref="B42"/>
    <mergeCell ref="C42"/>
    <mergeCell ref="D42"/>
    <mergeCell ref="E42"/>
    <mergeCell ref="F42"/>
    <mergeCell ref="G42"/>
    <mergeCell ref="H42"/>
    <mergeCell ref="I42"/>
    <mergeCell ref="J42"/>
    <mergeCell ref="K42"/>
    <mergeCell ref="L42"/>
    <mergeCell ref="M42"/>
    <mergeCell ref="N42"/>
    <mergeCell ref="O42"/>
    <mergeCell ref="U41"/>
    <mergeCell ref="V41"/>
    <mergeCell ref="P41"/>
    <mergeCell ref="Q41"/>
    <mergeCell ref="R41"/>
    <mergeCell ref="S41"/>
    <mergeCell ref="T41"/>
    <mergeCell ref="Z40"/>
    <mergeCell ref="A41"/>
    <mergeCell ref="B41"/>
    <mergeCell ref="C41"/>
    <mergeCell ref="D41"/>
    <mergeCell ref="E41"/>
    <mergeCell ref="F41"/>
    <mergeCell ref="G41"/>
    <mergeCell ref="H41"/>
    <mergeCell ref="I41"/>
    <mergeCell ref="J41"/>
    <mergeCell ref="K41"/>
    <mergeCell ref="L41"/>
    <mergeCell ref="M41"/>
    <mergeCell ref="N41"/>
    <mergeCell ref="O41"/>
    <mergeCell ref="U40"/>
    <mergeCell ref="V40"/>
    <mergeCell ref="W40"/>
    <mergeCell ref="X40"/>
    <mergeCell ref="Y40"/>
    <mergeCell ref="P40"/>
    <mergeCell ref="Q40"/>
    <mergeCell ref="R40"/>
    <mergeCell ref="S40"/>
    <mergeCell ref="T40"/>
    <mergeCell ref="Z41"/>
    <mergeCell ref="W41"/>
    <mergeCell ref="X41"/>
    <mergeCell ref="Y41"/>
    <mergeCell ref="A40"/>
    <mergeCell ref="B40"/>
    <mergeCell ref="C40"/>
    <mergeCell ref="D40"/>
    <mergeCell ref="E40"/>
    <mergeCell ref="F40"/>
    <mergeCell ref="G40"/>
    <mergeCell ref="H40"/>
    <mergeCell ref="I40"/>
    <mergeCell ref="J40"/>
    <mergeCell ref="K40"/>
    <mergeCell ref="L40"/>
    <mergeCell ref="M40"/>
    <mergeCell ref="N40"/>
    <mergeCell ref="O40"/>
    <mergeCell ref="U39"/>
    <mergeCell ref="V39"/>
    <mergeCell ref="P39"/>
    <mergeCell ref="Q39"/>
    <mergeCell ref="R39"/>
    <mergeCell ref="S39"/>
    <mergeCell ref="T39"/>
    <mergeCell ref="Z38"/>
    <mergeCell ref="A39"/>
    <mergeCell ref="B39"/>
    <mergeCell ref="C39"/>
    <mergeCell ref="D39"/>
    <mergeCell ref="E39"/>
    <mergeCell ref="F39"/>
    <mergeCell ref="G39"/>
    <mergeCell ref="H39"/>
    <mergeCell ref="I39"/>
    <mergeCell ref="J39"/>
    <mergeCell ref="K39"/>
    <mergeCell ref="L39"/>
    <mergeCell ref="M39"/>
    <mergeCell ref="N39"/>
    <mergeCell ref="O39"/>
    <mergeCell ref="U38"/>
    <mergeCell ref="V38"/>
    <mergeCell ref="W38"/>
    <mergeCell ref="X38"/>
    <mergeCell ref="Y38"/>
    <mergeCell ref="P38"/>
    <mergeCell ref="Q38"/>
    <mergeCell ref="R38"/>
    <mergeCell ref="S38"/>
    <mergeCell ref="T38"/>
    <mergeCell ref="Z39"/>
    <mergeCell ref="W39"/>
    <mergeCell ref="X39"/>
    <mergeCell ref="Y39"/>
    <mergeCell ref="A38"/>
    <mergeCell ref="B38"/>
    <mergeCell ref="C38"/>
    <mergeCell ref="D38"/>
    <mergeCell ref="E38"/>
    <mergeCell ref="F38"/>
    <mergeCell ref="G38"/>
    <mergeCell ref="H38"/>
    <mergeCell ref="I38"/>
    <mergeCell ref="J38"/>
    <mergeCell ref="K38"/>
    <mergeCell ref="L38"/>
    <mergeCell ref="M38"/>
    <mergeCell ref="N38"/>
    <mergeCell ref="O38"/>
    <mergeCell ref="U37"/>
    <mergeCell ref="V37"/>
    <mergeCell ref="P37"/>
    <mergeCell ref="Q37"/>
    <mergeCell ref="R37"/>
    <mergeCell ref="S37"/>
    <mergeCell ref="T37"/>
    <mergeCell ref="Z36"/>
    <mergeCell ref="A37"/>
    <mergeCell ref="B37"/>
    <mergeCell ref="C37"/>
    <mergeCell ref="D37"/>
    <mergeCell ref="E37"/>
    <mergeCell ref="F37"/>
    <mergeCell ref="G37"/>
    <mergeCell ref="H37"/>
    <mergeCell ref="I37"/>
    <mergeCell ref="J37"/>
    <mergeCell ref="K37"/>
    <mergeCell ref="L37"/>
    <mergeCell ref="M37"/>
    <mergeCell ref="N37"/>
    <mergeCell ref="O37"/>
    <mergeCell ref="U36"/>
    <mergeCell ref="V36"/>
    <mergeCell ref="W36"/>
    <mergeCell ref="X36"/>
    <mergeCell ref="Y36"/>
    <mergeCell ref="P36"/>
    <mergeCell ref="Q36"/>
    <mergeCell ref="R36"/>
    <mergeCell ref="S36"/>
    <mergeCell ref="T36"/>
    <mergeCell ref="Z37"/>
    <mergeCell ref="W37"/>
    <mergeCell ref="X37"/>
    <mergeCell ref="Y37"/>
    <mergeCell ref="A36"/>
    <mergeCell ref="B36"/>
    <mergeCell ref="C36"/>
    <mergeCell ref="D36"/>
    <mergeCell ref="E36"/>
    <mergeCell ref="F36"/>
    <mergeCell ref="G36"/>
    <mergeCell ref="H36"/>
    <mergeCell ref="I36"/>
    <mergeCell ref="J36"/>
    <mergeCell ref="K36"/>
    <mergeCell ref="L36"/>
    <mergeCell ref="M36"/>
    <mergeCell ref="N36"/>
    <mergeCell ref="O36"/>
    <mergeCell ref="U35"/>
    <mergeCell ref="V35"/>
    <mergeCell ref="P35"/>
    <mergeCell ref="Q35"/>
    <mergeCell ref="R35"/>
    <mergeCell ref="S35"/>
    <mergeCell ref="T35"/>
    <mergeCell ref="Z34"/>
    <mergeCell ref="A35"/>
    <mergeCell ref="B35"/>
    <mergeCell ref="C35"/>
    <mergeCell ref="D35"/>
    <mergeCell ref="E35"/>
    <mergeCell ref="F35"/>
    <mergeCell ref="G35"/>
    <mergeCell ref="H35"/>
    <mergeCell ref="I35"/>
    <mergeCell ref="J35"/>
    <mergeCell ref="K35"/>
    <mergeCell ref="L35"/>
    <mergeCell ref="M35"/>
    <mergeCell ref="N35"/>
    <mergeCell ref="O35"/>
    <mergeCell ref="U34"/>
    <mergeCell ref="V34"/>
    <mergeCell ref="W34"/>
    <mergeCell ref="X34"/>
    <mergeCell ref="Y34"/>
    <mergeCell ref="P34"/>
    <mergeCell ref="Q34"/>
    <mergeCell ref="R34"/>
    <mergeCell ref="S34"/>
    <mergeCell ref="T34"/>
    <mergeCell ref="Z35"/>
    <mergeCell ref="W35"/>
    <mergeCell ref="X35"/>
    <mergeCell ref="Y35"/>
    <mergeCell ref="A34"/>
    <mergeCell ref="B34"/>
    <mergeCell ref="C34"/>
    <mergeCell ref="D34"/>
    <mergeCell ref="E34"/>
    <mergeCell ref="F34"/>
    <mergeCell ref="G34"/>
    <mergeCell ref="H34"/>
    <mergeCell ref="I34"/>
    <mergeCell ref="J34"/>
    <mergeCell ref="K34"/>
    <mergeCell ref="L34"/>
    <mergeCell ref="M34"/>
    <mergeCell ref="N34"/>
    <mergeCell ref="O34"/>
    <mergeCell ref="U33"/>
    <mergeCell ref="V33"/>
    <mergeCell ref="P33"/>
    <mergeCell ref="Q33"/>
    <mergeCell ref="R33"/>
    <mergeCell ref="S33"/>
    <mergeCell ref="T33"/>
    <mergeCell ref="Z32"/>
    <mergeCell ref="A33"/>
    <mergeCell ref="B33"/>
    <mergeCell ref="C33"/>
    <mergeCell ref="D33"/>
    <mergeCell ref="E33"/>
    <mergeCell ref="F33"/>
    <mergeCell ref="G33"/>
    <mergeCell ref="H33"/>
    <mergeCell ref="I33"/>
    <mergeCell ref="J33"/>
    <mergeCell ref="K33"/>
    <mergeCell ref="L33"/>
    <mergeCell ref="M33"/>
    <mergeCell ref="N33"/>
    <mergeCell ref="O33"/>
    <mergeCell ref="U32"/>
    <mergeCell ref="V32"/>
    <mergeCell ref="W32"/>
    <mergeCell ref="X32"/>
    <mergeCell ref="Y32"/>
    <mergeCell ref="P32"/>
    <mergeCell ref="Q32"/>
    <mergeCell ref="R32"/>
    <mergeCell ref="S32"/>
    <mergeCell ref="T32"/>
    <mergeCell ref="Z33"/>
    <mergeCell ref="W33"/>
    <mergeCell ref="X33"/>
    <mergeCell ref="Y33"/>
    <mergeCell ref="A32"/>
    <mergeCell ref="B32"/>
    <mergeCell ref="C32"/>
    <mergeCell ref="D32"/>
    <mergeCell ref="E32"/>
    <mergeCell ref="F32"/>
    <mergeCell ref="G32"/>
    <mergeCell ref="H32"/>
    <mergeCell ref="I32"/>
    <mergeCell ref="J32"/>
    <mergeCell ref="K32"/>
    <mergeCell ref="L32"/>
    <mergeCell ref="M32"/>
    <mergeCell ref="N32"/>
    <mergeCell ref="O32"/>
    <mergeCell ref="U31"/>
    <mergeCell ref="V31"/>
    <mergeCell ref="P31"/>
    <mergeCell ref="Q31"/>
    <mergeCell ref="R31"/>
    <mergeCell ref="S31"/>
    <mergeCell ref="T31"/>
    <mergeCell ref="Z30"/>
    <mergeCell ref="A31"/>
    <mergeCell ref="B31"/>
    <mergeCell ref="C31"/>
    <mergeCell ref="D31"/>
    <mergeCell ref="E31"/>
    <mergeCell ref="F31"/>
    <mergeCell ref="G31"/>
    <mergeCell ref="H31"/>
    <mergeCell ref="I31"/>
    <mergeCell ref="J31"/>
    <mergeCell ref="K31"/>
    <mergeCell ref="L31"/>
    <mergeCell ref="M31"/>
    <mergeCell ref="N31"/>
    <mergeCell ref="O31"/>
    <mergeCell ref="U30"/>
    <mergeCell ref="V30"/>
    <mergeCell ref="W30"/>
    <mergeCell ref="X30"/>
    <mergeCell ref="Y30"/>
    <mergeCell ref="P30"/>
    <mergeCell ref="Q30"/>
    <mergeCell ref="R30"/>
    <mergeCell ref="S30"/>
    <mergeCell ref="T30"/>
    <mergeCell ref="Z31"/>
    <mergeCell ref="W31"/>
    <mergeCell ref="X31"/>
    <mergeCell ref="Y31"/>
    <mergeCell ref="A30"/>
    <mergeCell ref="B30"/>
    <mergeCell ref="C30"/>
    <mergeCell ref="D30"/>
    <mergeCell ref="E30"/>
    <mergeCell ref="F30"/>
    <mergeCell ref="G30"/>
    <mergeCell ref="H30"/>
    <mergeCell ref="I30"/>
    <mergeCell ref="J30"/>
    <mergeCell ref="K30"/>
    <mergeCell ref="L30"/>
    <mergeCell ref="M30"/>
    <mergeCell ref="N30"/>
    <mergeCell ref="O30"/>
    <mergeCell ref="U29"/>
    <mergeCell ref="V29"/>
    <mergeCell ref="P29"/>
    <mergeCell ref="Q29"/>
    <mergeCell ref="R29"/>
    <mergeCell ref="S29"/>
    <mergeCell ref="T29"/>
    <mergeCell ref="Z28"/>
    <mergeCell ref="A29"/>
    <mergeCell ref="B29"/>
    <mergeCell ref="C29"/>
    <mergeCell ref="D29"/>
    <mergeCell ref="E29"/>
    <mergeCell ref="F29"/>
    <mergeCell ref="G29"/>
    <mergeCell ref="H29"/>
    <mergeCell ref="I29"/>
    <mergeCell ref="J29"/>
    <mergeCell ref="K29"/>
    <mergeCell ref="L29"/>
    <mergeCell ref="M29"/>
    <mergeCell ref="N29"/>
    <mergeCell ref="O29"/>
    <mergeCell ref="U28"/>
    <mergeCell ref="V28"/>
    <mergeCell ref="W28"/>
    <mergeCell ref="X28"/>
    <mergeCell ref="Y28"/>
    <mergeCell ref="P28"/>
    <mergeCell ref="Q28"/>
    <mergeCell ref="R28"/>
    <mergeCell ref="S28"/>
    <mergeCell ref="T28"/>
    <mergeCell ref="Z29"/>
    <mergeCell ref="W29"/>
    <mergeCell ref="X29"/>
    <mergeCell ref="Y29"/>
    <mergeCell ref="A28"/>
    <mergeCell ref="B28"/>
    <mergeCell ref="C28"/>
    <mergeCell ref="D28"/>
    <mergeCell ref="E28"/>
    <mergeCell ref="F28"/>
    <mergeCell ref="G28"/>
    <mergeCell ref="H28"/>
    <mergeCell ref="I28"/>
    <mergeCell ref="J28"/>
    <mergeCell ref="K28"/>
    <mergeCell ref="L28"/>
    <mergeCell ref="M28"/>
    <mergeCell ref="N28"/>
    <mergeCell ref="O28"/>
    <mergeCell ref="U27"/>
    <mergeCell ref="V27"/>
    <mergeCell ref="P27"/>
    <mergeCell ref="Q27"/>
    <mergeCell ref="R27"/>
    <mergeCell ref="S27"/>
    <mergeCell ref="T27"/>
    <mergeCell ref="Z26"/>
    <mergeCell ref="A27"/>
    <mergeCell ref="B27"/>
    <mergeCell ref="C27"/>
    <mergeCell ref="D27"/>
    <mergeCell ref="E27"/>
    <mergeCell ref="F27"/>
    <mergeCell ref="G27"/>
    <mergeCell ref="H27"/>
    <mergeCell ref="I27"/>
    <mergeCell ref="J27"/>
    <mergeCell ref="K27"/>
    <mergeCell ref="L27"/>
    <mergeCell ref="M27"/>
    <mergeCell ref="N27"/>
    <mergeCell ref="O27"/>
    <mergeCell ref="U26"/>
    <mergeCell ref="V26"/>
    <mergeCell ref="W26"/>
    <mergeCell ref="X26"/>
    <mergeCell ref="Y26"/>
    <mergeCell ref="P26"/>
    <mergeCell ref="Q26"/>
    <mergeCell ref="R26"/>
    <mergeCell ref="S26"/>
    <mergeCell ref="T26"/>
    <mergeCell ref="Z27"/>
    <mergeCell ref="W27"/>
    <mergeCell ref="X27"/>
    <mergeCell ref="Y27"/>
    <mergeCell ref="A26"/>
    <mergeCell ref="B26"/>
    <mergeCell ref="C26"/>
    <mergeCell ref="D26"/>
    <mergeCell ref="E26"/>
    <mergeCell ref="F26"/>
    <mergeCell ref="G26"/>
    <mergeCell ref="H26"/>
    <mergeCell ref="I26"/>
    <mergeCell ref="J26"/>
    <mergeCell ref="K26"/>
    <mergeCell ref="L26"/>
    <mergeCell ref="M26"/>
    <mergeCell ref="N26"/>
    <mergeCell ref="O26"/>
    <mergeCell ref="U25"/>
    <mergeCell ref="V25"/>
    <mergeCell ref="P25"/>
    <mergeCell ref="Q25"/>
    <mergeCell ref="R25"/>
    <mergeCell ref="S25"/>
    <mergeCell ref="T25"/>
    <mergeCell ref="Z24"/>
    <mergeCell ref="A25"/>
    <mergeCell ref="B25"/>
    <mergeCell ref="C25"/>
    <mergeCell ref="D25"/>
    <mergeCell ref="E25"/>
    <mergeCell ref="F25"/>
    <mergeCell ref="G25"/>
    <mergeCell ref="H25"/>
    <mergeCell ref="I25"/>
    <mergeCell ref="J25"/>
    <mergeCell ref="K25"/>
    <mergeCell ref="L25"/>
    <mergeCell ref="M25"/>
    <mergeCell ref="N25"/>
    <mergeCell ref="O25"/>
    <mergeCell ref="U24"/>
    <mergeCell ref="V24"/>
    <mergeCell ref="W24"/>
    <mergeCell ref="X24"/>
    <mergeCell ref="Y24"/>
    <mergeCell ref="P24"/>
    <mergeCell ref="Q24"/>
    <mergeCell ref="R24"/>
    <mergeCell ref="S24"/>
    <mergeCell ref="T24"/>
    <mergeCell ref="Z25"/>
    <mergeCell ref="W25"/>
    <mergeCell ref="X25"/>
    <mergeCell ref="Y25"/>
    <mergeCell ref="A24"/>
    <mergeCell ref="B24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U23"/>
    <mergeCell ref="V23"/>
    <mergeCell ref="P23"/>
    <mergeCell ref="Q23"/>
    <mergeCell ref="R23"/>
    <mergeCell ref="S23"/>
    <mergeCell ref="T23"/>
    <mergeCell ref="Z22"/>
    <mergeCell ref="A23"/>
    <mergeCell ref="B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U22"/>
    <mergeCell ref="V22"/>
    <mergeCell ref="W22"/>
    <mergeCell ref="X22"/>
    <mergeCell ref="Y22"/>
    <mergeCell ref="P22"/>
    <mergeCell ref="Q22"/>
    <mergeCell ref="R22"/>
    <mergeCell ref="S22"/>
    <mergeCell ref="T22"/>
    <mergeCell ref="Z23"/>
    <mergeCell ref="W23"/>
    <mergeCell ref="X23"/>
    <mergeCell ref="Y23"/>
    <mergeCell ref="A22"/>
    <mergeCell ref="B22"/>
    <mergeCell ref="C22"/>
    <mergeCell ref="D22"/>
    <mergeCell ref="E22"/>
    <mergeCell ref="F22"/>
    <mergeCell ref="G22"/>
    <mergeCell ref="H22"/>
    <mergeCell ref="I22"/>
    <mergeCell ref="J22"/>
    <mergeCell ref="K22"/>
    <mergeCell ref="L22"/>
    <mergeCell ref="M22"/>
    <mergeCell ref="N22"/>
    <mergeCell ref="O22"/>
    <mergeCell ref="U21"/>
    <mergeCell ref="V21"/>
    <mergeCell ref="P21"/>
    <mergeCell ref="Q21"/>
    <mergeCell ref="R21"/>
    <mergeCell ref="S21"/>
    <mergeCell ref="T21"/>
    <mergeCell ref="Z20"/>
    <mergeCell ref="A21"/>
    <mergeCell ref="B21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U20"/>
    <mergeCell ref="V20"/>
    <mergeCell ref="W20"/>
    <mergeCell ref="X20"/>
    <mergeCell ref="Y20"/>
    <mergeCell ref="P20"/>
    <mergeCell ref="Q20"/>
    <mergeCell ref="R20"/>
    <mergeCell ref="S20"/>
    <mergeCell ref="T20"/>
    <mergeCell ref="Z21"/>
    <mergeCell ref="W21"/>
    <mergeCell ref="X21"/>
    <mergeCell ref="Y21"/>
    <mergeCell ref="A20"/>
    <mergeCell ref="B20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U19"/>
    <mergeCell ref="V19"/>
    <mergeCell ref="P19"/>
    <mergeCell ref="Q19"/>
    <mergeCell ref="R19"/>
    <mergeCell ref="S19"/>
    <mergeCell ref="T19"/>
    <mergeCell ref="Z18"/>
    <mergeCell ref="A19"/>
    <mergeCell ref="B19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U18"/>
    <mergeCell ref="V18"/>
    <mergeCell ref="W18"/>
    <mergeCell ref="X18"/>
    <mergeCell ref="Y18"/>
    <mergeCell ref="P18"/>
    <mergeCell ref="Q18"/>
    <mergeCell ref="R18"/>
    <mergeCell ref="S18"/>
    <mergeCell ref="T18"/>
    <mergeCell ref="Z19"/>
    <mergeCell ref="W19"/>
    <mergeCell ref="X19"/>
    <mergeCell ref="Y19"/>
    <mergeCell ref="A18"/>
    <mergeCell ref="B18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U17"/>
    <mergeCell ref="V17"/>
    <mergeCell ref="P17"/>
    <mergeCell ref="Q17"/>
    <mergeCell ref="R17"/>
    <mergeCell ref="S17"/>
    <mergeCell ref="T17"/>
    <mergeCell ref="Z16"/>
    <mergeCell ref="A17"/>
    <mergeCell ref="B17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U16"/>
    <mergeCell ref="V16"/>
    <mergeCell ref="W16"/>
    <mergeCell ref="X16"/>
    <mergeCell ref="Y16"/>
    <mergeCell ref="P16"/>
    <mergeCell ref="Q16"/>
    <mergeCell ref="R16"/>
    <mergeCell ref="S16"/>
    <mergeCell ref="T16"/>
    <mergeCell ref="Z17"/>
    <mergeCell ref="W17"/>
    <mergeCell ref="X17"/>
    <mergeCell ref="Y17"/>
    <mergeCell ref="A16"/>
    <mergeCell ref="B16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U15"/>
    <mergeCell ref="V15"/>
    <mergeCell ref="P15"/>
    <mergeCell ref="Q15"/>
    <mergeCell ref="R15"/>
    <mergeCell ref="S15"/>
    <mergeCell ref="T15"/>
    <mergeCell ref="Z14"/>
    <mergeCell ref="A15"/>
    <mergeCell ref="B15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U14"/>
    <mergeCell ref="V14"/>
    <mergeCell ref="W14"/>
    <mergeCell ref="X14"/>
    <mergeCell ref="Y14"/>
    <mergeCell ref="P14"/>
    <mergeCell ref="Q14"/>
    <mergeCell ref="R14"/>
    <mergeCell ref="S14"/>
    <mergeCell ref="T14"/>
    <mergeCell ref="Z15"/>
    <mergeCell ref="W15"/>
    <mergeCell ref="X15"/>
    <mergeCell ref="Y15"/>
    <mergeCell ref="A14"/>
    <mergeCell ref="B14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U13"/>
    <mergeCell ref="V13"/>
    <mergeCell ref="P13"/>
    <mergeCell ref="Q13"/>
    <mergeCell ref="R13"/>
    <mergeCell ref="S13"/>
    <mergeCell ref="T13"/>
    <mergeCell ref="Z12"/>
    <mergeCell ref="A13"/>
    <mergeCell ref="B13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U12"/>
    <mergeCell ref="V12"/>
    <mergeCell ref="W12"/>
    <mergeCell ref="X12"/>
    <mergeCell ref="Y12"/>
    <mergeCell ref="P12"/>
    <mergeCell ref="Q12"/>
    <mergeCell ref="R12"/>
    <mergeCell ref="S12"/>
    <mergeCell ref="T12"/>
    <mergeCell ref="Z13"/>
    <mergeCell ref="W13"/>
    <mergeCell ref="X13"/>
    <mergeCell ref="Y13"/>
    <mergeCell ref="A12"/>
    <mergeCell ref="B12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U11"/>
    <mergeCell ref="V11"/>
    <mergeCell ref="P11"/>
    <mergeCell ref="Q11"/>
    <mergeCell ref="R11"/>
    <mergeCell ref="S11"/>
    <mergeCell ref="T11"/>
    <mergeCell ref="Z10"/>
    <mergeCell ref="A11"/>
    <mergeCell ref="B11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U10"/>
    <mergeCell ref="V10"/>
    <mergeCell ref="W10"/>
    <mergeCell ref="X10"/>
    <mergeCell ref="Y10"/>
    <mergeCell ref="P10"/>
    <mergeCell ref="Q10"/>
    <mergeCell ref="R10"/>
    <mergeCell ref="S10"/>
    <mergeCell ref="T10"/>
    <mergeCell ref="Z11"/>
    <mergeCell ref="W11"/>
    <mergeCell ref="X11"/>
    <mergeCell ref="Y11"/>
    <mergeCell ref="Y8"/>
    <mergeCell ref="P8"/>
    <mergeCell ref="Q8"/>
    <mergeCell ref="R8"/>
    <mergeCell ref="S8"/>
    <mergeCell ref="T8"/>
    <mergeCell ref="Z9"/>
    <mergeCell ref="A10"/>
    <mergeCell ref="B10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U9"/>
    <mergeCell ref="V9"/>
    <mergeCell ref="W9"/>
    <mergeCell ref="X9"/>
    <mergeCell ref="Y9"/>
    <mergeCell ref="P9"/>
    <mergeCell ref="Q9"/>
    <mergeCell ref="R9"/>
    <mergeCell ref="S9"/>
    <mergeCell ref="T9"/>
    <mergeCell ref="A9"/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U8"/>
    <mergeCell ref="V8"/>
    <mergeCell ref="R6"/>
    <mergeCell ref="S6"/>
    <mergeCell ref="T6"/>
    <mergeCell ref="Z7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U7"/>
    <mergeCell ref="V7"/>
    <mergeCell ref="W7"/>
    <mergeCell ref="X7"/>
    <mergeCell ref="Y7"/>
    <mergeCell ref="P7"/>
    <mergeCell ref="Q7"/>
    <mergeCell ref="R7"/>
    <mergeCell ref="S7"/>
    <mergeCell ref="T7"/>
    <mergeCell ref="Z8"/>
    <mergeCell ref="W8"/>
    <mergeCell ref="X8"/>
    <mergeCell ref="R5"/>
    <mergeCell ref="S5"/>
    <mergeCell ref="T5"/>
    <mergeCell ref="K5"/>
    <mergeCell ref="L5"/>
    <mergeCell ref="M5"/>
    <mergeCell ref="N5"/>
    <mergeCell ref="O5"/>
    <mergeCell ref="F5"/>
    <mergeCell ref="Z6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U6"/>
    <mergeCell ref="V6"/>
    <mergeCell ref="W6"/>
    <mergeCell ref="X6"/>
    <mergeCell ref="Y6"/>
    <mergeCell ref="P6"/>
    <mergeCell ref="Q6"/>
    <mergeCell ref="G5"/>
    <mergeCell ref="H5"/>
    <mergeCell ref="I5"/>
    <mergeCell ref="J5"/>
    <mergeCell ref="A5"/>
    <mergeCell ref="B5"/>
    <mergeCell ref="C5"/>
    <mergeCell ref="D5"/>
    <mergeCell ref="E5"/>
    <mergeCell ref="Z5"/>
    <mergeCell ref="A6"/>
    <mergeCell ref="B6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U5"/>
    <mergeCell ref="V5"/>
    <mergeCell ref="W5"/>
    <mergeCell ref="X5"/>
    <mergeCell ref="Y5"/>
    <mergeCell ref="P5"/>
    <mergeCell ref="Q5"/>
  </mergeCells>
  <pageMargins left="0.19685039370078999" right="0" top="0.19685039370078999" bottom="0.19685039370078999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4D2D-1293-4C91-B12D-4E4BE73AF1B9}">
  <dimension ref="A1:AW18"/>
  <sheetViews>
    <sheetView tabSelected="1" zoomScale="160" zoomScaleNormal="160" workbookViewId="0">
      <selection activeCell="F14" sqref="F14"/>
    </sheetView>
  </sheetViews>
  <sheetFormatPr defaultRowHeight="12.75" x14ac:dyDescent="0.2"/>
  <cols>
    <col min="1" max="1" width="16.7109375" style="5" customWidth="1"/>
    <col min="2" max="2" width="12.140625" style="5" customWidth="1"/>
    <col min="3" max="5" width="20" style="5" customWidth="1"/>
    <col min="6" max="6" width="16.42578125" style="5" customWidth="1"/>
    <col min="7" max="7" width="16" style="5" customWidth="1"/>
    <col min="8" max="8" width="50.140625" style="5" bestFit="1" customWidth="1"/>
    <col min="9" max="9" width="22.140625" style="5" customWidth="1"/>
    <col min="10" max="10" width="16" style="5" customWidth="1"/>
    <col min="11" max="19" width="13.28515625" style="5" customWidth="1"/>
    <col min="20" max="20" width="15.42578125" style="5" customWidth="1"/>
    <col min="21" max="21" width="30.140625" style="5" customWidth="1"/>
    <col min="22" max="25" width="15.42578125" style="5" customWidth="1"/>
    <col min="26" max="26" width="44" style="5" customWidth="1"/>
    <col min="27" max="29" width="15.42578125" style="5" customWidth="1"/>
    <col min="30" max="30" width="17.7109375" style="5" bestFit="1" customWidth="1"/>
    <col min="31" max="34" width="17.7109375" style="5" customWidth="1"/>
    <col min="35" max="39" width="15" style="5" customWidth="1"/>
    <col min="40" max="40" width="16.7109375" style="5" hidden="1" customWidth="1"/>
    <col min="41" max="41" width="24.5703125" style="5" hidden="1" customWidth="1"/>
    <col min="42" max="42" width="13.42578125" style="5" hidden="1" customWidth="1"/>
    <col min="43" max="43" width="40" style="5" hidden="1" customWidth="1"/>
    <col min="44" max="44" width="16" style="5" hidden="1" customWidth="1"/>
    <col min="45" max="45" width="25" style="5" hidden="1" customWidth="1"/>
    <col min="46" max="46" width="18.85546875" style="5" hidden="1" customWidth="1"/>
    <col min="47" max="47" width="35" style="5" hidden="1" customWidth="1"/>
    <col min="48" max="48" width="11.85546875" style="7" hidden="1" customWidth="1"/>
    <col min="49" max="49" width="11.85546875" style="5" hidden="1" customWidth="1"/>
    <col min="50" max="16384" width="9.140625" style="5"/>
  </cols>
  <sheetData>
    <row r="1" spans="1:48" x14ac:dyDescent="0.2">
      <c r="B1" s="36"/>
      <c r="C1" s="5" t="s">
        <v>710</v>
      </c>
    </row>
    <row r="3" spans="1:48" s="6" customFormat="1" x14ac:dyDescent="0.2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  <c r="N3" s="6">
        <v>14</v>
      </c>
      <c r="O3" s="6">
        <v>15</v>
      </c>
      <c r="P3" s="6">
        <v>16</v>
      </c>
      <c r="Q3" s="6">
        <v>17</v>
      </c>
      <c r="R3" s="6">
        <v>18</v>
      </c>
      <c r="S3" s="6">
        <v>19</v>
      </c>
      <c r="T3" s="6">
        <v>21</v>
      </c>
      <c r="U3" s="6">
        <v>22</v>
      </c>
      <c r="V3" s="6">
        <v>23</v>
      </c>
      <c r="W3" s="6">
        <v>24</v>
      </c>
      <c r="X3" s="6">
        <v>25</v>
      </c>
      <c r="Y3" s="6">
        <v>26</v>
      </c>
      <c r="Z3" s="6">
        <v>27</v>
      </c>
      <c r="AA3" s="6">
        <v>28</v>
      </c>
      <c r="AB3" s="6">
        <v>29</v>
      </c>
      <c r="AC3" s="6">
        <v>30</v>
      </c>
      <c r="AD3" s="6">
        <v>31</v>
      </c>
      <c r="AE3" s="6">
        <v>32</v>
      </c>
      <c r="AF3" s="6">
        <v>33</v>
      </c>
      <c r="AG3" s="6">
        <v>34</v>
      </c>
      <c r="AH3" s="6">
        <v>35</v>
      </c>
      <c r="AI3" s="6">
        <v>36</v>
      </c>
      <c r="AJ3" s="6">
        <v>37</v>
      </c>
      <c r="AK3" s="6">
        <v>38</v>
      </c>
      <c r="AL3" s="6">
        <v>39</v>
      </c>
    </row>
    <row r="4" spans="1:48" s="7" customFormat="1" x14ac:dyDescent="0.2">
      <c r="A4" s="7" t="s">
        <v>682</v>
      </c>
      <c r="B4" s="7" t="s">
        <v>593</v>
      </c>
      <c r="C4" s="11"/>
      <c r="D4" s="35" t="s">
        <v>607</v>
      </c>
      <c r="E4" s="35"/>
      <c r="F4" s="35"/>
      <c r="G4" s="7" t="s">
        <v>685</v>
      </c>
      <c r="H4" s="7" t="s">
        <v>685</v>
      </c>
      <c r="I4" s="7" t="s">
        <v>615</v>
      </c>
      <c r="J4" s="7" t="s">
        <v>616</v>
      </c>
      <c r="K4" s="7" t="s">
        <v>685</v>
      </c>
      <c r="N4" s="35" t="s">
        <v>615</v>
      </c>
      <c r="O4" s="35"/>
      <c r="P4" s="35"/>
      <c r="Q4" s="35"/>
      <c r="R4" s="35"/>
      <c r="S4" s="35"/>
      <c r="T4" s="16" t="s">
        <v>632</v>
      </c>
      <c r="U4" s="11" t="s">
        <v>697</v>
      </c>
      <c r="V4" s="16"/>
      <c r="X4" s="7" t="s">
        <v>657</v>
      </c>
      <c r="AF4" s="7" t="s">
        <v>671</v>
      </c>
      <c r="AG4" s="7" t="s">
        <v>672</v>
      </c>
      <c r="AH4" s="7" t="s">
        <v>671</v>
      </c>
      <c r="AI4" s="7" t="s">
        <v>673</v>
      </c>
      <c r="AJ4" s="7" t="s">
        <v>678</v>
      </c>
      <c r="AK4" s="7" t="s">
        <v>679</v>
      </c>
      <c r="AL4" s="7" t="s">
        <v>680</v>
      </c>
      <c r="AM4" s="6"/>
    </row>
    <row r="5" spans="1:48" ht="51" x14ac:dyDescent="0.2">
      <c r="A5" s="8" t="s">
        <v>606</v>
      </c>
      <c r="B5" s="24" t="s">
        <v>592</v>
      </c>
      <c r="C5" s="24" t="s">
        <v>11</v>
      </c>
      <c r="D5" s="8" t="s">
        <v>611</v>
      </c>
      <c r="E5" s="8" t="s">
        <v>608</v>
      </c>
      <c r="F5" s="8" t="s">
        <v>609</v>
      </c>
      <c r="G5" s="8" t="s">
        <v>594</v>
      </c>
      <c r="H5" s="8" t="s">
        <v>596</v>
      </c>
      <c r="I5" s="8" t="s">
        <v>613</v>
      </c>
      <c r="J5" s="8" t="s">
        <v>18</v>
      </c>
      <c r="K5" s="8" t="s">
        <v>687</v>
      </c>
      <c r="L5" s="8" t="s">
        <v>617</v>
      </c>
      <c r="M5" s="8" t="s">
        <v>601</v>
      </c>
      <c r="N5" s="8" t="s">
        <v>619</v>
      </c>
      <c r="O5" s="8" t="s">
        <v>620</v>
      </c>
      <c r="P5" s="8" t="s">
        <v>621</v>
      </c>
      <c r="Q5" s="8" t="s">
        <v>622</v>
      </c>
      <c r="R5" s="8" t="s">
        <v>623</v>
      </c>
      <c r="S5" s="8" t="s">
        <v>624</v>
      </c>
      <c r="T5" s="8" t="s">
        <v>602</v>
      </c>
      <c r="U5" s="8" t="s">
        <v>633</v>
      </c>
      <c r="V5" s="8" t="s">
        <v>650</v>
      </c>
      <c r="W5" s="8" t="s">
        <v>651</v>
      </c>
      <c r="X5" s="28" t="s">
        <v>641</v>
      </c>
      <c r="Y5" s="8" t="s">
        <v>658</v>
      </c>
      <c r="Z5" s="1" t="s">
        <v>0</v>
      </c>
      <c r="AA5" s="1" t="s">
        <v>661</v>
      </c>
      <c r="AB5" s="1" t="s">
        <v>663</v>
      </c>
      <c r="AC5" s="1" t="s">
        <v>634</v>
      </c>
      <c r="AD5" s="8" t="s">
        <v>668</v>
      </c>
      <c r="AE5" s="8" t="s">
        <v>669</v>
      </c>
      <c r="AF5" s="8" t="s">
        <v>636</v>
      </c>
      <c r="AG5" s="8" t="s">
        <v>637</v>
      </c>
      <c r="AH5" s="8" t="s">
        <v>603</v>
      </c>
      <c r="AI5" s="20" t="s">
        <v>1</v>
      </c>
      <c r="AJ5" s="8" t="s">
        <v>674</v>
      </c>
      <c r="AK5" s="8" t="s">
        <v>675</v>
      </c>
      <c r="AL5" s="22" t="s">
        <v>681</v>
      </c>
      <c r="AM5" s="6"/>
      <c r="AN5" s="8" t="s">
        <v>7</v>
      </c>
      <c r="AO5" s="8" t="s">
        <v>13</v>
      </c>
      <c r="AP5" s="8" t="s">
        <v>14</v>
      </c>
      <c r="AQ5" s="8" t="s">
        <v>15</v>
      </c>
      <c r="AR5" s="8" t="s">
        <v>20</v>
      </c>
      <c r="AS5" s="8" t="s">
        <v>2</v>
      </c>
      <c r="AT5" s="8" t="s">
        <v>3</v>
      </c>
      <c r="AU5" s="8" t="s">
        <v>5</v>
      </c>
      <c r="AV5" s="8" t="s">
        <v>626</v>
      </c>
    </row>
    <row r="6" spans="1:48" x14ac:dyDescent="0.2">
      <c r="A6" s="9"/>
      <c r="B6" s="9"/>
      <c r="C6" s="10" t="s">
        <v>37</v>
      </c>
      <c r="D6" s="10" t="s">
        <v>610</v>
      </c>
      <c r="E6" s="12" t="s">
        <v>612</v>
      </c>
      <c r="F6" s="12">
        <v>1</v>
      </c>
      <c r="G6" s="10" t="s">
        <v>599</v>
      </c>
      <c r="H6" s="10" t="s">
        <v>595</v>
      </c>
      <c r="I6" s="10" t="s">
        <v>614</v>
      </c>
      <c r="J6" s="10" t="s">
        <v>645</v>
      </c>
      <c r="K6" s="10">
        <v>1</v>
      </c>
      <c r="L6" s="10" t="s">
        <v>618</v>
      </c>
      <c r="M6" s="10">
        <v>16800</v>
      </c>
      <c r="N6" s="10">
        <v>3000</v>
      </c>
      <c r="O6" s="10"/>
      <c r="P6" s="10">
        <f>M6-N6</f>
        <v>13800</v>
      </c>
      <c r="Q6" s="27">
        <f>Q13</f>
        <v>1110.2</v>
      </c>
      <c r="R6" s="10"/>
      <c r="S6" s="10"/>
      <c r="T6" s="10"/>
      <c r="U6" s="10"/>
      <c r="V6" s="10"/>
      <c r="W6" s="10"/>
      <c r="X6" s="10"/>
      <c r="Y6" s="10"/>
      <c r="Z6" s="14" t="s">
        <v>700</v>
      </c>
      <c r="AA6" s="18" t="s">
        <v>662</v>
      </c>
      <c r="AB6" s="2"/>
      <c r="AC6" s="2" t="s">
        <v>635</v>
      </c>
      <c r="AD6" s="10" t="s">
        <v>42</v>
      </c>
      <c r="AE6" s="10"/>
      <c r="AF6" s="10"/>
      <c r="AG6" s="10"/>
      <c r="AH6" s="10" t="s">
        <v>604</v>
      </c>
      <c r="AI6" s="21" t="s">
        <v>27</v>
      </c>
      <c r="AJ6" s="10" t="s">
        <v>677</v>
      </c>
      <c r="AK6" s="10" t="s">
        <v>676</v>
      </c>
      <c r="AL6" s="23">
        <v>999999</v>
      </c>
      <c r="AM6" s="6"/>
      <c r="AN6" s="10" t="s">
        <v>33</v>
      </c>
      <c r="AO6" s="10" t="s">
        <v>39</v>
      </c>
      <c r="AP6" s="10">
        <v>859074</v>
      </c>
      <c r="AQ6" s="10" t="s">
        <v>40</v>
      </c>
      <c r="AR6" s="10" t="s">
        <v>43</v>
      </c>
      <c r="AS6" s="10" t="s">
        <v>28</v>
      </c>
      <c r="AT6" s="10" t="s">
        <v>29</v>
      </c>
      <c r="AU6" s="10" t="s">
        <v>31</v>
      </c>
      <c r="AV6" s="13" t="s">
        <v>625</v>
      </c>
    </row>
    <row r="7" spans="1:48" x14ac:dyDescent="0.2">
      <c r="A7" s="9"/>
      <c r="B7" s="9"/>
      <c r="C7" s="10" t="s">
        <v>52</v>
      </c>
      <c r="D7" s="10" t="s">
        <v>610</v>
      </c>
      <c r="E7" s="12" t="s">
        <v>612</v>
      </c>
      <c r="F7" s="12">
        <v>2</v>
      </c>
      <c r="G7" s="10" t="s">
        <v>600</v>
      </c>
      <c r="H7" s="10" t="s">
        <v>597</v>
      </c>
      <c r="I7" s="10" t="s">
        <v>614</v>
      </c>
      <c r="J7" s="10" t="s">
        <v>41</v>
      </c>
      <c r="K7" s="10">
        <v>1</v>
      </c>
      <c r="L7" s="10" t="s">
        <v>618</v>
      </c>
      <c r="M7" s="10">
        <v>2380</v>
      </c>
      <c r="N7" s="10">
        <v>500</v>
      </c>
      <c r="O7" s="10"/>
      <c r="P7" s="10">
        <f t="shared" ref="P7:P8" si="0">M7-N7</f>
        <v>1880</v>
      </c>
      <c r="Q7" s="27">
        <f>Q6</f>
        <v>1110.2</v>
      </c>
      <c r="R7" s="10"/>
      <c r="S7" s="10"/>
      <c r="T7" s="10"/>
      <c r="U7" s="10"/>
      <c r="V7" s="10"/>
      <c r="W7" s="10"/>
      <c r="X7" s="10"/>
      <c r="Y7" s="10"/>
      <c r="Z7" s="2" t="s">
        <v>45</v>
      </c>
      <c r="AA7" s="18" t="s">
        <v>662</v>
      </c>
      <c r="AB7" s="2"/>
      <c r="AC7" s="2" t="s">
        <v>614</v>
      </c>
      <c r="AD7" s="10" t="s">
        <v>42</v>
      </c>
      <c r="AE7" s="10"/>
      <c r="AF7" s="10"/>
      <c r="AG7" s="10"/>
      <c r="AH7" s="10" t="s">
        <v>605</v>
      </c>
      <c r="AI7" s="21" t="s">
        <v>27</v>
      </c>
      <c r="AJ7" s="10"/>
      <c r="AK7" s="10"/>
      <c r="AL7" s="23"/>
      <c r="AM7" s="6"/>
      <c r="AN7" s="10" t="s">
        <v>33</v>
      </c>
      <c r="AO7" s="10" t="s">
        <v>39</v>
      </c>
      <c r="AP7" s="10">
        <v>595309</v>
      </c>
      <c r="AQ7" s="10" t="s">
        <v>54</v>
      </c>
      <c r="AR7" s="10" t="s">
        <v>43</v>
      </c>
      <c r="AS7" s="10" t="s">
        <v>28</v>
      </c>
      <c r="AT7" s="10" t="s">
        <v>46</v>
      </c>
      <c r="AU7" s="10" t="s">
        <v>48</v>
      </c>
      <c r="AV7" s="13"/>
    </row>
    <row r="8" spans="1:48" x14ac:dyDescent="0.2">
      <c r="A8" s="9"/>
      <c r="B8" s="9"/>
      <c r="C8" s="10" t="s">
        <v>64</v>
      </c>
      <c r="D8" s="10" t="s">
        <v>610</v>
      </c>
      <c r="E8" s="12" t="s">
        <v>612</v>
      </c>
      <c r="F8" s="12">
        <v>3</v>
      </c>
      <c r="G8" s="10" t="s">
        <v>642</v>
      </c>
      <c r="H8" s="10" t="s">
        <v>598</v>
      </c>
      <c r="I8" s="10" t="s">
        <v>614</v>
      </c>
      <c r="J8" s="10" t="s">
        <v>66</v>
      </c>
      <c r="K8" s="10">
        <v>1</v>
      </c>
      <c r="L8" s="10" t="s">
        <v>618</v>
      </c>
      <c r="M8" s="10">
        <v>180</v>
      </c>
      <c r="N8" s="10"/>
      <c r="O8" s="10"/>
      <c r="P8" s="10">
        <f t="shared" si="0"/>
        <v>180</v>
      </c>
      <c r="Q8" s="27">
        <f>Q7</f>
        <v>1110.2</v>
      </c>
      <c r="R8" s="10"/>
      <c r="S8" s="10"/>
      <c r="T8" s="10"/>
      <c r="U8" s="10"/>
      <c r="V8" s="10"/>
      <c r="W8" s="10"/>
      <c r="X8" s="10"/>
      <c r="Y8" s="10"/>
      <c r="Z8" s="2" t="s">
        <v>56</v>
      </c>
      <c r="AA8" s="18" t="s">
        <v>662</v>
      </c>
      <c r="AB8" s="2"/>
      <c r="AC8" s="2" t="s">
        <v>614</v>
      </c>
      <c r="AD8" s="10" t="s">
        <v>67</v>
      </c>
      <c r="AE8" s="10"/>
      <c r="AF8" s="10"/>
      <c r="AG8" s="10"/>
      <c r="AH8" s="10" t="s">
        <v>605</v>
      </c>
      <c r="AI8" s="21" t="s">
        <v>27</v>
      </c>
      <c r="AJ8" s="10"/>
      <c r="AK8" s="10"/>
      <c r="AL8" s="23"/>
      <c r="AM8" s="6"/>
      <c r="AN8" s="10" t="s">
        <v>33</v>
      </c>
      <c r="AO8" s="10" t="s">
        <v>39</v>
      </c>
      <c r="AP8" s="10">
        <v>683705</v>
      </c>
      <c r="AQ8" s="10" t="s">
        <v>40</v>
      </c>
      <c r="AR8" s="10" t="s">
        <v>43</v>
      </c>
      <c r="AS8" s="10" t="s">
        <v>28</v>
      </c>
      <c r="AT8" s="10" t="s">
        <v>57</v>
      </c>
      <c r="AU8" s="10" t="s">
        <v>59</v>
      </c>
      <c r="AV8" s="13"/>
    </row>
    <row r="9" spans="1:48" s="7" customFormat="1" x14ac:dyDescent="0.2">
      <c r="AL9" s="6"/>
      <c r="AM9" s="6"/>
    </row>
    <row r="10" spans="1:48" x14ac:dyDescent="0.2">
      <c r="D10" s="7" t="s">
        <v>683</v>
      </c>
      <c r="E10" s="7" t="s">
        <v>684</v>
      </c>
      <c r="F10" s="25" t="s">
        <v>643</v>
      </c>
      <c r="G10" s="25" t="s">
        <v>644</v>
      </c>
      <c r="I10" s="7" t="s">
        <v>686</v>
      </c>
      <c r="J10" s="7" t="s">
        <v>645</v>
      </c>
      <c r="L10" s="7" t="s">
        <v>688</v>
      </c>
      <c r="M10" s="7" t="s">
        <v>689</v>
      </c>
      <c r="N10" s="34" t="s">
        <v>691</v>
      </c>
      <c r="O10" s="34"/>
      <c r="P10" s="5" t="s">
        <v>692</v>
      </c>
      <c r="Q10" s="5" t="s">
        <v>646</v>
      </c>
      <c r="R10" s="5" t="s">
        <v>627</v>
      </c>
      <c r="S10" s="5" t="s">
        <v>648</v>
      </c>
      <c r="T10" s="5" t="s">
        <v>694</v>
      </c>
      <c r="AE10" s="5" t="s">
        <v>670</v>
      </c>
      <c r="AF10" s="5" t="s">
        <v>631</v>
      </c>
      <c r="AG10" s="5" t="s">
        <v>631</v>
      </c>
      <c r="AI10" s="14" t="s">
        <v>27</v>
      </c>
      <c r="AJ10" s="10" t="s">
        <v>677</v>
      </c>
      <c r="AK10" s="30" t="s">
        <v>707</v>
      </c>
      <c r="AL10" s="6" t="s">
        <v>708</v>
      </c>
      <c r="AM10" s="6"/>
    </row>
    <row r="11" spans="1:48" x14ac:dyDescent="0.2">
      <c r="G11" s="5" t="s">
        <v>711</v>
      </c>
      <c r="M11" s="5" t="s">
        <v>690</v>
      </c>
      <c r="R11" s="5" t="s">
        <v>628</v>
      </c>
      <c r="S11" s="5" t="s">
        <v>647</v>
      </c>
      <c r="V11" s="5" t="s">
        <v>649</v>
      </c>
      <c r="X11" s="5" t="s">
        <v>652</v>
      </c>
      <c r="Y11" s="5" t="s">
        <v>698</v>
      </c>
      <c r="Z11" s="14" t="s">
        <v>659</v>
      </c>
      <c r="AA11" s="17" t="s">
        <v>660</v>
      </c>
      <c r="AB11" s="5" t="s">
        <v>664</v>
      </c>
      <c r="AC11" s="5" t="s">
        <v>702</v>
      </c>
      <c r="AI11" s="14" t="s">
        <v>638</v>
      </c>
      <c r="AJ11" s="10" t="s">
        <v>677</v>
      </c>
      <c r="AK11" s="17"/>
      <c r="AL11" s="17"/>
      <c r="AM11" s="6"/>
    </row>
    <row r="12" spans="1:48" x14ac:dyDescent="0.2">
      <c r="R12" s="5" t="s">
        <v>629</v>
      </c>
      <c r="V12" s="5" t="s">
        <v>695</v>
      </c>
      <c r="X12" s="5" t="s">
        <v>653</v>
      </c>
      <c r="Y12" s="29" t="s">
        <v>699</v>
      </c>
      <c r="AA12" s="29" t="s">
        <v>701</v>
      </c>
      <c r="AB12" s="5" t="s">
        <v>665</v>
      </c>
      <c r="AI12" s="14" t="s">
        <v>639</v>
      </c>
      <c r="AJ12" s="10" t="s">
        <v>677</v>
      </c>
      <c r="AK12" s="17"/>
      <c r="AL12" s="17"/>
      <c r="AM12" s="17"/>
    </row>
    <row r="13" spans="1:48" x14ac:dyDescent="0.2">
      <c r="M13" s="26">
        <f>SUM(M6:M8)</f>
        <v>19360</v>
      </c>
      <c r="N13" s="26"/>
      <c r="O13" s="26"/>
      <c r="P13" s="26">
        <f>SUM(P6:P8)</f>
        <v>15860</v>
      </c>
      <c r="Q13" s="26">
        <f>P13*7%</f>
        <v>1110.2</v>
      </c>
      <c r="R13" s="5" t="s">
        <v>630</v>
      </c>
      <c r="V13" s="5" t="s">
        <v>696</v>
      </c>
      <c r="X13" s="5" t="s">
        <v>654</v>
      </c>
      <c r="AB13" s="5" t="s">
        <v>666</v>
      </c>
      <c r="AI13" s="14" t="s">
        <v>640</v>
      </c>
      <c r="AJ13" s="10" t="s">
        <v>677</v>
      </c>
      <c r="AK13" s="17"/>
      <c r="AL13" s="17"/>
      <c r="AM13" s="17"/>
    </row>
    <row r="14" spans="1:48" x14ac:dyDescent="0.2">
      <c r="X14" s="5" t="s">
        <v>655</v>
      </c>
      <c r="AB14" s="5" t="s">
        <v>667</v>
      </c>
      <c r="AI14" s="15" t="s">
        <v>703</v>
      </c>
      <c r="AJ14" s="19" t="s">
        <v>705</v>
      </c>
      <c r="AK14" s="19"/>
      <c r="AL14" s="19"/>
      <c r="AM14" s="19"/>
    </row>
    <row r="15" spans="1:48" x14ac:dyDescent="0.2">
      <c r="S15" s="5" t="s">
        <v>693</v>
      </c>
      <c r="X15" s="5" t="s">
        <v>656</v>
      </c>
      <c r="AI15" s="15" t="s">
        <v>704</v>
      </c>
      <c r="AJ15" s="19"/>
      <c r="AK15" s="19"/>
      <c r="AL15" s="19"/>
      <c r="AM15" s="19"/>
    </row>
    <row r="17" spans="24:36" x14ac:dyDescent="0.2">
      <c r="X17" s="5" t="s">
        <v>709</v>
      </c>
      <c r="AH17" s="14" t="s">
        <v>27</v>
      </c>
      <c r="AI17" s="15" t="s">
        <v>703</v>
      </c>
      <c r="AJ17" s="19" t="s">
        <v>706</v>
      </c>
    </row>
    <row r="18" spans="24:36" x14ac:dyDescent="0.2">
      <c r="AH18" s="14" t="s">
        <v>27</v>
      </c>
      <c r="AI18" s="14" t="s">
        <v>27</v>
      </c>
      <c r="AJ18" s="10" t="s">
        <v>677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N10:O10"/>
    <mergeCell ref="D4:F4"/>
    <mergeCell ref="N4:S4"/>
  </mergeCells>
  <phoneticPr fontId="8" type="noConversion"/>
  <pageMargins left="0.19685039370078999" right="0" top="0.19685039370078999" bottom="0.19685039370078999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ReportQuery Document</dc:title>
  <dc:subject>Office 2007 XLSX ReportQuery Document</dc:subject>
  <dc:creator>Company Co., Ltd.</dc:creator>
  <cp:keywords/>
  <dc:description>ReportQuery from Company Co., Ltd.</dc:description>
  <cp:lastModifiedBy>Auckarachai</cp:lastModifiedBy>
  <dcterms:created xsi:type="dcterms:W3CDTF">2024-06-17T02:07:27Z</dcterms:created>
  <dcterms:modified xsi:type="dcterms:W3CDTF">2024-06-20T09:02:12Z</dcterms:modified>
  <cp:category/>
</cp:coreProperties>
</file>