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rirate\Downloads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 s="1"/>
  <c r="G6" i="1"/>
  <c r="H6" i="1"/>
  <c r="G24" i="1"/>
  <c r="G7" i="1" l="1"/>
  <c r="I6" i="1"/>
  <c r="I7" i="1" s="1"/>
  <c r="H7" i="1"/>
  <c r="H13" i="1" l="1"/>
  <c r="H20" i="1" s="1"/>
  <c r="G13" i="1"/>
  <c r="G12" i="1"/>
  <c r="H12" i="1"/>
  <c r="H14" i="1" l="1"/>
  <c r="H19" i="1"/>
  <c r="G19" i="1"/>
  <c r="G25" i="1"/>
  <c r="I13" i="1"/>
  <c r="G20" i="1"/>
  <c r="G14" i="1"/>
  <c r="I12" i="1"/>
  <c r="I14" i="1" l="1"/>
  <c r="G23" i="1"/>
</calcChain>
</file>

<file path=xl/sharedStrings.xml><?xml version="1.0" encoding="utf-8"?>
<sst xmlns="http://schemas.openxmlformats.org/spreadsheetml/2006/main" count="32" uniqueCount="21">
  <si>
    <t>ญ แบบ 1</t>
  </si>
  <si>
    <t>ญ แบบ 2</t>
  </si>
  <si>
    <t>ช แบบ 1</t>
  </si>
  <si>
    <t>ช แบบ 2</t>
  </si>
  <si>
    <t>Male</t>
  </si>
  <si>
    <t>Female</t>
  </si>
  <si>
    <t>Total</t>
  </si>
  <si>
    <t>Surgical</t>
  </si>
  <si>
    <t>Reusable</t>
  </si>
  <si>
    <t xml:space="preserve">Expected Frequency </t>
  </si>
  <si>
    <t xml:space="preserve">P-value </t>
  </si>
  <si>
    <t>cal</t>
  </si>
  <si>
    <t>Calculated Chi-square</t>
  </si>
  <si>
    <t xml:space="preserve">Chi-square value </t>
  </si>
  <si>
    <t>Chi-square(Cal.) &lt; Chi-square(critical)</t>
  </si>
  <si>
    <t>P-value = 0.9336 &gt; 0.05</t>
  </si>
  <si>
    <t>Do not reject H0: Sex and type of mask are independent</t>
  </si>
  <si>
    <r>
      <t xml:space="preserve">H0: Sex and type of mask are </t>
    </r>
    <r>
      <rPr>
        <u/>
        <sz val="11"/>
        <color theme="1"/>
        <rFont val="Calibri"/>
        <family val="2"/>
      </rPr>
      <t>independent</t>
    </r>
  </si>
  <si>
    <r>
      <t xml:space="preserve">H1: Sex and type of mask are </t>
    </r>
    <r>
      <rPr>
        <u/>
        <sz val="11"/>
        <color theme="1"/>
        <rFont val="Calibri"/>
        <family val="2"/>
      </rPr>
      <t>dependent</t>
    </r>
  </si>
  <si>
    <t>Observation</t>
  </si>
  <si>
    <t>critical (95%)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</si>
</sst>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Font="1"/>
    <xf numFmtId="0" fontId="2" fillId="0" borderId="0" xfId="0" applyFont="1"/>
    <xf numFmtId="166" fontId="0" fillId="2" borderId="4" xfId="0" applyNumberFormat="1" applyFont="1" applyFill="1" applyBorder="1" applyAlignment="1">
      <alignment horizontal="center"/>
    </xf>
    <xf numFmtId="166" fontId="0" fillId="2" borderId="5" xfId="0" applyNumberFormat="1" applyFont="1" applyFill="1" applyBorder="1" applyAlignment="1">
      <alignment horizontal="center"/>
    </xf>
    <xf numFmtId="166" fontId="0" fillId="2" borderId="6" xfId="0" applyNumberFormat="1" applyFont="1" applyFill="1" applyBorder="1" applyAlignment="1">
      <alignment horizontal="center"/>
    </xf>
    <xf numFmtId="166" fontId="0" fillId="2" borderId="7" xfId="0" applyNumberFormat="1" applyFont="1" applyFill="1" applyBorder="1" applyAlignment="1">
      <alignment horizontal="center"/>
    </xf>
    <xf numFmtId="0" fontId="0" fillId="4" borderId="0" xfId="0" applyFont="1" applyFill="1"/>
    <xf numFmtId="0" fontId="1" fillId="4" borderId="0" xfId="0" applyFont="1" applyFill="1"/>
    <xf numFmtId="0" fontId="0" fillId="5" borderId="0" xfId="0" applyFont="1" applyFill="1" applyBorder="1"/>
    <xf numFmtId="0" fontId="0" fillId="5" borderId="4" xfId="0" applyFont="1" applyFill="1" applyBorder="1"/>
    <xf numFmtId="0" fontId="0" fillId="5" borderId="10" xfId="0" applyFont="1" applyFill="1" applyBorder="1"/>
    <xf numFmtId="0" fontId="0" fillId="5" borderId="5" xfId="0" applyFont="1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1" fillId="5" borderId="6" xfId="0" applyFont="1" applyFill="1" applyBorder="1"/>
    <xf numFmtId="0" fontId="0" fillId="5" borderId="13" xfId="0" applyFont="1" applyFill="1" applyBorder="1"/>
    <xf numFmtId="0" fontId="0" fillId="5" borderId="7" xfId="0" applyFont="1" applyFill="1" applyBorder="1"/>
    <xf numFmtId="2" fontId="0" fillId="2" borderId="4" xfId="0" applyNumberFormat="1" applyFont="1" applyFill="1" applyBorder="1" applyAlignment="1">
      <alignment horizontal="center"/>
    </xf>
    <xf numFmtId="2" fontId="0" fillId="2" borderId="5" xfId="0" applyNumberFormat="1" applyFont="1" applyFill="1" applyBorder="1" applyAlignment="1">
      <alignment horizontal="center"/>
    </xf>
    <xf numFmtId="2" fontId="0" fillId="2" borderId="6" xfId="0" applyNumberFormat="1" applyFont="1" applyFill="1" applyBorder="1" applyAlignment="1">
      <alignment horizontal="center"/>
    </xf>
    <xf numFmtId="2" fontId="0" fillId="2" borderId="7" xfId="0" applyNumberFormat="1" applyFont="1" applyFill="1" applyBorder="1" applyAlignment="1">
      <alignment horizontal="center"/>
    </xf>
    <xf numFmtId="1" fontId="0" fillId="2" borderId="4" xfId="0" applyNumberFormat="1" applyFont="1" applyFill="1" applyBorder="1" applyAlignment="1">
      <alignment horizontal="center"/>
    </xf>
    <xf numFmtId="1" fontId="0" fillId="2" borderId="5" xfId="0" applyNumberFormat="1" applyFont="1" applyFill="1" applyBorder="1" applyAlignment="1">
      <alignment horizontal="center"/>
    </xf>
    <xf numFmtId="1" fontId="0" fillId="2" borderId="6" xfId="0" applyNumberFormat="1" applyFont="1" applyFill="1" applyBorder="1" applyAlignment="1">
      <alignment horizontal="center"/>
    </xf>
    <xf numFmtId="1" fontId="0" fillId="2" borderId="7" xfId="0" applyNumberFormat="1" applyFont="1" applyFill="1" applyBorder="1" applyAlignment="1">
      <alignment horizontal="center"/>
    </xf>
    <xf numFmtId="0" fontId="2" fillId="6" borderId="0" xfId="0" applyFont="1" applyFill="1"/>
    <xf numFmtId="0" fontId="0" fillId="6" borderId="0" xfId="0" applyFont="1" applyFill="1"/>
    <xf numFmtId="0" fontId="0" fillId="6" borderId="0" xfId="0" applyFont="1" applyFill="1" applyBorder="1"/>
    <xf numFmtId="0" fontId="1" fillId="6" borderId="9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8" xfId="0" applyFont="1" applyFill="1" applyBorder="1"/>
    <xf numFmtId="0" fontId="1" fillId="6" borderId="3" xfId="0" applyFont="1" applyFill="1" applyBorder="1"/>
    <xf numFmtId="0" fontId="1" fillId="6" borderId="1" xfId="0" applyFont="1" applyFill="1" applyBorder="1"/>
    <xf numFmtId="0" fontId="0" fillId="6" borderId="8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9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2" fillId="6" borderId="0" xfId="0" applyFont="1" applyFill="1" applyBorder="1"/>
    <xf numFmtId="0" fontId="2" fillId="6" borderId="4" xfId="0" applyFont="1" applyFill="1" applyBorder="1"/>
    <xf numFmtId="0" fontId="0" fillId="6" borderId="5" xfId="0" applyFont="1" applyFill="1" applyBorder="1"/>
    <xf numFmtId="0" fontId="3" fillId="6" borderId="11" xfId="0" applyFont="1" applyFill="1" applyBorder="1" applyAlignment="1">
      <alignment horizontal="right"/>
    </xf>
    <xf numFmtId="165" fontId="0" fillId="3" borderId="12" xfId="0" applyNumberFormat="1" applyFont="1" applyFill="1" applyBorder="1" applyAlignment="1">
      <alignment horizontal="center"/>
    </xf>
    <xf numFmtId="0" fontId="3" fillId="6" borderId="14" xfId="0" applyFont="1" applyFill="1" applyBorder="1" applyAlignment="1">
      <alignment horizontal="right"/>
    </xf>
    <xf numFmtId="165" fontId="0" fillId="3" borderId="15" xfId="0" applyNumberFormat="1" applyFont="1" applyFill="1" applyBorder="1" applyAlignment="1">
      <alignment horizontal="center"/>
    </xf>
    <xf numFmtId="0" fontId="2" fillId="6" borderId="16" xfId="0" applyFont="1" applyFill="1" applyBorder="1" applyAlignment="1">
      <alignment horizontal="right"/>
    </xf>
    <xf numFmtId="165" fontId="0" fillId="3" borderId="1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342900</xdr:colOff>
      <xdr:row>36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83BEE4-09DB-4BC5-A67D-EDA4FF5BF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658100" cy="6886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GridLines="0" tabSelected="1" topLeftCell="A13" zoomScaleNormal="100" workbookViewId="0">
      <selection activeCell="L22" sqref="L22"/>
    </sheetView>
  </sheetViews>
  <sheetFormatPr defaultRowHeight="15" x14ac:dyDescent="0.25"/>
  <cols>
    <col min="1" max="4" width="9.28515625" style="1" bestFit="1" customWidth="1"/>
    <col min="5" max="5" width="9.140625" style="1"/>
    <col min="6" max="6" width="13" style="1" customWidth="1"/>
    <col min="7" max="9" width="10.42578125" style="1" customWidth="1"/>
    <col min="10" max="10" width="12.42578125" style="1" customWidth="1"/>
    <col min="11" max="11" width="9.140625" style="1"/>
    <col min="12" max="14" width="9.28515625" style="1" bestFit="1" customWidth="1"/>
    <col min="15" max="16384" width="9.140625" style="1"/>
  </cols>
  <sheetData>
    <row r="1" spans="1:9" x14ac:dyDescent="0.25">
      <c r="A1" s="8" t="s">
        <v>0</v>
      </c>
      <c r="B1" s="8" t="s">
        <v>1</v>
      </c>
      <c r="C1" s="8" t="s">
        <v>2</v>
      </c>
      <c r="D1" s="8" t="s">
        <v>3</v>
      </c>
    </row>
    <row r="2" spans="1:9" x14ac:dyDescent="0.25">
      <c r="A2" s="7">
        <v>1</v>
      </c>
      <c r="B2" s="7">
        <v>1</v>
      </c>
      <c r="C2" s="7">
        <v>1</v>
      </c>
      <c r="D2" s="7">
        <v>1</v>
      </c>
    </row>
    <row r="3" spans="1:9" x14ac:dyDescent="0.25">
      <c r="A3" s="7">
        <v>1</v>
      </c>
      <c r="B3" s="7">
        <v>1</v>
      </c>
      <c r="C3" s="7">
        <v>1</v>
      </c>
      <c r="D3" s="7">
        <v>1</v>
      </c>
      <c r="F3" s="26" t="s">
        <v>19</v>
      </c>
      <c r="G3" s="27"/>
      <c r="H3" s="27"/>
      <c r="I3" s="27"/>
    </row>
    <row r="4" spans="1:9" x14ac:dyDescent="0.25">
      <c r="A4" s="7">
        <v>1</v>
      </c>
      <c r="B4" s="7">
        <v>1</v>
      </c>
      <c r="C4" s="7">
        <v>1</v>
      </c>
      <c r="D4" s="7">
        <v>1</v>
      </c>
      <c r="F4" s="28"/>
      <c r="G4" s="29" t="s">
        <v>7</v>
      </c>
      <c r="H4" s="30" t="s">
        <v>8</v>
      </c>
      <c r="I4" s="31" t="s">
        <v>6</v>
      </c>
    </row>
    <row r="5" spans="1:9" x14ac:dyDescent="0.25">
      <c r="A5" s="7">
        <v>1</v>
      </c>
      <c r="B5" s="7">
        <v>1</v>
      </c>
      <c r="C5" s="7">
        <v>1</v>
      </c>
      <c r="D5" s="7">
        <v>1</v>
      </c>
      <c r="F5" s="32" t="s">
        <v>4</v>
      </c>
      <c r="G5" s="22">
        <f>SUM(D:D)</f>
        <v>26</v>
      </c>
      <c r="H5" s="23">
        <f>SUM(C:C)</f>
        <v>8</v>
      </c>
      <c r="I5" s="35">
        <f>SUM(G5:H5)</f>
        <v>34</v>
      </c>
    </row>
    <row r="6" spans="1:9" x14ac:dyDescent="0.25">
      <c r="A6" s="7">
        <v>1</v>
      </c>
      <c r="B6" s="7">
        <v>1</v>
      </c>
      <c r="C6" s="7">
        <v>1</v>
      </c>
      <c r="D6" s="7">
        <v>1</v>
      </c>
      <c r="F6" s="33" t="s">
        <v>5</v>
      </c>
      <c r="G6" s="24">
        <f>SUM(B:B)</f>
        <v>34</v>
      </c>
      <c r="H6" s="25">
        <f>SUM(A:A)</f>
        <v>10</v>
      </c>
      <c r="I6" s="36">
        <f>SUM(G6:H6)</f>
        <v>44</v>
      </c>
    </row>
    <row r="7" spans="1:9" x14ac:dyDescent="0.25">
      <c r="A7" s="7">
        <v>1</v>
      </c>
      <c r="B7" s="7">
        <v>1</v>
      </c>
      <c r="C7" s="7">
        <v>1</v>
      </c>
      <c r="D7" s="7">
        <v>1</v>
      </c>
      <c r="F7" s="34" t="s">
        <v>6</v>
      </c>
      <c r="G7" s="37">
        <f>SUM(G5:G6)</f>
        <v>60</v>
      </c>
      <c r="H7" s="38">
        <f>SUM(H5:H6)</f>
        <v>18</v>
      </c>
      <c r="I7" s="31">
        <f>SUM(I5:I6)</f>
        <v>78</v>
      </c>
    </row>
    <row r="8" spans="1:9" x14ac:dyDescent="0.25">
      <c r="A8" s="7">
        <v>1</v>
      </c>
      <c r="B8" s="7">
        <v>1</v>
      </c>
      <c r="C8" s="7">
        <v>1</v>
      </c>
      <c r="D8" s="7">
        <v>1</v>
      </c>
    </row>
    <row r="9" spans="1:9" x14ac:dyDescent="0.25">
      <c r="A9" s="7">
        <v>1</v>
      </c>
      <c r="B9" s="7">
        <v>1</v>
      </c>
      <c r="C9" s="7">
        <v>1</v>
      </c>
      <c r="D9" s="7">
        <v>1</v>
      </c>
    </row>
    <row r="10" spans="1:9" x14ac:dyDescent="0.25">
      <c r="A10" s="7">
        <v>1</v>
      </c>
      <c r="B10" s="7">
        <v>1</v>
      </c>
      <c r="C10" s="7"/>
      <c r="D10" s="7">
        <v>1</v>
      </c>
      <c r="F10" s="26" t="s">
        <v>9</v>
      </c>
      <c r="G10" s="27"/>
      <c r="H10" s="27"/>
      <c r="I10" s="27"/>
    </row>
    <row r="11" spans="1:9" x14ac:dyDescent="0.25">
      <c r="A11" s="7">
        <v>1</v>
      </c>
      <c r="B11" s="7">
        <v>1</v>
      </c>
      <c r="C11" s="7"/>
      <c r="D11" s="7">
        <v>1</v>
      </c>
      <c r="F11" s="28"/>
      <c r="G11" s="29" t="s">
        <v>7</v>
      </c>
      <c r="H11" s="30" t="s">
        <v>8</v>
      </c>
      <c r="I11" s="31" t="s">
        <v>6</v>
      </c>
    </row>
    <row r="12" spans="1:9" x14ac:dyDescent="0.25">
      <c r="A12" s="7"/>
      <c r="B12" s="7">
        <v>1</v>
      </c>
      <c r="C12" s="7"/>
      <c r="D12" s="7">
        <v>1</v>
      </c>
      <c r="F12" s="32" t="s">
        <v>4</v>
      </c>
      <c r="G12" s="18">
        <f>($I5*G$7)/$I$7</f>
        <v>26.153846153846153</v>
      </c>
      <c r="H12" s="19">
        <f>($I5*H$7)/$I$7</f>
        <v>7.8461538461538458</v>
      </c>
      <c r="I12" s="35">
        <f>G12+H12</f>
        <v>34</v>
      </c>
    </row>
    <row r="13" spans="1:9" x14ac:dyDescent="0.25">
      <c r="A13" s="7"/>
      <c r="B13" s="7">
        <v>1</v>
      </c>
      <c r="C13" s="7"/>
      <c r="D13" s="7">
        <v>1</v>
      </c>
      <c r="F13" s="33" t="s">
        <v>5</v>
      </c>
      <c r="G13" s="20">
        <f>($I6*G$7)/$I$7</f>
        <v>33.846153846153847</v>
      </c>
      <c r="H13" s="21">
        <f>($I6*H$7)/$I$7</f>
        <v>10.153846153846153</v>
      </c>
      <c r="I13" s="36">
        <f>G13+H13</f>
        <v>44</v>
      </c>
    </row>
    <row r="14" spans="1:9" x14ac:dyDescent="0.25">
      <c r="A14" s="7"/>
      <c r="B14" s="7">
        <v>1</v>
      </c>
      <c r="C14" s="7"/>
      <c r="D14" s="7">
        <v>1</v>
      </c>
      <c r="F14" s="34" t="s">
        <v>6</v>
      </c>
      <c r="G14" s="37">
        <f>G12+G13</f>
        <v>60</v>
      </c>
      <c r="H14" s="38">
        <f>H12+H13</f>
        <v>18</v>
      </c>
      <c r="I14" s="31">
        <f>I12+I13</f>
        <v>78</v>
      </c>
    </row>
    <row r="15" spans="1:9" x14ac:dyDescent="0.25">
      <c r="A15" s="7"/>
      <c r="B15" s="7">
        <v>1</v>
      </c>
      <c r="C15" s="7"/>
      <c r="D15" s="7">
        <v>1</v>
      </c>
    </row>
    <row r="16" spans="1:9" x14ac:dyDescent="0.25">
      <c r="A16" s="7"/>
      <c r="B16" s="7">
        <v>1</v>
      </c>
      <c r="C16" s="7"/>
      <c r="D16" s="7">
        <v>1</v>
      </c>
    </row>
    <row r="17" spans="1:10" x14ac:dyDescent="0.25">
      <c r="A17" s="7"/>
      <c r="B17" s="7">
        <v>1</v>
      </c>
      <c r="C17" s="7"/>
      <c r="D17" s="7">
        <v>1</v>
      </c>
      <c r="F17" s="26" t="s">
        <v>12</v>
      </c>
      <c r="G17" s="27"/>
      <c r="H17" s="27"/>
    </row>
    <row r="18" spans="1:10" x14ac:dyDescent="0.25">
      <c r="A18" s="7"/>
      <c r="B18" s="7">
        <v>1</v>
      </c>
      <c r="C18" s="7"/>
      <c r="D18" s="7">
        <v>1</v>
      </c>
      <c r="F18" s="28"/>
      <c r="G18" s="29" t="s">
        <v>7</v>
      </c>
      <c r="H18" s="30" t="s">
        <v>8</v>
      </c>
      <c r="J18" s="2"/>
    </row>
    <row r="19" spans="1:10" x14ac:dyDescent="0.25">
      <c r="A19" s="7"/>
      <c r="B19" s="7">
        <v>1</v>
      </c>
      <c r="C19" s="7"/>
      <c r="D19" s="7">
        <v>1</v>
      </c>
      <c r="F19" s="32" t="s">
        <v>4</v>
      </c>
      <c r="G19" s="3">
        <f>(G5-G12)^2/G12</f>
        <v>9.049773755656045E-4</v>
      </c>
      <c r="H19" s="4">
        <f>(H5-H12)^2/H12</f>
        <v>3.0165912518853827E-3</v>
      </c>
    </row>
    <row r="20" spans="1:10" x14ac:dyDescent="0.25">
      <c r="A20" s="7"/>
      <c r="B20" s="7">
        <v>1</v>
      </c>
      <c r="C20" s="7"/>
      <c r="D20" s="7">
        <v>1</v>
      </c>
      <c r="F20" s="33" t="s">
        <v>5</v>
      </c>
      <c r="G20" s="5">
        <f>(G6-G13)^2/G13</f>
        <v>6.9930069930069431E-4</v>
      </c>
      <c r="H20" s="6">
        <f>(H6-H13)^2/H13</f>
        <v>2.3310023310023145E-3</v>
      </c>
    </row>
    <row r="21" spans="1:10" x14ac:dyDescent="0.25">
      <c r="A21" s="7"/>
      <c r="B21" s="7">
        <v>1</v>
      </c>
      <c r="C21" s="7"/>
      <c r="D21" s="7">
        <v>1</v>
      </c>
    </row>
    <row r="22" spans="1:10" x14ac:dyDescent="0.25">
      <c r="A22" s="7"/>
      <c r="B22" s="7">
        <v>1</v>
      </c>
      <c r="C22" s="7"/>
      <c r="D22" s="7">
        <v>1</v>
      </c>
      <c r="F22" s="40" t="s">
        <v>13</v>
      </c>
      <c r="G22" s="41"/>
    </row>
    <row r="23" spans="1:10" x14ac:dyDescent="0.25">
      <c r="A23" s="7"/>
      <c r="B23" s="7">
        <v>1</v>
      </c>
      <c r="C23" s="7"/>
      <c r="D23" s="7">
        <v>1</v>
      </c>
      <c r="F23" s="42" t="s">
        <v>11</v>
      </c>
      <c r="G23" s="43">
        <f>SUM(G19:H20)</f>
        <v>6.9518716577539963E-3</v>
      </c>
    </row>
    <row r="24" spans="1:10" x14ac:dyDescent="0.25">
      <c r="A24" s="7"/>
      <c r="B24" s="7">
        <v>1</v>
      </c>
      <c r="C24" s="7"/>
      <c r="D24" s="7">
        <v>1</v>
      </c>
      <c r="F24" s="44" t="s">
        <v>20</v>
      </c>
      <c r="G24" s="45">
        <f>_xlfn.CHISQ.INV.RT(0.05,1)</f>
        <v>3.8414588206941236</v>
      </c>
    </row>
    <row r="25" spans="1:10" x14ac:dyDescent="0.25">
      <c r="A25" s="7"/>
      <c r="B25" s="7">
        <v>1</v>
      </c>
      <c r="C25" s="7"/>
      <c r="D25" s="7">
        <v>1</v>
      </c>
      <c r="F25" s="46" t="s">
        <v>10</v>
      </c>
      <c r="G25" s="47">
        <f>_xlfn.CHISQ.TEST(G5:H6,G12:H13)</f>
        <v>0.93355107272204452</v>
      </c>
    </row>
    <row r="26" spans="1:10" x14ac:dyDescent="0.25">
      <c r="A26" s="7"/>
      <c r="B26" s="7">
        <v>1</v>
      </c>
      <c r="C26" s="7"/>
      <c r="D26" s="7">
        <v>1</v>
      </c>
      <c r="F26" s="39"/>
      <c r="G26" s="39"/>
      <c r="H26" s="39"/>
      <c r="I26" s="39"/>
    </row>
    <row r="27" spans="1:10" x14ac:dyDescent="0.25">
      <c r="A27" s="7"/>
      <c r="B27" s="7">
        <v>1</v>
      </c>
      <c r="C27" s="7"/>
      <c r="D27" s="7">
        <v>1</v>
      </c>
      <c r="F27" s="10" t="s">
        <v>17</v>
      </c>
      <c r="G27" s="11"/>
      <c r="H27" s="11"/>
      <c r="I27" s="11"/>
      <c r="J27" s="12"/>
    </row>
    <row r="28" spans="1:10" x14ac:dyDescent="0.25">
      <c r="A28" s="7"/>
      <c r="B28" s="7">
        <v>1</v>
      </c>
      <c r="C28" s="7"/>
      <c r="D28" s="7"/>
      <c r="F28" s="13" t="s">
        <v>18</v>
      </c>
      <c r="G28" s="9"/>
      <c r="H28" s="9"/>
      <c r="I28" s="9"/>
      <c r="J28" s="14"/>
    </row>
    <row r="29" spans="1:10" x14ac:dyDescent="0.25">
      <c r="A29" s="7"/>
      <c r="B29" s="7">
        <v>1</v>
      </c>
      <c r="C29" s="7"/>
      <c r="D29" s="7"/>
      <c r="F29" s="13"/>
      <c r="G29" s="9"/>
      <c r="H29" s="9"/>
      <c r="I29" s="9"/>
      <c r="J29" s="14"/>
    </row>
    <row r="30" spans="1:10" x14ac:dyDescent="0.25">
      <c r="A30" s="7"/>
      <c r="B30" s="7">
        <v>1</v>
      </c>
      <c r="C30" s="7"/>
      <c r="D30" s="7"/>
      <c r="F30" s="13" t="s">
        <v>14</v>
      </c>
      <c r="G30" s="9"/>
      <c r="H30" s="9"/>
      <c r="I30" s="9"/>
      <c r="J30" s="14"/>
    </row>
    <row r="31" spans="1:10" x14ac:dyDescent="0.25">
      <c r="A31" s="7"/>
      <c r="B31" s="7">
        <v>1</v>
      </c>
      <c r="C31" s="7"/>
      <c r="D31" s="7"/>
      <c r="F31" s="13" t="s">
        <v>15</v>
      </c>
      <c r="G31" s="9"/>
      <c r="H31" s="9"/>
      <c r="I31" s="9"/>
      <c r="J31" s="14"/>
    </row>
    <row r="32" spans="1:10" x14ac:dyDescent="0.25">
      <c r="A32" s="7"/>
      <c r="B32" s="7">
        <v>1</v>
      </c>
      <c r="C32" s="7"/>
      <c r="D32" s="7"/>
      <c r="F32" s="13"/>
      <c r="G32" s="9"/>
      <c r="H32" s="9"/>
      <c r="I32" s="9"/>
      <c r="J32" s="14"/>
    </row>
    <row r="33" spans="1:10" x14ac:dyDescent="0.25">
      <c r="A33" s="7"/>
      <c r="B33" s="7">
        <v>1</v>
      </c>
      <c r="C33" s="7"/>
      <c r="D33" s="7"/>
      <c r="F33" s="15" t="s">
        <v>16</v>
      </c>
      <c r="G33" s="16"/>
      <c r="H33" s="16"/>
      <c r="I33" s="16"/>
      <c r="J33" s="17"/>
    </row>
    <row r="34" spans="1:10" x14ac:dyDescent="0.25">
      <c r="A34" s="7"/>
      <c r="B34" s="7">
        <v>1</v>
      </c>
      <c r="C34" s="7"/>
      <c r="D34" s="7"/>
    </row>
    <row r="35" spans="1:10" x14ac:dyDescent="0.25">
      <c r="A35" s="7"/>
      <c r="B35" s="7">
        <v>1</v>
      </c>
      <c r="C35" s="7"/>
      <c r="D35" s="7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6" sqref="Q1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9508BB8480CA4CACAC52449E05BF28" ma:contentTypeVersion="2" ma:contentTypeDescription="Create a new document." ma:contentTypeScope="" ma:versionID="e44a771ccec13585eaeca57ec2650004">
  <xsd:schema xmlns:xsd="http://www.w3.org/2001/XMLSchema" xmlns:xs="http://www.w3.org/2001/XMLSchema" xmlns:p="http://schemas.microsoft.com/office/2006/metadata/properties" xmlns:ns2="036badbf-7eff-4736-a528-e35ae344a17b" targetNamespace="http://schemas.microsoft.com/office/2006/metadata/properties" ma:root="true" ma:fieldsID="338f6e84146e4a9d993404fd54a16e68" ns2:_="">
    <xsd:import namespace="036badbf-7eff-4736-a528-e35ae344a1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6badbf-7eff-4736-a528-e35ae344a1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FE654F-0E7B-49CF-B020-EA16530B50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D7DD44-0C8E-4CEC-81CC-E6453DDAE4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6badbf-7eff-4736-a528-e35ae344a1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10C87F-A167-4AE9-8DF3-86C8DFE0550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SiriratE</cp:lastModifiedBy>
  <cp:revision/>
  <dcterms:created xsi:type="dcterms:W3CDTF">2021-04-17T03:57:04Z</dcterms:created>
  <dcterms:modified xsi:type="dcterms:W3CDTF">2021-04-22T15:02:56Z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0x0101002B9508BB8480CA4CACAC52449E05BF28</vt:lpwstr>
  </property>
</Properties>
</file>