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<sst xmlns="http://schemas.openxmlformats.org/spreadsheetml/2006/main" count="293" uniqueCount="103">
  <si>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</si>
  <si>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</si>
  <si>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</si>
  <si>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</si>
  <si>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</si>
  <si>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</si>
  <si>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</si>
  <si>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</si>
  <si>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</si>
  <si>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</si>
  <si>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</si>
  <si>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</si>
  <si>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</si>
  <si>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</si>
  <si>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</si>
  <si>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</si>
  <si>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</si>
  <si>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</si>
  <si>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</si>
  <si>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</si>
  <si>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</si>
  <si>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</si>
  <si>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</si>
  <si>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</si>
  <si>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</si>
  <si>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</si>
  <si>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</si>
  <si>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</si>
  <si>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</si>
  <si>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</si>
  <si>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</si>
  <si>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</si>
  <si>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</si>
  <si>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</si>
  <si>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</si>
  <si>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</si>
  <si>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</si>
  <si>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</si>
  <si>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</si>
  <si>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</si>
  <si>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</si>
  <si>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</si>
  <si>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</si>
  <si>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</si>
  <si>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</si>
  <si>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</si>
  <si>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</si>
  <si>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</si>
  <si>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</si>
  <si>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</si>
  <si>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</si>
  <si>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</si>
  <si>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</si>
  <si>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</si>
  <si>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</si>
  <si>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</si>
  <si>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</si>
  <si>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</si>
  <si>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</si>
  <si>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</si>
  <si>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</si>
  <si>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</si>
  <si>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</si>
  <si>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</si>
  <si>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</si>
  <si>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</si>
  <si>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</si>
  <si>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</si>
  <si>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</si>
  <si>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</si>
  <si>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</si>
  <si>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</si>
  <si>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</si>
  <si>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</si>
  <si>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</si>
  <si>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</si>
  <si>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</si>
  <si>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</si>
  <si>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</si>
  <si>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</si>
  <si>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</si>
  <si>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</si>
  <si>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</si>
  <si>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</si>
  <si>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</si>
  <si>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</si>
  <si>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</si>
  <si>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</si>
  <si>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</si>
  <si>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</si>
  <si>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</si>
  <si>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</si>
  <si>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</si>
  <si>
    <t xml:space="preserve">      P</t>
  </si>
  <si>
    <t>Present lab activity at laboratory session</t>
  </si>
  <si>
    <t>Send lab activity per email</t>
  </si>
  <si>
    <t>RECUPERARE LAB</t>
  </si>
  <si>
    <t>RECUPERAT</t>
  </si>
  <si>
    <t xml:space="preserve">Lab activity was received and accepted </t>
  </si>
  <si>
    <t>Will be presented in RESTANTE</t>
  </si>
  <si>
    <t>MAX 1 DP /+ 1A</t>
  </si>
  <si>
    <t>DP2</t>
  </si>
  <si>
    <t>DP3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</si>
</sst>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4" fontId="3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6"/>
      <tableStyleElement type="firstRowStripe" dxfId="15"/>
      <tableStyleElement type="secondRowStripe" dxfId="14"/>
    </tableStyle>
    <tableStyle name="attendance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8"/>
    <tableColumn id="20" name="Tema proiect final" dataDxfId="7"/>
    <tableColumn id="21" name="Column1" dataDxfId="6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T40">
  <tableColumns count="20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4"/>
    <tableColumn id="17" name="Builder Pattern" dataDxfId="3"/>
    <tableColumn id="18" name="DP1" dataDxfId="2"/>
    <tableColumn id="19" name="DP2" dataDxfId="1"/>
    <tableColumn id="20" name="DP3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J26" sqref="J26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36.710937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I2" s="17" t="s">
        <v>54</v>
      </c>
      <c r="J2" s="17" t="s">
        <v>54</v>
      </c>
      <c r="K2" s="17" t="s">
        <v>87</v>
      </c>
      <c r="L2" s="14" t="s">
        <v>54</v>
      </c>
      <c r="M2" s="17"/>
      <c r="N2" s="17"/>
      <c r="O2" s="17"/>
      <c r="P2" s="17"/>
      <c r="Q2" s="17">
        <f>COUNTIF(C2:P2, "&lt;&gt;")</f>
        <v>9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48">
        <f t="shared" si="0"/>
        <v>2</v>
      </c>
      <c r="B3" s="47" t="s">
        <v>31</v>
      </c>
      <c r="C3" s="21" t="s">
        <v>54</v>
      </c>
      <c r="D3" s="21" t="s">
        <v>72</v>
      </c>
      <c r="E3" s="21" t="s">
        <v>87</v>
      </c>
      <c r="F3" s="43"/>
      <c r="G3" s="26"/>
      <c r="I3" s="21" t="s">
        <v>54</v>
      </c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4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I5" s="21" t="s">
        <v>54</v>
      </c>
      <c r="J5" s="21" t="s">
        <v>54</v>
      </c>
      <c r="K5" s="21" t="s">
        <v>54</v>
      </c>
      <c r="L5" s="21" t="s">
        <v>54</v>
      </c>
      <c r="M5" s="21"/>
      <c r="N5" s="21"/>
      <c r="O5" s="21"/>
      <c r="P5" s="21"/>
      <c r="Q5" s="17">
        <f t="shared" si="1"/>
        <v>9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I7" s="21" t="s">
        <v>54</v>
      </c>
      <c r="J7" s="21" t="s">
        <v>54</v>
      </c>
      <c r="K7" s="21" t="s">
        <v>87</v>
      </c>
      <c r="L7" s="21" t="s">
        <v>54</v>
      </c>
      <c r="M7" s="21"/>
      <c r="N7" s="21"/>
      <c r="O7" s="21"/>
      <c r="P7" s="21"/>
      <c r="Q7" s="17">
        <f t="shared" si="1"/>
        <v>9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51"/>
      <c r="I8" s="17" t="s">
        <v>54</v>
      </c>
      <c r="J8" s="51"/>
      <c r="K8" s="17" t="s">
        <v>54</v>
      </c>
      <c r="L8" s="17" t="s">
        <v>54</v>
      </c>
      <c r="M8" s="17"/>
      <c r="N8" s="17"/>
      <c r="O8" s="17"/>
      <c r="P8" s="17"/>
      <c r="Q8" s="17">
        <f t="shared" si="1"/>
        <v>7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51"/>
      <c r="G9" s="26" t="s">
        <v>54</v>
      </c>
      <c r="I9" s="21" t="s">
        <v>54</v>
      </c>
      <c r="J9" s="21" t="s">
        <v>54</v>
      </c>
      <c r="K9" s="21" t="s">
        <v>87</v>
      </c>
      <c r="L9" s="21" t="s">
        <v>54</v>
      </c>
      <c r="M9" s="21"/>
      <c r="N9" s="21"/>
      <c r="O9" s="21"/>
      <c r="P9" s="21"/>
      <c r="Q9" s="17">
        <f t="shared" si="1"/>
        <v>8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6" t="s">
        <v>38</v>
      </c>
      <c r="C10" s="14" t="s">
        <v>54</v>
      </c>
      <c r="D10" s="17" t="s">
        <v>54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I11" s="21" t="s">
        <v>54</v>
      </c>
      <c r="J11" s="21" t="s">
        <v>54</v>
      </c>
      <c r="K11" s="51"/>
      <c r="L11" s="21" t="s">
        <v>54</v>
      </c>
      <c r="M11" s="21"/>
      <c r="N11" s="21"/>
      <c r="O11" s="21"/>
      <c r="P11" s="21"/>
      <c r="Q11" s="17">
        <f t="shared" si="1"/>
        <v>8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51"/>
      <c r="G12" s="51" t="s">
        <v>93</v>
      </c>
      <c r="I12" s="17" t="s">
        <v>54</v>
      </c>
      <c r="J12" s="17" t="s">
        <v>54</v>
      </c>
      <c r="K12" s="17" t="s">
        <v>54</v>
      </c>
      <c r="L12" s="51"/>
      <c r="M12" s="17"/>
      <c r="N12" s="17"/>
      <c r="O12" s="17"/>
      <c r="P12" s="17"/>
      <c r="Q12" s="17">
        <f t="shared" si="1"/>
        <v>7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I13" s="21" t="s">
        <v>54</v>
      </c>
      <c r="J13" s="21" t="s">
        <v>54</v>
      </c>
      <c r="K13" s="21" t="s">
        <v>54</v>
      </c>
      <c r="L13" s="21" t="s">
        <v>54</v>
      </c>
      <c r="M13" s="21"/>
      <c r="N13" s="21"/>
      <c r="O13" s="21"/>
      <c r="P13" s="21"/>
      <c r="Q13" s="17">
        <f t="shared" si="1"/>
        <v>9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I14" s="17" t="s">
        <v>54</v>
      </c>
      <c r="J14" s="17" t="s">
        <v>54</v>
      </c>
      <c r="K14" s="17" t="s">
        <v>54</v>
      </c>
      <c r="L14" s="17" t="s">
        <v>54</v>
      </c>
      <c r="M14" s="17"/>
      <c r="N14" s="17"/>
      <c r="O14" s="17"/>
      <c r="P14" s="17"/>
      <c r="Q14" s="17">
        <f t="shared" si="1"/>
        <v>9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7" t="s">
        <v>43</v>
      </c>
      <c r="C15" s="26" t="s">
        <v>54</v>
      </c>
      <c r="D15" s="21" t="s">
        <v>54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I16" s="17" t="s">
        <v>54</v>
      </c>
      <c r="J16" s="17" t="s">
        <v>54</v>
      </c>
      <c r="K16" s="17" t="s">
        <v>54</v>
      </c>
      <c r="L16" s="17" t="s">
        <v>54</v>
      </c>
      <c r="M16" s="17"/>
      <c r="N16" s="17"/>
      <c r="O16" s="17"/>
      <c r="P16" s="17"/>
      <c r="Q16" s="17">
        <f t="shared" si="1"/>
        <v>9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51"/>
      <c r="I17" s="26" t="s">
        <v>54</v>
      </c>
      <c r="J17" s="26" t="s">
        <v>54</v>
      </c>
      <c r="K17" s="26" t="s">
        <v>54</v>
      </c>
      <c r="L17" s="26" t="s">
        <v>54</v>
      </c>
      <c r="M17" s="26"/>
      <c r="N17" s="26"/>
      <c r="O17" s="26"/>
      <c r="P17" s="26"/>
      <c r="Q17" s="17">
        <f t="shared" si="1"/>
        <v>8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I19" s="21" t="s">
        <v>54</v>
      </c>
      <c r="J19" s="21" t="s">
        <v>54</v>
      </c>
      <c r="K19" s="21" t="s">
        <v>54</v>
      </c>
      <c r="L19" s="21" t="s">
        <v>54</v>
      </c>
      <c r="M19" s="21"/>
      <c r="N19" s="21"/>
      <c r="O19" s="21"/>
      <c r="P19" s="21"/>
      <c r="Q19" s="17">
        <f t="shared" si="1"/>
        <v>9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I20" s="17" t="s">
        <v>54</v>
      </c>
      <c r="J20" s="17" t="s">
        <v>54</v>
      </c>
      <c r="K20" s="17" t="s">
        <v>54</v>
      </c>
      <c r="L20" s="17" t="s">
        <v>54</v>
      </c>
      <c r="M20" s="17"/>
      <c r="N20" s="17"/>
      <c r="O20" s="17"/>
      <c r="P20" s="17"/>
      <c r="Q20" s="17">
        <f t="shared" si="1"/>
        <v>9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I22" s="17" t="s">
        <v>54</v>
      </c>
      <c r="J22" s="17" t="s">
        <v>54</v>
      </c>
      <c r="K22" s="17" t="s">
        <v>54</v>
      </c>
      <c r="L22" s="17" t="s">
        <v>54</v>
      </c>
      <c r="M22" s="17"/>
      <c r="N22" s="17"/>
      <c r="O22" s="17"/>
      <c r="P22" s="17"/>
      <c r="Q22" s="17">
        <f t="shared" si="1"/>
        <v>9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I23" s="21" t="s">
        <v>54</v>
      </c>
      <c r="J23" s="21" t="s">
        <v>54</v>
      </c>
      <c r="K23" s="21" t="s">
        <v>54</v>
      </c>
      <c r="L23" s="21" t="s">
        <v>54</v>
      </c>
      <c r="M23" s="21"/>
      <c r="N23" s="21"/>
      <c r="O23" s="21"/>
      <c r="P23" s="21"/>
      <c r="Q23" s="17">
        <f t="shared" si="1"/>
        <v>9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I26" s="17" t="s">
        <v>54</v>
      </c>
      <c r="J26" s="51"/>
      <c r="K26" s="17" t="s">
        <v>54</v>
      </c>
      <c r="L26" s="17" t="s">
        <v>54</v>
      </c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  <row r="41" spans="1:27" ht="15" customHeight="1">
      <c r="S41" s="51" t="s">
        <v>96</v>
      </c>
      <c r="T41" t="s">
        <v>94</v>
      </c>
    </row>
    <row r="42" spans="1:27" ht="15" customHeight="1">
      <c r="T42" t="s">
        <v>95</v>
      </c>
    </row>
    <row r="43" spans="1:27" ht="15" customHeight="1">
      <c r="S43" s="52" t="s">
        <v>97</v>
      </c>
      <c r="T43" t="s">
        <v>98</v>
      </c>
    </row>
  </sheetData>
  <conditionalFormatting sqref="C27:P39 C2:F8 I2:P7 I9:P10 I8 K8:P8 C10:F11 C9:E9 C13:F26 C12:E12 I13:P25 I11:J11 L11:P11 I26 K26:P26 I12:K12 M12:P12">
    <cfRule type="containsBlanks" dxfId="10" priority="3">
      <formula>LEN(TRIM(C2))=0</formula>
    </cfRule>
  </conditionalFormatting>
  <conditionalFormatting sqref="G2:G7 G9:G11 G13:G16 G18:G26">
    <cfRule type="containsBlanks" dxfId="9" priority="2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V1" sqref="V1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11.85546875" customWidth="1"/>
    <col min="11" max="11" width="9.42578125" customWidth="1"/>
    <col min="12" max="12" width="18.28515625" customWidth="1"/>
    <col min="13" max="14" width="18.7109375" customWidth="1"/>
    <col min="15" max="15" width="15.28515625" customWidth="1"/>
    <col min="16" max="16" width="12.7109375" customWidth="1"/>
    <col min="17" max="17" width="7.5703125" customWidth="1"/>
    <col min="18" max="18" width="6.7109375" customWidth="1"/>
    <col min="19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 t="s">
        <v>90</v>
      </c>
      <c r="R1" s="9" t="s">
        <v>91</v>
      </c>
      <c r="S1" s="9" t="s">
        <v>101</v>
      </c>
      <c r="T1" s="9" t="s">
        <v>102</v>
      </c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>
        <v>8.75</v>
      </c>
      <c r="F2" s="13">
        <v>10</v>
      </c>
      <c r="G2" s="13"/>
      <c r="H2" s="15">
        <v>9</v>
      </c>
      <c r="I2" s="15">
        <v>9.5</v>
      </c>
      <c r="J2" s="54"/>
      <c r="K2" s="16"/>
      <c r="L2" s="16">
        <f t="shared" ref="L2:L26" si="1">(E2 + F2 + G2)/3</f>
        <v>6.25</v>
      </c>
      <c r="M2" s="15">
        <f t="shared" ref="M2:M26" si="2">(H2/10 +I2/10 + J2/10 + K2*7/10)</f>
        <v>1.85</v>
      </c>
      <c r="N2" s="18"/>
      <c r="O2" s="18"/>
      <c r="P2" s="10"/>
      <c r="Q2" s="10">
        <v>0.1</v>
      </c>
      <c r="R2" s="10"/>
      <c r="S2" s="10">
        <v>0.1</v>
      </c>
      <c r="T2" s="10"/>
      <c r="U2" s="10"/>
      <c r="V2" s="10"/>
      <c r="W2" s="10"/>
    </row>
    <row r="3" spans="1:23" ht="15.75" customHeight="1">
      <c r="A3" s="19">
        <f t="shared" si="0"/>
        <v>2</v>
      </c>
      <c r="B3" s="47" t="s">
        <v>31</v>
      </c>
      <c r="C3" s="11"/>
      <c r="D3" s="11"/>
      <c r="E3" s="22">
        <v>1</v>
      </c>
      <c r="F3" s="49">
        <v>1</v>
      </c>
      <c r="G3" s="22">
        <v>1</v>
      </c>
      <c r="H3" s="49">
        <v>1</v>
      </c>
      <c r="I3" s="49">
        <v>1</v>
      </c>
      <c r="J3" s="23">
        <v>1</v>
      </c>
      <c r="K3" s="16">
        <v>1</v>
      </c>
      <c r="L3" s="16">
        <f t="shared" si="1"/>
        <v>1</v>
      </c>
      <c r="M3" s="15">
        <f t="shared" si="2"/>
        <v>1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>
        <v>9.75</v>
      </c>
      <c r="G5" s="22"/>
      <c r="H5" s="23">
        <v>10</v>
      </c>
      <c r="I5" s="23">
        <v>10</v>
      </c>
      <c r="J5" s="54"/>
      <c r="K5" s="16"/>
      <c r="L5" s="16">
        <f t="shared" si="1"/>
        <v>6.416666666666667</v>
      </c>
      <c r="M5" s="15">
        <f t="shared" si="2"/>
        <v>2</v>
      </c>
      <c r="N5" s="24"/>
      <c r="O5" s="25"/>
      <c r="P5" s="10">
        <v>0.2</v>
      </c>
      <c r="Q5" s="10">
        <v>0.1</v>
      </c>
      <c r="R5" s="10"/>
      <c r="S5" s="10">
        <v>0.1</v>
      </c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>
        <v>10</v>
      </c>
      <c r="G7" s="22"/>
      <c r="H7" s="23">
        <v>10</v>
      </c>
      <c r="I7" s="23">
        <v>10</v>
      </c>
      <c r="J7" s="23">
        <v>10</v>
      </c>
      <c r="K7" s="16"/>
      <c r="L7" s="16">
        <f t="shared" si="1"/>
        <v>6.666666666666667</v>
      </c>
      <c r="M7" s="15">
        <f t="shared" si="2"/>
        <v>3</v>
      </c>
      <c r="N7" s="18"/>
      <c r="O7" s="25"/>
      <c r="P7" s="10">
        <v>0.2</v>
      </c>
      <c r="Q7" s="10">
        <v>0.1</v>
      </c>
      <c r="R7" s="10"/>
      <c r="S7" s="10">
        <v>0.1</v>
      </c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>
        <v>5</v>
      </c>
      <c r="F8" s="50">
        <v>1</v>
      </c>
      <c r="G8" s="22"/>
      <c r="H8" s="23">
        <v>10</v>
      </c>
      <c r="I8" s="49">
        <v>8</v>
      </c>
      <c r="J8" s="54"/>
      <c r="K8" s="16"/>
      <c r="L8" s="16">
        <f t="shared" si="1"/>
        <v>2</v>
      </c>
      <c r="M8" s="15">
        <f t="shared" si="2"/>
        <v>1.8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>
        <v>8</v>
      </c>
      <c r="G9" s="22"/>
      <c r="H9" s="15">
        <v>8</v>
      </c>
      <c r="I9" s="15">
        <v>10</v>
      </c>
      <c r="J9" s="54"/>
      <c r="K9" s="16"/>
      <c r="L9" s="16">
        <f t="shared" si="1"/>
        <v>5.833333333333333</v>
      </c>
      <c r="M9" s="15">
        <f t="shared" si="2"/>
        <v>1.8</v>
      </c>
      <c r="N9" s="18"/>
      <c r="O9" s="18"/>
      <c r="P9" s="10"/>
      <c r="Q9" s="10"/>
      <c r="R9" s="10"/>
      <c r="S9" s="10">
        <v>0.1</v>
      </c>
      <c r="T9" s="10"/>
      <c r="U9" s="10"/>
      <c r="V9" s="10"/>
      <c r="W9" s="10"/>
    </row>
    <row r="10" spans="1:23" ht="15.75" customHeight="1">
      <c r="A10" s="11">
        <f t="shared" si="0"/>
        <v>9</v>
      </c>
      <c r="B10" s="46" t="s">
        <v>38</v>
      </c>
      <c r="C10" s="11"/>
      <c r="D10" s="11"/>
      <c r="E10" s="49">
        <v>1</v>
      </c>
      <c r="F10" s="22">
        <v>1</v>
      </c>
      <c r="G10" s="22">
        <v>1</v>
      </c>
      <c r="H10" s="49">
        <v>1</v>
      </c>
      <c r="I10" s="49">
        <v>1</v>
      </c>
      <c r="J10" s="15">
        <v>1</v>
      </c>
      <c r="K10" s="16">
        <v>1</v>
      </c>
      <c r="L10" s="16">
        <f t="shared" si="1"/>
        <v>1</v>
      </c>
      <c r="M10" s="15">
        <f t="shared" si="2"/>
        <v>1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49">
        <v>8.3000000000000007</v>
      </c>
      <c r="G11" s="22"/>
      <c r="H11" s="15">
        <v>10</v>
      </c>
      <c r="I11" s="15">
        <v>10</v>
      </c>
      <c r="J11" s="15">
        <v>9.1999999999999993</v>
      </c>
      <c r="K11" s="16"/>
      <c r="L11" s="16">
        <f t="shared" si="1"/>
        <v>6.1000000000000005</v>
      </c>
      <c r="M11" s="15">
        <f t="shared" si="2"/>
        <v>2.92</v>
      </c>
      <c r="N11" s="18"/>
      <c r="O11" s="25"/>
      <c r="P11" s="10">
        <v>0.2</v>
      </c>
      <c r="Q11" s="10">
        <v>0.1</v>
      </c>
      <c r="R11" s="10">
        <v>0.08</v>
      </c>
      <c r="S11" s="10">
        <v>0.1</v>
      </c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50">
        <v>1</v>
      </c>
      <c r="F12" s="50">
        <v>1</v>
      </c>
      <c r="G12" s="22"/>
      <c r="H12" s="49">
        <v>5</v>
      </c>
      <c r="I12" s="49">
        <v>7</v>
      </c>
      <c r="J12" s="54"/>
      <c r="K12" s="16"/>
      <c r="L12" s="16">
        <f t="shared" si="1"/>
        <v>0.66666666666666663</v>
      </c>
      <c r="M12" s="15">
        <f t="shared" si="2"/>
        <v>1.2</v>
      </c>
      <c r="N12" s="18"/>
      <c r="O12" s="18"/>
      <c r="P12" s="10"/>
      <c r="Q12" s="10"/>
      <c r="R12" s="10"/>
      <c r="S12" s="10">
        <v>0.1</v>
      </c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>
        <v>9</v>
      </c>
      <c r="F13" s="22">
        <v>9.75</v>
      </c>
      <c r="G13" s="22"/>
      <c r="H13" s="23">
        <v>9.5</v>
      </c>
      <c r="I13" s="23">
        <v>10</v>
      </c>
      <c r="J13" s="54"/>
      <c r="K13" s="16"/>
      <c r="L13" s="16">
        <f t="shared" si="1"/>
        <v>6.25</v>
      </c>
      <c r="M13" s="15">
        <f t="shared" si="2"/>
        <v>1.95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>
        <v>7.25</v>
      </c>
      <c r="F14" s="22">
        <v>9</v>
      </c>
      <c r="G14" s="22"/>
      <c r="H14" s="15">
        <v>8</v>
      </c>
      <c r="I14" s="15">
        <v>9</v>
      </c>
      <c r="J14" s="54"/>
      <c r="K14" s="16"/>
      <c r="L14" s="16">
        <f t="shared" si="1"/>
        <v>5.416666666666667</v>
      </c>
      <c r="M14" s="15">
        <f t="shared" si="2"/>
        <v>1.7000000000000002</v>
      </c>
      <c r="N14" s="18"/>
      <c r="O14" s="25"/>
      <c r="P14" s="10">
        <v>0.2</v>
      </c>
      <c r="Q14" s="10">
        <v>0.1</v>
      </c>
      <c r="R14" s="10"/>
      <c r="S14" s="10">
        <v>0.1</v>
      </c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47" t="s">
        <v>43</v>
      </c>
      <c r="C15" s="11"/>
      <c r="D15" s="11"/>
      <c r="E15" s="49">
        <v>1</v>
      </c>
      <c r="F15" s="22">
        <v>1</v>
      </c>
      <c r="G15" s="22">
        <v>1</v>
      </c>
      <c r="H15" s="49">
        <v>1</v>
      </c>
      <c r="I15" s="49">
        <v>1</v>
      </c>
      <c r="J15" s="23">
        <v>1</v>
      </c>
      <c r="K15" s="16">
        <v>1</v>
      </c>
      <c r="L15" s="16">
        <f t="shared" si="1"/>
        <v>1</v>
      </c>
      <c r="M15" s="15">
        <f t="shared" si="2"/>
        <v>1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>
        <v>10</v>
      </c>
      <c r="G16" s="22"/>
      <c r="H16" s="15">
        <v>6</v>
      </c>
      <c r="I16" s="15">
        <v>9.5</v>
      </c>
      <c r="J16" s="54"/>
      <c r="K16" s="16"/>
      <c r="L16" s="16">
        <f t="shared" si="1"/>
        <v>6.166666666666667</v>
      </c>
      <c r="M16" s="15">
        <f t="shared" si="2"/>
        <v>1.5499999999999998</v>
      </c>
      <c r="N16" s="18"/>
      <c r="O16" s="25"/>
      <c r="P16" s="10">
        <v>0.2</v>
      </c>
      <c r="Q16" s="10"/>
      <c r="R16" s="10">
        <v>7.0000000000000007E-2</v>
      </c>
      <c r="S16" s="10">
        <v>0.1</v>
      </c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>
        <v>5</v>
      </c>
      <c r="F17" s="22">
        <v>6.5</v>
      </c>
      <c r="G17" s="22"/>
      <c r="H17" s="23">
        <v>9</v>
      </c>
      <c r="I17" s="23">
        <v>8</v>
      </c>
      <c r="J17" s="23">
        <v>6</v>
      </c>
      <c r="K17" s="16"/>
      <c r="L17" s="16">
        <f t="shared" si="1"/>
        <v>3.8333333333333335</v>
      </c>
      <c r="M17" s="15">
        <f t="shared" si="2"/>
        <v>2.3000000000000003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>
        <v>9.5</v>
      </c>
      <c r="G19" s="22"/>
      <c r="H19" s="15">
        <v>10</v>
      </c>
      <c r="I19" s="15">
        <v>10</v>
      </c>
      <c r="J19" s="15">
        <v>9</v>
      </c>
      <c r="K19" s="16"/>
      <c r="L19" s="16">
        <f t="shared" si="1"/>
        <v>6.5</v>
      </c>
      <c r="M19" s="15">
        <f t="shared" si="2"/>
        <v>2.9</v>
      </c>
      <c r="N19" s="18"/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>
        <v>9.5</v>
      </c>
      <c r="G20" s="22"/>
      <c r="H20" s="15">
        <v>9</v>
      </c>
      <c r="I20" s="15">
        <v>10</v>
      </c>
      <c r="J20" s="15">
        <v>6</v>
      </c>
      <c r="K20" s="16"/>
      <c r="L20" s="16">
        <f t="shared" si="1"/>
        <v>6</v>
      </c>
      <c r="M20" s="15">
        <f t="shared" si="2"/>
        <v>2.5</v>
      </c>
      <c r="N20" s="18"/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>
        <v>7.5</v>
      </c>
      <c r="F22" s="22">
        <v>9.5</v>
      </c>
      <c r="G22" s="22"/>
      <c r="H22" s="23">
        <v>9</v>
      </c>
      <c r="I22" s="23">
        <v>10</v>
      </c>
      <c r="J22" s="54"/>
      <c r="K22" s="16"/>
      <c r="L22" s="16">
        <f t="shared" si="1"/>
        <v>5.666666666666667</v>
      </c>
      <c r="M22" s="15">
        <f t="shared" si="2"/>
        <v>1.9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>
        <v>8.75</v>
      </c>
      <c r="F23" s="22">
        <v>10</v>
      </c>
      <c r="G23" s="22"/>
      <c r="H23" s="15">
        <v>7</v>
      </c>
      <c r="I23" s="23">
        <v>9.5</v>
      </c>
      <c r="J23" s="15">
        <v>6.5</v>
      </c>
      <c r="K23" s="16"/>
      <c r="L23" s="16">
        <f t="shared" si="1"/>
        <v>6.25</v>
      </c>
      <c r="M23" s="15">
        <f t="shared" si="2"/>
        <v>2.2999999999999998</v>
      </c>
      <c r="N23" s="18"/>
      <c r="O23" s="18"/>
      <c r="P23" s="10">
        <v>0.2</v>
      </c>
      <c r="Q23" s="10">
        <v>0.1</v>
      </c>
      <c r="R23" s="10">
        <v>0.1</v>
      </c>
      <c r="S23" s="10">
        <v>0.1</v>
      </c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>
        <v>7.25</v>
      </c>
      <c r="F26" s="49">
        <v>5.5</v>
      </c>
      <c r="G26" s="22"/>
      <c r="H26" s="15">
        <v>9</v>
      </c>
      <c r="I26" s="49">
        <v>7</v>
      </c>
      <c r="J26" s="54"/>
      <c r="K26" s="16"/>
      <c r="L26" s="16">
        <f t="shared" si="1"/>
        <v>4.25</v>
      </c>
      <c r="M26" s="23">
        <f t="shared" si="2"/>
        <v>1.6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 t="s">
        <v>92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  <row r="40" spans="1:23" ht="15" customHeight="1">
      <c r="P40" s="53" t="s">
        <v>100</v>
      </c>
      <c r="Q40" t="s">
        <v>99</v>
      </c>
      <c r="S40" s="10"/>
      <c r="T40" s="10"/>
    </row>
  </sheetData>
  <conditionalFormatting sqref="L2:M40">
    <cfRule type="cellIs" dxfId="5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2018-05-10T06:11:46Z</dcterms:modified>
</cp:coreProperties>
</file>