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2" sheetId="1" r:id="rId4"/>
  </sheets>
  <definedNames/>
  <calcPr/>
</workbook>
</file>

<file path=xl/sharedStrings.xml><?xml version="1.0" encoding="utf-8"?>
<sst xmlns="http://schemas.openxmlformats.org/spreadsheetml/2006/main" count="33" uniqueCount="24">
  <si>
    <t>AVANCE PLANIFICADO</t>
  </si>
  <si>
    <t>AVANCE REAL</t>
  </si>
  <si>
    <t>SEMANAS</t>
  </si>
  <si>
    <t>Fecha Planificada</t>
  </si>
  <si>
    <t>HH Planificadas</t>
  </si>
  <si>
    <t>HH Planificadas Acumuladas</t>
  </si>
  <si>
    <t>% Acumulado Planificado</t>
  </si>
  <si>
    <t>SEMANA</t>
  </si>
  <si>
    <t>Fecha Real</t>
  </si>
  <si>
    <t>HH Ejecutadas</t>
  </si>
  <si>
    <t>HH Ejecutadas Acumuladas</t>
  </si>
  <si>
    <t>% Acumulado Real</t>
  </si>
  <si>
    <t>linea de corte</t>
  </si>
  <si>
    <t>semana 00</t>
  </si>
  <si>
    <t>semana 0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</si>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</sst>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&quot;Semana&quot;\ 0\1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  <scheme val="minor"/>
    </font>
    <font>
      <sz val="9.0"/>
      <color rgb="FFF7981D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right style="thick">
        <color rgb="FFC27BA0"/>
      </right>
      <bottom style="thick">
        <color rgb="FFC27BA0"/>
      </bottom>
    </border>
    <border>
      <right style="thick">
        <color rgb="FFC27BA0"/>
      </right>
      <top style="thick">
        <color rgb="FFC27BA0"/>
      </top>
    </border>
    <border>
      <left style="medium">
        <color rgb="FFCCCCCC"/>
      </left>
      <top style="medium">
        <color rgb="FFCCCCCC"/>
      </top>
    </border>
    <border>
      <bottom style="thick">
        <color rgb="FFC27BA0"/>
      </bottom>
    </border>
    <border>
      <left style="thick">
        <color rgb="FFC27BA0"/>
      </left>
      <right style="thick">
        <color rgb="FFC27BA0"/>
      </right>
      <top style="thick">
        <color rgb="FFC27BA0"/>
      </top>
      <bottom style="thick">
        <color rgb="FFC27BA0"/>
      </bottom>
    </border>
    <border>
      <left style="thick">
        <color rgb="FFC27BA0"/>
      </left>
      <right style="thick">
        <color rgb="FFC27BA0"/>
      </right>
      <bottom style="thin">
        <color rgb="FF000000"/>
      </bottom>
    </border>
    <border>
      <left style="thick">
        <color rgb="FFC27BA0"/>
      </left>
      <bottom style="thin">
        <color rgb="FF000000"/>
      </bottom>
    </border>
    <border>
      <left style="thick">
        <color rgb="FFC27BA0"/>
      </left>
      <right style="thick">
        <color rgb="FFC27BA0"/>
      </right>
    </border>
    <border>
      <left style="thick">
        <color rgb="FFC27BA0"/>
      </left>
      <right style="thick">
        <color rgb="FFC27BA0"/>
      </right>
      <bottom style="dotted">
        <color rgb="FFC27BA0"/>
      </bottom>
    </border>
    <border>
      <left style="thick">
        <color rgb="FFC27BA0"/>
      </left>
      <right style="thick">
        <color rgb="FFC27BA0"/>
      </right>
      <top style="medium">
        <color rgb="FFCCCCCC"/>
      </top>
      <bottom style="medium">
        <color rgb="FFCCCCCC"/>
      </bottom>
    </border>
    <border>
      <left style="thick">
        <color rgb="FFC27BA0"/>
      </left>
      <right style="thick">
        <color rgb="FFC27BA0"/>
      </right>
      <top style="medium">
        <color rgb="FFCCCCCC"/>
      </top>
      <bottom style="dotted">
        <color rgb="FFC27BA0"/>
      </bottom>
    </border>
    <border>
      <left style="thick">
        <color rgb="FFC27BA0"/>
      </left>
    </border>
    <border>
      <left style="thick">
        <color rgb="FFC27BA0"/>
      </left>
      <right style="thick">
        <color rgb="FFC27BA0"/>
      </right>
      <top style="medium">
        <color rgb="FFCCCCCC"/>
      </top>
      <bottom style="thick">
        <color rgb="FFC27BA0"/>
      </bottom>
    </border>
    <border>
      <left style="thick">
        <color rgb="FFC27BA0"/>
      </left>
      <right style="thick">
        <color rgb="FFC27BA0"/>
      </right>
      <bottom style="thick">
        <color rgb="FFC27BA0"/>
      </bottom>
    </border>
    <border>
      <left style="thick">
        <color rgb="FFC27BA0"/>
      </left>
      <bottom style="thick">
        <color rgb="FFC27BA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3" numFmtId="0" xfId="0" applyAlignment="1" applyBorder="1" applyFont="1">
      <alignment horizontal="center" shrinkToFit="0" vertical="top" wrapText="1"/>
    </xf>
    <xf borderId="5" fillId="0" fontId="2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/>
    </xf>
    <xf borderId="6" fillId="0" fontId="4" numFmtId="164" xfId="0" applyAlignment="1" applyBorder="1" applyFont="1" applyNumberFormat="1">
      <alignment readingOrder="0"/>
    </xf>
    <xf borderId="6" fillId="0" fontId="4" numFmtId="10" xfId="0" applyAlignment="1" applyBorder="1" applyFont="1" applyNumberFormat="1">
      <alignment readingOrder="0"/>
    </xf>
    <xf borderId="7" fillId="0" fontId="4" numFmtId="10" xfId="0" applyAlignment="1" applyBorder="1" applyFont="1" applyNumberFormat="1">
      <alignment readingOrder="0"/>
    </xf>
    <xf borderId="8" fillId="0" fontId="4" numFmtId="10" xfId="0" applyAlignment="1" applyBorder="1" applyFont="1" applyNumberFormat="1">
      <alignment readingOrder="0"/>
    </xf>
    <xf borderId="9" fillId="0" fontId="2" numFmtId="165" xfId="0" applyAlignment="1" applyBorder="1" applyFont="1" applyNumberFormat="1">
      <alignment horizontal="right" shrinkToFit="0" vertical="bottom" wrapText="1"/>
    </xf>
    <xf borderId="9" fillId="0" fontId="2" numFmtId="14" xfId="0" applyAlignment="1" applyBorder="1" applyFont="1" applyNumberFormat="1">
      <alignment horizontal="right" shrinkToFit="0" vertical="bottom" wrapText="1"/>
    </xf>
    <xf borderId="9" fillId="0" fontId="2" numFmtId="0" xfId="0" applyAlignment="1" applyBorder="1" applyFont="1">
      <alignment horizontal="right" shrinkToFit="0" vertical="bottom" wrapText="1"/>
    </xf>
    <xf borderId="8" fillId="0" fontId="2" numFmtId="10" xfId="0" applyAlignment="1" applyBorder="1" applyFont="1" applyNumberFormat="1">
      <alignment horizontal="right" readingOrder="0" vertical="bottom"/>
    </xf>
    <xf borderId="9" fillId="0" fontId="2" numFmtId="0" xfId="0" applyAlignment="1" applyBorder="1" applyFont="1">
      <alignment horizontal="right" readingOrder="0" shrinkToFit="0" vertical="bottom" wrapText="1"/>
    </xf>
    <xf borderId="9" fillId="0" fontId="2" numFmtId="10" xfId="0" applyAlignment="1" applyBorder="1" applyFont="1" applyNumberFormat="1">
      <alignment horizontal="right" readingOrder="0" shrinkToFit="0" vertical="bottom" wrapText="1"/>
    </xf>
    <xf borderId="10" fillId="0" fontId="2" numFmtId="10" xfId="0" applyAlignment="1" applyBorder="1" applyFont="1" applyNumberFormat="1">
      <alignment readingOrder="0" vertical="bottom"/>
    </xf>
    <xf borderId="11" fillId="0" fontId="2" numFmtId="165" xfId="0" applyAlignment="1" applyBorder="1" applyFont="1" applyNumberFormat="1">
      <alignment horizontal="right" shrinkToFit="0" vertical="bottom" wrapText="1"/>
    </xf>
    <xf borderId="11" fillId="0" fontId="2" numFmtId="14" xfId="0" applyAlignment="1" applyBorder="1" applyFont="1" applyNumberFormat="1">
      <alignment horizontal="right" shrinkToFit="0" vertical="bottom" wrapText="1"/>
    </xf>
    <xf borderId="11" fillId="0" fontId="2" numFmtId="0" xfId="0" applyAlignment="1" applyBorder="1" applyFont="1">
      <alignment horizontal="right" shrinkToFit="0" vertical="bottom" wrapText="1"/>
    </xf>
    <xf borderId="11" fillId="0" fontId="2" numFmtId="0" xfId="0" applyAlignment="1" applyBorder="1" applyFont="1">
      <alignment horizontal="right" readingOrder="0" shrinkToFit="0" vertical="bottom" wrapText="1"/>
    </xf>
    <xf borderId="11" fillId="0" fontId="2" numFmtId="10" xfId="0" applyAlignment="1" applyBorder="1" applyFont="1" applyNumberFormat="1">
      <alignment horizontal="right" readingOrder="0" shrinkToFit="0" vertical="bottom" wrapText="1"/>
    </xf>
    <xf borderId="11" fillId="0" fontId="2" numFmtId="14" xfId="0" applyAlignment="1" applyBorder="1" applyFont="1" applyNumberFormat="1">
      <alignment horizontal="right" readingOrder="0" shrinkToFit="0" vertical="bottom" wrapText="1"/>
    </xf>
    <xf borderId="11" fillId="0" fontId="2" numFmtId="0" xfId="0" applyAlignment="1" applyBorder="1" applyFont="1">
      <alignment readingOrder="0" vertical="bottom"/>
    </xf>
    <xf borderId="12" fillId="2" fontId="5" numFmtId="10" xfId="0" applyAlignment="1" applyBorder="1" applyFill="1" applyFont="1" applyNumberFormat="1">
      <alignment readingOrder="0"/>
    </xf>
    <xf borderId="12" fillId="2" fontId="5" numFmtId="9" xfId="0" applyAlignment="1" applyBorder="1" applyFont="1" applyNumberFormat="1">
      <alignment readingOrder="0"/>
    </xf>
    <xf borderId="12" fillId="2" fontId="5" numFmtId="10" xfId="0" applyBorder="1" applyFont="1" applyNumberFormat="1"/>
    <xf borderId="13" fillId="0" fontId="2" numFmtId="165" xfId="0" applyAlignment="1" applyBorder="1" applyFont="1" applyNumberFormat="1">
      <alignment horizontal="right" shrinkToFit="0" vertical="bottom" wrapText="1"/>
    </xf>
    <xf borderId="13" fillId="0" fontId="2" numFmtId="14" xfId="0" applyAlignment="1" applyBorder="1" applyFont="1" applyNumberFormat="1">
      <alignment horizontal="right" shrinkToFit="0" vertical="bottom" wrapText="1"/>
    </xf>
    <xf borderId="13" fillId="0" fontId="2" numFmtId="0" xfId="0" applyAlignment="1" applyBorder="1" applyFont="1">
      <alignment horizontal="right" shrinkToFit="0" vertical="bottom" wrapText="1"/>
    </xf>
    <xf borderId="14" fillId="0" fontId="2" numFmtId="10" xfId="0" applyAlignment="1" applyBorder="1" applyFont="1" applyNumberFormat="1">
      <alignment horizontal="right" readingOrder="0" vertical="bottom"/>
    </xf>
    <xf borderId="13" fillId="0" fontId="2" numFmtId="0" xfId="0" applyAlignment="1" applyBorder="1" applyFont="1">
      <alignment readingOrder="0" vertical="bottom"/>
    </xf>
    <xf borderId="15" fillId="2" fontId="5" numFmtId="10" xfId="0" applyBorder="1" applyFont="1" applyNumberFormat="1"/>
    <xf borderId="13" fillId="0" fontId="2" numFmtId="10" xfId="0" applyAlignment="1" applyBorder="1" applyFont="1" applyNumberFormat="1">
      <alignment readingOrder="0" vertical="bottom"/>
    </xf>
    <xf borderId="16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PROYECTO CINE</a:t>
            </a:r>
          </a:p>
        </c:rich>
      </c:tx>
      <c:overlay val="0"/>
    </c:title>
    <c:plotArea>
      <c:layout>
        <c:manualLayout>
          <c:xMode val="edge"/>
          <c:yMode val="edge"/>
          <c:x val="0.07428580729166664"/>
          <c:y val="0.15341419586702607"/>
          <c:w val="0.8514283854166668"/>
          <c:h val="0.6349955076370171"/>
        </c:manualLayout>
      </c:layout>
      <c:lineChart>
        <c:ser>
          <c:idx val="0"/>
          <c:order val="0"/>
          <c:tx>
            <c:strRef>
              <c:f>'Hoja 2'!$F$2:$F$3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2'!$B$4:$B$13</c:f>
            </c:strRef>
          </c:cat>
          <c:val>
            <c:numRef>
              <c:f>'Hoja 2'!$F$4:$F$13</c:f>
              <c:numCache/>
            </c:numRef>
          </c:val>
          <c:smooth val="0"/>
        </c:ser>
        <c:axId val="1217779838"/>
        <c:axId val="649132183"/>
      </c:lineChart>
      <c:catAx>
        <c:axId val="1217779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132183"/>
      </c:catAx>
      <c:valAx>
        <c:axId val="64913218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779838"/>
      </c:valAx>
      <c:lineChart>
        <c:ser>
          <c:idx val="1"/>
          <c:order val="1"/>
          <c:tx>
            <c:strRef>
              <c:f>'Hoja 2'!$G$2:$G$3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strRef>
              <c:f>'Hoja 2'!$B$4:$B$13</c:f>
            </c:strRef>
          </c:cat>
          <c:val>
            <c:numRef>
              <c:f>'Hoja 2'!$G$4:$G$13</c:f>
              <c:numCache/>
            </c:numRef>
          </c:val>
          <c:smooth val="0"/>
        </c:ser>
        <c:ser>
          <c:idx val="2"/>
          <c:order val="2"/>
          <c:tx>
            <c:strRef>
              <c:f>'Hoja 2'!$K$2:$K$3</c:f>
            </c:strRef>
          </c:tx>
          <c:spPr>
            <a:ln cmpd="sng">
              <a:solidFill>
                <a:srgbClr val="FBBC04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'Hoja 2'!$B$4:$B$13</c:f>
            </c:strRef>
          </c:cat>
          <c:val>
            <c:numRef>
              <c:f>'Hoja 2'!$K$4:$K$13</c:f>
              <c:numCache/>
            </c:numRef>
          </c:val>
          <c:smooth val="0"/>
        </c:ser>
        <c:axId val="1140046303"/>
        <c:axId val="1062585619"/>
      </c:lineChart>
      <c:catAx>
        <c:axId val="1140046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585619"/>
      </c:catAx>
      <c:valAx>
        <c:axId val="106258561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046303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923925</xdr:colOff>
      <xdr:row>15</xdr:row>
      <xdr:rowOff>76200</xdr:rowOff>
    </xdr:from>
    <xdr:ext cx="6010275" cy="37242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</row>
    <row r="2">
      <c r="B2" s="2"/>
      <c r="C2" s="3"/>
      <c r="D2" s="4" t="s">
        <v>0</v>
      </c>
      <c r="E2" s="5"/>
      <c r="F2" s="6"/>
      <c r="H2" s="3"/>
      <c r="I2" s="4" t="s">
        <v>1</v>
      </c>
      <c r="J2" s="2"/>
      <c r="K2" s="2"/>
      <c r="L2" s="2"/>
    </row>
    <row r="3"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8" t="s">
        <v>12</v>
      </c>
    </row>
    <row r="4">
      <c r="B4" s="9" t="s">
        <v>13</v>
      </c>
      <c r="C4" s="10">
        <v>45359.0</v>
      </c>
      <c r="D4" s="9">
        <v>0.0</v>
      </c>
      <c r="E4" s="9">
        <v>0.0</v>
      </c>
      <c r="F4" s="11">
        <v>0.0</v>
      </c>
      <c r="G4" s="9" t="s">
        <v>14</v>
      </c>
      <c r="H4" s="10">
        <v>45359.0</v>
      </c>
      <c r="I4" s="9">
        <v>0.0</v>
      </c>
      <c r="J4" s="9">
        <v>0.0</v>
      </c>
      <c r="K4" s="12">
        <v>0.0</v>
      </c>
      <c r="L4" s="13"/>
    </row>
    <row r="5">
      <c r="B5" s="14" t="s">
        <v>15</v>
      </c>
      <c r="C5" s="15">
        <v>45568.0</v>
      </c>
      <c r="D5" s="16">
        <v>20.0</v>
      </c>
      <c r="E5" s="16">
        <f>D5</f>
        <v>20</v>
      </c>
      <c r="F5" s="17">
        <v>0.2</v>
      </c>
      <c r="G5" s="14" t="s">
        <v>15</v>
      </c>
      <c r="H5" s="15">
        <v>45570.0</v>
      </c>
      <c r="I5" s="16">
        <v>33.0</v>
      </c>
      <c r="J5" s="18">
        <v>33.0</v>
      </c>
      <c r="K5" s="19">
        <v>0.33</v>
      </c>
      <c r="L5" s="20"/>
    </row>
    <row r="6">
      <c r="B6" s="21" t="s">
        <v>16</v>
      </c>
      <c r="C6" s="22">
        <v>45573.0</v>
      </c>
      <c r="D6" s="23">
        <v>25.0</v>
      </c>
      <c r="E6" s="23">
        <f t="shared" ref="E6:E13" si="1">D6 + E5</f>
        <v>45</v>
      </c>
      <c r="F6" s="17">
        <v>0.45</v>
      </c>
      <c r="G6" s="21" t="s">
        <v>16</v>
      </c>
      <c r="H6" s="22">
        <v>45574.0</v>
      </c>
      <c r="I6" s="24">
        <v>35.0</v>
      </c>
      <c r="J6" s="24">
        <v>68.0</v>
      </c>
      <c r="K6" s="25">
        <v>0.68</v>
      </c>
      <c r="L6" s="13"/>
    </row>
    <row r="7">
      <c r="B7" s="21" t="s">
        <v>17</v>
      </c>
      <c r="C7" s="22">
        <v>45580.0</v>
      </c>
      <c r="D7" s="23">
        <v>22.0</v>
      </c>
      <c r="E7" s="23">
        <f t="shared" si="1"/>
        <v>67</v>
      </c>
      <c r="F7" s="17">
        <v>0.67</v>
      </c>
      <c r="G7" s="21" t="s">
        <v>17</v>
      </c>
      <c r="H7" s="22">
        <v>45582.0</v>
      </c>
      <c r="I7" s="23">
        <v>22.0</v>
      </c>
      <c r="J7" s="24">
        <v>90.0</v>
      </c>
      <c r="K7" s="25">
        <v>0.9</v>
      </c>
      <c r="L7" s="20"/>
    </row>
    <row r="8">
      <c r="B8" s="21" t="s">
        <v>18</v>
      </c>
      <c r="C8" s="22">
        <v>45587.0</v>
      </c>
      <c r="D8" s="23">
        <v>30.0</v>
      </c>
      <c r="E8" s="23">
        <f t="shared" si="1"/>
        <v>97</v>
      </c>
      <c r="F8" s="17">
        <v>0.97</v>
      </c>
      <c r="G8" s="21" t="s">
        <v>18</v>
      </c>
      <c r="H8" s="26">
        <v>45588.0</v>
      </c>
      <c r="I8" s="27">
        <v>21.0</v>
      </c>
      <c r="J8" s="24">
        <v>144.0</v>
      </c>
      <c r="K8" s="25">
        <v>1.44</v>
      </c>
      <c r="L8" s="20"/>
    </row>
    <row r="9">
      <c r="B9" s="21" t="s">
        <v>19</v>
      </c>
      <c r="C9" s="22">
        <v>45594.0</v>
      </c>
      <c r="D9" s="23">
        <v>25.0</v>
      </c>
      <c r="E9" s="23">
        <f t="shared" si="1"/>
        <v>122</v>
      </c>
      <c r="F9" s="17">
        <v>1.22</v>
      </c>
      <c r="G9" s="21" t="s">
        <v>19</v>
      </c>
      <c r="H9" s="26">
        <v>45594.0</v>
      </c>
      <c r="I9" s="27">
        <v>26.0</v>
      </c>
      <c r="J9" s="24">
        <v>170.0</v>
      </c>
      <c r="K9" s="28">
        <v>1.7</v>
      </c>
      <c r="L9" s="20"/>
    </row>
    <row r="10">
      <c r="B10" s="21" t="s">
        <v>20</v>
      </c>
      <c r="C10" s="22">
        <v>45601.0</v>
      </c>
      <c r="D10" s="23">
        <v>22.0</v>
      </c>
      <c r="E10" s="23">
        <f t="shared" si="1"/>
        <v>144</v>
      </c>
      <c r="F10" s="17">
        <v>1.44</v>
      </c>
      <c r="G10" s="21" t="s">
        <v>20</v>
      </c>
      <c r="H10" s="26">
        <v>45602.0</v>
      </c>
      <c r="I10" s="27">
        <v>30.0</v>
      </c>
      <c r="J10" s="24">
        <v>200.0</v>
      </c>
      <c r="K10" s="28">
        <v>2.0</v>
      </c>
      <c r="L10" s="20"/>
    </row>
    <row r="11">
      <c r="B11" s="21" t="s">
        <v>21</v>
      </c>
      <c r="C11" s="22">
        <v>45608.0</v>
      </c>
      <c r="D11" s="23">
        <v>20.0</v>
      </c>
      <c r="E11" s="23">
        <f t="shared" si="1"/>
        <v>164</v>
      </c>
      <c r="F11" s="17">
        <v>1.64</v>
      </c>
      <c r="G11" s="21" t="s">
        <v>21</v>
      </c>
      <c r="H11" s="22">
        <v>45586.0</v>
      </c>
      <c r="I11" s="27">
        <v>30.0</v>
      </c>
      <c r="J11" s="24">
        <v>230.0</v>
      </c>
      <c r="K11" s="29">
        <v>2.3</v>
      </c>
      <c r="L11" s="20">
        <v>0.5</v>
      </c>
    </row>
    <row r="12">
      <c r="B12" s="21" t="s">
        <v>22</v>
      </c>
      <c r="C12" s="22">
        <v>45615.0</v>
      </c>
      <c r="D12" s="23">
        <v>25.0</v>
      </c>
      <c r="E12" s="23">
        <f t="shared" si="1"/>
        <v>189</v>
      </c>
      <c r="F12" s="17">
        <v>1.89</v>
      </c>
      <c r="G12" s="21" t="s">
        <v>22</v>
      </c>
      <c r="H12" s="22">
        <v>45587.0</v>
      </c>
      <c r="I12" s="27"/>
      <c r="J12" s="23"/>
      <c r="K12" s="30"/>
      <c r="L12" s="13"/>
    </row>
    <row r="13">
      <c r="B13" s="31" t="s">
        <v>23</v>
      </c>
      <c r="C13" s="32">
        <v>45622.0</v>
      </c>
      <c r="D13" s="33">
        <v>30.0</v>
      </c>
      <c r="E13" s="33">
        <f t="shared" si="1"/>
        <v>219</v>
      </c>
      <c r="F13" s="34">
        <v>2.19</v>
      </c>
      <c r="G13" s="31" t="s">
        <v>23</v>
      </c>
      <c r="H13" s="32">
        <v>45588.0</v>
      </c>
      <c r="I13" s="35"/>
      <c r="J13" s="33"/>
      <c r="K13" s="36"/>
      <c r="L13" s="37"/>
    </row>
    <row r="14">
      <c r="B14" s="2"/>
      <c r="C14" s="2"/>
      <c r="D14" s="2"/>
      <c r="E14" s="2"/>
      <c r="F14" s="2"/>
      <c r="G14" s="2"/>
      <c r="H14" s="38"/>
      <c r="I14" s="38"/>
      <c r="J14" s="38"/>
      <c r="K14" s="38"/>
      <c r="L14" s="38"/>
    </row>
  </sheetData>
  <drawing r:id="rId1"/>
</worksheet>
</file>