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kiwi/Dev/mario-kart-elo-calculator/Data/"/>
    </mc:Choice>
  </mc:AlternateContent>
  <xr:revisionPtr revIDLastSave="0" documentId="13_ncr:1_{BCD3AB9E-8571-E847-8C4F-8269E3E91DC9}" xr6:coauthVersionLast="47" xr6:coauthVersionMax="47" xr10:uidLastSave="{00000000-0000-0000-0000-000000000000}"/>
  <bookViews>
    <workbookView xWindow="-20" yWindow="780" windowWidth="34220" windowHeight="21360" tabRatio="765" activeTab="6" xr2:uid="{ECD340D9-3D47-4BF0-893D-B75812677F35}"/>
  </bookViews>
  <sheets>
    <sheet name="Analysis" sheetId="19" r:id="rId1"/>
    <sheet name="Scores" sheetId="18" r:id="rId2"/>
    <sheet name="Roaster" sheetId="23" r:id="rId3"/>
    <sheet name="Elo Evolution" sheetId="24" r:id="rId4"/>
    <sheet name="Post-Departure" sheetId="27" r:id="rId5"/>
    <sheet name="Choke Analysis" sheetId="25" r:id="rId6"/>
    <sheet name="Elo" sheetId="21" r:id="rId7"/>
    <sheet name="Wins" sheetId="22" r:id="rId8"/>
    <sheet name="Players" sheetId="26" r:id="rId9"/>
  </sheets>
  <definedNames>
    <definedName name="DonnéesExternes_1" localSheetId="6" hidden="1">Elo!$A$1:$H$2110</definedName>
    <definedName name="DonnéesExternes_2" localSheetId="7" hidden="1">Wins!$A$1:$E$7133</definedName>
  </definedNames>
  <calcPr calcId="191028"/>
  <pivotCaches>
    <pivotCache cacheId="48" r:id="rId10"/>
    <pivotCache cacheId="49" r:id="rId11"/>
    <pivotCache cacheId="7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21" l="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304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Q321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35" i="21"/>
  <c r="Q336" i="21"/>
  <c r="Q337" i="21"/>
  <c r="Q338" i="21"/>
  <c r="Q339" i="21"/>
  <c r="Q340" i="21"/>
  <c r="Q341" i="21"/>
  <c r="Q342" i="21"/>
  <c r="Q343" i="21"/>
  <c r="Q344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69" i="21"/>
  <c r="Q370" i="21"/>
  <c r="Q371" i="21"/>
  <c r="Q372" i="21"/>
  <c r="Q373" i="21"/>
  <c r="Q374" i="21"/>
  <c r="Q375" i="21"/>
  <c r="Q376" i="21"/>
  <c r="Q377" i="21"/>
  <c r="Q378" i="21"/>
  <c r="Q379" i="21"/>
  <c r="Q380" i="21"/>
  <c r="Q381" i="21"/>
  <c r="Q382" i="21"/>
  <c r="Q383" i="21"/>
  <c r="Q384" i="21"/>
  <c r="Q385" i="21"/>
  <c r="Q386" i="21"/>
  <c r="Q387" i="21"/>
  <c r="Q388" i="21"/>
  <c r="Q389" i="21"/>
  <c r="Q390" i="21"/>
  <c r="Q391" i="21"/>
  <c r="Q392" i="21"/>
  <c r="Q393" i="21"/>
  <c r="Q394" i="21"/>
  <c r="Q395" i="21"/>
  <c r="Q396" i="21"/>
  <c r="Q397" i="21"/>
  <c r="Q398" i="21"/>
  <c r="Q399" i="21"/>
  <c r="Q400" i="21"/>
  <c r="Q401" i="21"/>
  <c r="Q402" i="21"/>
  <c r="Q403" i="21"/>
  <c r="Q404" i="21"/>
  <c r="Q405" i="21"/>
  <c r="Q406" i="21"/>
  <c r="Q407" i="21"/>
  <c r="Q408" i="21"/>
  <c r="Q409" i="21"/>
  <c r="Q410" i="21"/>
  <c r="Q411" i="21"/>
  <c r="Q412" i="21"/>
  <c r="Q413" i="21"/>
  <c r="Q414" i="21"/>
  <c r="Q415" i="21"/>
  <c r="Q416" i="21"/>
  <c r="Q417" i="21"/>
  <c r="Q418" i="21"/>
  <c r="Q419" i="21"/>
  <c r="Q420" i="21"/>
  <c r="Q421" i="21"/>
  <c r="Q422" i="21"/>
  <c r="Q423" i="21"/>
  <c r="Q424" i="21"/>
  <c r="Q425" i="21"/>
  <c r="Q426" i="21"/>
  <c r="Q427" i="21"/>
  <c r="Q428" i="21"/>
  <c r="Q429" i="21"/>
  <c r="Q430" i="21"/>
  <c r="Q431" i="21"/>
  <c r="Q432" i="21"/>
  <c r="Q433" i="21"/>
  <c r="Q434" i="21"/>
  <c r="Q435" i="21"/>
  <c r="Q436" i="21"/>
  <c r="Q437" i="21"/>
  <c r="Q438" i="21"/>
  <c r="Q439" i="21"/>
  <c r="Q440" i="21"/>
  <c r="Q441" i="21"/>
  <c r="Q442" i="21"/>
  <c r="Q443" i="21"/>
  <c r="Q444" i="21"/>
  <c r="Q445" i="21"/>
  <c r="Q446" i="21"/>
  <c r="Q447" i="21"/>
  <c r="Q448" i="21"/>
  <c r="Q449" i="21"/>
  <c r="Q450" i="21"/>
  <c r="Q451" i="21"/>
  <c r="Q452" i="21"/>
  <c r="Q453" i="21"/>
  <c r="Q454" i="21"/>
  <c r="Q455" i="21"/>
  <c r="Q456" i="21"/>
  <c r="Q457" i="21"/>
  <c r="Q458" i="21"/>
  <c r="Q459" i="21"/>
  <c r="Q460" i="21"/>
  <c r="Q461" i="21"/>
  <c r="Q462" i="21"/>
  <c r="Q463" i="21"/>
  <c r="Q464" i="21"/>
  <c r="Q465" i="21"/>
  <c r="Q466" i="21"/>
  <c r="Q467" i="21"/>
  <c r="Q468" i="21"/>
  <c r="Q469" i="21"/>
  <c r="Q470" i="21"/>
  <c r="Q471" i="21"/>
  <c r="Q472" i="21"/>
  <c r="Q473" i="21"/>
  <c r="Q474" i="21"/>
  <c r="Q475" i="21"/>
  <c r="Q476" i="21"/>
  <c r="Q477" i="21"/>
  <c r="Q478" i="21"/>
  <c r="Q479" i="21"/>
  <c r="Q480" i="21"/>
  <c r="Q481" i="21"/>
  <c r="Q482" i="21"/>
  <c r="Q483" i="21"/>
  <c r="Q484" i="21"/>
  <c r="Q485" i="21"/>
  <c r="Q486" i="21"/>
  <c r="Q487" i="21"/>
  <c r="Q488" i="21"/>
  <c r="Q489" i="21"/>
  <c r="Q490" i="21"/>
  <c r="Q491" i="21"/>
  <c r="Q492" i="21"/>
  <c r="Q493" i="21"/>
  <c r="Q494" i="21"/>
  <c r="Q495" i="21"/>
  <c r="Q496" i="21"/>
  <c r="Q497" i="21"/>
  <c r="Q498" i="21"/>
  <c r="Q499" i="21"/>
  <c r="Q500" i="21"/>
  <c r="Q501" i="21"/>
  <c r="Q502" i="21"/>
  <c r="Q503" i="21"/>
  <c r="Q504" i="21"/>
  <c r="Q505" i="21"/>
  <c r="Q506" i="21"/>
  <c r="Q507" i="21"/>
  <c r="Q508" i="21"/>
  <c r="Q509" i="21"/>
  <c r="Q510" i="21"/>
  <c r="Q511" i="21"/>
  <c r="Q512" i="21"/>
  <c r="Q513" i="21"/>
  <c r="Q514" i="21"/>
  <c r="Q515" i="21"/>
  <c r="Q516" i="21"/>
  <c r="Q517" i="21"/>
  <c r="Q518" i="21"/>
  <c r="Q519" i="21"/>
  <c r="Q520" i="21"/>
  <c r="Q521" i="21"/>
  <c r="Q522" i="21"/>
  <c r="Q523" i="21"/>
  <c r="Q524" i="21"/>
  <c r="Q525" i="21"/>
  <c r="Q526" i="21"/>
  <c r="Q527" i="21"/>
  <c r="Q528" i="21"/>
  <c r="Q529" i="21"/>
  <c r="Q530" i="21"/>
  <c r="Q531" i="21"/>
  <c r="Q532" i="21"/>
  <c r="Q533" i="21"/>
  <c r="Q534" i="21"/>
  <c r="Q535" i="21"/>
  <c r="Q536" i="21"/>
  <c r="Q537" i="21"/>
  <c r="Q538" i="21"/>
  <c r="Q539" i="21"/>
  <c r="Q540" i="21"/>
  <c r="Q541" i="21"/>
  <c r="Q542" i="21"/>
  <c r="Q543" i="21"/>
  <c r="Q544" i="21"/>
  <c r="Q545" i="21"/>
  <c r="Q546" i="21"/>
  <c r="Q547" i="21"/>
  <c r="Q548" i="21"/>
  <c r="Q549" i="21"/>
  <c r="Q550" i="21"/>
  <c r="Q551" i="21"/>
  <c r="Q552" i="21"/>
  <c r="Q553" i="21"/>
  <c r="Q554" i="21"/>
  <c r="Q555" i="21"/>
  <c r="Q556" i="21"/>
  <c r="Q557" i="21"/>
  <c r="Q558" i="21"/>
  <c r="Q559" i="21"/>
  <c r="Q560" i="21"/>
  <c r="Q561" i="21"/>
  <c r="Q562" i="21"/>
  <c r="Q563" i="21"/>
  <c r="Q564" i="21"/>
  <c r="Q565" i="21"/>
  <c r="Q566" i="21"/>
  <c r="Q567" i="21"/>
  <c r="Q568" i="21"/>
  <c r="Q569" i="21"/>
  <c r="Q570" i="21"/>
  <c r="Q571" i="21"/>
  <c r="Q572" i="21"/>
  <c r="Q573" i="21"/>
  <c r="Q574" i="21"/>
  <c r="Q575" i="21"/>
  <c r="Q576" i="21"/>
  <c r="Q577" i="21"/>
  <c r="Q578" i="21"/>
  <c r="Q579" i="21"/>
  <c r="Q580" i="21"/>
  <c r="Q581" i="21"/>
  <c r="Q582" i="21"/>
  <c r="Q583" i="21"/>
  <c r="Q584" i="21"/>
  <c r="Q585" i="21"/>
  <c r="Q586" i="21"/>
  <c r="Q587" i="21"/>
  <c r="Q588" i="21"/>
  <c r="Q589" i="21"/>
  <c r="Q590" i="21"/>
  <c r="Q591" i="21"/>
  <c r="Q592" i="21"/>
  <c r="Q593" i="21"/>
  <c r="Q594" i="21"/>
  <c r="Q595" i="21"/>
  <c r="Q596" i="21"/>
  <c r="Q597" i="21"/>
  <c r="Q598" i="21"/>
  <c r="Q599" i="21"/>
  <c r="Q600" i="21"/>
  <c r="Q601" i="21"/>
  <c r="Q602" i="21"/>
  <c r="Q603" i="21"/>
  <c r="Q604" i="21"/>
  <c r="Q605" i="21"/>
  <c r="Q606" i="21"/>
  <c r="Q607" i="21"/>
  <c r="Q608" i="21"/>
  <c r="Q609" i="21"/>
  <c r="Q610" i="21"/>
  <c r="Q611" i="21"/>
  <c r="Q612" i="21"/>
  <c r="Q613" i="21"/>
  <c r="Q614" i="21"/>
  <c r="Q615" i="21"/>
  <c r="Q616" i="21"/>
  <c r="Q617" i="21"/>
  <c r="Q618" i="21"/>
  <c r="Q619" i="21"/>
  <c r="Q620" i="21"/>
  <c r="Q621" i="21"/>
  <c r="Q622" i="21"/>
  <c r="Q623" i="21"/>
  <c r="Q624" i="21"/>
  <c r="Q625" i="21"/>
  <c r="Q626" i="21"/>
  <c r="Q627" i="21"/>
  <c r="Q628" i="21"/>
  <c r="Q629" i="21"/>
  <c r="Q630" i="21"/>
  <c r="Q631" i="21"/>
  <c r="Q632" i="21"/>
  <c r="Q633" i="21"/>
  <c r="Q634" i="21"/>
  <c r="Q635" i="21"/>
  <c r="Q636" i="21"/>
  <c r="Q637" i="21"/>
  <c r="Q638" i="21"/>
  <c r="Q639" i="21"/>
  <c r="Q640" i="21"/>
  <c r="Q641" i="21"/>
  <c r="Q642" i="21"/>
  <c r="Q643" i="21"/>
  <c r="Q644" i="21"/>
  <c r="Q645" i="21"/>
  <c r="Q646" i="21"/>
  <c r="Q647" i="21"/>
  <c r="Q648" i="21"/>
  <c r="Q649" i="21"/>
  <c r="Q650" i="21"/>
  <c r="Q651" i="21"/>
  <c r="Q652" i="21"/>
  <c r="Q653" i="21"/>
  <c r="Q654" i="21"/>
  <c r="Q655" i="21"/>
  <c r="Q656" i="21"/>
  <c r="Q657" i="21"/>
  <c r="Q658" i="21"/>
  <c r="Q659" i="21"/>
  <c r="Q660" i="21"/>
  <c r="Q661" i="21"/>
  <c r="Q662" i="21"/>
  <c r="Q663" i="21"/>
  <c r="Q664" i="21"/>
  <c r="Q665" i="21"/>
  <c r="Q666" i="21"/>
  <c r="Q667" i="21"/>
  <c r="Q668" i="21"/>
  <c r="Q669" i="21"/>
  <c r="Q670" i="21"/>
  <c r="Q671" i="21"/>
  <c r="Q672" i="21"/>
  <c r="Q673" i="21"/>
  <c r="Q674" i="21"/>
  <c r="Q675" i="21"/>
  <c r="Q676" i="21"/>
  <c r="Q677" i="21"/>
  <c r="Q678" i="21"/>
  <c r="Q679" i="21"/>
  <c r="Q680" i="21"/>
  <c r="Q681" i="21"/>
  <c r="Q682" i="21"/>
  <c r="Q683" i="21"/>
  <c r="Q684" i="21"/>
  <c r="Q685" i="21"/>
  <c r="Q686" i="21"/>
  <c r="Q687" i="21"/>
  <c r="Q688" i="21"/>
  <c r="Q689" i="21"/>
  <c r="Q690" i="21"/>
  <c r="Q691" i="21"/>
  <c r="Q692" i="21"/>
  <c r="Q693" i="21"/>
  <c r="Q694" i="21"/>
  <c r="Q695" i="21"/>
  <c r="Q696" i="21"/>
  <c r="Q697" i="21"/>
  <c r="Q698" i="21"/>
  <c r="Q699" i="21"/>
  <c r="Q700" i="21"/>
  <c r="Q701" i="21"/>
  <c r="Q702" i="21"/>
  <c r="Q703" i="21"/>
  <c r="Q704" i="21"/>
  <c r="Q705" i="21"/>
  <c r="Q706" i="21"/>
  <c r="Q707" i="21"/>
  <c r="Q708" i="21"/>
  <c r="Q709" i="21"/>
  <c r="Q710" i="21"/>
  <c r="Q711" i="21"/>
  <c r="Q712" i="21"/>
  <c r="Q713" i="21"/>
  <c r="Q714" i="21"/>
  <c r="Q715" i="21"/>
  <c r="Q716" i="21"/>
  <c r="Q717" i="21"/>
  <c r="Q718" i="21"/>
  <c r="Q719" i="21"/>
  <c r="Q720" i="21"/>
  <c r="Q721" i="21"/>
  <c r="Q722" i="21"/>
  <c r="Q723" i="21"/>
  <c r="Q724" i="21"/>
  <c r="Q725" i="21"/>
  <c r="Q726" i="21"/>
  <c r="Q727" i="21"/>
  <c r="Q728" i="21"/>
  <c r="Q729" i="21"/>
  <c r="Q730" i="21"/>
  <c r="Q731" i="21"/>
  <c r="Q732" i="21"/>
  <c r="Q733" i="21"/>
  <c r="Q734" i="21"/>
  <c r="Q735" i="21"/>
  <c r="Q736" i="21"/>
  <c r="Q737" i="21"/>
  <c r="Q738" i="21"/>
  <c r="Q739" i="21"/>
  <c r="Q740" i="21"/>
  <c r="Q741" i="21"/>
  <c r="Q742" i="21"/>
  <c r="Q743" i="21"/>
  <c r="Q744" i="21"/>
  <c r="Q745" i="21"/>
  <c r="Q746" i="21"/>
  <c r="Q747" i="21"/>
  <c r="Q748" i="21"/>
  <c r="Q749" i="21"/>
  <c r="Q750" i="21"/>
  <c r="Q751" i="21"/>
  <c r="Q752" i="21"/>
  <c r="Q753" i="21"/>
  <c r="Q754" i="21"/>
  <c r="Q755" i="21"/>
  <c r="Q756" i="21"/>
  <c r="Q757" i="21"/>
  <c r="Q758" i="21"/>
  <c r="Q759" i="21"/>
  <c r="Q760" i="21"/>
  <c r="Q761" i="21"/>
  <c r="Q762" i="21"/>
  <c r="Q763" i="21"/>
  <c r="Q764" i="21"/>
  <c r="Q765" i="21"/>
  <c r="Q766" i="21"/>
  <c r="Q767" i="21"/>
  <c r="Q768" i="21"/>
  <c r="Q769" i="21"/>
  <c r="Q770" i="21"/>
  <c r="Q771" i="21"/>
  <c r="Q772" i="21"/>
  <c r="Q773" i="21"/>
  <c r="Q774" i="21"/>
  <c r="Q775" i="21"/>
  <c r="Q776" i="21"/>
  <c r="Q777" i="21"/>
  <c r="Q778" i="21"/>
  <c r="Q779" i="21"/>
  <c r="Q780" i="21"/>
  <c r="Q781" i="21"/>
  <c r="Q782" i="21"/>
  <c r="Q783" i="21"/>
  <c r="Q784" i="21"/>
  <c r="Q785" i="21"/>
  <c r="Q786" i="21"/>
  <c r="Q787" i="21"/>
  <c r="Q788" i="21"/>
  <c r="Q789" i="21"/>
  <c r="Q790" i="21"/>
  <c r="Q791" i="21"/>
  <c r="Q792" i="21"/>
  <c r="Q793" i="21"/>
  <c r="Q794" i="21"/>
  <c r="Q795" i="21"/>
  <c r="Q796" i="21"/>
  <c r="Q797" i="21"/>
  <c r="Q798" i="21"/>
  <c r="Q799" i="21"/>
  <c r="Q800" i="21"/>
  <c r="Q801" i="21"/>
  <c r="Q802" i="21"/>
  <c r="Q803" i="21"/>
  <c r="Q804" i="21"/>
  <c r="Q805" i="21"/>
  <c r="Q806" i="21"/>
  <c r="Q807" i="21"/>
  <c r="Q808" i="21"/>
  <c r="Q809" i="21"/>
  <c r="Q810" i="21"/>
  <c r="Q811" i="21"/>
  <c r="Q812" i="21"/>
  <c r="Q813" i="21"/>
  <c r="Q814" i="21"/>
  <c r="Q815" i="21"/>
  <c r="Q816" i="21"/>
  <c r="Q817" i="21"/>
  <c r="Q818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838" i="21"/>
  <c r="Q839" i="21"/>
  <c r="Q840" i="21"/>
  <c r="Q841" i="21"/>
  <c r="Q842" i="21"/>
  <c r="Q843" i="21"/>
  <c r="Q844" i="21"/>
  <c r="Q845" i="21"/>
  <c r="Q846" i="21"/>
  <c r="Q847" i="21"/>
  <c r="Q848" i="21"/>
  <c r="Q849" i="21"/>
  <c r="Q850" i="21"/>
  <c r="Q851" i="21"/>
  <c r="Q852" i="21"/>
  <c r="Q853" i="21"/>
  <c r="Q854" i="21"/>
  <c r="Q855" i="21"/>
  <c r="Q856" i="21"/>
  <c r="Q857" i="21"/>
  <c r="Q858" i="21"/>
  <c r="Q859" i="21"/>
  <c r="Q860" i="21"/>
  <c r="Q861" i="21"/>
  <c r="Q862" i="21"/>
  <c r="Q863" i="21"/>
  <c r="Q864" i="21"/>
  <c r="Q865" i="21"/>
  <c r="Q866" i="21"/>
  <c r="Q867" i="21"/>
  <c r="Q868" i="21"/>
  <c r="Q869" i="21"/>
  <c r="Q870" i="21"/>
  <c r="Q871" i="21"/>
  <c r="Q872" i="21"/>
  <c r="Q873" i="21"/>
  <c r="Q874" i="21"/>
  <c r="Q875" i="21"/>
  <c r="Q876" i="21"/>
  <c r="Q877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91" i="21"/>
  <c r="Q892" i="21"/>
  <c r="Q893" i="21"/>
  <c r="Q894" i="21"/>
  <c r="Q895" i="21"/>
  <c r="Q896" i="21"/>
  <c r="Q897" i="21"/>
  <c r="Q898" i="21"/>
  <c r="Q899" i="21"/>
  <c r="Q900" i="21"/>
  <c r="Q901" i="21"/>
  <c r="Q902" i="21"/>
  <c r="Q903" i="21"/>
  <c r="Q904" i="21"/>
  <c r="Q905" i="21"/>
  <c r="Q906" i="21"/>
  <c r="Q907" i="21"/>
  <c r="Q908" i="21"/>
  <c r="Q909" i="21"/>
  <c r="Q910" i="21"/>
  <c r="Q911" i="21"/>
  <c r="Q912" i="21"/>
  <c r="Q913" i="21"/>
  <c r="Q914" i="21"/>
  <c r="Q915" i="21"/>
  <c r="Q916" i="21"/>
  <c r="Q917" i="21"/>
  <c r="Q918" i="21"/>
  <c r="Q919" i="21"/>
  <c r="Q920" i="21"/>
  <c r="Q921" i="21"/>
  <c r="Q922" i="21"/>
  <c r="Q923" i="21"/>
  <c r="Q924" i="21"/>
  <c r="Q925" i="21"/>
  <c r="Q926" i="21"/>
  <c r="Q927" i="21"/>
  <c r="Q928" i="21"/>
  <c r="Q929" i="21"/>
  <c r="Q930" i="21"/>
  <c r="Q931" i="21"/>
  <c r="Q932" i="21"/>
  <c r="Q933" i="21"/>
  <c r="Q934" i="21"/>
  <c r="Q935" i="21"/>
  <c r="Q936" i="21"/>
  <c r="Q937" i="21"/>
  <c r="Q938" i="21"/>
  <c r="Q939" i="21"/>
  <c r="Q940" i="21"/>
  <c r="Q941" i="21"/>
  <c r="Q942" i="21"/>
  <c r="Q943" i="21"/>
  <c r="Q944" i="21"/>
  <c r="Q945" i="21"/>
  <c r="Q946" i="21"/>
  <c r="Q947" i="21"/>
  <c r="Q948" i="21"/>
  <c r="Q949" i="21"/>
  <c r="Q950" i="21"/>
  <c r="Q951" i="21"/>
  <c r="Q952" i="21"/>
  <c r="Q953" i="21"/>
  <c r="Q954" i="21"/>
  <c r="Q955" i="21"/>
  <c r="Q956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993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1022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1043" i="21"/>
  <c r="Q1044" i="21"/>
  <c r="Q1045" i="21"/>
  <c r="Q1046" i="21"/>
  <c r="Q1047" i="21"/>
  <c r="Q1048" i="21"/>
  <c r="Q1049" i="21"/>
  <c r="Q1050" i="21"/>
  <c r="Q1051" i="21"/>
  <c r="Q1052" i="21"/>
  <c r="Q1053" i="21"/>
  <c r="Q1054" i="21"/>
  <c r="Q1055" i="21"/>
  <c r="Q1056" i="21"/>
  <c r="Q1057" i="21"/>
  <c r="Q1058" i="21"/>
  <c r="Q1059" i="21"/>
  <c r="Q1060" i="21"/>
  <c r="Q1061" i="21"/>
  <c r="Q1062" i="21"/>
  <c r="Q1063" i="21"/>
  <c r="Q1064" i="21"/>
  <c r="Q1065" i="21"/>
  <c r="Q1066" i="21"/>
  <c r="Q1067" i="21"/>
  <c r="Q1068" i="21"/>
  <c r="Q1069" i="21"/>
  <c r="Q1070" i="21"/>
  <c r="Q1071" i="21"/>
  <c r="Q1072" i="21"/>
  <c r="Q1073" i="21"/>
  <c r="Q1074" i="21"/>
  <c r="Q1075" i="21"/>
  <c r="Q1076" i="21"/>
  <c r="Q1077" i="21"/>
  <c r="Q1078" i="21"/>
  <c r="Q1079" i="21"/>
  <c r="Q1080" i="21"/>
  <c r="Q1081" i="21"/>
  <c r="Q1082" i="21"/>
  <c r="Q1083" i="21"/>
  <c r="Q1084" i="21"/>
  <c r="Q1085" i="21"/>
  <c r="Q1086" i="21"/>
  <c r="Q1087" i="21"/>
  <c r="Q1088" i="21"/>
  <c r="Q1089" i="21"/>
  <c r="Q1090" i="21"/>
  <c r="Q1091" i="21"/>
  <c r="Q1092" i="21"/>
  <c r="Q1093" i="21"/>
  <c r="Q1094" i="21"/>
  <c r="Q1095" i="21"/>
  <c r="Q1096" i="21"/>
  <c r="Q1097" i="21"/>
  <c r="Q1098" i="21"/>
  <c r="Q1099" i="21"/>
  <c r="Q1100" i="21"/>
  <c r="Q1101" i="21"/>
  <c r="Q1102" i="21"/>
  <c r="Q1103" i="21"/>
  <c r="Q1104" i="21"/>
  <c r="Q1105" i="21"/>
  <c r="Q1106" i="21"/>
  <c r="Q1107" i="21"/>
  <c r="Q1108" i="21"/>
  <c r="Q1109" i="21"/>
  <c r="Q1110" i="21"/>
  <c r="Q1111" i="21"/>
  <c r="Q1112" i="21"/>
  <c r="Q1113" i="21"/>
  <c r="Q1114" i="21"/>
  <c r="Q1115" i="21"/>
  <c r="Q1116" i="21"/>
  <c r="Q1117" i="21"/>
  <c r="Q1118" i="21"/>
  <c r="Q1119" i="21"/>
  <c r="Q1120" i="21"/>
  <c r="Q1121" i="21"/>
  <c r="Q1122" i="21"/>
  <c r="Q1123" i="21"/>
  <c r="Q1124" i="21"/>
  <c r="Q1125" i="21"/>
  <c r="Q1126" i="21"/>
  <c r="Q1127" i="21"/>
  <c r="Q1128" i="21"/>
  <c r="Q1129" i="21"/>
  <c r="Q1130" i="21"/>
  <c r="Q1131" i="21"/>
  <c r="Q1132" i="21"/>
  <c r="Q1133" i="21"/>
  <c r="Q1134" i="21"/>
  <c r="Q1135" i="21"/>
  <c r="Q1136" i="21"/>
  <c r="Q1137" i="21"/>
  <c r="Q1138" i="21"/>
  <c r="Q1139" i="21"/>
  <c r="Q1140" i="21"/>
  <c r="Q1141" i="21"/>
  <c r="Q1142" i="21"/>
  <c r="Q1143" i="21"/>
  <c r="Q1144" i="21"/>
  <c r="Q1145" i="21"/>
  <c r="Q1146" i="21"/>
  <c r="Q1147" i="21"/>
  <c r="Q1148" i="21"/>
  <c r="Q1149" i="21"/>
  <c r="Q1150" i="21"/>
  <c r="Q1151" i="21"/>
  <c r="Q1152" i="21"/>
  <c r="Q1153" i="21"/>
  <c r="Q1154" i="21"/>
  <c r="Q1155" i="21"/>
  <c r="Q1156" i="21"/>
  <c r="Q1157" i="21"/>
  <c r="Q1158" i="21"/>
  <c r="Q1159" i="21"/>
  <c r="Q1160" i="21"/>
  <c r="Q1161" i="21"/>
  <c r="Q1162" i="21"/>
  <c r="Q1163" i="21"/>
  <c r="Q1164" i="21"/>
  <c r="Q1165" i="21"/>
  <c r="Q1166" i="21"/>
  <c r="Q1167" i="21"/>
  <c r="Q1168" i="21"/>
  <c r="Q1169" i="21"/>
  <c r="Q1170" i="21"/>
  <c r="Q1171" i="21"/>
  <c r="Q1172" i="21"/>
  <c r="Q1173" i="21"/>
  <c r="Q1174" i="21"/>
  <c r="Q1175" i="21"/>
  <c r="Q1176" i="21"/>
  <c r="Q1177" i="21"/>
  <c r="Q1178" i="21"/>
  <c r="Q1179" i="21"/>
  <c r="Q1180" i="21"/>
  <c r="Q1181" i="21"/>
  <c r="Q1182" i="21"/>
  <c r="Q1183" i="21"/>
  <c r="Q1184" i="21"/>
  <c r="Q1185" i="21"/>
  <c r="Q1186" i="21"/>
  <c r="Q1187" i="21"/>
  <c r="Q1188" i="21"/>
  <c r="Q1189" i="21"/>
  <c r="Q1190" i="21"/>
  <c r="Q1191" i="21"/>
  <c r="Q1192" i="21"/>
  <c r="Q1193" i="21"/>
  <c r="Q1194" i="21"/>
  <c r="Q1195" i="21"/>
  <c r="Q1196" i="21"/>
  <c r="Q1197" i="21"/>
  <c r="Q1198" i="21"/>
  <c r="Q1199" i="21"/>
  <c r="Q1200" i="21"/>
  <c r="Q1201" i="21"/>
  <c r="Q1202" i="21"/>
  <c r="Q1203" i="21"/>
  <c r="Q1204" i="21"/>
  <c r="Q1205" i="21"/>
  <c r="Q1206" i="21"/>
  <c r="Q1207" i="21"/>
  <c r="Q1208" i="21"/>
  <c r="Q1209" i="21"/>
  <c r="Q1210" i="21"/>
  <c r="Q1211" i="21"/>
  <c r="Q1212" i="21"/>
  <c r="Q1213" i="21"/>
  <c r="Q1214" i="21"/>
  <c r="Q1215" i="21"/>
  <c r="Q1216" i="21"/>
  <c r="Q1217" i="21"/>
  <c r="Q1218" i="21"/>
  <c r="Q1219" i="21"/>
  <c r="Q1220" i="21"/>
  <c r="Q1221" i="21"/>
  <c r="Q1222" i="21"/>
  <c r="Q1223" i="21"/>
  <c r="Q1224" i="21"/>
  <c r="Q1225" i="21"/>
  <c r="Q1226" i="21"/>
  <c r="Q1227" i="21"/>
  <c r="Q1228" i="21"/>
  <c r="Q1229" i="21"/>
  <c r="Q1230" i="21"/>
  <c r="Q1231" i="21"/>
  <c r="Q1232" i="21"/>
  <c r="Q1233" i="21"/>
  <c r="Q1234" i="21"/>
  <c r="Q1235" i="21"/>
  <c r="Q1236" i="21"/>
  <c r="Q1237" i="21"/>
  <c r="Q1238" i="21"/>
  <c r="Q1239" i="21"/>
  <c r="Q1240" i="21"/>
  <c r="Q1241" i="21"/>
  <c r="Q1242" i="21"/>
  <c r="Q1243" i="21"/>
  <c r="Q1244" i="21"/>
  <c r="Q1245" i="21"/>
  <c r="Q1246" i="21"/>
  <c r="Q1247" i="21"/>
  <c r="Q1248" i="21"/>
  <c r="Q1249" i="21"/>
  <c r="Q1250" i="21"/>
  <c r="Q1251" i="21"/>
  <c r="Q1252" i="21"/>
  <c r="Q1253" i="21"/>
  <c r="Q1254" i="21"/>
  <c r="Q1255" i="21"/>
  <c r="Q1256" i="21"/>
  <c r="Q1257" i="21"/>
  <c r="Q1258" i="21"/>
  <c r="Q1259" i="21"/>
  <c r="Q1260" i="21"/>
  <c r="Q1261" i="21"/>
  <c r="Q1262" i="21"/>
  <c r="Q1263" i="21"/>
  <c r="Q1264" i="21"/>
  <c r="Q1265" i="21"/>
  <c r="Q1266" i="21"/>
  <c r="Q1267" i="21"/>
  <c r="Q1268" i="21"/>
  <c r="Q1269" i="21"/>
  <c r="Q1270" i="21"/>
  <c r="Q1271" i="21"/>
  <c r="Q1272" i="21"/>
  <c r="Q1273" i="21"/>
  <c r="Q1274" i="21"/>
  <c r="Q1275" i="21"/>
  <c r="Q1276" i="21"/>
  <c r="Q1277" i="21"/>
  <c r="Q1278" i="21"/>
  <c r="Q1279" i="21"/>
  <c r="Q1280" i="21"/>
  <c r="Q1281" i="21"/>
  <c r="Q1282" i="21"/>
  <c r="Q1283" i="21"/>
  <c r="Q1284" i="21"/>
  <c r="Q1285" i="21"/>
  <c r="Q1286" i="21"/>
  <c r="Q1287" i="21"/>
  <c r="Q1288" i="21"/>
  <c r="Q1289" i="21"/>
  <c r="Q1290" i="21"/>
  <c r="Q1291" i="21"/>
  <c r="Q1292" i="21"/>
  <c r="Q1293" i="21"/>
  <c r="Q1294" i="21"/>
  <c r="Q1295" i="21"/>
  <c r="Q1296" i="21"/>
  <c r="Q1297" i="21"/>
  <c r="Q1298" i="21"/>
  <c r="Q1299" i="21"/>
  <c r="Q1300" i="21"/>
  <c r="Q1301" i="21"/>
  <c r="Q1302" i="21"/>
  <c r="Q1303" i="21"/>
  <c r="Q1304" i="21"/>
  <c r="Q1305" i="21"/>
  <c r="Q1306" i="21"/>
  <c r="Q1307" i="21"/>
  <c r="Q1308" i="21"/>
  <c r="Q1309" i="21"/>
  <c r="Q1310" i="21"/>
  <c r="Q1311" i="21"/>
  <c r="Q1312" i="21"/>
  <c r="Q1313" i="21"/>
  <c r="Q1314" i="21"/>
  <c r="Q1315" i="21"/>
  <c r="Q1316" i="21"/>
  <c r="Q1317" i="21"/>
  <c r="Q1318" i="21"/>
  <c r="Q1319" i="21"/>
  <c r="Q1320" i="21"/>
  <c r="Q1321" i="21"/>
  <c r="Q1322" i="21"/>
  <c r="Q1323" i="21"/>
  <c r="Q1324" i="21"/>
  <c r="Q1325" i="21"/>
  <c r="Q1326" i="21"/>
  <c r="Q1327" i="21"/>
  <c r="Q1328" i="21"/>
  <c r="Q1329" i="21"/>
  <c r="Q1330" i="21"/>
  <c r="Q1331" i="21"/>
  <c r="Q1332" i="21"/>
  <c r="Q1333" i="21"/>
  <c r="Q1334" i="21"/>
  <c r="Q1335" i="21"/>
  <c r="Q1336" i="21"/>
  <c r="Q1337" i="21"/>
  <c r="Q1338" i="21"/>
  <c r="Q1339" i="21"/>
  <c r="Q1340" i="21"/>
  <c r="Q1341" i="21"/>
  <c r="Q1342" i="21"/>
  <c r="Q1343" i="21"/>
  <c r="Q1344" i="21"/>
  <c r="Q1345" i="21"/>
  <c r="Q1346" i="21"/>
  <c r="Q1347" i="21"/>
  <c r="Q1348" i="21"/>
  <c r="Q1349" i="21"/>
  <c r="Q1350" i="21"/>
  <c r="Q1351" i="21"/>
  <c r="Q1352" i="21"/>
  <c r="Q1353" i="21"/>
  <c r="Q1354" i="21"/>
  <c r="Q1355" i="21"/>
  <c r="Q1356" i="21"/>
  <c r="Q1357" i="21"/>
  <c r="Q1358" i="21"/>
  <c r="Q1359" i="21"/>
  <c r="Q1360" i="21"/>
  <c r="Q1361" i="21"/>
  <c r="Q1362" i="21"/>
  <c r="Q1363" i="21"/>
  <c r="Q1364" i="21"/>
  <c r="Q1365" i="21"/>
  <c r="Q1366" i="21"/>
  <c r="Q1367" i="21"/>
  <c r="Q1368" i="21"/>
  <c r="Q1369" i="21"/>
  <c r="Q1370" i="21"/>
  <c r="Q1371" i="21"/>
  <c r="Q1372" i="21"/>
  <c r="Q1373" i="21"/>
  <c r="Q1374" i="21"/>
  <c r="Q1375" i="21"/>
  <c r="Q1376" i="21"/>
  <c r="Q1377" i="21"/>
  <c r="Q1378" i="21"/>
  <c r="Q1379" i="21"/>
  <c r="Q1380" i="21"/>
  <c r="Q1381" i="21"/>
  <c r="Q1382" i="21"/>
  <c r="Q1383" i="21"/>
  <c r="Q1384" i="21"/>
  <c r="Q1385" i="21"/>
  <c r="Q1386" i="21"/>
  <c r="Q1387" i="21"/>
  <c r="Q1388" i="21"/>
  <c r="Q1389" i="21"/>
  <c r="Q1390" i="21"/>
  <c r="Q1391" i="21"/>
  <c r="Q1392" i="21"/>
  <c r="Q1393" i="21"/>
  <c r="Q1394" i="21"/>
  <c r="Q1395" i="21"/>
  <c r="Q1396" i="21"/>
  <c r="Q1397" i="21"/>
  <c r="Q1398" i="21"/>
  <c r="Q1399" i="21"/>
  <c r="Q1400" i="21"/>
  <c r="Q1401" i="21"/>
  <c r="Q1402" i="21"/>
  <c r="Q1403" i="21"/>
  <c r="Q1404" i="21"/>
  <c r="Q1405" i="21"/>
  <c r="Q1406" i="21"/>
  <c r="Q1407" i="21"/>
  <c r="Q1408" i="21"/>
  <c r="Q1409" i="21"/>
  <c r="Q1410" i="21"/>
  <c r="Q1411" i="21"/>
  <c r="Q1412" i="21"/>
  <c r="Q1413" i="21"/>
  <c r="Q1414" i="21"/>
  <c r="Q1415" i="21"/>
  <c r="Q1416" i="21"/>
  <c r="Q1417" i="21"/>
  <c r="Q1418" i="21"/>
  <c r="Q1419" i="21"/>
  <c r="Q1420" i="21"/>
  <c r="Q1421" i="21"/>
  <c r="Q1422" i="21"/>
  <c r="Q1423" i="21"/>
  <c r="Q1424" i="21"/>
  <c r="Q1425" i="21"/>
  <c r="Q1426" i="21"/>
  <c r="Q1427" i="21"/>
  <c r="Q1428" i="21"/>
  <c r="Q1429" i="21"/>
  <c r="Q1430" i="21"/>
  <c r="Q1431" i="21"/>
  <c r="Q1432" i="21"/>
  <c r="Q1433" i="21"/>
  <c r="Q1434" i="21"/>
  <c r="Q1435" i="21"/>
  <c r="Q1436" i="21"/>
  <c r="Q1437" i="21"/>
  <c r="Q1438" i="21"/>
  <c r="Q1439" i="21"/>
  <c r="Q1440" i="21"/>
  <c r="Q1441" i="21"/>
  <c r="Q1442" i="21"/>
  <c r="Q1443" i="21"/>
  <c r="Q1444" i="21"/>
  <c r="Q1445" i="21"/>
  <c r="Q1446" i="21"/>
  <c r="Q1447" i="21"/>
  <c r="Q1448" i="21"/>
  <c r="Q1449" i="21"/>
  <c r="Q1450" i="21"/>
  <c r="Q1451" i="21"/>
  <c r="Q1452" i="21"/>
  <c r="Q1453" i="21"/>
  <c r="Q1454" i="21"/>
  <c r="Q1455" i="21"/>
  <c r="Q1456" i="21"/>
  <c r="Q1457" i="21"/>
  <c r="Q1458" i="21"/>
  <c r="Q1459" i="21"/>
  <c r="Q1460" i="21"/>
  <c r="Q1461" i="21"/>
  <c r="Q1462" i="21"/>
  <c r="Q1463" i="21"/>
  <c r="Q1464" i="21"/>
  <c r="Q1465" i="21"/>
  <c r="Q1466" i="21"/>
  <c r="Q1467" i="21"/>
  <c r="Q1468" i="21"/>
  <c r="Q1469" i="21"/>
  <c r="Q1470" i="21"/>
  <c r="Q1471" i="21"/>
  <c r="Q1472" i="21"/>
  <c r="Q1473" i="21"/>
  <c r="Q1474" i="21"/>
  <c r="Q1475" i="21"/>
  <c r="Q1476" i="21"/>
  <c r="Q1477" i="21"/>
  <c r="Q1478" i="21"/>
  <c r="Q1479" i="21"/>
  <c r="Q1480" i="21"/>
  <c r="Q1481" i="21"/>
  <c r="Q1482" i="21"/>
  <c r="Q1483" i="21"/>
  <c r="Q1484" i="21"/>
  <c r="Q1485" i="21"/>
  <c r="Q1486" i="21"/>
  <c r="Q1487" i="21"/>
  <c r="Q1488" i="21"/>
  <c r="Q1489" i="21"/>
  <c r="Q1490" i="21"/>
  <c r="Q1491" i="21"/>
  <c r="Q1492" i="21"/>
  <c r="Q1493" i="21"/>
  <c r="Q1494" i="21"/>
  <c r="Q1495" i="21"/>
  <c r="Q1496" i="21"/>
  <c r="Q1497" i="21"/>
  <c r="Q1498" i="21"/>
  <c r="Q1499" i="21"/>
  <c r="Q1500" i="21"/>
  <c r="Q1501" i="21"/>
  <c r="Q1502" i="21"/>
  <c r="Q1503" i="21"/>
  <c r="Q1504" i="21"/>
  <c r="Q1505" i="21"/>
  <c r="Q1506" i="21"/>
  <c r="Q1507" i="21"/>
  <c r="Q1508" i="21"/>
  <c r="Q1509" i="21"/>
  <c r="Q1510" i="21"/>
  <c r="Q1511" i="21"/>
  <c r="Q1512" i="21"/>
  <c r="Q1513" i="21"/>
  <c r="Q1514" i="21"/>
  <c r="Q1515" i="21"/>
  <c r="Q1516" i="21"/>
  <c r="Q1517" i="21"/>
  <c r="Q1518" i="21"/>
  <c r="Q1519" i="21"/>
  <c r="Q1520" i="21"/>
  <c r="Q1521" i="21"/>
  <c r="Q1522" i="21"/>
  <c r="Q1523" i="21"/>
  <c r="Q1524" i="21"/>
  <c r="Q1525" i="21"/>
  <c r="Q1526" i="21"/>
  <c r="Q1527" i="21"/>
  <c r="Q1528" i="21"/>
  <c r="Q1529" i="21"/>
  <c r="Q1530" i="21"/>
  <c r="Q1531" i="21"/>
  <c r="Q1532" i="21"/>
  <c r="Q1533" i="21"/>
  <c r="Q1534" i="21"/>
  <c r="Q1535" i="21"/>
  <c r="Q1536" i="21"/>
  <c r="Q1537" i="21"/>
  <c r="Q1538" i="21"/>
  <c r="Q1539" i="21"/>
  <c r="Q1540" i="21"/>
  <c r="Q1541" i="21"/>
  <c r="Q1542" i="21"/>
  <c r="Q1543" i="21"/>
  <c r="Q1544" i="21"/>
  <c r="Q1545" i="21"/>
  <c r="Q1546" i="21"/>
  <c r="Q1547" i="21"/>
  <c r="Q1548" i="21"/>
  <c r="Q1549" i="21"/>
  <c r="Q1550" i="21"/>
  <c r="Q1551" i="21"/>
  <c r="Q1552" i="21"/>
  <c r="Q1553" i="21"/>
  <c r="Q1554" i="21"/>
  <c r="Q1555" i="21"/>
  <c r="Q1556" i="21"/>
  <c r="Q1557" i="21"/>
  <c r="Q1558" i="21"/>
  <c r="Q1559" i="21"/>
  <c r="Q1560" i="21"/>
  <c r="Q1561" i="21"/>
  <c r="Q1562" i="21"/>
  <c r="Q1563" i="21"/>
  <c r="Q1564" i="21"/>
  <c r="Q1565" i="21"/>
  <c r="Q1566" i="21"/>
  <c r="Q1567" i="21"/>
  <c r="Q1568" i="21"/>
  <c r="Q1569" i="21"/>
  <c r="Q1570" i="21"/>
  <c r="Q1571" i="21"/>
  <c r="Q1572" i="21"/>
  <c r="Q1573" i="21"/>
  <c r="Q1574" i="21"/>
  <c r="Q1575" i="21"/>
  <c r="Q1576" i="21"/>
  <c r="Q1577" i="21"/>
  <c r="Q1578" i="21"/>
  <c r="Q1579" i="21"/>
  <c r="Q1580" i="21"/>
  <c r="Q1581" i="21"/>
  <c r="Q1582" i="21"/>
  <c r="Q1583" i="21"/>
  <c r="Q1584" i="21"/>
  <c r="Q1585" i="21"/>
  <c r="Q1586" i="21"/>
  <c r="Q1587" i="21"/>
  <c r="Q1588" i="21"/>
  <c r="Q1589" i="21"/>
  <c r="Q1590" i="21"/>
  <c r="Q1591" i="21"/>
  <c r="Q1592" i="21"/>
  <c r="Q1593" i="21"/>
  <c r="Q1594" i="21"/>
  <c r="Q1595" i="21"/>
  <c r="Q1596" i="21"/>
  <c r="Q1597" i="21"/>
  <c r="Q1598" i="21"/>
  <c r="Q1599" i="21"/>
  <c r="Q1600" i="21"/>
  <c r="Q1601" i="21"/>
  <c r="Q1602" i="21"/>
  <c r="Q1603" i="21"/>
  <c r="Q1604" i="21"/>
  <c r="Q1605" i="21"/>
  <c r="Q1606" i="21"/>
  <c r="Q1607" i="21"/>
  <c r="Q1608" i="21"/>
  <c r="Q1609" i="21"/>
  <c r="Q1610" i="21"/>
  <c r="Q1611" i="21"/>
  <c r="Q1612" i="21"/>
  <c r="Q1613" i="21"/>
  <c r="Q1614" i="21"/>
  <c r="Q1615" i="21"/>
  <c r="Q1616" i="21"/>
  <c r="Q1617" i="21"/>
  <c r="Q1618" i="21"/>
  <c r="Q1619" i="21"/>
  <c r="Q1620" i="21"/>
  <c r="Q1621" i="21"/>
  <c r="Q1622" i="21"/>
  <c r="Q1623" i="21"/>
  <c r="Q1624" i="21"/>
  <c r="Q1625" i="21"/>
  <c r="Q1626" i="21"/>
  <c r="Q1627" i="21"/>
  <c r="Q1628" i="21"/>
  <c r="Q1629" i="21"/>
  <c r="Q1630" i="21"/>
  <c r="Q1631" i="21"/>
  <c r="Q1632" i="21"/>
  <c r="Q1633" i="21"/>
  <c r="Q1634" i="21"/>
  <c r="Q1635" i="21"/>
  <c r="Q1636" i="21"/>
  <c r="Q1637" i="21"/>
  <c r="Q1638" i="21"/>
  <c r="Q1639" i="21"/>
  <c r="Q1640" i="21"/>
  <c r="Q1641" i="21"/>
  <c r="Q1642" i="21"/>
  <c r="Q1643" i="21"/>
  <c r="Q1644" i="21"/>
  <c r="Q1645" i="21"/>
  <c r="Q1646" i="21"/>
  <c r="Q1647" i="21"/>
  <c r="Q1648" i="21"/>
  <c r="Q1649" i="21"/>
  <c r="Q1650" i="21"/>
  <c r="Q1651" i="21"/>
  <c r="Q1652" i="21"/>
  <c r="Q1653" i="21"/>
  <c r="Q1654" i="21"/>
  <c r="Q1655" i="21"/>
  <c r="Q1656" i="21"/>
  <c r="Q1657" i="21"/>
  <c r="Q1658" i="21"/>
  <c r="Q1659" i="21"/>
  <c r="Q1660" i="21"/>
  <c r="Q1661" i="21"/>
  <c r="Q1662" i="21"/>
  <c r="Q1663" i="21"/>
  <c r="Q1664" i="21"/>
  <c r="Q1665" i="21"/>
  <c r="Q1666" i="21"/>
  <c r="Q1667" i="21"/>
  <c r="Q1668" i="21"/>
  <c r="Q1669" i="21"/>
  <c r="Q1670" i="21"/>
  <c r="Q1671" i="21"/>
  <c r="Q1672" i="21"/>
  <c r="Q1673" i="21"/>
  <c r="Q1674" i="21"/>
  <c r="Q1675" i="21"/>
  <c r="Q1676" i="21"/>
  <c r="Q1677" i="21"/>
  <c r="Q1678" i="21"/>
  <c r="Q1679" i="21"/>
  <c r="Q1680" i="21"/>
  <c r="Q1681" i="21"/>
  <c r="Q1682" i="21"/>
  <c r="Q1683" i="21"/>
  <c r="Q1684" i="21"/>
  <c r="Q1685" i="21"/>
  <c r="Q1686" i="21"/>
  <c r="Q1687" i="21"/>
  <c r="Q1688" i="21"/>
  <c r="Q1689" i="21"/>
  <c r="Q1690" i="21"/>
  <c r="Q1691" i="21"/>
  <c r="Q1692" i="21"/>
  <c r="Q1693" i="21"/>
  <c r="Q1694" i="21"/>
  <c r="Q1695" i="21"/>
  <c r="Q1696" i="21"/>
  <c r="Q1697" i="21"/>
  <c r="Q1698" i="21"/>
  <c r="Q1699" i="21"/>
  <c r="Q1700" i="21"/>
  <c r="Q1701" i="21"/>
  <c r="Q1702" i="21"/>
  <c r="Q1703" i="21"/>
  <c r="Q1704" i="21"/>
  <c r="Q1705" i="21"/>
  <c r="Q1706" i="21"/>
  <c r="Q1707" i="21"/>
  <c r="Q1708" i="21"/>
  <c r="Q1709" i="21"/>
  <c r="Q1710" i="21"/>
  <c r="Q1711" i="21"/>
  <c r="Q1712" i="21"/>
  <c r="Q1713" i="21"/>
  <c r="Q1714" i="21"/>
  <c r="Q1715" i="21"/>
  <c r="Q1716" i="21"/>
  <c r="Q1717" i="21"/>
  <c r="Q1718" i="21"/>
  <c r="Q1719" i="21"/>
  <c r="Q1720" i="21"/>
  <c r="Q1721" i="21"/>
  <c r="Q1722" i="21"/>
  <c r="Q1723" i="21"/>
  <c r="Q1724" i="21"/>
  <c r="Q1725" i="21"/>
  <c r="Q1726" i="21"/>
  <c r="Q1727" i="21"/>
  <c r="Q1728" i="21"/>
  <c r="Q1729" i="21"/>
  <c r="Q1730" i="21"/>
  <c r="Q1731" i="21"/>
  <c r="Q1732" i="21"/>
  <c r="Q1733" i="21"/>
  <c r="Q1734" i="21"/>
  <c r="Q1735" i="21"/>
  <c r="Q1736" i="21"/>
  <c r="Q1737" i="21"/>
  <c r="Q1738" i="21"/>
  <c r="Q1739" i="21"/>
  <c r="Q1740" i="21"/>
  <c r="Q1741" i="21"/>
  <c r="Q1742" i="21"/>
  <c r="Q1743" i="21"/>
  <c r="Q1744" i="21"/>
  <c r="Q1745" i="21"/>
  <c r="Q1746" i="21"/>
  <c r="Q1747" i="21"/>
  <c r="Q1748" i="21"/>
  <c r="Q1749" i="21"/>
  <c r="Q1750" i="21"/>
  <c r="Q1751" i="21"/>
  <c r="Q1752" i="21"/>
  <c r="Q1753" i="21"/>
  <c r="Q1754" i="21"/>
  <c r="Q1755" i="21"/>
  <c r="Q1756" i="21"/>
  <c r="Q1757" i="21"/>
  <c r="Q1758" i="21"/>
  <c r="Q1759" i="21"/>
  <c r="Q1760" i="21"/>
  <c r="Q1761" i="21"/>
  <c r="Q1762" i="21"/>
  <c r="Q1763" i="21"/>
  <c r="Q1764" i="21"/>
  <c r="Q1765" i="21"/>
  <c r="Q1766" i="21"/>
  <c r="Q1767" i="21"/>
  <c r="Q1768" i="21"/>
  <c r="Q1769" i="21"/>
  <c r="Q1770" i="21"/>
  <c r="Q1771" i="21"/>
  <c r="Q1772" i="21"/>
  <c r="Q1773" i="21"/>
  <c r="Q1774" i="21"/>
  <c r="Q1775" i="21"/>
  <c r="Q1776" i="21"/>
  <c r="Q1777" i="21"/>
  <c r="Q1778" i="21"/>
  <c r="Q1779" i="21"/>
  <c r="Q1780" i="21"/>
  <c r="Q1781" i="21"/>
  <c r="Q1782" i="21"/>
  <c r="Q1783" i="21"/>
  <c r="Q1784" i="21"/>
  <c r="Q1785" i="21"/>
  <c r="Q1786" i="21"/>
  <c r="Q1787" i="21"/>
  <c r="Q1788" i="21"/>
  <c r="Q1789" i="21"/>
  <c r="Q1790" i="21"/>
  <c r="Q1791" i="21"/>
  <c r="Q1792" i="21"/>
  <c r="Q1793" i="21"/>
  <c r="Q1794" i="21"/>
  <c r="Q1795" i="21"/>
  <c r="Q1796" i="21"/>
  <c r="Q1797" i="21"/>
  <c r="Q1798" i="21"/>
  <c r="Q1799" i="21"/>
  <c r="Q1800" i="21"/>
  <c r="Q1801" i="21"/>
  <c r="Q1802" i="21"/>
  <c r="Q1803" i="21"/>
  <c r="Q1804" i="21"/>
  <c r="Q1805" i="21"/>
  <c r="Q1806" i="21"/>
  <c r="Q1807" i="21"/>
  <c r="Q1808" i="21"/>
  <c r="Q1809" i="21"/>
  <c r="Q1810" i="21"/>
  <c r="Q1811" i="21"/>
  <c r="Q1812" i="21"/>
  <c r="Q1813" i="21"/>
  <c r="Q1814" i="21"/>
  <c r="Q1815" i="21"/>
  <c r="Q1816" i="21"/>
  <c r="Q1817" i="21"/>
  <c r="Q1818" i="21"/>
  <c r="Q1819" i="21"/>
  <c r="Q1820" i="21"/>
  <c r="Q1821" i="21"/>
  <c r="Q1822" i="21"/>
  <c r="Q1823" i="21"/>
  <c r="Q1824" i="21"/>
  <c r="Q1825" i="21"/>
  <c r="Q1826" i="21"/>
  <c r="Q1827" i="21"/>
  <c r="Q1828" i="21"/>
  <c r="Q1829" i="21"/>
  <c r="Q1830" i="21"/>
  <c r="Q1831" i="21"/>
  <c r="Q1832" i="21"/>
  <c r="Q1833" i="21"/>
  <c r="Q1834" i="21"/>
  <c r="Q1835" i="21"/>
  <c r="Q1836" i="21"/>
  <c r="Q1837" i="21"/>
  <c r="Q1838" i="21"/>
  <c r="Q1839" i="21"/>
  <c r="Q1840" i="21"/>
  <c r="Q1841" i="21"/>
  <c r="Q1842" i="21"/>
  <c r="Q1843" i="21"/>
  <c r="Q1844" i="21"/>
  <c r="Q1845" i="21"/>
  <c r="Q1846" i="21"/>
  <c r="Q1847" i="21"/>
  <c r="Q1848" i="21"/>
  <c r="Q1849" i="21"/>
  <c r="Q1850" i="21"/>
  <c r="Q1851" i="21"/>
  <c r="Q1852" i="21"/>
  <c r="Q1853" i="21"/>
  <c r="Q1854" i="21"/>
  <c r="Q1855" i="21"/>
  <c r="Q1856" i="21"/>
  <c r="Q1857" i="21"/>
  <c r="Q1858" i="21"/>
  <c r="Q1859" i="21"/>
  <c r="Q1860" i="21"/>
  <c r="Q1861" i="21"/>
  <c r="Q1862" i="21"/>
  <c r="Q1863" i="21"/>
  <c r="Q1864" i="21"/>
  <c r="Q1865" i="21"/>
  <c r="Q1866" i="21"/>
  <c r="Q1867" i="21"/>
  <c r="Q1868" i="21"/>
  <c r="Q1869" i="21"/>
  <c r="Q1870" i="21"/>
  <c r="Q1871" i="21"/>
  <c r="Q1872" i="21"/>
  <c r="Q1873" i="21"/>
  <c r="Q1874" i="21"/>
  <c r="Q1875" i="21"/>
  <c r="Q1876" i="21"/>
  <c r="Q1877" i="21"/>
  <c r="Q1878" i="21"/>
  <c r="Q1879" i="21"/>
  <c r="Q1880" i="21"/>
  <c r="Q1881" i="21"/>
  <c r="Q1882" i="21"/>
  <c r="Q1883" i="21"/>
  <c r="Q1884" i="21"/>
  <c r="Q1885" i="21"/>
  <c r="Q1886" i="21"/>
  <c r="Q1887" i="21"/>
  <c r="Q1888" i="21"/>
  <c r="Q1889" i="21"/>
  <c r="Q1890" i="21"/>
  <c r="Q1891" i="21"/>
  <c r="Q1892" i="21"/>
  <c r="Q1893" i="21"/>
  <c r="Q1894" i="21"/>
  <c r="Q1895" i="21"/>
  <c r="Q1896" i="21"/>
  <c r="Q1897" i="21"/>
  <c r="Q1898" i="21"/>
  <c r="Q1899" i="21"/>
  <c r="Q1900" i="21"/>
  <c r="Q1901" i="21"/>
  <c r="Q1902" i="21"/>
  <c r="Q1903" i="21"/>
  <c r="Q1904" i="21"/>
  <c r="Q1905" i="21"/>
  <c r="Q1906" i="21"/>
  <c r="Q1907" i="21"/>
  <c r="Q1908" i="21"/>
  <c r="Q1909" i="21"/>
  <c r="Q1910" i="21"/>
  <c r="Q1911" i="21"/>
  <c r="Q1912" i="21"/>
  <c r="Q1913" i="21"/>
  <c r="Q1914" i="21"/>
  <c r="Q1915" i="21"/>
  <c r="Q1916" i="21"/>
  <c r="Q1917" i="21"/>
  <c r="Q1918" i="21"/>
  <c r="Q1919" i="21"/>
  <c r="Q1920" i="21"/>
  <c r="Q1921" i="21"/>
  <c r="Q1922" i="21"/>
  <c r="Q1923" i="21"/>
  <c r="Q1924" i="21"/>
  <c r="Q1925" i="21"/>
  <c r="Q1926" i="21"/>
  <c r="Q1927" i="21"/>
  <c r="Q1928" i="21"/>
  <c r="Q1929" i="21"/>
  <c r="Q1930" i="21"/>
  <c r="Q1931" i="21"/>
  <c r="Q1932" i="21"/>
  <c r="Q1933" i="21"/>
  <c r="Q1934" i="21"/>
  <c r="Q1935" i="21"/>
  <c r="Q1936" i="21"/>
  <c r="Q1937" i="21"/>
  <c r="Q1938" i="21"/>
  <c r="Q1939" i="21"/>
  <c r="Q1940" i="21"/>
  <c r="Q1941" i="21"/>
  <c r="Q1942" i="21"/>
  <c r="Q1943" i="21"/>
  <c r="Q1944" i="21"/>
  <c r="Q1945" i="21"/>
  <c r="Q1946" i="21"/>
  <c r="Q1947" i="21"/>
  <c r="Q1948" i="21"/>
  <c r="Q1949" i="21"/>
  <c r="Q1950" i="21"/>
  <c r="Q1951" i="21"/>
  <c r="Q1952" i="21"/>
  <c r="Q1953" i="21"/>
  <c r="Q1954" i="21"/>
  <c r="Q1955" i="21"/>
  <c r="Q1956" i="21"/>
  <c r="Q1957" i="21"/>
  <c r="Q1958" i="21"/>
  <c r="Q1959" i="21"/>
  <c r="Q1960" i="21"/>
  <c r="Q1961" i="21"/>
  <c r="Q1962" i="21"/>
  <c r="Q1963" i="21"/>
  <c r="Q1964" i="21"/>
  <c r="Q1965" i="21"/>
  <c r="Q1966" i="21"/>
  <c r="Q1967" i="21"/>
  <c r="Q1968" i="21"/>
  <c r="Q1969" i="21"/>
  <c r="Q1970" i="21"/>
  <c r="Q1971" i="21"/>
  <c r="Q1972" i="21"/>
  <c r="Q1973" i="21"/>
  <c r="Q1974" i="21"/>
  <c r="Q1975" i="21"/>
  <c r="Q1976" i="21"/>
  <c r="Q1977" i="21"/>
  <c r="Q1978" i="21"/>
  <c r="Q1979" i="21"/>
  <c r="Q1980" i="21"/>
  <c r="Q1981" i="21"/>
  <c r="Q1982" i="21"/>
  <c r="Q1983" i="21"/>
  <c r="Q1984" i="21"/>
  <c r="Q1985" i="21"/>
  <c r="Q1986" i="21"/>
  <c r="Q1987" i="21"/>
  <c r="Q1988" i="21"/>
  <c r="Q1989" i="21"/>
  <c r="Q1990" i="21"/>
  <c r="Q1991" i="21"/>
  <c r="Q1992" i="21"/>
  <c r="Q1993" i="21"/>
  <c r="Q1994" i="21"/>
  <c r="Q1995" i="21"/>
  <c r="Q1996" i="21"/>
  <c r="Q1997" i="21"/>
  <c r="Q1998" i="21"/>
  <c r="Q1999" i="21"/>
  <c r="Q2000" i="21"/>
  <c r="Q2001" i="21"/>
  <c r="Q2002" i="21"/>
  <c r="Q2003" i="21"/>
  <c r="Q2004" i="21"/>
  <c r="Q2005" i="21"/>
  <c r="Q2006" i="21"/>
  <c r="Q2007" i="21"/>
  <c r="Q2008" i="21"/>
  <c r="Q2009" i="21"/>
  <c r="Q2010" i="21"/>
  <c r="Q2011" i="21"/>
  <c r="Q2012" i="21"/>
  <c r="Q2013" i="21"/>
  <c r="Q2014" i="21"/>
  <c r="Q2015" i="21"/>
  <c r="Q2016" i="21"/>
  <c r="Q2017" i="21"/>
  <c r="Q2018" i="21"/>
  <c r="Q2019" i="21"/>
  <c r="Q2020" i="21"/>
  <c r="Q2021" i="21"/>
  <c r="Q2022" i="21"/>
  <c r="Q2023" i="21"/>
  <c r="Q2024" i="21"/>
  <c r="Q2025" i="21"/>
  <c r="Q2026" i="21"/>
  <c r="Q2027" i="21"/>
  <c r="Q2028" i="21"/>
  <c r="Q2029" i="21"/>
  <c r="Q2030" i="21"/>
  <c r="Q2031" i="21"/>
  <c r="Q2032" i="21"/>
  <c r="Q2033" i="21"/>
  <c r="Q2034" i="21"/>
  <c r="Q2035" i="21"/>
  <c r="Q2036" i="21"/>
  <c r="Q2037" i="21"/>
  <c r="Q2038" i="21"/>
  <c r="Q2039" i="21"/>
  <c r="Q2040" i="21"/>
  <c r="Q2041" i="21"/>
  <c r="Q2042" i="21"/>
  <c r="Q2043" i="21"/>
  <c r="Q2044" i="21"/>
  <c r="Q2045" i="21"/>
  <c r="Q2046" i="21"/>
  <c r="Q2047" i="21"/>
  <c r="Q2048" i="21"/>
  <c r="Q2049" i="21"/>
  <c r="Q2050" i="21"/>
  <c r="Q2051" i="21"/>
  <c r="Q2052" i="21"/>
  <c r="Q2053" i="21"/>
  <c r="Q2054" i="21"/>
  <c r="Q2055" i="21"/>
  <c r="Q2056" i="21"/>
  <c r="Q2057" i="21"/>
  <c r="Q2058" i="21"/>
  <c r="Q2059" i="21"/>
  <c r="Q2060" i="21"/>
  <c r="Q2061" i="21"/>
  <c r="Q2062" i="21"/>
  <c r="Q2063" i="21"/>
  <c r="Q2064" i="21"/>
  <c r="Q2065" i="21"/>
  <c r="Q2066" i="21"/>
  <c r="Q2067" i="21"/>
  <c r="Q2068" i="21"/>
  <c r="Q2069" i="21"/>
  <c r="Q2070" i="21"/>
  <c r="Q2071" i="21"/>
  <c r="Q2072" i="21"/>
  <c r="Q2073" i="21"/>
  <c r="Q2074" i="21"/>
  <c r="Q2075" i="21"/>
  <c r="Q2076" i="21"/>
  <c r="Q2077" i="21"/>
  <c r="Q2078" i="21"/>
  <c r="Q2079" i="21"/>
  <c r="Q2080" i="21"/>
  <c r="Q2081" i="21"/>
  <c r="Q2082" i="21"/>
  <c r="Q2083" i="21"/>
  <c r="Q2084" i="21"/>
  <c r="Q2085" i="21"/>
  <c r="Q2086" i="21"/>
  <c r="Q2087" i="21"/>
  <c r="Q2088" i="21"/>
  <c r="Q2089" i="21"/>
  <c r="Q2090" i="21"/>
  <c r="Q2091" i="21"/>
  <c r="Q2092" i="21"/>
  <c r="Q2093" i="21"/>
  <c r="Q2094" i="21"/>
  <c r="Q2095" i="21"/>
  <c r="Q2096" i="21"/>
  <c r="Q2097" i="21"/>
  <c r="Q2098" i="21"/>
  <c r="Q2099" i="21"/>
  <c r="Q2100" i="21"/>
  <c r="Q2101" i="21"/>
  <c r="Q2102" i="21"/>
  <c r="Q2103" i="21"/>
  <c r="Q2104" i="21"/>
  <c r="Q2105" i="21"/>
  <c r="Q2106" i="21"/>
  <c r="Q2107" i="21"/>
  <c r="Q2108" i="21"/>
  <c r="Q2109" i="21"/>
  <c r="Q2110" i="21"/>
  <c r="Q2" i="21"/>
  <c r="Q3" i="21"/>
  <c r="P2" i="21"/>
  <c r="O2" i="21"/>
  <c r="I2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197" i="21"/>
  <c r="I198" i="21"/>
  <c r="I199" i="21"/>
  <c r="I200" i="21"/>
  <c r="I201" i="21"/>
  <c r="I202" i="21"/>
  <c r="I203" i="21"/>
  <c r="I204" i="21"/>
  <c r="I205" i="21"/>
  <c r="I206" i="21"/>
  <c r="I207" i="21"/>
  <c r="I208" i="21"/>
  <c r="I209" i="21"/>
  <c r="I210" i="21"/>
  <c r="I211" i="21"/>
  <c r="I212" i="21"/>
  <c r="I213" i="21"/>
  <c r="I214" i="21"/>
  <c r="I215" i="21"/>
  <c r="I216" i="21"/>
  <c r="I217" i="21"/>
  <c r="I218" i="21"/>
  <c r="I219" i="21"/>
  <c r="I220" i="21"/>
  <c r="I221" i="21"/>
  <c r="I222" i="21"/>
  <c r="I223" i="21"/>
  <c r="I224" i="21"/>
  <c r="I225" i="21"/>
  <c r="I226" i="21"/>
  <c r="I227" i="21"/>
  <c r="I228" i="21"/>
  <c r="I229" i="21"/>
  <c r="I230" i="21"/>
  <c r="I231" i="21"/>
  <c r="I232" i="21"/>
  <c r="I233" i="21"/>
  <c r="I234" i="21"/>
  <c r="I235" i="21"/>
  <c r="I236" i="21"/>
  <c r="I237" i="21"/>
  <c r="I238" i="21"/>
  <c r="I239" i="21"/>
  <c r="I240" i="21"/>
  <c r="I241" i="21"/>
  <c r="I242" i="21"/>
  <c r="I243" i="21"/>
  <c r="I244" i="21"/>
  <c r="I245" i="21"/>
  <c r="I246" i="21"/>
  <c r="I247" i="21"/>
  <c r="I248" i="21"/>
  <c r="I249" i="21"/>
  <c r="I250" i="21"/>
  <c r="I251" i="21"/>
  <c r="I252" i="21"/>
  <c r="I253" i="21"/>
  <c r="I254" i="21"/>
  <c r="I255" i="21"/>
  <c r="I256" i="21"/>
  <c r="I257" i="21"/>
  <c r="I258" i="21"/>
  <c r="I259" i="21"/>
  <c r="I260" i="21"/>
  <c r="I261" i="21"/>
  <c r="I262" i="21"/>
  <c r="I263" i="21"/>
  <c r="I264" i="21"/>
  <c r="I265" i="21"/>
  <c r="I266" i="21"/>
  <c r="I267" i="21"/>
  <c r="I268" i="21"/>
  <c r="I269" i="21"/>
  <c r="I270" i="21"/>
  <c r="I271" i="21"/>
  <c r="I272" i="21"/>
  <c r="I273" i="21"/>
  <c r="I274" i="21"/>
  <c r="I275" i="21"/>
  <c r="I276" i="21"/>
  <c r="I277" i="21"/>
  <c r="I278" i="21"/>
  <c r="I279" i="21"/>
  <c r="I280" i="21"/>
  <c r="I281" i="21"/>
  <c r="I282" i="21"/>
  <c r="I283" i="21"/>
  <c r="I284" i="21"/>
  <c r="I285" i="21"/>
  <c r="I286" i="21"/>
  <c r="I287" i="21"/>
  <c r="I288" i="21"/>
  <c r="I289" i="21"/>
  <c r="I290" i="21"/>
  <c r="I291" i="21"/>
  <c r="I292" i="21"/>
  <c r="I293" i="21"/>
  <c r="I294" i="21"/>
  <c r="I295" i="21"/>
  <c r="I296" i="21"/>
  <c r="I297" i="21"/>
  <c r="I298" i="21"/>
  <c r="I299" i="21"/>
  <c r="I300" i="21"/>
  <c r="I301" i="21"/>
  <c r="I302" i="21"/>
  <c r="I303" i="21"/>
  <c r="I304" i="21"/>
  <c r="I305" i="21"/>
  <c r="I306" i="21"/>
  <c r="I307" i="21"/>
  <c r="I308" i="21"/>
  <c r="I309" i="21"/>
  <c r="I310" i="21"/>
  <c r="I311" i="21"/>
  <c r="I312" i="21"/>
  <c r="I313" i="21"/>
  <c r="I314" i="21"/>
  <c r="I315" i="21"/>
  <c r="I316" i="21"/>
  <c r="I317" i="21"/>
  <c r="I318" i="21"/>
  <c r="I319" i="21"/>
  <c r="I320" i="21"/>
  <c r="I321" i="21"/>
  <c r="I322" i="21"/>
  <c r="I323" i="21"/>
  <c r="I324" i="21"/>
  <c r="I325" i="21"/>
  <c r="I326" i="21"/>
  <c r="I327" i="21"/>
  <c r="I328" i="21"/>
  <c r="I329" i="21"/>
  <c r="I330" i="21"/>
  <c r="I331" i="21"/>
  <c r="I332" i="21"/>
  <c r="I333" i="21"/>
  <c r="I334" i="21"/>
  <c r="I335" i="21"/>
  <c r="I336" i="21"/>
  <c r="I337" i="21"/>
  <c r="I338" i="21"/>
  <c r="I339" i="21"/>
  <c r="I340" i="21"/>
  <c r="I341" i="21"/>
  <c r="I342" i="21"/>
  <c r="I343" i="21"/>
  <c r="I344" i="21"/>
  <c r="I345" i="21"/>
  <c r="I346" i="21"/>
  <c r="I347" i="21"/>
  <c r="I348" i="21"/>
  <c r="I349" i="21"/>
  <c r="I350" i="21"/>
  <c r="I351" i="21"/>
  <c r="I352" i="21"/>
  <c r="I353" i="21"/>
  <c r="I354" i="21"/>
  <c r="I355" i="21"/>
  <c r="I356" i="21"/>
  <c r="I357" i="21"/>
  <c r="I358" i="21"/>
  <c r="I359" i="21"/>
  <c r="I360" i="21"/>
  <c r="I361" i="21"/>
  <c r="I362" i="21"/>
  <c r="I363" i="21"/>
  <c r="I364" i="21"/>
  <c r="I365" i="21"/>
  <c r="I366" i="21"/>
  <c r="I367" i="21"/>
  <c r="I368" i="21"/>
  <c r="I369" i="21"/>
  <c r="I370" i="21"/>
  <c r="I371" i="21"/>
  <c r="I372" i="21"/>
  <c r="I373" i="21"/>
  <c r="I374" i="21"/>
  <c r="I375" i="21"/>
  <c r="I376" i="21"/>
  <c r="I377" i="21"/>
  <c r="I378" i="21"/>
  <c r="I379" i="21"/>
  <c r="I380" i="21"/>
  <c r="I381" i="21"/>
  <c r="I382" i="21"/>
  <c r="I383" i="21"/>
  <c r="I384" i="21"/>
  <c r="I385" i="21"/>
  <c r="I386" i="21"/>
  <c r="I387" i="21"/>
  <c r="I388" i="21"/>
  <c r="I389" i="21"/>
  <c r="I390" i="21"/>
  <c r="I391" i="21"/>
  <c r="I392" i="21"/>
  <c r="I393" i="21"/>
  <c r="I394" i="21"/>
  <c r="I395" i="21"/>
  <c r="I396" i="21"/>
  <c r="I397" i="21"/>
  <c r="I398" i="21"/>
  <c r="I399" i="21"/>
  <c r="I400" i="21"/>
  <c r="I401" i="21"/>
  <c r="I402" i="21"/>
  <c r="I403" i="21"/>
  <c r="I404" i="21"/>
  <c r="I405" i="21"/>
  <c r="I406" i="21"/>
  <c r="I407" i="21"/>
  <c r="I408" i="21"/>
  <c r="I409" i="21"/>
  <c r="I410" i="21"/>
  <c r="I411" i="21"/>
  <c r="I412" i="21"/>
  <c r="I413" i="21"/>
  <c r="I414" i="21"/>
  <c r="I415" i="21"/>
  <c r="I416" i="21"/>
  <c r="I417" i="21"/>
  <c r="I418" i="21"/>
  <c r="I419" i="21"/>
  <c r="I420" i="21"/>
  <c r="I421" i="21"/>
  <c r="I422" i="21"/>
  <c r="I423" i="21"/>
  <c r="I424" i="21"/>
  <c r="I425" i="21"/>
  <c r="I426" i="21"/>
  <c r="I427" i="21"/>
  <c r="I428" i="21"/>
  <c r="I429" i="21"/>
  <c r="I430" i="21"/>
  <c r="I431" i="21"/>
  <c r="I432" i="21"/>
  <c r="I433" i="21"/>
  <c r="I434" i="21"/>
  <c r="I435" i="21"/>
  <c r="I436" i="21"/>
  <c r="I437" i="21"/>
  <c r="I438" i="21"/>
  <c r="I439" i="21"/>
  <c r="I440" i="21"/>
  <c r="I441" i="21"/>
  <c r="I442" i="21"/>
  <c r="I443" i="21"/>
  <c r="I444" i="21"/>
  <c r="I445" i="21"/>
  <c r="I446" i="21"/>
  <c r="I447" i="21"/>
  <c r="I448" i="21"/>
  <c r="I449" i="21"/>
  <c r="I450" i="21"/>
  <c r="I451" i="21"/>
  <c r="I452" i="21"/>
  <c r="I453" i="21"/>
  <c r="I454" i="21"/>
  <c r="I455" i="21"/>
  <c r="I456" i="21"/>
  <c r="I457" i="21"/>
  <c r="I458" i="21"/>
  <c r="I459" i="21"/>
  <c r="I460" i="21"/>
  <c r="I461" i="21"/>
  <c r="I462" i="21"/>
  <c r="I463" i="21"/>
  <c r="I464" i="21"/>
  <c r="I465" i="21"/>
  <c r="I466" i="21"/>
  <c r="I467" i="21"/>
  <c r="I468" i="21"/>
  <c r="I469" i="21"/>
  <c r="I470" i="21"/>
  <c r="I471" i="21"/>
  <c r="I472" i="21"/>
  <c r="I473" i="21"/>
  <c r="I474" i="21"/>
  <c r="I475" i="21"/>
  <c r="I476" i="21"/>
  <c r="I477" i="21"/>
  <c r="I478" i="21"/>
  <c r="I479" i="21"/>
  <c r="I480" i="21"/>
  <c r="I481" i="21"/>
  <c r="I482" i="21"/>
  <c r="I483" i="21"/>
  <c r="I484" i="21"/>
  <c r="I485" i="21"/>
  <c r="I486" i="21"/>
  <c r="I487" i="21"/>
  <c r="I488" i="21"/>
  <c r="I489" i="21"/>
  <c r="I490" i="21"/>
  <c r="I491" i="21"/>
  <c r="I492" i="21"/>
  <c r="I493" i="21"/>
  <c r="I494" i="21"/>
  <c r="I495" i="21"/>
  <c r="I496" i="21"/>
  <c r="I497" i="21"/>
  <c r="I498" i="21"/>
  <c r="I499" i="21"/>
  <c r="I500" i="21"/>
  <c r="I501" i="21"/>
  <c r="I502" i="21"/>
  <c r="I503" i="21"/>
  <c r="I504" i="21"/>
  <c r="I505" i="21"/>
  <c r="I506" i="21"/>
  <c r="I507" i="21"/>
  <c r="I508" i="21"/>
  <c r="I509" i="21"/>
  <c r="I510" i="21"/>
  <c r="I511" i="21"/>
  <c r="I512" i="21"/>
  <c r="I513" i="21"/>
  <c r="I514" i="21"/>
  <c r="I515" i="21"/>
  <c r="I516" i="21"/>
  <c r="I517" i="21"/>
  <c r="I518" i="21"/>
  <c r="I519" i="21"/>
  <c r="I520" i="21"/>
  <c r="I521" i="21"/>
  <c r="I522" i="21"/>
  <c r="I523" i="21"/>
  <c r="I524" i="21"/>
  <c r="I525" i="21"/>
  <c r="I526" i="21"/>
  <c r="I527" i="21"/>
  <c r="I528" i="21"/>
  <c r="I529" i="21"/>
  <c r="I530" i="21"/>
  <c r="I531" i="21"/>
  <c r="I532" i="21"/>
  <c r="I533" i="21"/>
  <c r="I534" i="21"/>
  <c r="I535" i="21"/>
  <c r="I536" i="21"/>
  <c r="I537" i="21"/>
  <c r="I538" i="21"/>
  <c r="I539" i="21"/>
  <c r="I540" i="21"/>
  <c r="I541" i="21"/>
  <c r="I542" i="21"/>
  <c r="I543" i="21"/>
  <c r="I544" i="21"/>
  <c r="I545" i="21"/>
  <c r="I546" i="21"/>
  <c r="I547" i="21"/>
  <c r="I548" i="21"/>
  <c r="I549" i="21"/>
  <c r="I550" i="21"/>
  <c r="I551" i="21"/>
  <c r="I552" i="21"/>
  <c r="I553" i="21"/>
  <c r="I554" i="21"/>
  <c r="I555" i="21"/>
  <c r="I556" i="21"/>
  <c r="I557" i="21"/>
  <c r="I558" i="21"/>
  <c r="I559" i="21"/>
  <c r="I560" i="21"/>
  <c r="I561" i="21"/>
  <c r="I562" i="21"/>
  <c r="I563" i="21"/>
  <c r="I564" i="21"/>
  <c r="I565" i="21"/>
  <c r="I566" i="21"/>
  <c r="I567" i="21"/>
  <c r="I568" i="21"/>
  <c r="I569" i="21"/>
  <c r="I570" i="21"/>
  <c r="I571" i="21"/>
  <c r="I572" i="21"/>
  <c r="I573" i="21"/>
  <c r="I574" i="21"/>
  <c r="I575" i="21"/>
  <c r="I576" i="21"/>
  <c r="I577" i="21"/>
  <c r="I578" i="21"/>
  <c r="I579" i="21"/>
  <c r="I580" i="21"/>
  <c r="I581" i="21"/>
  <c r="I582" i="21"/>
  <c r="I583" i="21"/>
  <c r="I584" i="21"/>
  <c r="I585" i="21"/>
  <c r="I586" i="21"/>
  <c r="I587" i="21"/>
  <c r="I588" i="21"/>
  <c r="I589" i="21"/>
  <c r="I590" i="21"/>
  <c r="I591" i="21"/>
  <c r="I592" i="21"/>
  <c r="I593" i="21"/>
  <c r="I594" i="21"/>
  <c r="I595" i="21"/>
  <c r="I596" i="21"/>
  <c r="I597" i="21"/>
  <c r="I598" i="21"/>
  <c r="I599" i="21"/>
  <c r="I600" i="21"/>
  <c r="I601" i="21"/>
  <c r="I602" i="21"/>
  <c r="I603" i="21"/>
  <c r="I604" i="21"/>
  <c r="I605" i="21"/>
  <c r="I606" i="21"/>
  <c r="I607" i="21"/>
  <c r="I608" i="21"/>
  <c r="I609" i="21"/>
  <c r="I610" i="21"/>
  <c r="I611" i="21"/>
  <c r="I612" i="21"/>
  <c r="I613" i="21"/>
  <c r="I614" i="21"/>
  <c r="I615" i="21"/>
  <c r="I616" i="21"/>
  <c r="I617" i="21"/>
  <c r="I618" i="21"/>
  <c r="I619" i="21"/>
  <c r="I620" i="21"/>
  <c r="I621" i="21"/>
  <c r="I622" i="21"/>
  <c r="I623" i="21"/>
  <c r="I624" i="21"/>
  <c r="I625" i="21"/>
  <c r="I626" i="21"/>
  <c r="I627" i="21"/>
  <c r="I628" i="21"/>
  <c r="I629" i="21"/>
  <c r="I630" i="21"/>
  <c r="I631" i="21"/>
  <c r="I632" i="21"/>
  <c r="I633" i="21"/>
  <c r="I634" i="21"/>
  <c r="I635" i="21"/>
  <c r="I636" i="21"/>
  <c r="I637" i="21"/>
  <c r="I638" i="21"/>
  <c r="I639" i="21"/>
  <c r="I640" i="21"/>
  <c r="I641" i="21"/>
  <c r="I642" i="21"/>
  <c r="I643" i="21"/>
  <c r="I644" i="21"/>
  <c r="I645" i="21"/>
  <c r="I646" i="21"/>
  <c r="I647" i="21"/>
  <c r="I648" i="21"/>
  <c r="I649" i="21"/>
  <c r="I650" i="21"/>
  <c r="I651" i="21"/>
  <c r="I652" i="21"/>
  <c r="I653" i="21"/>
  <c r="I654" i="21"/>
  <c r="I655" i="21"/>
  <c r="I656" i="21"/>
  <c r="I657" i="21"/>
  <c r="I658" i="21"/>
  <c r="I659" i="21"/>
  <c r="I660" i="21"/>
  <c r="I661" i="21"/>
  <c r="I662" i="21"/>
  <c r="I663" i="21"/>
  <c r="I664" i="21"/>
  <c r="I665" i="21"/>
  <c r="I666" i="21"/>
  <c r="I667" i="21"/>
  <c r="I668" i="21"/>
  <c r="I669" i="21"/>
  <c r="I670" i="21"/>
  <c r="I671" i="21"/>
  <c r="I672" i="21"/>
  <c r="I673" i="21"/>
  <c r="I674" i="21"/>
  <c r="I675" i="21"/>
  <c r="I676" i="21"/>
  <c r="I677" i="21"/>
  <c r="I678" i="21"/>
  <c r="I679" i="21"/>
  <c r="I680" i="21"/>
  <c r="I681" i="21"/>
  <c r="I682" i="21"/>
  <c r="I683" i="21"/>
  <c r="I684" i="21"/>
  <c r="I685" i="21"/>
  <c r="I686" i="21"/>
  <c r="I687" i="21"/>
  <c r="I688" i="21"/>
  <c r="I689" i="21"/>
  <c r="I690" i="21"/>
  <c r="I691" i="21"/>
  <c r="I692" i="21"/>
  <c r="I693" i="21"/>
  <c r="I694" i="21"/>
  <c r="I695" i="21"/>
  <c r="I696" i="21"/>
  <c r="I697" i="21"/>
  <c r="I698" i="21"/>
  <c r="I699" i="21"/>
  <c r="I700" i="21"/>
  <c r="I701" i="21"/>
  <c r="I702" i="21"/>
  <c r="I703" i="21"/>
  <c r="I704" i="21"/>
  <c r="I705" i="21"/>
  <c r="I706" i="21"/>
  <c r="I707" i="21"/>
  <c r="I708" i="21"/>
  <c r="I709" i="21"/>
  <c r="I710" i="21"/>
  <c r="I711" i="21"/>
  <c r="I712" i="21"/>
  <c r="I713" i="21"/>
  <c r="I714" i="21"/>
  <c r="I715" i="21"/>
  <c r="I716" i="21"/>
  <c r="I717" i="21"/>
  <c r="I718" i="21"/>
  <c r="I719" i="21"/>
  <c r="I720" i="21"/>
  <c r="I721" i="21"/>
  <c r="I722" i="21"/>
  <c r="I723" i="21"/>
  <c r="I724" i="21"/>
  <c r="I725" i="21"/>
  <c r="I726" i="21"/>
  <c r="I727" i="21"/>
  <c r="I728" i="21"/>
  <c r="I729" i="21"/>
  <c r="I730" i="21"/>
  <c r="I731" i="21"/>
  <c r="I732" i="21"/>
  <c r="I733" i="21"/>
  <c r="I734" i="21"/>
  <c r="I735" i="21"/>
  <c r="I736" i="21"/>
  <c r="I737" i="21"/>
  <c r="I738" i="21"/>
  <c r="I739" i="21"/>
  <c r="I740" i="21"/>
  <c r="I741" i="21"/>
  <c r="I742" i="21"/>
  <c r="I743" i="21"/>
  <c r="I744" i="21"/>
  <c r="I745" i="21"/>
  <c r="I746" i="21"/>
  <c r="I747" i="21"/>
  <c r="I748" i="21"/>
  <c r="I749" i="21"/>
  <c r="I750" i="21"/>
  <c r="I751" i="21"/>
  <c r="I752" i="21"/>
  <c r="I753" i="21"/>
  <c r="I754" i="21"/>
  <c r="I755" i="21"/>
  <c r="I756" i="21"/>
  <c r="I757" i="21"/>
  <c r="I758" i="21"/>
  <c r="I759" i="21"/>
  <c r="I760" i="21"/>
  <c r="I761" i="21"/>
  <c r="I762" i="21"/>
  <c r="I763" i="21"/>
  <c r="I764" i="21"/>
  <c r="I765" i="21"/>
  <c r="I766" i="21"/>
  <c r="I767" i="21"/>
  <c r="I768" i="21"/>
  <c r="I769" i="21"/>
  <c r="I770" i="21"/>
  <c r="I771" i="21"/>
  <c r="I772" i="21"/>
  <c r="I773" i="21"/>
  <c r="I774" i="21"/>
  <c r="I775" i="21"/>
  <c r="I776" i="21"/>
  <c r="I777" i="21"/>
  <c r="I778" i="21"/>
  <c r="I779" i="21"/>
  <c r="I780" i="21"/>
  <c r="I781" i="21"/>
  <c r="I782" i="21"/>
  <c r="I783" i="21"/>
  <c r="I784" i="21"/>
  <c r="I785" i="21"/>
  <c r="I786" i="21"/>
  <c r="I787" i="21"/>
  <c r="I788" i="21"/>
  <c r="I789" i="21"/>
  <c r="I790" i="21"/>
  <c r="I791" i="21"/>
  <c r="I792" i="21"/>
  <c r="I793" i="21"/>
  <c r="I794" i="21"/>
  <c r="I795" i="21"/>
  <c r="I796" i="21"/>
  <c r="I797" i="21"/>
  <c r="I798" i="21"/>
  <c r="I799" i="21"/>
  <c r="I800" i="21"/>
  <c r="I801" i="21"/>
  <c r="I802" i="21"/>
  <c r="I803" i="21"/>
  <c r="I804" i="21"/>
  <c r="I805" i="21"/>
  <c r="I806" i="21"/>
  <c r="I807" i="21"/>
  <c r="I808" i="21"/>
  <c r="I809" i="21"/>
  <c r="I810" i="21"/>
  <c r="I811" i="21"/>
  <c r="I812" i="21"/>
  <c r="I813" i="21"/>
  <c r="I814" i="21"/>
  <c r="I815" i="21"/>
  <c r="I816" i="21"/>
  <c r="I817" i="21"/>
  <c r="I818" i="21"/>
  <c r="I819" i="21"/>
  <c r="I820" i="21"/>
  <c r="I821" i="21"/>
  <c r="I822" i="21"/>
  <c r="I823" i="21"/>
  <c r="I824" i="21"/>
  <c r="I825" i="21"/>
  <c r="I826" i="21"/>
  <c r="I827" i="21"/>
  <c r="I828" i="21"/>
  <c r="I829" i="21"/>
  <c r="I830" i="21"/>
  <c r="I831" i="21"/>
  <c r="I832" i="21"/>
  <c r="I833" i="21"/>
  <c r="I834" i="21"/>
  <c r="I835" i="21"/>
  <c r="I836" i="21"/>
  <c r="I837" i="21"/>
  <c r="I838" i="21"/>
  <c r="I839" i="21"/>
  <c r="I840" i="21"/>
  <c r="I841" i="21"/>
  <c r="I842" i="21"/>
  <c r="I843" i="21"/>
  <c r="I844" i="21"/>
  <c r="I845" i="21"/>
  <c r="I846" i="21"/>
  <c r="I847" i="21"/>
  <c r="I848" i="21"/>
  <c r="I849" i="21"/>
  <c r="I850" i="21"/>
  <c r="I851" i="21"/>
  <c r="I852" i="21"/>
  <c r="I853" i="21"/>
  <c r="I854" i="21"/>
  <c r="I855" i="21"/>
  <c r="I856" i="21"/>
  <c r="I857" i="21"/>
  <c r="I858" i="21"/>
  <c r="I859" i="21"/>
  <c r="I860" i="21"/>
  <c r="I861" i="21"/>
  <c r="I862" i="21"/>
  <c r="I863" i="21"/>
  <c r="I864" i="21"/>
  <c r="I865" i="21"/>
  <c r="I866" i="21"/>
  <c r="I867" i="21"/>
  <c r="I868" i="21"/>
  <c r="I869" i="21"/>
  <c r="I870" i="21"/>
  <c r="I871" i="21"/>
  <c r="I872" i="21"/>
  <c r="I873" i="21"/>
  <c r="I874" i="21"/>
  <c r="I875" i="21"/>
  <c r="I876" i="21"/>
  <c r="I877" i="21"/>
  <c r="I878" i="21"/>
  <c r="I879" i="21"/>
  <c r="I880" i="21"/>
  <c r="I881" i="21"/>
  <c r="I882" i="21"/>
  <c r="I883" i="21"/>
  <c r="I884" i="21"/>
  <c r="I885" i="21"/>
  <c r="I886" i="21"/>
  <c r="I887" i="21"/>
  <c r="I888" i="21"/>
  <c r="I889" i="21"/>
  <c r="I890" i="21"/>
  <c r="I891" i="21"/>
  <c r="I892" i="21"/>
  <c r="I893" i="21"/>
  <c r="I894" i="21"/>
  <c r="I895" i="21"/>
  <c r="I896" i="21"/>
  <c r="I897" i="21"/>
  <c r="I898" i="21"/>
  <c r="I899" i="21"/>
  <c r="I900" i="21"/>
  <c r="I901" i="21"/>
  <c r="I902" i="21"/>
  <c r="I903" i="21"/>
  <c r="I904" i="21"/>
  <c r="I905" i="21"/>
  <c r="I906" i="21"/>
  <c r="I907" i="21"/>
  <c r="I908" i="21"/>
  <c r="I909" i="21"/>
  <c r="I910" i="21"/>
  <c r="I911" i="21"/>
  <c r="I912" i="21"/>
  <c r="I913" i="21"/>
  <c r="I914" i="21"/>
  <c r="I915" i="21"/>
  <c r="I916" i="21"/>
  <c r="I917" i="21"/>
  <c r="I918" i="21"/>
  <c r="I919" i="21"/>
  <c r="I920" i="21"/>
  <c r="I921" i="21"/>
  <c r="I922" i="21"/>
  <c r="I923" i="21"/>
  <c r="I924" i="21"/>
  <c r="I925" i="21"/>
  <c r="I926" i="21"/>
  <c r="I927" i="21"/>
  <c r="I928" i="21"/>
  <c r="I929" i="21"/>
  <c r="I930" i="21"/>
  <c r="I931" i="21"/>
  <c r="I932" i="21"/>
  <c r="I933" i="21"/>
  <c r="I934" i="21"/>
  <c r="I935" i="21"/>
  <c r="I936" i="21"/>
  <c r="I937" i="21"/>
  <c r="I938" i="21"/>
  <c r="I939" i="21"/>
  <c r="I940" i="21"/>
  <c r="I941" i="21"/>
  <c r="I942" i="21"/>
  <c r="I943" i="21"/>
  <c r="I944" i="21"/>
  <c r="I945" i="21"/>
  <c r="I946" i="21"/>
  <c r="I947" i="21"/>
  <c r="I948" i="21"/>
  <c r="I949" i="21"/>
  <c r="I950" i="21"/>
  <c r="I951" i="21"/>
  <c r="I952" i="21"/>
  <c r="I953" i="21"/>
  <c r="I954" i="21"/>
  <c r="I955" i="21"/>
  <c r="I956" i="21"/>
  <c r="I957" i="21"/>
  <c r="I958" i="21"/>
  <c r="I959" i="21"/>
  <c r="I960" i="21"/>
  <c r="I961" i="21"/>
  <c r="I962" i="21"/>
  <c r="I963" i="21"/>
  <c r="I964" i="21"/>
  <c r="I965" i="21"/>
  <c r="I966" i="21"/>
  <c r="I967" i="21"/>
  <c r="I968" i="21"/>
  <c r="I969" i="21"/>
  <c r="I970" i="21"/>
  <c r="I971" i="21"/>
  <c r="I972" i="21"/>
  <c r="I973" i="21"/>
  <c r="I974" i="21"/>
  <c r="I975" i="21"/>
  <c r="I976" i="21"/>
  <c r="I977" i="21"/>
  <c r="I978" i="21"/>
  <c r="I979" i="21"/>
  <c r="I980" i="21"/>
  <c r="I981" i="21"/>
  <c r="I982" i="21"/>
  <c r="I983" i="21"/>
  <c r="I984" i="21"/>
  <c r="I985" i="21"/>
  <c r="I986" i="21"/>
  <c r="I987" i="21"/>
  <c r="I988" i="21"/>
  <c r="I989" i="21"/>
  <c r="I990" i="21"/>
  <c r="I991" i="21"/>
  <c r="I992" i="21"/>
  <c r="I993" i="21"/>
  <c r="I994" i="21"/>
  <c r="I995" i="21"/>
  <c r="I996" i="21"/>
  <c r="I997" i="21"/>
  <c r="I998" i="21"/>
  <c r="I999" i="21"/>
  <c r="I1000" i="21"/>
  <c r="I1001" i="21"/>
  <c r="I1002" i="21"/>
  <c r="I1003" i="21"/>
  <c r="I1004" i="21"/>
  <c r="I1005" i="21"/>
  <c r="I1006" i="21"/>
  <c r="I1007" i="21"/>
  <c r="I1008" i="21"/>
  <c r="I1009" i="21"/>
  <c r="I1010" i="21"/>
  <c r="I1011" i="21"/>
  <c r="I1012" i="21"/>
  <c r="I1013" i="21"/>
  <c r="I1014" i="21"/>
  <c r="I1015" i="21"/>
  <c r="I1016" i="21"/>
  <c r="I1017" i="21"/>
  <c r="I1018" i="21"/>
  <c r="I1019" i="21"/>
  <c r="I1020" i="21"/>
  <c r="I1021" i="21"/>
  <c r="I1022" i="21"/>
  <c r="I1023" i="21"/>
  <c r="I1024" i="21"/>
  <c r="I1025" i="21"/>
  <c r="I1026" i="21"/>
  <c r="I1027" i="21"/>
  <c r="I1028" i="21"/>
  <c r="I1029" i="21"/>
  <c r="I1030" i="21"/>
  <c r="I1031" i="21"/>
  <c r="I1032" i="21"/>
  <c r="I1033" i="21"/>
  <c r="I1034" i="21"/>
  <c r="I1035" i="21"/>
  <c r="I1036" i="21"/>
  <c r="I1037" i="21"/>
  <c r="I1038" i="21"/>
  <c r="I1039" i="21"/>
  <c r="I1040" i="21"/>
  <c r="I1041" i="21"/>
  <c r="I1042" i="21"/>
  <c r="I1043" i="21"/>
  <c r="I1044" i="21"/>
  <c r="I1045" i="21"/>
  <c r="I1046" i="21"/>
  <c r="I1047" i="21"/>
  <c r="I1048" i="21"/>
  <c r="I1049" i="21"/>
  <c r="I1050" i="21"/>
  <c r="I1051" i="21"/>
  <c r="I1052" i="21"/>
  <c r="I1053" i="21"/>
  <c r="I1054" i="21"/>
  <c r="I1055" i="21"/>
  <c r="I1056" i="21"/>
  <c r="I1057" i="21"/>
  <c r="I1058" i="21"/>
  <c r="I1059" i="21"/>
  <c r="I1060" i="21"/>
  <c r="I1061" i="21"/>
  <c r="I1062" i="21"/>
  <c r="I1063" i="21"/>
  <c r="I1064" i="21"/>
  <c r="I1065" i="21"/>
  <c r="I1066" i="21"/>
  <c r="I1067" i="21"/>
  <c r="I1068" i="21"/>
  <c r="I1069" i="21"/>
  <c r="I1070" i="21"/>
  <c r="I1071" i="21"/>
  <c r="I1072" i="21"/>
  <c r="I1073" i="21"/>
  <c r="I1074" i="21"/>
  <c r="I1075" i="21"/>
  <c r="I1076" i="21"/>
  <c r="I1077" i="21"/>
  <c r="I1078" i="21"/>
  <c r="I1079" i="21"/>
  <c r="I1080" i="21"/>
  <c r="I1081" i="21"/>
  <c r="I1082" i="21"/>
  <c r="I1083" i="21"/>
  <c r="I1084" i="21"/>
  <c r="I1085" i="21"/>
  <c r="I1086" i="21"/>
  <c r="I1087" i="21"/>
  <c r="I1088" i="21"/>
  <c r="I1089" i="21"/>
  <c r="I1090" i="21"/>
  <c r="I1091" i="21"/>
  <c r="I1092" i="21"/>
  <c r="I1093" i="21"/>
  <c r="I1094" i="21"/>
  <c r="I1095" i="21"/>
  <c r="I1096" i="21"/>
  <c r="I1097" i="21"/>
  <c r="I1098" i="21"/>
  <c r="I1099" i="21"/>
  <c r="I1100" i="21"/>
  <c r="I1101" i="21"/>
  <c r="I1102" i="21"/>
  <c r="I1103" i="21"/>
  <c r="I1104" i="21"/>
  <c r="I1105" i="21"/>
  <c r="I1106" i="21"/>
  <c r="I1107" i="21"/>
  <c r="I1108" i="21"/>
  <c r="I1109" i="21"/>
  <c r="I1110" i="21"/>
  <c r="I1111" i="21"/>
  <c r="I1112" i="21"/>
  <c r="I1113" i="21"/>
  <c r="I1114" i="21"/>
  <c r="I1115" i="21"/>
  <c r="I1116" i="21"/>
  <c r="I1117" i="21"/>
  <c r="I1118" i="21"/>
  <c r="I1119" i="21"/>
  <c r="I1120" i="21"/>
  <c r="I1121" i="21"/>
  <c r="I1122" i="21"/>
  <c r="I1123" i="21"/>
  <c r="I1124" i="21"/>
  <c r="I1125" i="21"/>
  <c r="I1126" i="21"/>
  <c r="I1127" i="21"/>
  <c r="I1128" i="21"/>
  <c r="I1129" i="21"/>
  <c r="I1130" i="21"/>
  <c r="I1131" i="21"/>
  <c r="I1132" i="21"/>
  <c r="I1133" i="21"/>
  <c r="I1134" i="21"/>
  <c r="I1135" i="21"/>
  <c r="I1136" i="21"/>
  <c r="I1137" i="21"/>
  <c r="I1138" i="21"/>
  <c r="I1139" i="21"/>
  <c r="I1140" i="21"/>
  <c r="I1141" i="21"/>
  <c r="I1142" i="21"/>
  <c r="I1143" i="21"/>
  <c r="I1144" i="21"/>
  <c r="I1145" i="21"/>
  <c r="I1146" i="21"/>
  <c r="I1147" i="21"/>
  <c r="I1148" i="21"/>
  <c r="I1149" i="21"/>
  <c r="I1150" i="21"/>
  <c r="I1151" i="21"/>
  <c r="I1152" i="21"/>
  <c r="I1153" i="21"/>
  <c r="I1154" i="21"/>
  <c r="I1155" i="21"/>
  <c r="I1156" i="21"/>
  <c r="I1157" i="21"/>
  <c r="I1158" i="21"/>
  <c r="I1159" i="21"/>
  <c r="I1160" i="21"/>
  <c r="I1161" i="21"/>
  <c r="I1162" i="21"/>
  <c r="I1163" i="21"/>
  <c r="I1164" i="21"/>
  <c r="I1165" i="21"/>
  <c r="I1166" i="21"/>
  <c r="I1167" i="21"/>
  <c r="I1168" i="21"/>
  <c r="I1169" i="21"/>
  <c r="I1170" i="21"/>
  <c r="I1171" i="21"/>
  <c r="I1172" i="21"/>
  <c r="I1173" i="21"/>
  <c r="I1174" i="21"/>
  <c r="I1175" i="21"/>
  <c r="I1176" i="21"/>
  <c r="I1177" i="21"/>
  <c r="I1178" i="21"/>
  <c r="I1179" i="21"/>
  <c r="I1180" i="21"/>
  <c r="I1181" i="21"/>
  <c r="I1182" i="21"/>
  <c r="I1183" i="21"/>
  <c r="I1184" i="21"/>
  <c r="I1185" i="21"/>
  <c r="I1186" i="21"/>
  <c r="I1187" i="21"/>
  <c r="I1188" i="21"/>
  <c r="I1189" i="21"/>
  <c r="I1190" i="21"/>
  <c r="I1191" i="21"/>
  <c r="I1192" i="21"/>
  <c r="I1193" i="21"/>
  <c r="I1194" i="21"/>
  <c r="I1195" i="21"/>
  <c r="I1196" i="21"/>
  <c r="I1197" i="21"/>
  <c r="I1198" i="21"/>
  <c r="I1199" i="21"/>
  <c r="I1200" i="21"/>
  <c r="I1201" i="21"/>
  <c r="I1202" i="21"/>
  <c r="I1203" i="21"/>
  <c r="I1204" i="21"/>
  <c r="I1205" i="21"/>
  <c r="I1206" i="21"/>
  <c r="I1207" i="21"/>
  <c r="I1208" i="21"/>
  <c r="I1209" i="21"/>
  <c r="I1210" i="21"/>
  <c r="I1211" i="21"/>
  <c r="I1212" i="21"/>
  <c r="I1213" i="21"/>
  <c r="I1214" i="21"/>
  <c r="I1215" i="21"/>
  <c r="I1216" i="21"/>
  <c r="I1217" i="21"/>
  <c r="I1218" i="21"/>
  <c r="I1219" i="21"/>
  <c r="I1220" i="21"/>
  <c r="I1221" i="21"/>
  <c r="I1222" i="21"/>
  <c r="I1223" i="21"/>
  <c r="I1224" i="21"/>
  <c r="I1225" i="21"/>
  <c r="I1226" i="21"/>
  <c r="I1227" i="21"/>
  <c r="I1228" i="21"/>
  <c r="I1229" i="21"/>
  <c r="I1230" i="21"/>
  <c r="I1231" i="21"/>
  <c r="I1232" i="21"/>
  <c r="I1233" i="21"/>
  <c r="I1234" i="21"/>
  <c r="I1235" i="21"/>
  <c r="I1236" i="21"/>
  <c r="I1237" i="21"/>
  <c r="I1238" i="21"/>
  <c r="I1239" i="21"/>
  <c r="I1240" i="21"/>
  <c r="I1241" i="21"/>
  <c r="I1242" i="21"/>
  <c r="I1243" i="21"/>
  <c r="I1244" i="21"/>
  <c r="I1245" i="21"/>
  <c r="I1246" i="21"/>
  <c r="I1247" i="21"/>
  <c r="I1248" i="21"/>
  <c r="I1249" i="21"/>
  <c r="I1250" i="21"/>
  <c r="I1251" i="21"/>
  <c r="I1252" i="21"/>
  <c r="I1253" i="21"/>
  <c r="I1254" i="21"/>
  <c r="I1255" i="21"/>
  <c r="I1256" i="21"/>
  <c r="I1257" i="21"/>
  <c r="I1258" i="21"/>
  <c r="I1259" i="21"/>
  <c r="I1260" i="21"/>
  <c r="I1261" i="21"/>
  <c r="I1262" i="21"/>
  <c r="I1263" i="21"/>
  <c r="I1264" i="21"/>
  <c r="I1265" i="21"/>
  <c r="I1266" i="21"/>
  <c r="I1267" i="21"/>
  <c r="I1268" i="21"/>
  <c r="I1269" i="21"/>
  <c r="I1270" i="21"/>
  <c r="I1271" i="21"/>
  <c r="I1272" i="21"/>
  <c r="I1273" i="21"/>
  <c r="I1274" i="21"/>
  <c r="I1275" i="21"/>
  <c r="I1276" i="21"/>
  <c r="I1277" i="21"/>
  <c r="I1278" i="21"/>
  <c r="I1279" i="21"/>
  <c r="I1280" i="21"/>
  <c r="I1281" i="21"/>
  <c r="I1282" i="21"/>
  <c r="I1283" i="21"/>
  <c r="I1284" i="21"/>
  <c r="I1285" i="21"/>
  <c r="I1286" i="21"/>
  <c r="I1287" i="21"/>
  <c r="I1288" i="21"/>
  <c r="I1289" i="21"/>
  <c r="I1290" i="21"/>
  <c r="I1291" i="21"/>
  <c r="I1292" i="21"/>
  <c r="I1293" i="21"/>
  <c r="I1294" i="21"/>
  <c r="I1295" i="21"/>
  <c r="I1296" i="21"/>
  <c r="I1297" i="21"/>
  <c r="I1298" i="21"/>
  <c r="I1299" i="21"/>
  <c r="I1300" i="21"/>
  <c r="I1301" i="21"/>
  <c r="I1302" i="21"/>
  <c r="I1303" i="21"/>
  <c r="I1304" i="21"/>
  <c r="I1305" i="21"/>
  <c r="I1306" i="21"/>
  <c r="I1307" i="21"/>
  <c r="I1308" i="21"/>
  <c r="I1309" i="21"/>
  <c r="I1310" i="21"/>
  <c r="I1311" i="21"/>
  <c r="I1312" i="21"/>
  <c r="I1313" i="21"/>
  <c r="I1314" i="21"/>
  <c r="I1315" i="21"/>
  <c r="I1316" i="21"/>
  <c r="I1317" i="21"/>
  <c r="I1318" i="21"/>
  <c r="I1319" i="21"/>
  <c r="I1320" i="21"/>
  <c r="I1321" i="21"/>
  <c r="I1322" i="21"/>
  <c r="I1323" i="21"/>
  <c r="I1324" i="21"/>
  <c r="I1325" i="21"/>
  <c r="I1326" i="21"/>
  <c r="I1327" i="21"/>
  <c r="I1328" i="21"/>
  <c r="I1329" i="21"/>
  <c r="I1330" i="21"/>
  <c r="I1331" i="21"/>
  <c r="I1332" i="21"/>
  <c r="I1333" i="21"/>
  <c r="I1334" i="21"/>
  <c r="I1335" i="21"/>
  <c r="I1336" i="21"/>
  <c r="I1337" i="21"/>
  <c r="I1338" i="21"/>
  <c r="I1339" i="21"/>
  <c r="I1340" i="21"/>
  <c r="I1341" i="21"/>
  <c r="I1342" i="21"/>
  <c r="I1343" i="21"/>
  <c r="I1344" i="21"/>
  <c r="I1345" i="21"/>
  <c r="I1346" i="21"/>
  <c r="I1347" i="21"/>
  <c r="I1348" i="21"/>
  <c r="I1349" i="21"/>
  <c r="I1350" i="21"/>
  <c r="I1351" i="21"/>
  <c r="I1352" i="21"/>
  <c r="I1353" i="21"/>
  <c r="I1354" i="21"/>
  <c r="I1355" i="21"/>
  <c r="I1356" i="21"/>
  <c r="I1357" i="21"/>
  <c r="I1358" i="21"/>
  <c r="I1359" i="21"/>
  <c r="I1360" i="21"/>
  <c r="I1361" i="21"/>
  <c r="I1362" i="21"/>
  <c r="I1363" i="21"/>
  <c r="I1364" i="21"/>
  <c r="I1365" i="21"/>
  <c r="I1366" i="21"/>
  <c r="I1367" i="21"/>
  <c r="I1368" i="21"/>
  <c r="I1369" i="21"/>
  <c r="I1370" i="21"/>
  <c r="I1371" i="21"/>
  <c r="I1372" i="21"/>
  <c r="I1373" i="21"/>
  <c r="I1374" i="21"/>
  <c r="I1375" i="21"/>
  <c r="I1376" i="21"/>
  <c r="I1377" i="21"/>
  <c r="I1378" i="21"/>
  <c r="I1379" i="21"/>
  <c r="I1380" i="21"/>
  <c r="I1381" i="21"/>
  <c r="I1382" i="21"/>
  <c r="I1383" i="21"/>
  <c r="I1384" i="21"/>
  <c r="I1385" i="21"/>
  <c r="I1386" i="21"/>
  <c r="I1387" i="21"/>
  <c r="I1388" i="21"/>
  <c r="I1389" i="21"/>
  <c r="I1390" i="21"/>
  <c r="I1391" i="21"/>
  <c r="I1392" i="21"/>
  <c r="I1393" i="21"/>
  <c r="I1394" i="21"/>
  <c r="I1395" i="21"/>
  <c r="I1396" i="21"/>
  <c r="I1397" i="21"/>
  <c r="I1398" i="21"/>
  <c r="I1399" i="21"/>
  <c r="I1400" i="21"/>
  <c r="I1401" i="21"/>
  <c r="I1402" i="21"/>
  <c r="I1403" i="21"/>
  <c r="I1404" i="21"/>
  <c r="I1405" i="21"/>
  <c r="I1406" i="21"/>
  <c r="I1407" i="21"/>
  <c r="I1408" i="21"/>
  <c r="I1409" i="21"/>
  <c r="I1410" i="21"/>
  <c r="I1411" i="21"/>
  <c r="I1412" i="21"/>
  <c r="I1413" i="21"/>
  <c r="I1414" i="21"/>
  <c r="I1415" i="21"/>
  <c r="I1416" i="21"/>
  <c r="I1417" i="21"/>
  <c r="I1418" i="21"/>
  <c r="I1419" i="21"/>
  <c r="I1420" i="21"/>
  <c r="I1421" i="21"/>
  <c r="I1422" i="21"/>
  <c r="I1423" i="21"/>
  <c r="I1424" i="21"/>
  <c r="I1425" i="21"/>
  <c r="I1426" i="21"/>
  <c r="I1427" i="21"/>
  <c r="I1428" i="21"/>
  <c r="I1429" i="21"/>
  <c r="I1430" i="21"/>
  <c r="I1431" i="21"/>
  <c r="I1432" i="21"/>
  <c r="I1433" i="21"/>
  <c r="I1434" i="21"/>
  <c r="I1435" i="21"/>
  <c r="I1436" i="21"/>
  <c r="I1437" i="21"/>
  <c r="I1438" i="21"/>
  <c r="I1439" i="21"/>
  <c r="I1440" i="21"/>
  <c r="I1441" i="21"/>
  <c r="I1442" i="21"/>
  <c r="I1443" i="21"/>
  <c r="I1444" i="21"/>
  <c r="I1445" i="21"/>
  <c r="I1446" i="21"/>
  <c r="I1447" i="21"/>
  <c r="I1448" i="21"/>
  <c r="I1449" i="21"/>
  <c r="I1450" i="21"/>
  <c r="I1451" i="21"/>
  <c r="I1452" i="21"/>
  <c r="I1453" i="21"/>
  <c r="I1454" i="21"/>
  <c r="I1455" i="21"/>
  <c r="I1456" i="21"/>
  <c r="I1457" i="21"/>
  <c r="I1458" i="21"/>
  <c r="I1459" i="21"/>
  <c r="I1460" i="21"/>
  <c r="I1461" i="21"/>
  <c r="I1462" i="21"/>
  <c r="I1463" i="21"/>
  <c r="I1464" i="21"/>
  <c r="I1465" i="21"/>
  <c r="I1466" i="21"/>
  <c r="I1467" i="21"/>
  <c r="I1468" i="21"/>
  <c r="I1469" i="21"/>
  <c r="I1470" i="21"/>
  <c r="I1471" i="21"/>
  <c r="I1472" i="21"/>
  <c r="I1473" i="21"/>
  <c r="I1474" i="21"/>
  <c r="I1475" i="21"/>
  <c r="I1476" i="21"/>
  <c r="I1477" i="21"/>
  <c r="I1478" i="21"/>
  <c r="I1479" i="21"/>
  <c r="I1480" i="21"/>
  <c r="I1481" i="21"/>
  <c r="I1482" i="21"/>
  <c r="I1483" i="21"/>
  <c r="I1484" i="21"/>
  <c r="I1485" i="21"/>
  <c r="I1486" i="21"/>
  <c r="I1487" i="21"/>
  <c r="I1488" i="21"/>
  <c r="I1489" i="21"/>
  <c r="I1490" i="21"/>
  <c r="I1491" i="21"/>
  <c r="I1492" i="21"/>
  <c r="I1493" i="21"/>
  <c r="I1494" i="21"/>
  <c r="I1495" i="21"/>
  <c r="I1496" i="21"/>
  <c r="I1497" i="21"/>
  <c r="I1498" i="21"/>
  <c r="I1499" i="21"/>
  <c r="I1500" i="21"/>
  <c r="I1501" i="21"/>
  <c r="I1502" i="21"/>
  <c r="I1503" i="21"/>
  <c r="I1504" i="21"/>
  <c r="I1505" i="21"/>
  <c r="I1506" i="21"/>
  <c r="I1507" i="21"/>
  <c r="I1508" i="21"/>
  <c r="I1509" i="21"/>
  <c r="I1510" i="21"/>
  <c r="I1511" i="21"/>
  <c r="I1512" i="21"/>
  <c r="I1513" i="21"/>
  <c r="I1514" i="21"/>
  <c r="I1515" i="21"/>
  <c r="I1516" i="21"/>
  <c r="I1517" i="21"/>
  <c r="I1518" i="21"/>
  <c r="I1519" i="21"/>
  <c r="I1520" i="21"/>
  <c r="I1521" i="21"/>
  <c r="I1522" i="21"/>
  <c r="I1523" i="21"/>
  <c r="I1524" i="21"/>
  <c r="I1525" i="21"/>
  <c r="I1526" i="21"/>
  <c r="I1527" i="21"/>
  <c r="I1528" i="21"/>
  <c r="I1529" i="21"/>
  <c r="I1530" i="21"/>
  <c r="I1531" i="21"/>
  <c r="I1532" i="21"/>
  <c r="I1533" i="21"/>
  <c r="I1534" i="21"/>
  <c r="I1535" i="21"/>
  <c r="I1536" i="21"/>
  <c r="I1537" i="21"/>
  <c r="I1538" i="21"/>
  <c r="I1539" i="21"/>
  <c r="I1540" i="21"/>
  <c r="I1541" i="21"/>
  <c r="I1542" i="21"/>
  <c r="I1543" i="21"/>
  <c r="I1544" i="21"/>
  <c r="I1545" i="21"/>
  <c r="I1546" i="21"/>
  <c r="I1547" i="21"/>
  <c r="I1548" i="21"/>
  <c r="I1549" i="21"/>
  <c r="I1550" i="21"/>
  <c r="I1551" i="21"/>
  <c r="I1552" i="21"/>
  <c r="I1553" i="21"/>
  <c r="I1554" i="21"/>
  <c r="I1555" i="21"/>
  <c r="I1556" i="21"/>
  <c r="I1557" i="21"/>
  <c r="I1558" i="21"/>
  <c r="I1559" i="21"/>
  <c r="I1560" i="21"/>
  <c r="I1561" i="21"/>
  <c r="I1562" i="21"/>
  <c r="I1563" i="21"/>
  <c r="I1564" i="21"/>
  <c r="I1565" i="21"/>
  <c r="I1566" i="21"/>
  <c r="I1567" i="21"/>
  <c r="I1568" i="21"/>
  <c r="I1569" i="21"/>
  <c r="I1570" i="21"/>
  <c r="I1571" i="21"/>
  <c r="I1572" i="21"/>
  <c r="I1573" i="21"/>
  <c r="I1574" i="21"/>
  <c r="I1575" i="21"/>
  <c r="I1576" i="21"/>
  <c r="I1577" i="21"/>
  <c r="I1578" i="21"/>
  <c r="I1579" i="21"/>
  <c r="I1580" i="21"/>
  <c r="I1581" i="21"/>
  <c r="I1582" i="21"/>
  <c r="I1583" i="21"/>
  <c r="I1584" i="21"/>
  <c r="I1585" i="21"/>
  <c r="I1586" i="21"/>
  <c r="I1587" i="21"/>
  <c r="I1588" i="21"/>
  <c r="I1589" i="21"/>
  <c r="I1590" i="21"/>
  <c r="I1591" i="21"/>
  <c r="I1592" i="21"/>
  <c r="I1593" i="21"/>
  <c r="I1594" i="21"/>
  <c r="I1595" i="21"/>
  <c r="I1596" i="21"/>
  <c r="I1597" i="21"/>
  <c r="I1598" i="21"/>
  <c r="I1599" i="21"/>
  <c r="I1600" i="21"/>
  <c r="I1601" i="21"/>
  <c r="I1602" i="21"/>
  <c r="I1603" i="21"/>
  <c r="I1604" i="21"/>
  <c r="I1605" i="21"/>
  <c r="I1606" i="21"/>
  <c r="I1607" i="21"/>
  <c r="I1608" i="21"/>
  <c r="I1609" i="21"/>
  <c r="I1610" i="21"/>
  <c r="I1611" i="21"/>
  <c r="I1612" i="21"/>
  <c r="I1613" i="21"/>
  <c r="I1614" i="21"/>
  <c r="I1615" i="21"/>
  <c r="I1616" i="21"/>
  <c r="I1617" i="21"/>
  <c r="I1618" i="21"/>
  <c r="I1619" i="21"/>
  <c r="I1620" i="21"/>
  <c r="I1621" i="21"/>
  <c r="I1622" i="21"/>
  <c r="I1623" i="21"/>
  <c r="I1624" i="21"/>
  <c r="I1625" i="21"/>
  <c r="I1626" i="21"/>
  <c r="I1627" i="21"/>
  <c r="I1628" i="21"/>
  <c r="I1629" i="21"/>
  <c r="I1630" i="21"/>
  <c r="I1631" i="21"/>
  <c r="I1632" i="21"/>
  <c r="I1633" i="21"/>
  <c r="I1634" i="21"/>
  <c r="I1635" i="21"/>
  <c r="I1636" i="21"/>
  <c r="I1637" i="21"/>
  <c r="I1638" i="21"/>
  <c r="I1639" i="21"/>
  <c r="I1640" i="21"/>
  <c r="I1641" i="21"/>
  <c r="I1642" i="21"/>
  <c r="I1643" i="21"/>
  <c r="I1644" i="21"/>
  <c r="I1645" i="21"/>
  <c r="I1646" i="21"/>
  <c r="I1647" i="21"/>
  <c r="I1648" i="21"/>
  <c r="I1649" i="21"/>
  <c r="I1650" i="21"/>
  <c r="I1651" i="21"/>
  <c r="I1652" i="21"/>
  <c r="I1653" i="21"/>
  <c r="I1654" i="21"/>
  <c r="I1655" i="21"/>
  <c r="I1656" i="21"/>
  <c r="I1657" i="21"/>
  <c r="I1658" i="21"/>
  <c r="I1659" i="21"/>
  <c r="I1660" i="21"/>
  <c r="I1661" i="21"/>
  <c r="I1662" i="21"/>
  <c r="I1663" i="21"/>
  <c r="I1664" i="21"/>
  <c r="I1665" i="21"/>
  <c r="I1666" i="21"/>
  <c r="I1667" i="21"/>
  <c r="I1668" i="21"/>
  <c r="I1669" i="21"/>
  <c r="I1670" i="21"/>
  <c r="I1671" i="21"/>
  <c r="I1672" i="21"/>
  <c r="I1673" i="21"/>
  <c r="I1674" i="21"/>
  <c r="I1675" i="21"/>
  <c r="I1676" i="21"/>
  <c r="I1677" i="21"/>
  <c r="I1678" i="21"/>
  <c r="I1679" i="21"/>
  <c r="I1680" i="21"/>
  <c r="I1681" i="21"/>
  <c r="I1682" i="21"/>
  <c r="I1683" i="21"/>
  <c r="I1684" i="21"/>
  <c r="I1685" i="21"/>
  <c r="I1686" i="21"/>
  <c r="I1687" i="21"/>
  <c r="I1688" i="21"/>
  <c r="I1689" i="21"/>
  <c r="I1690" i="21"/>
  <c r="I1691" i="21"/>
  <c r="I1692" i="21"/>
  <c r="I1693" i="21"/>
  <c r="I1694" i="21"/>
  <c r="I1695" i="21"/>
  <c r="I1696" i="21"/>
  <c r="I1697" i="21"/>
  <c r="I1698" i="21"/>
  <c r="I1699" i="21"/>
  <c r="I1700" i="21"/>
  <c r="I1701" i="21"/>
  <c r="I1702" i="21"/>
  <c r="I1703" i="21"/>
  <c r="I1704" i="21"/>
  <c r="I1705" i="21"/>
  <c r="I1706" i="21"/>
  <c r="I1707" i="21"/>
  <c r="I1708" i="21"/>
  <c r="I1709" i="21"/>
  <c r="I1710" i="21"/>
  <c r="I1711" i="21"/>
  <c r="I1712" i="21"/>
  <c r="I1713" i="21"/>
  <c r="I1714" i="21"/>
  <c r="I1715" i="21"/>
  <c r="I1716" i="21"/>
  <c r="I1717" i="21"/>
  <c r="I1718" i="21"/>
  <c r="I1719" i="21"/>
  <c r="I1720" i="21"/>
  <c r="I1721" i="21"/>
  <c r="I1722" i="21"/>
  <c r="I1723" i="21"/>
  <c r="I1724" i="21"/>
  <c r="I1725" i="21"/>
  <c r="I1726" i="21"/>
  <c r="I1727" i="21"/>
  <c r="I1728" i="21"/>
  <c r="I1729" i="21"/>
  <c r="I1730" i="21"/>
  <c r="I1731" i="21"/>
  <c r="I1732" i="21"/>
  <c r="I1733" i="21"/>
  <c r="I1734" i="21"/>
  <c r="I1735" i="21"/>
  <c r="I1736" i="21"/>
  <c r="I1737" i="21"/>
  <c r="I1738" i="21"/>
  <c r="I1739" i="21"/>
  <c r="I1740" i="21"/>
  <c r="I1741" i="21"/>
  <c r="I1742" i="21"/>
  <c r="I1743" i="21"/>
  <c r="I1744" i="21"/>
  <c r="I1745" i="21"/>
  <c r="I1746" i="21"/>
  <c r="I1747" i="21"/>
  <c r="I1748" i="21"/>
  <c r="I1749" i="21"/>
  <c r="I1750" i="21"/>
  <c r="I1751" i="21"/>
  <c r="I1752" i="21"/>
  <c r="I1753" i="21"/>
  <c r="I1754" i="21"/>
  <c r="I1755" i="21"/>
  <c r="I1756" i="21"/>
  <c r="I1757" i="21"/>
  <c r="I1758" i="21"/>
  <c r="I1759" i="21"/>
  <c r="I1760" i="21"/>
  <c r="I1761" i="21"/>
  <c r="I1762" i="21"/>
  <c r="I1763" i="21"/>
  <c r="I1764" i="21"/>
  <c r="I1765" i="21"/>
  <c r="I1766" i="21"/>
  <c r="I1767" i="21"/>
  <c r="I1768" i="21"/>
  <c r="I1769" i="21"/>
  <c r="I1770" i="21"/>
  <c r="I1771" i="21"/>
  <c r="I1772" i="21"/>
  <c r="I1773" i="21"/>
  <c r="I1774" i="21"/>
  <c r="I1775" i="21"/>
  <c r="I1776" i="21"/>
  <c r="I1777" i="21"/>
  <c r="I1778" i="21"/>
  <c r="I1779" i="21"/>
  <c r="I1780" i="21"/>
  <c r="I1781" i="21"/>
  <c r="I1782" i="21"/>
  <c r="I1783" i="21"/>
  <c r="I1784" i="21"/>
  <c r="I1785" i="21"/>
  <c r="I1786" i="21"/>
  <c r="I1787" i="21"/>
  <c r="I1788" i="21"/>
  <c r="I1789" i="21"/>
  <c r="I1790" i="21"/>
  <c r="I1791" i="21"/>
  <c r="I1792" i="21"/>
  <c r="I1793" i="21"/>
  <c r="I1794" i="21"/>
  <c r="I1795" i="21"/>
  <c r="I1796" i="21"/>
  <c r="I1797" i="21"/>
  <c r="I1798" i="21"/>
  <c r="I1799" i="21"/>
  <c r="I1800" i="21"/>
  <c r="I1801" i="21"/>
  <c r="I1802" i="21"/>
  <c r="I1803" i="21"/>
  <c r="I1804" i="21"/>
  <c r="I1805" i="21"/>
  <c r="I1806" i="21"/>
  <c r="I1807" i="21"/>
  <c r="I1808" i="21"/>
  <c r="I1809" i="21"/>
  <c r="I1810" i="21"/>
  <c r="I1811" i="21"/>
  <c r="I1812" i="21"/>
  <c r="I1813" i="21"/>
  <c r="I1814" i="21"/>
  <c r="I1815" i="21"/>
  <c r="I1816" i="21"/>
  <c r="I1817" i="21"/>
  <c r="I1818" i="21"/>
  <c r="I1819" i="21"/>
  <c r="I1820" i="21"/>
  <c r="I1821" i="21"/>
  <c r="I1822" i="21"/>
  <c r="I1823" i="21"/>
  <c r="I1824" i="21"/>
  <c r="I1825" i="21"/>
  <c r="I1826" i="21"/>
  <c r="I1827" i="21"/>
  <c r="I1828" i="21"/>
  <c r="I1829" i="21"/>
  <c r="I1830" i="21"/>
  <c r="I1831" i="21"/>
  <c r="I1832" i="21"/>
  <c r="I1833" i="21"/>
  <c r="I1834" i="21"/>
  <c r="I1835" i="21"/>
  <c r="I1836" i="21"/>
  <c r="I1837" i="21"/>
  <c r="I1838" i="21"/>
  <c r="I1839" i="21"/>
  <c r="I1840" i="21"/>
  <c r="I1841" i="21"/>
  <c r="I1842" i="21"/>
  <c r="I1843" i="21"/>
  <c r="I1844" i="21"/>
  <c r="I1845" i="21"/>
  <c r="I1846" i="21"/>
  <c r="I1847" i="21"/>
  <c r="I1848" i="21"/>
  <c r="I1849" i="21"/>
  <c r="I1850" i="21"/>
  <c r="I1851" i="21"/>
  <c r="I1852" i="21"/>
  <c r="I1853" i="21"/>
  <c r="I1854" i="21"/>
  <c r="I1855" i="21"/>
  <c r="I1856" i="21"/>
  <c r="I1857" i="21"/>
  <c r="I1858" i="21"/>
  <c r="I1859" i="21"/>
  <c r="I1860" i="21"/>
  <c r="I1861" i="21"/>
  <c r="I1862" i="21"/>
  <c r="I1863" i="21"/>
  <c r="I1864" i="21"/>
  <c r="I1865" i="21"/>
  <c r="I1866" i="21"/>
  <c r="I1867" i="21"/>
  <c r="I1868" i="21"/>
  <c r="I1869" i="21"/>
  <c r="I1870" i="21"/>
  <c r="I1871" i="21"/>
  <c r="I1872" i="21"/>
  <c r="I1873" i="21"/>
  <c r="I1874" i="21"/>
  <c r="I1875" i="21"/>
  <c r="I1876" i="21"/>
  <c r="I1877" i="21"/>
  <c r="I1878" i="21"/>
  <c r="I1879" i="21"/>
  <c r="I1880" i="21"/>
  <c r="I1881" i="21"/>
  <c r="I1882" i="21"/>
  <c r="I1883" i="21"/>
  <c r="I1884" i="21"/>
  <c r="I1885" i="21"/>
  <c r="I1886" i="21"/>
  <c r="I1887" i="21"/>
  <c r="I1888" i="21"/>
  <c r="I1889" i="21"/>
  <c r="I1890" i="21"/>
  <c r="I1891" i="21"/>
  <c r="I1892" i="21"/>
  <c r="I1893" i="21"/>
  <c r="I1894" i="21"/>
  <c r="I1895" i="21"/>
  <c r="I1896" i="21"/>
  <c r="I1897" i="21"/>
  <c r="I1898" i="21"/>
  <c r="I1899" i="21"/>
  <c r="I1900" i="21"/>
  <c r="I1901" i="21"/>
  <c r="I1902" i="21"/>
  <c r="I1903" i="21"/>
  <c r="I1904" i="21"/>
  <c r="I1905" i="21"/>
  <c r="I1906" i="21"/>
  <c r="I1907" i="21"/>
  <c r="I1908" i="21"/>
  <c r="I1909" i="21"/>
  <c r="I1910" i="21"/>
  <c r="I1911" i="21"/>
  <c r="I1912" i="21"/>
  <c r="I1913" i="21"/>
  <c r="I1914" i="21"/>
  <c r="I1915" i="21"/>
  <c r="I1916" i="21"/>
  <c r="I1917" i="21"/>
  <c r="I1918" i="21"/>
  <c r="I1919" i="21"/>
  <c r="I1920" i="21"/>
  <c r="I1921" i="21"/>
  <c r="I1922" i="21"/>
  <c r="I1923" i="21"/>
  <c r="I1924" i="21"/>
  <c r="I1925" i="21"/>
  <c r="I1926" i="21"/>
  <c r="I1927" i="21"/>
  <c r="I1928" i="21"/>
  <c r="I1929" i="21"/>
  <c r="I1930" i="21"/>
  <c r="I1931" i="21"/>
  <c r="I1932" i="21"/>
  <c r="I1933" i="21"/>
  <c r="I1934" i="21"/>
  <c r="I1935" i="21"/>
  <c r="I1936" i="21"/>
  <c r="I1937" i="21"/>
  <c r="I1938" i="21"/>
  <c r="I1939" i="21"/>
  <c r="I1940" i="21"/>
  <c r="I1941" i="21"/>
  <c r="I1942" i="21"/>
  <c r="I1943" i="21"/>
  <c r="I1944" i="21"/>
  <c r="I1945" i="21"/>
  <c r="I1946" i="21"/>
  <c r="I1947" i="21"/>
  <c r="I1948" i="21"/>
  <c r="I1949" i="21"/>
  <c r="I1950" i="21"/>
  <c r="I1951" i="21"/>
  <c r="I1952" i="21"/>
  <c r="I1953" i="21"/>
  <c r="I1954" i="21"/>
  <c r="I1955" i="21"/>
  <c r="I1956" i="21"/>
  <c r="I1957" i="21"/>
  <c r="I1958" i="21"/>
  <c r="I1959" i="21"/>
  <c r="I1960" i="21"/>
  <c r="I1961" i="21"/>
  <c r="I1962" i="21"/>
  <c r="I1963" i="21"/>
  <c r="I1964" i="21"/>
  <c r="I1965" i="21"/>
  <c r="I1966" i="21"/>
  <c r="I1967" i="21"/>
  <c r="I1968" i="21"/>
  <c r="I1969" i="21"/>
  <c r="I1970" i="21"/>
  <c r="I1971" i="21"/>
  <c r="I1972" i="21"/>
  <c r="I1973" i="21"/>
  <c r="I1974" i="21"/>
  <c r="I1975" i="21"/>
  <c r="I1976" i="21"/>
  <c r="I1977" i="21"/>
  <c r="I1978" i="21"/>
  <c r="I1979" i="21"/>
  <c r="I1980" i="21"/>
  <c r="I1981" i="21"/>
  <c r="I1982" i="21"/>
  <c r="I1983" i="21"/>
  <c r="I1984" i="21"/>
  <c r="I1985" i="21"/>
  <c r="I1986" i="21"/>
  <c r="I1987" i="21"/>
  <c r="I1988" i="21"/>
  <c r="I1989" i="21"/>
  <c r="I1990" i="21"/>
  <c r="I1991" i="21"/>
  <c r="I1992" i="21"/>
  <c r="I1993" i="21"/>
  <c r="I1994" i="21"/>
  <c r="I1995" i="21"/>
  <c r="I1996" i="21"/>
  <c r="I1997" i="21"/>
  <c r="I1998" i="21"/>
  <c r="I1999" i="21"/>
  <c r="I2000" i="21"/>
  <c r="I2001" i="21"/>
  <c r="I2002" i="21"/>
  <c r="I2003" i="21"/>
  <c r="I2004" i="21"/>
  <c r="I2005" i="21"/>
  <c r="I2006" i="21"/>
  <c r="I2007" i="21"/>
  <c r="I2008" i="21"/>
  <c r="I2009" i="21"/>
  <c r="I2010" i="21"/>
  <c r="I2011" i="21"/>
  <c r="I2012" i="21"/>
  <c r="I2013" i="21"/>
  <c r="I2014" i="21"/>
  <c r="I2015" i="21"/>
  <c r="I2016" i="21"/>
  <c r="I2017" i="21"/>
  <c r="I2018" i="21"/>
  <c r="I2019" i="21"/>
  <c r="I2020" i="21"/>
  <c r="I2021" i="21"/>
  <c r="I2022" i="21"/>
  <c r="I2023" i="21"/>
  <c r="I2024" i="21"/>
  <c r="I2025" i="21"/>
  <c r="I2026" i="21"/>
  <c r="I2027" i="21"/>
  <c r="I2028" i="21"/>
  <c r="I2029" i="21"/>
  <c r="I2030" i="21"/>
  <c r="I2031" i="21"/>
  <c r="I2032" i="21"/>
  <c r="I2033" i="21"/>
  <c r="I2034" i="21"/>
  <c r="I2035" i="21"/>
  <c r="I2036" i="21"/>
  <c r="I2037" i="21"/>
  <c r="I2038" i="21"/>
  <c r="I2039" i="21"/>
  <c r="I2040" i="21"/>
  <c r="I2041" i="21"/>
  <c r="I2042" i="21"/>
  <c r="I2043" i="21"/>
  <c r="I2044" i="21"/>
  <c r="I2045" i="21"/>
  <c r="I2046" i="21"/>
  <c r="I2047" i="21"/>
  <c r="I2048" i="21"/>
  <c r="I2049" i="21"/>
  <c r="I2050" i="21"/>
  <c r="I2051" i="21"/>
  <c r="I2052" i="21"/>
  <c r="I2053" i="21"/>
  <c r="I2054" i="21"/>
  <c r="I2055" i="21"/>
  <c r="I2056" i="21"/>
  <c r="I2057" i="21"/>
  <c r="I2058" i="21"/>
  <c r="I2059" i="21"/>
  <c r="I2060" i="21"/>
  <c r="I2061" i="21"/>
  <c r="I2062" i="21"/>
  <c r="I2063" i="21"/>
  <c r="I2064" i="21"/>
  <c r="I2065" i="21"/>
  <c r="I2066" i="21"/>
  <c r="I2067" i="21"/>
  <c r="I2068" i="21"/>
  <c r="I2069" i="21"/>
  <c r="I2070" i="21"/>
  <c r="I2071" i="21"/>
  <c r="I2072" i="21"/>
  <c r="I2073" i="21"/>
  <c r="I2074" i="21"/>
  <c r="I2075" i="21"/>
  <c r="I2076" i="21"/>
  <c r="I2077" i="21"/>
  <c r="I2078" i="21"/>
  <c r="I2079" i="21"/>
  <c r="I2080" i="21"/>
  <c r="I2081" i="21"/>
  <c r="I2082" i="21"/>
  <c r="I2083" i="21"/>
  <c r="I2084" i="21"/>
  <c r="I2085" i="21"/>
  <c r="I2086" i="21"/>
  <c r="I2087" i="21"/>
  <c r="I2088" i="21"/>
  <c r="I2089" i="21"/>
  <c r="I2090" i="21"/>
  <c r="I2091" i="21"/>
  <c r="I2092" i="21"/>
  <c r="I2093" i="21"/>
  <c r="I2094" i="21"/>
  <c r="I2095" i="21"/>
  <c r="I2096" i="21"/>
  <c r="I2097" i="21"/>
  <c r="I2098" i="21"/>
  <c r="I2099" i="21"/>
  <c r="I2100" i="21"/>
  <c r="I2101" i="21"/>
  <c r="I2102" i="21"/>
  <c r="I2103" i="21"/>
  <c r="I2104" i="21"/>
  <c r="I2105" i="21"/>
  <c r="I2106" i="21"/>
  <c r="I2107" i="21"/>
  <c r="I2108" i="21"/>
  <c r="I2109" i="21"/>
  <c r="I2110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00" i="21"/>
  <c r="J201" i="21"/>
  <c r="J202" i="21"/>
  <c r="J203" i="21"/>
  <c r="J204" i="21"/>
  <c r="J205" i="21"/>
  <c r="J206" i="21"/>
  <c r="J207" i="21"/>
  <c r="J208" i="21"/>
  <c r="J209" i="21"/>
  <c r="J210" i="21"/>
  <c r="J211" i="21"/>
  <c r="J212" i="21"/>
  <c r="J213" i="21"/>
  <c r="J214" i="21"/>
  <c r="J215" i="21"/>
  <c r="J216" i="21"/>
  <c r="J217" i="21"/>
  <c r="J218" i="21"/>
  <c r="J219" i="21"/>
  <c r="J220" i="21"/>
  <c r="J221" i="21"/>
  <c r="J222" i="21"/>
  <c r="J223" i="21"/>
  <c r="J224" i="21"/>
  <c r="J225" i="21"/>
  <c r="J226" i="21"/>
  <c r="J227" i="21"/>
  <c r="J228" i="21"/>
  <c r="J229" i="21"/>
  <c r="J230" i="21"/>
  <c r="J231" i="21"/>
  <c r="J232" i="21"/>
  <c r="J233" i="21"/>
  <c r="J234" i="21"/>
  <c r="J235" i="21"/>
  <c r="J236" i="21"/>
  <c r="J237" i="21"/>
  <c r="J238" i="21"/>
  <c r="J239" i="21"/>
  <c r="J240" i="21"/>
  <c r="J241" i="21"/>
  <c r="J242" i="21"/>
  <c r="J243" i="21"/>
  <c r="J244" i="21"/>
  <c r="J245" i="21"/>
  <c r="J246" i="21"/>
  <c r="J247" i="21"/>
  <c r="J248" i="21"/>
  <c r="J249" i="21"/>
  <c r="J250" i="21"/>
  <c r="J251" i="21"/>
  <c r="J252" i="21"/>
  <c r="J253" i="21"/>
  <c r="J254" i="21"/>
  <c r="J255" i="21"/>
  <c r="J256" i="21"/>
  <c r="J257" i="21"/>
  <c r="J258" i="21"/>
  <c r="J259" i="21"/>
  <c r="J260" i="21"/>
  <c r="J261" i="21"/>
  <c r="J262" i="21"/>
  <c r="J263" i="21"/>
  <c r="J264" i="21"/>
  <c r="J265" i="21"/>
  <c r="J266" i="21"/>
  <c r="J267" i="21"/>
  <c r="J268" i="21"/>
  <c r="J269" i="21"/>
  <c r="J270" i="21"/>
  <c r="J271" i="21"/>
  <c r="J272" i="21"/>
  <c r="J273" i="21"/>
  <c r="J274" i="21"/>
  <c r="J275" i="21"/>
  <c r="J276" i="21"/>
  <c r="J277" i="21"/>
  <c r="J278" i="21"/>
  <c r="J279" i="21"/>
  <c r="J280" i="21"/>
  <c r="J281" i="21"/>
  <c r="J282" i="21"/>
  <c r="J283" i="21"/>
  <c r="J284" i="21"/>
  <c r="J285" i="21"/>
  <c r="J286" i="21"/>
  <c r="J287" i="21"/>
  <c r="J288" i="21"/>
  <c r="J289" i="21"/>
  <c r="J290" i="21"/>
  <c r="J291" i="21"/>
  <c r="J292" i="21"/>
  <c r="J293" i="21"/>
  <c r="J294" i="21"/>
  <c r="J295" i="21"/>
  <c r="J296" i="21"/>
  <c r="J297" i="21"/>
  <c r="J298" i="21"/>
  <c r="J299" i="21"/>
  <c r="J300" i="21"/>
  <c r="J301" i="21"/>
  <c r="J302" i="21"/>
  <c r="J303" i="21"/>
  <c r="J304" i="21"/>
  <c r="J305" i="21"/>
  <c r="J306" i="21"/>
  <c r="J307" i="21"/>
  <c r="J308" i="21"/>
  <c r="J309" i="21"/>
  <c r="J310" i="21"/>
  <c r="J311" i="21"/>
  <c r="J312" i="21"/>
  <c r="J313" i="21"/>
  <c r="J314" i="21"/>
  <c r="J315" i="21"/>
  <c r="J316" i="21"/>
  <c r="J317" i="21"/>
  <c r="J318" i="21"/>
  <c r="J319" i="21"/>
  <c r="J320" i="21"/>
  <c r="J321" i="21"/>
  <c r="J322" i="21"/>
  <c r="J323" i="21"/>
  <c r="J324" i="21"/>
  <c r="J325" i="21"/>
  <c r="J326" i="21"/>
  <c r="J327" i="21"/>
  <c r="J328" i="21"/>
  <c r="J329" i="21"/>
  <c r="J330" i="21"/>
  <c r="J331" i="21"/>
  <c r="J332" i="21"/>
  <c r="J333" i="21"/>
  <c r="J334" i="21"/>
  <c r="J335" i="21"/>
  <c r="J336" i="21"/>
  <c r="J337" i="21"/>
  <c r="J338" i="21"/>
  <c r="J339" i="21"/>
  <c r="J340" i="21"/>
  <c r="J341" i="21"/>
  <c r="J342" i="21"/>
  <c r="J343" i="21"/>
  <c r="J344" i="21"/>
  <c r="J345" i="21"/>
  <c r="J346" i="21"/>
  <c r="J347" i="21"/>
  <c r="J348" i="21"/>
  <c r="J349" i="21"/>
  <c r="J350" i="21"/>
  <c r="J351" i="21"/>
  <c r="J352" i="21"/>
  <c r="J353" i="21"/>
  <c r="J354" i="21"/>
  <c r="J355" i="21"/>
  <c r="J356" i="21"/>
  <c r="J357" i="21"/>
  <c r="J358" i="21"/>
  <c r="J359" i="21"/>
  <c r="J360" i="21"/>
  <c r="J361" i="21"/>
  <c r="J362" i="21"/>
  <c r="J363" i="21"/>
  <c r="J364" i="21"/>
  <c r="J365" i="21"/>
  <c r="J366" i="21"/>
  <c r="J367" i="21"/>
  <c r="J368" i="21"/>
  <c r="J369" i="21"/>
  <c r="J370" i="21"/>
  <c r="J371" i="21"/>
  <c r="J372" i="21"/>
  <c r="J373" i="21"/>
  <c r="J374" i="21"/>
  <c r="J375" i="21"/>
  <c r="J376" i="21"/>
  <c r="J377" i="21"/>
  <c r="J378" i="21"/>
  <c r="J379" i="21"/>
  <c r="J380" i="21"/>
  <c r="J381" i="21"/>
  <c r="J382" i="21"/>
  <c r="J383" i="21"/>
  <c r="J384" i="21"/>
  <c r="J385" i="21"/>
  <c r="J386" i="21"/>
  <c r="J387" i="21"/>
  <c r="J388" i="21"/>
  <c r="J389" i="21"/>
  <c r="J390" i="21"/>
  <c r="J391" i="21"/>
  <c r="J392" i="21"/>
  <c r="J393" i="21"/>
  <c r="J394" i="21"/>
  <c r="J395" i="21"/>
  <c r="J396" i="21"/>
  <c r="J397" i="21"/>
  <c r="J398" i="21"/>
  <c r="J399" i="21"/>
  <c r="J400" i="21"/>
  <c r="J401" i="21"/>
  <c r="J402" i="21"/>
  <c r="J403" i="21"/>
  <c r="J404" i="21"/>
  <c r="J405" i="21"/>
  <c r="J406" i="21"/>
  <c r="J407" i="21"/>
  <c r="J408" i="21"/>
  <c r="J409" i="21"/>
  <c r="J410" i="21"/>
  <c r="J411" i="21"/>
  <c r="J412" i="21"/>
  <c r="J413" i="21"/>
  <c r="J414" i="21"/>
  <c r="J415" i="21"/>
  <c r="J416" i="21"/>
  <c r="J417" i="21"/>
  <c r="J418" i="21"/>
  <c r="J419" i="21"/>
  <c r="J420" i="21"/>
  <c r="J421" i="21"/>
  <c r="J422" i="21"/>
  <c r="J423" i="21"/>
  <c r="J424" i="21"/>
  <c r="J425" i="21"/>
  <c r="J426" i="21"/>
  <c r="J427" i="21"/>
  <c r="J428" i="21"/>
  <c r="J429" i="21"/>
  <c r="J430" i="21"/>
  <c r="J431" i="21"/>
  <c r="J432" i="21"/>
  <c r="J433" i="21"/>
  <c r="J434" i="21"/>
  <c r="J435" i="21"/>
  <c r="J436" i="21"/>
  <c r="J437" i="21"/>
  <c r="J438" i="21"/>
  <c r="J439" i="21"/>
  <c r="J440" i="21"/>
  <c r="J441" i="21"/>
  <c r="J442" i="21"/>
  <c r="J443" i="21"/>
  <c r="J444" i="21"/>
  <c r="J445" i="21"/>
  <c r="J446" i="21"/>
  <c r="J447" i="21"/>
  <c r="J448" i="21"/>
  <c r="J449" i="21"/>
  <c r="J450" i="21"/>
  <c r="J451" i="21"/>
  <c r="J452" i="21"/>
  <c r="J453" i="21"/>
  <c r="J454" i="21"/>
  <c r="J455" i="21"/>
  <c r="J456" i="21"/>
  <c r="J457" i="21"/>
  <c r="J458" i="21"/>
  <c r="J459" i="21"/>
  <c r="J460" i="21"/>
  <c r="J461" i="21"/>
  <c r="J462" i="21"/>
  <c r="J463" i="21"/>
  <c r="J464" i="21"/>
  <c r="J465" i="21"/>
  <c r="J466" i="21"/>
  <c r="J467" i="21"/>
  <c r="J468" i="21"/>
  <c r="J469" i="21"/>
  <c r="J470" i="21"/>
  <c r="J471" i="21"/>
  <c r="J472" i="21"/>
  <c r="J473" i="21"/>
  <c r="J474" i="21"/>
  <c r="J475" i="21"/>
  <c r="J476" i="21"/>
  <c r="J477" i="21"/>
  <c r="J478" i="21"/>
  <c r="J479" i="21"/>
  <c r="J480" i="21"/>
  <c r="J481" i="21"/>
  <c r="J482" i="21"/>
  <c r="J483" i="21"/>
  <c r="J484" i="21"/>
  <c r="J485" i="21"/>
  <c r="J486" i="21"/>
  <c r="J487" i="21"/>
  <c r="J488" i="21"/>
  <c r="J489" i="21"/>
  <c r="J490" i="21"/>
  <c r="J491" i="21"/>
  <c r="J492" i="21"/>
  <c r="J493" i="21"/>
  <c r="J494" i="21"/>
  <c r="J495" i="21"/>
  <c r="J496" i="21"/>
  <c r="J497" i="21"/>
  <c r="J498" i="21"/>
  <c r="J499" i="21"/>
  <c r="J500" i="21"/>
  <c r="J501" i="21"/>
  <c r="J502" i="21"/>
  <c r="J503" i="21"/>
  <c r="J504" i="21"/>
  <c r="J505" i="21"/>
  <c r="J506" i="21"/>
  <c r="J507" i="21"/>
  <c r="J508" i="21"/>
  <c r="J509" i="21"/>
  <c r="J510" i="21"/>
  <c r="J511" i="21"/>
  <c r="J512" i="21"/>
  <c r="J513" i="21"/>
  <c r="J514" i="21"/>
  <c r="J515" i="21"/>
  <c r="J516" i="21"/>
  <c r="J517" i="21"/>
  <c r="J518" i="21"/>
  <c r="J519" i="21"/>
  <c r="J520" i="21"/>
  <c r="J521" i="21"/>
  <c r="J522" i="21"/>
  <c r="J523" i="21"/>
  <c r="J524" i="21"/>
  <c r="J525" i="21"/>
  <c r="J526" i="21"/>
  <c r="J527" i="21"/>
  <c r="J528" i="21"/>
  <c r="J529" i="21"/>
  <c r="J530" i="21"/>
  <c r="J531" i="21"/>
  <c r="J532" i="21"/>
  <c r="J533" i="21"/>
  <c r="J534" i="21"/>
  <c r="J535" i="21"/>
  <c r="J536" i="21"/>
  <c r="J537" i="21"/>
  <c r="J538" i="21"/>
  <c r="J539" i="21"/>
  <c r="J540" i="21"/>
  <c r="J541" i="21"/>
  <c r="J542" i="21"/>
  <c r="J543" i="21"/>
  <c r="J544" i="21"/>
  <c r="J545" i="21"/>
  <c r="J546" i="21"/>
  <c r="J547" i="21"/>
  <c r="J548" i="21"/>
  <c r="J549" i="21"/>
  <c r="J550" i="21"/>
  <c r="J551" i="21"/>
  <c r="J552" i="21"/>
  <c r="J553" i="21"/>
  <c r="J554" i="21"/>
  <c r="J555" i="21"/>
  <c r="J556" i="21"/>
  <c r="J557" i="21"/>
  <c r="J558" i="21"/>
  <c r="J559" i="21"/>
  <c r="J560" i="21"/>
  <c r="J561" i="21"/>
  <c r="J562" i="21"/>
  <c r="J563" i="21"/>
  <c r="J564" i="21"/>
  <c r="J565" i="21"/>
  <c r="J566" i="21"/>
  <c r="J567" i="21"/>
  <c r="J568" i="21"/>
  <c r="J569" i="21"/>
  <c r="J570" i="21"/>
  <c r="J571" i="21"/>
  <c r="J572" i="21"/>
  <c r="J573" i="21"/>
  <c r="J574" i="21"/>
  <c r="J575" i="21"/>
  <c r="J576" i="21"/>
  <c r="J577" i="21"/>
  <c r="J578" i="21"/>
  <c r="J579" i="21"/>
  <c r="J580" i="21"/>
  <c r="J581" i="21"/>
  <c r="J582" i="21"/>
  <c r="J583" i="21"/>
  <c r="J584" i="21"/>
  <c r="J585" i="21"/>
  <c r="J586" i="21"/>
  <c r="J587" i="21"/>
  <c r="J588" i="21"/>
  <c r="J589" i="21"/>
  <c r="J590" i="21"/>
  <c r="J591" i="21"/>
  <c r="J592" i="21"/>
  <c r="J593" i="21"/>
  <c r="J594" i="21"/>
  <c r="J595" i="21"/>
  <c r="J596" i="21"/>
  <c r="J597" i="21"/>
  <c r="J598" i="21"/>
  <c r="J599" i="21"/>
  <c r="J600" i="21"/>
  <c r="J601" i="21"/>
  <c r="J602" i="21"/>
  <c r="J603" i="21"/>
  <c r="J604" i="21"/>
  <c r="J605" i="21"/>
  <c r="J606" i="21"/>
  <c r="J607" i="21"/>
  <c r="J608" i="21"/>
  <c r="J609" i="21"/>
  <c r="J610" i="21"/>
  <c r="J611" i="21"/>
  <c r="J612" i="21"/>
  <c r="J613" i="21"/>
  <c r="J614" i="21"/>
  <c r="J615" i="21"/>
  <c r="J616" i="21"/>
  <c r="J617" i="21"/>
  <c r="J618" i="21"/>
  <c r="J619" i="21"/>
  <c r="J620" i="21"/>
  <c r="J621" i="21"/>
  <c r="J622" i="21"/>
  <c r="J623" i="21"/>
  <c r="J624" i="21"/>
  <c r="J625" i="21"/>
  <c r="J626" i="21"/>
  <c r="J627" i="21"/>
  <c r="J628" i="21"/>
  <c r="J629" i="21"/>
  <c r="J630" i="21"/>
  <c r="J631" i="21"/>
  <c r="J632" i="21"/>
  <c r="J633" i="21"/>
  <c r="J634" i="21"/>
  <c r="J635" i="21"/>
  <c r="J636" i="21"/>
  <c r="J637" i="21"/>
  <c r="J638" i="21"/>
  <c r="J639" i="21"/>
  <c r="J640" i="21"/>
  <c r="J641" i="21"/>
  <c r="J642" i="21"/>
  <c r="J643" i="21"/>
  <c r="J644" i="21"/>
  <c r="J645" i="21"/>
  <c r="J646" i="21"/>
  <c r="J647" i="21"/>
  <c r="J648" i="21"/>
  <c r="J649" i="21"/>
  <c r="J650" i="21"/>
  <c r="J651" i="21"/>
  <c r="J652" i="21"/>
  <c r="J653" i="21"/>
  <c r="J654" i="21"/>
  <c r="J655" i="21"/>
  <c r="J656" i="21"/>
  <c r="J657" i="21"/>
  <c r="J658" i="21"/>
  <c r="J659" i="21"/>
  <c r="J660" i="21"/>
  <c r="J661" i="21"/>
  <c r="J662" i="21"/>
  <c r="J663" i="21"/>
  <c r="J664" i="21"/>
  <c r="J665" i="21"/>
  <c r="J666" i="21"/>
  <c r="J667" i="21"/>
  <c r="J668" i="21"/>
  <c r="J669" i="21"/>
  <c r="J670" i="21"/>
  <c r="J671" i="21"/>
  <c r="J672" i="21"/>
  <c r="J673" i="21"/>
  <c r="J674" i="21"/>
  <c r="J675" i="21"/>
  <c r="J676" i="21"/>
  <c r="J677" i="21"/>
  <c r="J678" i="21"/>
  <c r="J679" i="21"/>
  <c r="J680" i="21"/>
  <c r="J681" i="21"/>
  <c r="J682" i="21"/>
  <c r="J683" i="21"/>
  <c r="J684" i="21"/>
  <c r="J685" i="21"/>
  <c r="J686" i="21"/>
  <c r="J687" i="21"/>
  <c r="J688" i="21"/>
  <c r="J689" i="21"/>
  <c r="J690" i="21"/>
  <c r="J691" i="21"/>
  <c r="J692" i="21"/>
  <c r="J693" i="21"/>
  <c r="J694" i="21"/>
  <c r="J695" i="21"/>
  <c r="J696" i="21"/>
  <c r="J697" i="21"/>
  <c r="J698" i="21"/>
  <c r="J699" i="21"/>
  <c r="J700" i="21"/>
  <c r="J701" i="21"/>
  <c r="J702" i="21"/>
  <c r="J703" i="21"/>
  <c r="J704" i="21"/>
  <c r="J705" i="21"/>
  <c r="J706" i="21"/>
  <c r="J707" i="21"/>
  <c r="J708" i="21"/>
  <c r="J709" i="21"/>
  <c r="J710" i="21"/>
  <c r="J711" i="21"/>
  <c r="J712" i="21"/>
  <c r="J713" i="21"/>
  <c r="J714" i="21"/>
  <c r="J715" i="21"/>
  <c r="J716" i="21"/>
  <c r="J717" i="21"/>
  <c r="J718" i="21"/>
  <c r="J719" i="21"/>
  <c r="J720" i="21"/>
  <c r="J721" i="21"/>
  <c r="J722" i="21"/>
  <c r="J723" i="21"/>
  <c r="J724" i="21"/>
  <c r="J725" i="21"/>
  <c r="J726" i="21"/>
  <c r="J727" i="21"/>
  <c r="J728" i="21"/>
  <c r="J729" i="21"/>
  <c r="J730" i="21"/>
  <c r="J731" i="21"/>
  <c r="J732" i="21"/>
  <c r="J733" i="21"/>
  <c r="J734" i="21"/>
  <c r="J735" i="21"/>
  <c r="J736" i="21"/>
  <c r="J737" i="21"/>
  <c r="J738" i="21"/>
  <c r="J739" i="21"/>
  <c r="J740" i="21"/>
  <c r="J741" i="21"/>
  <c r="J742" i="21"/>
  <c r="J743" i="21"/>
  <c r="J744" i="21"/>
  <c r="J745" i="21"/>
  <c r="J746" i="21"/>
  <c r="J747" i="21"/>
  <c r="J748" i="21"/>
  <c r="J749" i="21"/>
  <c r="J750" i="21"/>
  <c r="J751" i="21"/>
  <c r="J752" i="21"/>
  <c r="J753" i="21"/>
  <c r="J754" i="21"/>
  <c r="J755" i="21"/>
  <c r="J756" i="21"/>
  <c r="J757" i="21"/>
  <c r="J758" i="21"/>
  <c r="J759" i="21"/>
  <c r="J760" i="21"/>
  <c r="J761" i="21"/>
  <c r="J762" i="21"/>
  <c r="J763" i="21"/>
  <c r="J764" i="21"/>
  <c r="J765" i="21"/>
  <c r="J766" i="21"/>
  <c r="J767" i="21"/>
  <c r="J768" i="21"/>
  <c r="J769" i="21"/>
  <c r="J770" i="21"/>
  <c r="J771" i="21"/>
  <c r="J772" i="21"/>
  <c r="J773" i="21"/>
  <c r="J774" i="21"/>
  <c r="J775" i="21"/>
  <c r="J776" i="21"/>
  <c r="J777" i="21"/>
  <c r="J778" i="21"/>
  <c r="J779" i="21"/>
  <c r="J780" i="21"/>
  <c r="J781" i="21"/>
  <c r="J782" i="21"/>
  <c r="J783" i="21"/>
  <c r="J784" i="21"/>
  <c r="J785" i="21"/>
  <c r="J786" i="21"/>
  <c r="J787" i="21"/>
  <c r="J788" i="21"/>
  <c r="J789" i="21"/>
  <c r="J790" i="21"/>
  <c r="J791" i="21"/>
  <c r="J792" i="21"/>
  <c r="J793" i="21"/>
  <c r="J794" i="21"/>
  <c r="J795" i="21"/>
  <c r="J796" i="21"/>
  <c r="J797" i="21"/>
  <c r="J798" i="21"/>
  <c r="J799" i="21"/>
  <c r="J800" i="21"/>
  <c r="J801" i="21"/>
  <c r="J802" i="21"/>
  <c r="J803" i="21"/>
  <c r="J804" i="21"/>
  <c r="J805" i="21"/>
  <c r="J806" i="21"/>
  <c r="J807" i="21"/>
  <c r="J808" i="21"/>
  <c r="J809" i="21"/>
  <c r="J810" i="21"/>
  <c r="J811" i="21"/>
  <c r="J812" i="21"/>
  <c r="J813" i="21"/>
  <c r="J814" i="21"/>
  <c r="J815" i="21"/>
  <c r="J816" i="21"/>
  <c r="J817" i="21"/>
  <c r="J818" i="21"/>
  <c r="J819" i="21"/>
  <c r="J820" i="21"/>
  <c r="J821" i="21"/>
  <c r="J822" i="21"/>
  <c r="J823" i="21"/>
  <c r="J824" i="21"/>
  <c r="J825" i="21"/>
  <c r="J826" i="21"/>
  <c r="J827" i="21"/>
  <c r="J828" i="21"/>
  <c r="J829" i="21"/>
  <c r="J830" i="21"/>
  <c r="J831" i="21"/>
  <c r="J832" i="21"/>
  <c r="J833" i="21"/>
  <c r="J834" i="21"/>
  <c r="J835" i="21"/>
  <c r="J836" i="21"/>
  <c r="J837" i="21"/>
  <c r="J838" i="21"/>
  <c r="J839" i="21"/>
  <c r="J840" i="21"/>
  <c r="J841" i="21"/>
  <c r="J842" i="21"/>
  <c r="J843" i="21"/>
  <c r="J844" i="21"/>
  <c r="J845" i="21"/>
  <c r="J846" i="21"/>
  <c r="J847" i="21"/>
  <c r="J848" i="21"/>
  <c r="J849" i="21"/>
  <c r="J850" i="21"/>
  <c r="J851" i="21"/>
  <c r="J852" i="21"/>
  <c r="J853" i="21"/>
  <c r="J854" i="21"/>
  <c r="J855" i="21"/>
  <c r="J856" i="21"/>
  <c r="J857" i="21"/>
  <c r="J858" i="21"/>
  <c r="J859" i="21"/>
  <c r="J860" i="21"/>
  <c r="J861" i="21"/>
  <c r="J862" i="21"/>
  <c r="J863" i="21"/>
  <c r="J864" i="21"/>
  <c r="J865" i="21"/>
  <c r="J866" i="21"/>
  <c r="J867" i="21"/>
  <c r="J868" i="21"/>
  <c r="J869" i="21"/>
  <c r="J870" i="21"/>
  <c r="J871" i="21"/>
  <c r="J872" i="21"/>
  <c r="J873" i="21"/>
  <c r="J874" i="21"/>
  <c r="J875" i="21"/>
  <c r="J876" i="21"/>
  <c r="J877" i="21"/>
  <c r="J878" i="21"/>
  <c r="J879" i="21"/>
  <c r="J880" i="21"/>
  <c r="J881" i="21"/>
  <c r="J882" i="21"/>
  <c r="J883" i="21"/>
  <c r="J884" i="21"/>
  <c r="J885" i="21"/>
  <c r="J886" i="21"/>
  <c r="J887" i="21"/>
  <c r="J888" i="21"/>
  <c r="J889" i="21"/>
  <c r="J890" i="21"/>
  <c r="J891" i="21"/>
  <c r="J892" i="21"/>
  <c r="J893" i="21"/>
  <c r="J894" i="21"/>
  <c r="J895" i="21"/>
  <c r="J896" i="21"/>
  <c r="J897" i="21"/>
  <c r="J898" i="21"/>
  <c r="J899" i="21"/>
  <c r="J900" i="21"/>
  <c r="J901" i="21"/>
  <c r="J902" i="21"/>
  <c r="J903" i="21"/>
  <c r="J904" i="21"/>
  <c r="J905" i="21"/>
  <c r="J906" i="21"/>
  <c r="J907" i="21"/>
  <c r="J908" i="21"/>
  <c r="J909" i="21"/>
  <c r="J910" i="21"/>
  <c r="J911" i="21"/>
  <c r="J912" i="21"/>
  <c r="J913" i="21"/>
  <c r="J914" i="21"/>
  <c r="J915" i="21"/>
  <c r="J916" i="21"/>
  <c r="J917" i="21"/>
  <c r="J918" i="21"/>
  <c r="J919" i="21"/>
  <c r="J920" i="21"/>
  <c r="J921" i="21"/>
  <c r="J922" i="21"/>
  <c r="J923" i="21"/>
  <c r="J924" i="21"/>
  <c r="J925" i="21"/>
  <c r="J926" i="21"/>
  <c r="J927" i="21"/>
  <c r="J928" i="21"/>
  <c r="J929" i="21"/>
  <c r="J930" i="21"/>
  <c r="J931" i="21"/>
  <c r="J932" i="21"/>
  <c r="J933" i="21"/>
  <c r="J934" i="21"/>
  <c r="J935" i="21"/>
  <c r="J936" i="21"/>
  <c r="J937" i="21"/>
  <c r="J938" i="21"/>
  <c r="J939" i="21"/>
  <c r="J940" i="21"/>
  <c r="J941" i="21"/>
  <c r="J942" i="21"/>
  <c r="J943" i="21"/>
  <c r="J944" i="21"/>
  <c r="J945" i="21"/>
  <c r="J946" i="21"/>
  <c r="J947" i="21"/>
  <c r="J948" i="21"/>
  <c r="J949" i="21"/>
  <c r="J950" i="21"/>
  <c r="J951" i="21"/>
  <c r="J952" i="21"/>
  <c r="J953" i="21"/>
  <c r="J954" i="21"/>
  <c r="J955" i="21"/>
  <c r="J956" i="21"/>
  <c r="J957" i="21"/>
  <c r="J958" i="21"/>
  <c r="J959" i="21"/>
  <c r="J960" i="21"/>
  <c r="J961" i="21"/>
  <c r="J962" i="21"/>
  <c r="J963" i="21"/>
  <c r="J964" i="21"/>
  <c r="J965" i="21"/>
  <c r="J966" i="21"/>
  <c r="J967" i="21"/>
  <c r="J968" i="21"/>
  <c r="J969" i="21"/>
  <c r="J970" i="21"/>
  <c r="J971" i="21"/>
  <c r="J972" i="21"/>
  <c r="J973" i="21"/>
  <c r="J974" i="21"/>
  <c r="J975" i="21"/>
  <c r="J976" i="21"/>
  <c r="J977" i="21"/>
  <c r="J978" i="21"/>
  <c r="J979" i="21"/>
  <c r="J980" i="21"/>
  <c r="J981" i="21"/>
  <c r="J982" i="21"/>
  <c r="J983" i="21"/>
  <c r="J984" i="21"/>
  <c r="J985" i="21"/>
  <c r="J986" i="21"/>
  <c r="J987" i="21"/>
  <c r="J988" i="21"/>
  <c r="J989" i="21"/>
  <c r="J990" i="21"/>
  <c r="J991" i="21"/>
  <c r="J992" i="21"/>
  <c r="J993" i="21"/>
  <c r="J994" i="21"/>
  <c r="J995" i="21"/>
  <c r="J996" i="21"/>
  <c r="J997" i="21"/>
  <c r="J998" i="21"/>
  <c r="J999" i="21"/>
  <c r="J1000" i="21"/>
  <c r="J1001" i="21"/>
  <c r="J1002" i="21"/>
  <c r="J1003" i="21"/>
  <c r="J1004" i="21"/>
  <c r="J1005" i="21"/>
  <c r="J1006" i="21"/>
  <c r="J1007" i="21"/>
  <c r="J1008" i="21"/>
  <c r="J1009" i="21"/>
  <c r="J1010" i="21"/>
  <c r="J1011" i="21"/>
  <c r="J1012" i="21"/>
  <c r="J1013" i="21"/>
  <c r="J1014" i="21"/>
  <c r="J1015" i="21"/>
  <c r="J1016" i="21"/>
  <c r="J1017" i="21"/>
  <c r="J1018" i="21"/>
  <c r="J1019" i="21"/>
  <c r="J1020" i="21"/>
  <c r="J1021" i="21"/>
  <c r="J1022" i="21"/>
  <c r="J1023" i="21"/>
  <c r="J1024" i="21"/>
  <c r="J1025" i="21"/>
  <c r="J1026" i="21"/>
  <c r="J1027" i="21"/>
  <c r="J1028" i="21"/>
  <c r="J1029" i="21"/>
  <c r="J1030" i="21"/>
  <c r="J1031" i="21"/>
  <c r="J1032" i="21"/>
  <c r="J1033" i="21"/>
  <c r="J1034" i="21"/>
  <c r="J1035" i="21"/>
  <c r="J1036" i="21"/>
  <c r="J1037" i="21"/>
  <c r="J1038" i="21"/>
  <c r="J1039" i="21"/>
  <c r="J1040" i="21"/>
  <c r="J1041" i="21"/>
  <c r="J1042" i="21"/>
  <c r="J1043" i="21"/>
  <c r="J1044" i="21"/>
  <c r="J1045" i="21"/>
  <c r="J1046" i="21"/>
  <c r="J1047" i="21"/>
  <c r="J1048" i="21"/>
  <c r="J1049" i="21"/>
  <c r="J1050" i="21"/>
  <c r="J1051" i="21"/>
  <c r="J1052" i="21"/>
  <c r="J1053" i="21"/>
  <c r="J1054" i="21"/>
  <c r="J1055" i="21"/>
  <c r="J1056" i="21"/>
  <c r="J1057" i="21"/>
  <c r="J1058" i="21"/>
  <c r="J1059" i="21"/>
  <c r="J1060" i="21"/>
  <c r="J1061" i="21"/>
  <c r="J1062" i="21"/>
  <c r="J1063" i="21"/>
  <c r="J1064" i="21"/>
  <c r="J1065" i="21"/>
  <c r="J1066" i="21"/>
  <c r="J1067" i="21"/>
  <c r="J1068" i="21"/>
  <c r="J1069" i="21"/>
  <c r="J1070" i="21"/>
  <c r="J1071" i="21"/>
  <c r="J1072" i="21"/>
  <c r="J1073" i="21"/>
  <c r="J1074" i="21"/>
  <c r="J1075" i="21"/>
  <c r="J1076" i="21"/>
  <c r="J1077" i="21"/>
  <c r="J1078" i="21"/>
  <c r="J1079" i="21"/>
  <c r="J1080" i="21"/>
  <c r="J1081" i="21"/>
  <c r="J1082" i="21"/>
  <c r="J1083" i="21"/>
  <c r="J1084" i="21"/>
  <c r="J1085" i="21"/>
  <c r="J1086" i="21"/>
  <c r="J1087" i="21"/>
  <c r="J1088" i="21"/>
  <c r="J1089" i="21"/>
  <c r="J1090" i="21"/>
  <c r="J1091" i="21"/>
  <c r="J1092" i="21"/>
  <c r="J1093" i="21"/>
  <c r="J1094" i="21"/>
  <c r="J1095" i="21"/>
  <c r="J1096" i="21"/>
  <c r="J1097" i="21"/>
  <c r="J1098" i="21"/>
  <c r="J1099" i="21"/>
  <c r="J1100" i="21"/>
  <c r="J1101" i="21"/>
  <c r="J1102" i="21"/>
  <c r="J1103" i="21"/>
  <c r="J1104" i="21"/>
  <c r="J1105" i="21"/>
  <c r="J1106" i="21"/>
  <c r="J1107" i="21"/>
  <c r="J1108" i="21"/>
  <c r="J1109" i="21"/>
  <c r="J1110" i="21"/>
  <c r="J1111" i="21"/>
  <c r="J1112" i="21"/>
  <c r="J1113" i="21"/>
  <c r="J1114" i="21"/>
  <c r="J1115" i="21"/>
  <c r="J1116" i="21"/>
  <c r="J1117" i="21"/>
  <c r="J1118" i="21"/>
  <c r="J1119" i="21"/>
  <c r="J1120" i="21"/>
  <c r="J1121" i="21"/>
  <c r="J1122" i="21"/>
  <c r="J1123" i="21"/>
  <c r="J1124" i="21"/>
  <c r="J1125" i="21"/>
  <c r="J1126" i="21"/>
  <c r="J1127" i="21"/>
  <c r="J1128" i="21"/>
  <c r="J1129" i="21"/>
  <c r="J1130" i="21"/>
  <c r="J1131" i="21"/>
  <c r="J1132" i="21"/>
  <c r="J1133" i="21"/>
  <c r="J1134" i="21"/>
  <c r="J1135" i="21"/>
  <c r="J1136" i="21"/>
  <c r="J1137" i="21"/>
  <c r="J1138" i="21"/>
  <c r="J1139" i="21"/>
  <c r="J1140" i="21"/>
  <c r="J1141" i="21"/>
  <c r="J1142" i="21"/>
  <c r="J1143" i="21"/>
  <c r="J1144" i="21"/>
  <c r="J1145" i="21"/>
  <c r="J1146" i="21"/>
  <c r="J1147" i="21"/>
  <c r="J1148" i="21"/>
  <c r="J1149" i="21"/>
  <c r="J1150" i="21"/>
  <c r="J1151" i="21"/>
  <c r="J1152" i="21"/>
  <c r="J1153" i="21"/>
  <c r="J1154" i="21"/>
  <c r="J1155" i="21"/>
  <c r="J1156" i="21"/>
  <c r="J1157" i="21"/>
  <c r="J1158" i="21"/>
  <c r="J1159" i="21"/>
  <c r="J1160" i="21"/>
  <c r="J1161" i="21"/>
  <c r="J1162" i="21"/>
  <c r="J1163" i="21"/>
  <c r="J1164" i="21"/>
  <c r="J1165" i="21"/>
  <c r="J1166" i="21"/>
  <c r="J1167" i="21"/>
  <c r="J1168" i="21"/>
  <c r="J1169" i="21"/>
  <c r="J1170" i="21"/>
  <c r="J1171" i="21"/>
  <c r="J1172" i="21"/>
  <c r="J1173" i="21"/>
  <c r="J1174" i="21"/>
  <c r="J1175" i="21"/>
  <c r="J1176" i="21"/>
  <c r="J1177" i="21"/>
  <c r="J1178" i="21"/>
  <c r="J1179" i="21"/>
  <c r="J1180" i="21"/>
  <c r="J1181" i="21"/>
  <c r="J1182" i="21"/>
  <c r="J1183" i="21"/>
  <c r="J1184" i="21"/>
  <c r="J1185" i="21"/>
  <c r="J1186" i="21"/>
  <c r="J1187" i="21"/>
  <c r="J1188" i="21"/>
  <c r="J1189" i="21"/>
  <c r="J1190" i="21"/>
  <c r="J1191" i="21"/>
  <c r="J1192" i="21"/>
  <c r="J1193" i="21"/>
  <c r="J1194" i="21"/>
  <c r="J1195" i="21"/>
  <c r="J1196" i="21"/>
  <c r="J1197" i="21"/>
  <c r="J1198" i="21"/>
  <c r="J1199" i="21"/>
  <c r="J1200" i="21"/>
  <c r="J1201" i="21"/>
  <c r="J1202" i="21"/>
  <c r="J1203" i="21"/>
  <c r="J1204" i="21"/>
  <c r="J1205" i="21"/>
  <c r="J1206" i="21"/>
  <c r="J1207" i="21"/>
  <c r="J1208" i="21"/>
  <c r="J1209" i="21"/>
  <c r="J1210" i="21"/>
  <c r="J1211" i="21"/>
  <c r="J1212" i="21"/>
  <c r="J1213" i="21"/>
  <c r="J1214" i="21"/>
  <c r="J1215" i="21"/>
  <c r="J1216" i="21"/>
  <c r="J1217" i="21"/>
  <c r="J1218" i="21"/>
  <c r="J1219" i="21"/>
  <c r="J1220" i="21"/>
  <c r="J1221" i="21"/>
  <c r="J1222" i="21"/>
  <c r="J1223" i="21"/>
  <c r="J1224" i="21"/>
  <c r="J1225" i="21"/>
  <c r="J1226" i="21"/>
  <c r="J1227" i="21"/>
  <c r="J1228" i="21"/>
  <c r="J1229" i="21"/>
  <c r="J1230" i="21"/>
  <c r="J1231" i="21"/>
  <c r="J1232" i="21"/>
  <c r="J1233" i="21"/>
  <c r="J1234" i="21"/>
  <c r="J1235" i="21"/>
  <c r="J1236" i="21"/>
  <c r="J1237" i="21"/>
  <c r="J1238" i="21"/>
  <c r="J1239" i="21"/>
  <c r="J1240" i="21"/>
  <c r="J1241" i="21"/>
  <c r="J1242" i="21"/>
  <c r="J1243" i="21"/>
  <c r="J1244" i="21"/>
  <c r="J1245" i="21"/>
  <c r="J1246" i="21"/>
  <c r="J1247" i="21"/>
  <c r="J1248" i="21"/>
  <c r="J1249" i="21"/>
  <c r="J1250" i="21"/>
  <c r="J1251" i="21"/>
  <c r="J1252" i="21"/>
  <c r="J1253" i="21"/>
  <c r="J1254" i="21"/>
  <c r="J1255" i="21"/>
  <c r="J1256" i="21"/>
  <c r="J1257" i="21"/>
  <c r="J1258" i="21"/>
  <c r="J1259" i="21"/>
  <c r="J1260" i="21"/>
  <c r="J1261" i="21"/>
  <c r="J1262" i="21"/>
  <c r="J1263" i="21"/>
  <c r="J1264" i="21"/>
  <c r="J1265" i="21"/>
  <c r="J1266" i="21"/>
  <c r="J1267" i="21"/>
  <c r="J1268" i="21"/>
  <c r="J1269" i="21"/>
  <c r="J1270" i="21"/>
  <c r="J1271" i="21"/>
  <c r="J1272" i="21"/>
  <c r="J1273" i="21"/>
  <c r="J1274" i="21"/>
  <c r="J1275" i="21"/>
  <c r="J1276" i="21"/>
  <c r="J1277" i="21"/>
  <c r="J1278" i="21"/>
  <c r="J1279" i="21"/>
  <c r="J1280" i="21"/>
  <c r="J1281" i="21"/>
  <c r="J1282" i="21"/>
  <c r="J1283" i="21"/>
  <c r="J1284" i="21"/>
  <c r="J1285" i="21"/>
  <c r="J1286" i="21"/>
  <c r="J1287" i="21"/>
  <c r="J1288" i="21"/>
  <c r="J1289" i="21"/>
  <c r="J1290" i="21"/>
  <c r="J1291" i="21"/>
  <c r="J1292" i="21"/>
  <c r="J1293" i="21"/>
  <c r="J1294" i="21"/>
  <c r="J1295" i="21"/>
  <c r="J1296" i="21"/>
  <c r="J1297" i="21"/>
  <c r="J1298" i="21"/>
  <c r="J1299" i="21"/>
  <c r="J1300" i="21"/>
  <c r="J1301" i="21"/>
  <c r="J1302" i="21"/>
  <c r="J1303" i="21"/>
  <c r="J1304" i="21"/>
  <c r="J1305" i="21"/>
  <c r="J1306" i="21"/>
  <c r="J1307" i="21"/>
  <c r="J1308" i="21"/>
  <c r="J1309" i="21"/>
  <c r="J1310" i="21"/>
  <c r="J1311" i="21"/>
  <c r="J1312" i="21"/>
  <c r="J1313" i="21"/>
  <c r="J1314" i="21"/>
  <c r="J1315" i="21"/>
  <c r="J1316" i="21"/>
  <c r="J1317" i="21"/>
  <c r="J1318" i="21"/>
  <c r="J1319" i="21"/>
  <c r="J1320" i="21"/>
  <c r="J1321" i="21"/>
  <c r="J1322" i="21"/>
  <c r="J1323" i="21"/>
  <c r="J1324" i="21"/>
  <c r="J1325" i="21"/>
  <c r="J1326" i="21"/>
  <c r="J1327" i="21"/>
  <c r="J1328" i="21"/>
  <c r="J1329" i="21"/>
  <c r="J1330" i="21"/>
  <c r="J1331" i="21"/>
  <c r="J1332" i="21"/>
  <c r="J1333" i="21"/>
  <c r="J1334" i="21"/>
  <c r="J1335" i="21"/>
  <c r="J1336" i="21"/>
  <c r="J1337" i="21"/>
  <c r="J1338" i="21"/>
  <c r="J1339" i="21"/>
  <c r="J1340" i="21"/>
  <c r="J1341" i="21"/>
  <c r="J1342" i="21"/>
  <c r="J1343" i="21"/>
  <c r="J1344" i="21"/>
  <c r="J1345" i="21"/>
  <c r="J1346" i="21"/>
  <c r="J1347" i="21"/>
  <c r="J1348" i="21"/>
  <c r="J1349" i="21"/>
  <c r="J1350" i="21"/>
  <c r="J1351" i="21"/>
  <c r="J1352" i="21"/>
  <c r="J1353" i="21"/>
  <c r="J1354" i="21"/>
  <c r="J1355" i="21"/>
  <c r="J1356" i="21"/>
  <c r="J1357" i="21"/>
  <c r="J1358" i="21"/>
  <c r="J1359" i="21"/>
  <c r="J1360" i="21"/>
  <c r="J1361" i="21"/>
  <c r="J1362" i="21"/>
  <c r="J1363" i="21"/>
  <c r="J1364" i="21"/>
  <c r="J1365" i="21"/>
  <c r="J1366" i="21"/>
  <c r="J1367" i="21"/>
  <c r="J1368" i="21"/>
  <c r="J1369" i="21"/>
  <c r="J1370" i="21"/>
  <c r="J1371" i="21"/>
  <c r="J1372" i="21"/>
  <c r="J1373" i="21"/>
  <c r="J1374" i="21"/>
  <c r="J1375" i="21"/>
  <c r="J1376" i="21"/>
  <c r="J1377" i="21"/>
  <c r="J1378" i="21"/>
  <c r="J1379" i="21"/>
  <c r="J1380" i="21"/>
  <c r="J1381" i="21"/>
  <c r="J1382" i="21"/>
  <c r="J1383" i="21"/>
  <c r="J1384" i="21"/>
  <c r="J1385" i="21"/>
  <c r="J1386" i="21"/>
  <c r="J1387" i="21"/>
  <c r="J1388" i="21"/>
  <c r="J1389" i="21"/>
  <c r="J1390" i="21"/>
  <c r="J1391" i="21"/>
  <c r="J1392" i="21"/>
  <c r="J1393" i="21"/>
  <c r="J1394" i="21"/>
  <c r="J1395" i="21"/>
  <c r="J1396" i="21"/>
  <c r="J1397" i="21"/>
  <c r="J1398" i="21"/>
  <c r="J1399" i="21"/>
  <c r="J1400" i="21"/>
  <c r="J1401" i="21"/>
  <c r="J1402" i="21"/>
  <c r="J1403" i="21"/>
  <c r="J1404" i="21"/>
  <c r="J1405" i="21"/>
  <c r="J1406" i="21"/>
  <c r="J1407" i="21"/>
  <c r="J1408" i="21"/>
  <c r="J1409" i="21"/>
  <c r="J1410" i="21"/>
  <c r="J1411" i="21"/>
  <c r="J1412" i="21"/>
  <c r="J1413" i="21"/>
  <c r="J1414" i="21"/>
  <c r="J1415" i="21"/>
  <c r="J1416" i="21"/>
  <c r="J1417" i="21"/>
  <c r="J1418" i="21"/>
  <c r="J1419" i="21"/>
  <c r="J1420" i="21"/>
  <c r="J1421" i="21"/>
  <c r="J1422" i="21"/>
  <c r="J1423" i="21"/>
  <c r="J1424" i="21"/>
  <c r="J1425" i="21"/>
  <c r="J1426" i="21"/>
  <c r="J1427" i="21"/>
  <c r="J1428" i="21"/>
  <c r="J1429" i="21"/>
  <c r="J1430" i="21"/>
  <c r="J1431" i="21"/>
  <c r="J1432" i="21"/>
  <c r="J1433" i="21"/>
  <c r="J1434" i="21"/>
  <c r="J1435" i="21"/>
  <c r="J1436" i="21"/>
  <c r="J1437" i="21"/>
  <c r="J1438" i="21"/>
  <c r="J1439" i="21"/>
  <c r="J1440" i="21"/>
  <c r="J1441" i="21"/>
  <c r="J1442" i="21"/>
  <c r="J1443" i="21"/>
  <c r="J1444" i="21"/>
  <c r="J1445" i="21"/>
  <c r="J1446" i="21"/>
  <c r="J1447" i="21"/>
  <c r="J1448" i="21"/>
  <c r="J1449" i="21"/>
  <c r="J1450" i="21"/>
  <c r="J1451" i="21"/>
  <c r="J1452" i="21"/>
  <c r="J1453" i="21"/>
  <c r="J1454" i="21"/>
  <c r="J1455" i="21"/>
  <c r="J1456" i="21"/>
  <c r="J1457" i="21"/>
  <c r="J1458" i="21"/>
  <c r="J1459" i="21"/>
  <c r="J1460" i="21"/>
  <c r="J1461" i="21"/>
  <c r="J1462" i="21"/>
  <c r="J1463" i="21"/>
  <c r="J1464" i="21"/>
  <c r="J1465" i="21"/>
  <c r="J1466" i="21"/>
  <c r="J1467" i="21"/>
  <c r="J1468" i="21"/>
  <c r="J1469" i="21"/>
  <c r="J1470" i="21"/>
  <c r="J1471" i="21"/>
  <c r="J1472" i="21"/>
  <c r="J1473" i="21"/>
  <c r="J1474" i="21"/>
  <c r="J1475" i="21"/>
  <c r="J1476" i="21"/>
  <c r="J1477" i="21"/>
  <c r="J1478" i="21"/>
  <c r="J1479" i="21"/>
  <c r="J1480" i="21"/>
  <c r="J1481" i="21"/>
  <c r="J1482" i="21"/>
  <c r="J1483" i="21"/>
  <c r="J1484" i="21"/>
  <c r="J1485" i="21"/>
  <c r="J1486" i="21"/>
  <c r="J1487" i="21"/>
  <c r="J1488" i="21"/>
  <c r="J1489" i="21"/>
  <c r="J1490" i="21"/>
  <c r="J1491" i="21"/>
  <c r="J1492" i="21"/>
  <c r="J1493" i="21"/>
  <c r="J1494" i="21"/>
  <c r="J1495" i="21"/>
  <c r="J1496" i="21"/>
  <c r="J1497" i="21"/>
  <c r="J1498" i="21"/>
  <c r="J1499" i="21"/>
  <c r="J1500" i="21"/>
  <c r="J1501" i="21"/>
  <c r="J1502" i="21"/>
  <c r="J1503" i="21"/>
  <c r="J1504" i="21"/>
  <c r="J1505" i="21"/>
  <c r="J1506" i="21"/>
  <c r="J1507" i="21"/>
  <c r="J1508" i="21"/>
  <c r="J1509" i="21"/>
  <c r="J1510" i="21"/>
  <c r="J1511" i="21"/>
  <c r="J1512" i="21"/>
  <c r="J1513" i="21"/>
  <c r="J1514" i="21"/>
  <c r="J1515" i="21"/>
  <c r="J1516" i="21"/>
  <c r="J1517" i="21"/>
  <c r="J1518" i="21"/>
  <c r="J1519" i="21"/>
  <c r="J1520" i="21"/>
  <c r="J1521" i="21"/>
  <c r="J1522" i="21"/>
  <c r="J1523" i="21"/>
  <c r="J1524" i="21"/>
  <c r="J1525" i="21"/>
  <c r="J1526" i="21"/>
  <c r="J1527" i="21"/>
  <c r="J1528" i="21"/>
  <c r="J1529" i="21"/>
  <c r="J1530" i="21"/>
  <c r="J1531" i="21"/>
  <c r="J1532" i="21"/>
  <c r="J1533" i="21"/>
  <c r="J1534" i="21"/>
  <c r="J1535" i="21"/>
  <c r="J1536" i="21"/>
  <c r="J1537" i="21"/>
  <c r="J1538" i="21"/>
  <c r="J1539" i="21"/>
  <c r="J1540" i="21"/>
  <c r="J1541" i="21"/>
  <c r="J1542" i="21"/>
  <c r="J1543" i="21"/>
  <c r="J1544" i="21"/>
  <c r="J1545" i="21"/>
  <c r="J1546" i="21"/>
  <c r="J1547" i="21"/>
  <c r="J1548" i="21"/>
  <c r="J1549" i="21"/>
  <c r="J1550" i="21"/>
  <c r="J1551" i="21"/>
  <c r="J1552" i="21"/>
  <c r="J1553" i="21"/>
  <c r="J1554" i="21"/>
  <c r="J1555" i="21"/>
  <c r="J1556" i="21"/>
  <c r="J1557" i="21"/>
  <c r="J1558" i="21"/>
  <c r="J1559" i="21"/>
  <c r="J1560" i="21"/>
  <c r="J1561" i="21"/>
  <c r="J1562" i="21"/>
  <c r="J1563" i="21"/>
  <c r="J1564" i="21"/>
  <c r="J1565" i="21"/>
  <c r="J1566" i="21"/>
  <c r="J1567" i="21"/>
  <c r="J1568" i="21"/>
  <c r="J1569" i="21"/>
  <c r="J1570" i="21"/>
  <c r="J1571" i="21"/>
  <c r="J1572" i="21"/>
  <c r="J1573" i="21"/>
  <c r="J1574" i="21"/>
  <c r="J1575" i="21"/>
  <c r="J1576" i="21"/>
  <c r="J1577" i="21"/>
  <c r="J1578" i="21"/>
  <c r="J1579" i="21"/>
  <c r="J1580" i="21"/>
  <c r="J1581" i="21"/>
  <c r="J1582" i="21"/>
  <c r="J1583" i="21"/>
  <c r="J1584" i="21"/>
  <c r="J1585" i="21"/>
  <c r="J1586" i="21"/>
  <c r="J1587" i="21"/>
  <c r="J1588" i="21"/>
  <c r="J1589" i="21"/>
  <c r="J1590" i="21"/>
  <c r="J1591" i="21"/>
  <c r="J1592" i="21"/>
  <c r="J1593" i="21"/>
  <c r="J1594" i="21"/>
  <c r="J1595" i="21"/>
  <c r="J1596" i="21"/>
  <c r="J1597" i="21"/>
  <c r="J1598" i="21"/>
  <c r="J1599" i="21"/>
  <c r="J1600" i="21"/>
  <c r="J1601" i="21"/>
  <c r="J1602" i="21"/>
  <c r="J1603" i="21"/>
  <c r="J1604" i="21"/>
  <c r="J1605" i="21"/>
  <c r="J1606" i="21"/>
  <c r="J1607" i="21"/>
  <c r="J1608" i="21"/>
  <c r="J1609" i="21"/>
  <c r="J1610" i="21"/>
  <c r="J1611" i="21"/>
  <c r="J1612" i="21"/>
  <c r="J1613" i="21"/>
  <c r="J1614" i="21"/>
  <c r="J1615" i="21"/>
  <c r="J1616" i="21"/>
  <c r="J1617" i="21"/>
  <c r="J1618" i="21"/>
  <c r="J1619" i="21"/>
  <c r="J1620" i="21"/>
  <c r="J1621" i="21"/>
  <c r="J1622" i="21"/>
  <c r="J1623" i="21"/>
  <c r="J1624" i="21"/>
  <c r="J1625" i="21"/>
  <c r="J1626" i="21"/>
  <c r="J1627" i="21"/>
  <c r="J1628" i="21"/>
  <c r="J1629" i="21"/>
  <c r="J1630" i="21"/>
  <c r="J1631" i="21"/>
  <c r="J1632" i="21"/>
  <c r="J1633" i="21"/>
  <c r="J1634" i="21"/>
  <c r="J1635" i="21"/>
  <c r="J1636" i="21"/>
  <c r="J1637" i="21"/>
  <c r="J1638" i="21"/>
  <c r="J1639" i="21"/>
  <c r="J1640" i="21"/>
  <c r="J1641" i="21"/>
  <c r="J1642" i="21"/>
  <c r="J1643" i="21"/>
  <c r="J1644" i="21"/>
  <c r="J1645" i="21"/>
  <c r="J1646" i="21"/>
  <c r="J1647" i="21"/>
  <c r="J1648" i="21"/>
  <c r="J1649" i="21"/>
  <c r="J1650" i="21"/>
  <c r="J1651" i="21"/>
  <c r="J1652" i="21"/>
  <c r="J1653" i="21"/>
  <c r="J1654" i="21"/>
  <c r="J1655" i="21"/>
  <c r="J1656" i="21"/>
  <c r="J1657" i="21"/>
  <c r="J1658" i="21"/>
  <c r="J1659" i="21"/>
  <c r="J1660" i="21"/>
  <c r="J1661" i="21"/>
  <c r="J1662" i="21"/>
  <c r="J1663" i="21"/>
  <c r="J1664" i="21"/>
  <c r="J1665" i="21"/>
  <c r="J1666" i="21"/>
  <c r="J1667" i="21"/>
  <c r="J1668" i="21"/>
  <c r="J1669" i="21"/>
  <c r="J1670" i="21"/>
  <c r="J1671" i="21"/>
  <c r="J1672" i="21"/>
  <c r="J1673" i="21"/>
  <c r="J1674" i="21"/>
  <c r="J1675" i="21"/>
  <c r="J1676" i="21"/>
  <c r="J1677" i="21"/>
  <c r="J1678" i="21"/>
  <c r="J1679" i="21"/>
  <c r="J1680" i="21"/>
  <c r="J1681" i="21"/>
  <c r="J1682" i="21"/>
  <c r="J1683" i="21"/>
  <c r="J1684" i="21"/>
  <c r="J1685" i="21"/>
  <c r="J1686" i="21"/>
  <c r="J1687" i="21"/>
  <c r="J1688" i="21"/>
  <c r="J1689" i="21"/>
  <c r="J1690" i="21"/>
  <c r="J1691" i="21"/>
  <c r="J1692" i="21"/>
  <c r="J1693" i="21"/>
  <c r="J1694" i="21"/>
  <c r="J1695" i="21"/>
  <c r="J1696" i="21"/>
  <c r="J1697" i="21"/>
  <c r="J1698" i="21"/>
  <c r="J1699" i="21"/>
  <c r="J1700" i="21"/>
  <c r="J1701" i="21"/>
  <c r="J1702" i="21"/>
  <c r="J1703" i="21"/>
  <c r="J1704" i="21"/>
  <c r="J1705" i="21"/>
  <c r="J1706" i="21"/>
  <c r="J1707" i="21"/>
  <c r="J1708" i="21"/>
  <c r="J1709" i="21"/>
  <c r="J1710" i="21"/>
  <c r="J1711" i="21"/>
  <c r="J1712" i="21"/>
  <c r="J1713" i="21"/>
  <c r="J1714" i="21"/>
  <c r="J1715" i="21"/>
  <c r="J1716" i="21"/>
  <c r="J1717" i="21"/>
  <c r="J1718" i="21"/>
  <c r="J1719" i="21"/>
  <c r="J1720" i="21"/>
  <c r="J1721" i="21"/>
  <c r="J1722" i="21"/>
  <c r="J1723" i="21"/>
  <c r="J1724" i="21"/>
  <c r="J1725" i="21"/>
  <c r="J1726" i="21"/>
  <c r="J1727" i="21"/>
  <c r="J1728" i="21"/>
  <c r="J1729" i="21"/>
  <c r="J1730" i="21"/>
  <c r="J1731" i="21"/>
  <c r="J1732" i="21"/>
  <c r="J1733" i="21"/>
  <c r="J1734" i="21"/>
  <c r="J1735" i="21"/>
  <c r="J1736" i="21"/>
  <c r="J1737" i="21"/>
  <c r="J1738" i="21"/>
  <c r="J1739" i="21"/>
  <c r="J1740" i="21"/>
  <c r="J1741" i="21"/>
  <c r="J1742" i="21"/>
  <c r="J1743" i="21"/>
  <c r="J1744" i="21"/>
  <c r="J1745" i="21"/>
  <c r="J1746" i="21"/>
  <c r="J1747" i="21"/>
  <c r="J1748" i="21"/>
  <c r="J1749" i="21"/>
  <c r="J1750" i="21"/>
  <c r="J1751" i="21"/>
  <c r="J1752" i="21"/>
  <c r="J1753" i="21"/>
  <c r="J1754" i="21"/>
  <c r="J1755" i="21"/>
  <c r="J1756" i="21"/>
  <c r="J1757" i="21"/>
  <c r="J1758" i="21"/>
  <c r="J1759" i="21"/>
  <c r="J1760" i="21"/>
  <c r="J1761" i="21"/>
  <c r="J1762" i="21"/>
  <c r="J1763" i="21"/>
  <c r="J1764" i="21"/>
  <c r="J1765" i="21"/>
  <c r="J1766" i="21"/>
  <c r="J1767" i="21"/>
  <c r="J1768" i="21"/>
  <c r="J1769" i="21"/>
  <c r="J1770" i="21"/>
  <c r="J1771" i="21"/>
  <c r="J1772" i="21"/>
  <c r="J1773" i="21"/>
  <c r="J1774" i="21"/>
  <c r="J1775" i="21"/>
  <c r="J1776" i="21"/>
  <c r="J1777" i="21"/>
  <c r="J1778" i="21"/>
  <c r="J1779" i="21"/>
  <c r="J1780" i="21"/>
  <c r="J1781" i="21"/>
  <c r="J1782" i="21"/>
  <c r="J1783" i="21"/>
  <c r="J1784" i="21"/>
  <c r="J1785" i="21"/>
  <c r="J1786" i="21"/>
  <c r="J1787" i="21"/>
  <c r="J1788" i="21"/>
  <c r="J1789" i="21"/>
  <c r="J1790" i="21"/>
  <c r="J1791" i="21"/>
  <c r="J1792" i="21"/>
  <c r="J1793" i="21"/>
  <c r="J1794" i="21"/>
  <c r="J1795" i="21"/>
  <c r="J1796" i="21"/>
  <c r="J1797" i="21"/>
  <c r="J1798" i="21"/>
  <c r="J1799" i="21"/>
  <c r="J1800" i="21"/>
  <c r="J1801" i="21"/>
  <c r="J1802" i="21"/>
  <c r="J1803" i="21"/>
  <c r="J1804" i="21"/>
  <c r="J1805" i="21"/>
  <c r="J1806" i="21"/>
  <c r="J1807" i="21"/>
  <c r="J1808" i="21"/>
  <c r="J1809" i="21"/>
  <c r="J1810" i="21"/>
  <c r="J1811" i="21"/>
  <c r="J1812" i="21"/>
  <c r="J1813" i="21"/>
  <c r="J1814" i="21"/>
  <c r="J1815" i="21"/>
  <c r="J1816" i="21"/>
  <c r="J1817" i="21"/>
  <c r="J1818" i="21"/>
  <c r="J1819" i="21"/>
  <c r="J1820" i="21"/>
  <c r="J1821" i="21"/>
  <c r="J1822" i="21"/>
  <c r="J1823" i="21"/>
  <c r="J1824" i="21"/>
  <c r="J1825" i="21"/>
  <c r="J1826" i="21"/>
  <c r="J1827" i="21"/>
  <c r="J1828" i="21"/>
  <c r="J1829" i="21"/>
  <c r="J1830" i="21"/>
  <c r="J1831" i="21"/>
  <c r="J1832" i="21"/>
  <c r="J1833" i="21"/>
  <c r="J1834" i="21"/>
  <c r="J1835" i="21"/>
  <c r="J1836" i="21"/>
  <c r="J1837" i="21"/>
  <c r="J1838" i="21"/>
  <c r="J1839" i="21"/>
  <c r="J1840" i="21"/>
  <c r="J1841" i="21"/>
  <c r="J1842" i="21"/>
  <c r="J1843" i="21"/>
  <c r="J1844" i="21"/>
  <c r="J1845" i="21"/>
  <c r="J1846" i="21"/>
  <c r="J1847" i="21"/>
  <c r="J1848" i="21"/>
  <c r="J1849" i="21"/>
  <c r="J1850" i="21"/>
  <c r="J1851" i="21"/>
  <c r="J1852" i="21"/>
  <c r="J1853" i="21"/>
  <c r="J1854" i="21"/>
  <c r="J1855" i="21"/>
  <c r="J1856" i="21"/>
  <c r="J1857" i="21"/>
  <c r="J1858" i="21"/>
  <c r="J1859" i="21"/>
  <c r="J1860" i="21"/>
  <c r="J1861" i="21"/>
  <c r="J1862" i="21"/>
  <c r="J1863" i="21"/>
  <c r="J1864" i="21"/>
  <c r="J1865" i="21"/>
  <c r="J1866" i="21"/>
  <c r="J1867" i="21"/>
  <c r="J1868" i="21"/>
  <c r="J1869" i="21"/>
  <c r="J1870" i="21"/>
  <c r="J1871" i="21"/>
  <c r="J1872" i="21"/>
  <c r="J1873" i="21"/>
  <c r="J1874" i="21"/>
  <c r="J1875" i="21"/>
  <c r="J1876" i="21"/>
  <c r="J1877" i="21"/>
  <c r="J1878" i="21"/>
  <c r="J1879" i="21"/>
  <c r="J1880" i="21"/>
  <c r="J1881" i="21"/>
  <c r="J1882" i="21"/>
  <c r="J1883" i="21"/>
  <c r="J1884" i="21"/>
  <c r="J1885" i="21"/>
  <c r="J1886" i="21"/>
  <c r="J1887" i="21"/>
  <c r="J1888" i="21"/>
  <c r="J1889" i="21"/>
  <c r="J1890" i="21"/>
  <c r="J1891" i="21"/>
  <c r="J1892" i="21"/>
  <c r="J1893" i="21"/>
  <c r="J1894" i="21"/>
  <c r="J1895" i="21"/>
  <c r="J1896" i="21"/>
  <c r="J1897" i="21"/>
  <c r="J1898" i="21"/>
  <c r="J1899" i="21"/>
  <c r="J1900" i="21"/>
  <c r="J1901" i="21"/>
  <c r="J1902" i="21"/>
  <c r="J1903" i="21"/>
  <c r="J1904" i="21"/>
  <c r="J1905" i="21"/>
  <c r="J1906" i="21"/>
  <c r="J1907" i="21"/>
  <c r="J1908" i="21"/>
  <c r="J1909" i="21"/>
  <c r="J1910" i="21"/>
  <c r="J1911" i="21"/>
  <c r="J1912" i="21"/>
  <c r="J1913" i="21"/>
  <c r="J1914" i="21"/>
  <c r="J1915" i="21"/>
  <c r="J1916" i="21"/>
  <c r="J1917" i="21"/>
  <c r="J1918" i="21"/>
  <c r="J1919" i="21"/>
  <c r="J1920" i="21"/>
  <c r="J1921" i="21"/>
  <c r="J1922" i="21"/>
  <c r="J1923" i="21"/>
  <c r="J1924" i="21"/>
  <c r="J1925" i="21"/>
  <c r="J1926" i="21"/>
  <c r="J1927" i="21"/>
  <c r="J1928" i="21"/>
  <c r="J1929" i="21"/>
  <c r="J1930" i="21"/>
  <c r="J1931" i="21"/>
  <c r="J1932" i="21"/>
  <c r="J1933" i="21"/>
  <c r="J1934" i="21"/>
  <c r="J1935" i="21"/>
  <c r="J1936" i="21"/>
  <c r="J1937" i="21"/>
  <c r="J1938" i="21"/>
  <c r="J1939" i="21"/>
  <c r="J1940" i="21"/>
  <c r="J1941" i="21"/>
  <c r="J1942" i="21"/>
  <c r="J1943" i="21"/>
  <c r="J1944" i="21"/>
  <c r="J1945" i="21"/>
  <c r="J1946" i="21"/>
  <c r="J1947" i="21"/>
  <c r="J1948" i="21"/>
  <c r="J1949" i="21"/>
  <c r="J1950" i="21"/>
  <c r="J1951" i="21"/>
  <c r="J1952" i="21"/>
  <c r="J1953" i="21"/>
  <c r="J1954" i="21"/>
  <c r="J1955" i="21"/>
  <c r="J1956" i="21"/>
  <c r="J1957" i="21"/>
  <c r="J1958" i="21"/>
  <c r="J1959" i="21"/>
  <c r="J1960" i="21"/>
  <c r="J1961" i="21"/>
  <c r="J1962" i="21"/>
  <c r="J1963" i="21"/>
  <c r="J1964" i="21"/>
  <c r="J1965" i="21"/>
  <c r="J1966" i="21"/>
  <c r="J1967" i="21"/>
  <c r="J1968" i="21"/>
  <c r="J1969" i="21"/>
  <c r="J1970" i="21"/>
  <c r="J1971" i="21"/>
  <c r="J1972" i="21"/>
  <c r="J1973" i="21"/>
  <c r="J1974" i="21"/>
  <c r="J1975" i="21"/>
  <c r="J1976" i="21"/>
  <c r="J1977" i="21"/>
  <c r="J1978" i="21"/>
  <c r="J1979" i="21"/>
  <c r="J1980" i="21"/>
  <c r="J1981" i="21"/>
  <c r="J1982" i="21"/>
  <c r="J1983" i="21"/>
  <c r="J1984" i="21"/>
  <c r="J1985" i="21"/>
  <c r="J1986" i="21"/>
  <c r="J1987" i="21"/>
  <c r="J1988" i="21"/>
  <c r="J1989" i="21"/>
  <c r="J1990" i="21"/>
  <c r="J1991" i="21"/>
  <c r="J1992" i="21"/>
  <c r="J1993" i="21"/>
  <c r="J1994" i="21"/>
  <c r="J1995" i="21"/>
  <c r="J1996" i="21"/>
  <c r="J1997" i="21"/>
  <c r="J1998" i="21"/>
  <c r="J1999" i="21"/>
  <c r="J2000" i="21"/>
  <c r="J2001" i="21"/>
  <c r="J2002" i="21"/>
  <c r="J2003" i="21"/>
  <c r="J2004" i="21"/>
  <c r="J2005" i="21"/>
  <c r="J2006" i="21"/>
  <c r="J2007" i="21"/>
  <c r="J2008" i="21"/>
  <c r="J2009" i="21"/>
  <c r="J2010" i="21"/>
  <c r="J2011" i="21"/>
  <c r="J2012" i="21"/>
  <c r="J2013" i="21"/>
  <c r="J2014" i="21"/>
  <c r="J2015" i="21"/>
  <c r="J2016" i="21"/>
  <c r="J2017" i="21"/>
  <c r="J2018" i="21"/>
  <c r="J2019" i="21"/>
  <c r="J2020" i="21"/>
  <c r="J2021" i="21"/>
  <c r="J2022" i="21"/>
  <c r="J2023" i="21"/>
  <c r="J2024" i="21"/>
  <c r="J2025" i="21"/>
  <c r="J2026" i="21"/>
  <c r="J2027" i="21"/>
  <c r="J2028" i="21"/>
  <c r="J2029" i="21"/>
  <c r="J2030" i="21"/>
  <c r="J2031" i="21"/>
  <c r="J2032" i="21"/>
  <c r="J2033" i="21"/>
  <c r="J2034" i="21"/>
  <c r="J2035" i="21"/>
  <c r="J2036" i="21"/>
  <c r="J2037" i="21"/>
  <c r="J2038" i="21"/>
  <c r="J2039" i="21"/>
  <c r="J2040" i="21"/>
  <c r="J2041" i="21"/>
  <c r="J2042" i="21"/>
  <c r="J2043" i="21"/>
  <c r="J2044" i="21"/>
  <c r="J2045" i="21"/>
  <c r="J2046" i="21"/>
  <c r="J2047" i="21"/>
  <c r="J2048" i="21"/>
  <c r="J2049" i="21"/>
  <c r="J2050" i="21"/>
  <c r="J2051" i="21"/>
  <c r="J2052" i="21"/>
  <c r="J2053" i="21"/>
  <c r="J2054" i="21"/>
  <c r="J2055" i="21"/>
  <c r="J2056" i="21"/>
  <c r="J2057" i="21"/>
  <c r="J2058" i="21"/>
  <c r="J2059" i="21"/>
  <c r="J2060" i="21"/>
  <c r="J2061" i="21"/>
  <c r="J2062" i="21"/>
  <c r="J2063" i="21"/>
  <c r="J2064" i="21"/>
  <c r="J2065" i="21"/>
  <c r="J2066" i="21"/>
  <c r="J2067" i="21"/>
  <c r="J2068" i="21"/>
  <c r="J2069" i="21"/>
  <c r="J2070" i="21"/>
  <c r="J2071" i="21"/>
  <c r="J2072" i="21"/>
  <c r="J2073" i="21"/>
  <c r="J2074" i="21"/>
  <c r="J2075" i="21"/>
  <c r="J2076" i="21"/>
  <c r="J2077" i="21"/>
  <c r="J2078" i="21"/>
  <c r="J2079" i="21"/>
  <c r="J2080" i="21"/>
  <c r="J2081" i="21"/>
  <c r="J2082" i="21"/>
  <c r="J2083" i="21"/>
  <c r="J2084" i="21"/>
  <c r="J2085" i="21"/>
  <c r="J2086" i="21"/>
  <c r="J2087" i="21"/>
  <c r="J2088" i="21"/>
  <c r="J2089" i="21"/>
  <c r="J2090" i="21"/>
  <c r="J2091" i="21"/>
  <c r="J2092" i="21"/>
  <c r="J2093" i="21"/>
  <c r="J2094" i="21"/>
  <c r="J2095" i="21"/>
  <c r="J2096" i="21"/>
  <c r="J2097" i="21"/>
  <c r="J2098" i="21"/>
  <c r="J2099" i="21"/>
  <c r="J2100" i="21"/>
  <c r="J2101" i="21"/>
  <c r="J2102" i="21"/>
  <c r="J2103" i="21"/>
  <c r="J2104" i="21"/>
  <c r="J2105" i="21"/>
  <c r="J2106" i="21"/>
  <c r="J2107" i="21"/>
  <c r="J2108" i="21"/>
  <c r="J2109" i="21"/>
  <c r="J2110" i="21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197" i="21"/>
  <c r="K198" i="21"/>
  <c r="K199" i="21"/>
  <c r="K200" i="21"/>
  <c r="K201" i="21"/>
  <c r="K202" i="21"/>
  <c r="K203" i="21"/>
  <c r="K204" i="21"/>
  <c r="K205" i="21"/>
  <c r="K206" i="21"/>
  <c r="K207" i="21"/>
  <c r="K208" i="21"/>
  <c r="K209" i="21"/>
  <c r="K210" i="21"/>
  <c r="K211" i="21"/>
  <c r="K212" i="21"/>
  <c r="K213" i="21"/>
  <c r="K214" i="21"/>
  <c r="K215" i="21"/>
  <c r="K216" i="21"/>
  <c r="K217" i="21"/>
  <c r="K218" i="21"/>
  <c r="K219" i="21"/>
  <c r="K220" i="21"/>
  <c r="K221" i="21"/>
  <c r="K222" i="21"/>
  <c r="K223" i="21"/>
  <c r="K224" i="21"/>
  <c r="K225" i="21"/>
  <c r="K226" i="21"/>
  <c r="K227" i="21"/>
  <c r="K228" i="21"/>
  <c r="K229" i="21"/>
  <c r="K230" i="21"/>
  <c r="K231" i="21"/>
  <c r="K232" i="21"/>
  <c r="K233" i="21"/>
  <c r="K234" i="21"/>
  <c r="K235" i="21"/>
  <c r="K236" i="21"/>
  <c r="K237" i="21"/>
  <c r="K238" i="21"/>
  <c r="K239" i="21"/>
  <c r="K240" i="21"/>
  <c r="K241" i="21"/>
  <c r="K242" i="21"/>
  <c r="K243" i="21"/>
  <c r="K244" i="21"/>
  <c r="K245" i="21"/>
  <c r="K246" i="21"/>
  <c r="K247" i="21"/>
  <c r="K248" i="21"/>
  <c r="K249" i="21"/>
  <c r="K250" i="21"/>
  <c r="K251" i="21"/>
  <c r="K252" i="21"/>
  <c r="K253" i="21"/>
  <c r="K254" i="21"/>
  <c r="K255" i="21"/>
  <c r="K256" i="21"/>
  <c r="K257" i="21"/>
  <c r="K258" i="21"/>
  <c r="K259" i="21"/>
  <c r="K260" i="21"/>
  <c r="K261" i="21"/>
  <c r="K262" i="21"/>
  <c r="K263" i="21"/>
  <c r="K264" i="21"/>
  <c r="K265" i="21"/>
  <c r="K266" i="21"/>
  <c r="K267" i="21"/>
  <c r="K268" i="21"/>
  <c r="K269" i="21"/>
  <c r="K270" i="21"/>
  <c r="K271" i="21"/>
  <c r="K272" i="21"/>
  <c r="K273" i="21"/>
  <c r="K274" i="21"/>
  <c r="K275" i="21"/>
  <c r="K276" i="21"/>
  <c r="K277" i="21"/>
  <c r="K278" i="21"/>
  <c r="K279" i="21"/>
  <c r="K280" i="21"/>
  <c r="K281" i="21"/>
  <c r="K282" i="21"/>
  <c r="K283" i="21"/>
  <c r="K284" i="21"/>
  <c r="K285" i="21"/>
  <c r="K286" i="21"/>
  <c r="K287" i="21"/>
  <c r="K288" i="21"/>
  <c r="K289" i="21"/>
  <c r="K290" i="21"/>
  <c r="K291" i="21"/>
  <c r="K292" i="21"/>
  <c r="K293" i="21"/>
  <c r="K294" i="21"/>
  <c r="K295" i="21"/>
  <c r="K296" i="21"/>
  <c r="K297" i="21"/>
  <c r="K298" i="21"/>
  <c r="K299" i="21"/>
  <c r="K300" i="21"/>
  <c r="K301" i="21"/>
  <c r="K302" i="21"/>
  <c r="K303" i="21"/>
  <c r="K304" i="21"/>
  <c r="K305" i="21"/>
  <c r="K306" i="21"/>
  <c r="K307" i="21"/>
  <c r="K308" i="21"/>
  <c r="K309" i="21"/>
  <c r="K310" i="21"/>
  <c r="K311" i="21"/>
  <c r="K312" i="21"/>
  <c r="K313" i="21"/>
  <c r="K314" i="21"/>
  <c r="K315" i="21"/>
  <c r="K316" i="21"/>
  <c r="K317" i="21"/>
  <c r="K318" i="21"/>
  <c r="K319" i="21"/>
  <c r="K320" i="21"/>
  <c r="K321" i="21"/>
  <c r="K322" i="21"/>
  <c r="K323" i="21"/>
  <c r="K324" i="21"/>
  <c r="K325" i="21"/>
  <c r="K326" i="21"/>
  <c r="K327" i="21"/>
  <c r="K328" i="21"/>
  <c r="K329" i="21"/>
  <c r="K330" i="21"/>
  <c r="K331" i="21"/>
  <c r="K332" i="21"/>
  <c r="K333" i="21"/>
  <c r="K334" i="21"/>
  <c r="K335" i="21"/>
  <c r="K336" i="21"/>
  <c r="K337" i="21"/>
  <c r="K338" i="21"/>
  <c r="K339" i="21"/>
  <c r="K340" i="21"/>
  <c r="K341" i="21"/>
  <c r="K342" i="21"/>
  <c r="K343" i="21"/>
  <c r="K344" i="21"/>
  <c r="K345" i="21"/>
  <c r="K346" i="21"/>
  <c r="K347" i="21"/>
  <c r="K348" i="21"/>
  <c r="K349" i="21"/>
  <c r="K350" i="21"/>
  <c r="K351" i="21"/>
  <c r="K352" i="21"/>
  <c r="K353" i="21"/>
  <c r="K354" i="21"/>
  <c r="K355" i="21"/>
  <c r="K356" i="21"/>
  <c r="K357" i="21"/>
  <c r="K358" i="21"/>
  <c r="K359" i="21"/>
  <c r="K360" i="21"/>
  <c r="K361" i="21"/>
  <c r="K362" i="21"/>
  <c r="K363" i="21"/>
  <c r="K364" i="21"/>
  <c r="K365" i="21"/>
  <c r="K366" i="21"/>
  <c r="K367" i="21"/>
  <c r="K368" i="21"/>
  <c r="K369" i="21"/>
  <c r="K370" i="21"/>
  <c r="K371" i="21"/>
  <c r="K372" i="21"/>
  <c r="K373" i="21"/>
  <c r="K374" i="21"/>
  <c r="K375" i="21"/>
  <c r="K376" i="21"/>
  <c r="K377" i="21"/>
  <c r="K378" i="21"/>
  <c r="K379" i="21"/>
  <c r="K380" i="21"/>
  <c r="K381" i="21"/>
  <c r="K382" i="21"/>
  <c r="K383" i="21"/>
  <c r="K384" i="21"/>
  <c r="K385" i="21"/>
  <c r="K386" i="21"/>
  <c r="K387" i="21"/>
  <c r="K388" i="21"/>
  <c r="K389" i="21"/>
  <c r="K390" i="21"/>
  <c r="K391" i="21"/>
  <c r="K392" i="21"/>
  <c r="K393" i="21"/>
  <c r="K394" i="21"/>
  <c r="K395" i="21"/>
  <c r="K396" i="21"/>
  <c r="K397" i="21"/>
  <c r="K398" i="21"/>
  <c r="K399" i="21"/>
  <c r="K400" i="21"/>
  <c r="K401" i="21"/>
  <c r="K402" i="21"/>
  <c r="K403" i="21"/>
  <c r="K404" i="21"/>
  <c r="K405" i="21"/>
  <c r="K406" i="21"/>
  <c r="K407" i="21"/>
  <c r="K408" i="21"/>
  <c r="K409" i="21"/>
  <c r="K410" i="21"/>
  <c r="K411" i="21"/>
  <c r="K412" i="21"/>
  <c r="K413" i="21"/>
  <c r="K414" i="21"/>
  <c r="K415" i="21"/>
  <c r="K416" i="21"/>
  <c r="K417" i="21"/>
  <c r="K418" i="21"/>
  <c r="K419" i="21"/>
  <c r="K420" i="21"/>
  <c r="K421" i="21"/>
  <c r="K422" i="21"/>
  <c r="K423" i="21"/>
  <c r="K424" i="21"/>
  <c r="K425" i="21"/>
  <c r="K426" i="21"/>
  <c r="K427" i="21"/>
  <c r="K428" i="21"/>
  <c r="K429" i="21"/>
  <c r="K430" i="21"/>
  <c r="K431" i="21"/>
  <c r="K432" i="21"/>
  <c r="K433" i="21"/>
  <c r="K434" i="21"/>
  <c r="K435" i="21"/>
  <c r="K436" i="21"/>
  <c r="K437" i="21"/>
  <c r="K438" i="21"/>
  <c r="K439" i="21"/>
  <c r="K440" i="21"/>
  <c r="K441" i="21"/>
  <c r="K442" i="21"/>
  <c r="K443" i="21"/>
  <c r="K444" i="21"/>
  <c r="K445" i="21"/>
  <c r="K446" i="21"/>
  <c r="K447" i="21"/>
  <c r="K448" i="21"/>
  <c r="K449" i="21"/>
  <c r="K450" i="21"/>
  <c r="K451" i="21"/>
  <c r="K452" i="21"/>
  <c r="K453" i="21"/>
  <c r="K454" i="21"/>
  <c r="K455" i="21"/>
  <c r="K456" i="21"/>
  <c r="K457" i="21"/>
  <c r="K458" i="21"/>
  <c r="K459" i="21"/>
  <c r="K460" i="21"/>
  <c r="K461" i="21"/>
  <c r="K462" i="21"/>
  <c r="K463" i="21"/>
  <c r="K464" i="21"/>
  <c r="K465" i="21"/>
  <c r="K466" i="21"/>
  <c r="K467" i="21"/>
  <c r="K468" i="21"/>
  <c r="K469" i="21"/>
  <c r="K470" i="21"/>
  <c r="K471" i="21"/>
  <c r="K472" i="21"/>
  <c r="K473" i="21"/>
  <c r="K474" i="21"/>
  <c r="K475" i="21"/>
  <c r="K476" i="21"/>
  <c r="K477" i="21"/>
  <c r="K478" i="21"/>
  <c r="K479" i="21"/>
  <c r="K480" i="21"/>
  <c r="K481" i="21"/>
  <c r="K482" i="21"/>
  <c r="K483" i="21"/>
  <c r="K484" i="21"/>
  <c r="K485" i="21"/>
  <c r="K486" i="21"/>
  <c r="K487" i="21"/>
  <c r="K488" i="21"/>
  <c r="K489" i="21"/>
  <c r="K490" i="21"/>
  <c r="K491" i="21"/>
  <c r="K492" i="21"/>
  <c r="K493" i="21"/>
  <c r="K494" i="21"/>
  <c r="K495" i="21"/>
  <c r="K496" i="21"/>
  <c r="K497" i="21"/>
  <c r="K498" i="21"/>
  <c r="K499" i="21"/>
  <c r="K500" i="21"/>
  <c r="K501" i="21"/>
  <c r="K502" i="21"/>
  <c r="K503" i="21"/>
  <c r="K504" i="21"/>
  <c r="K505" i="21"/>
  <c r="K506" i="21"/>
  <c r="K507" i="21"/>
  <c r="K508" i="21"/>
  <c r="K509" i="21"/>
  <c r="K510" i="21"/>
  <c r="K511" i="21"/>
  <c r="K512" i="21"/>
  <c r="K513" i="21"/>
  <c r="K514" i="21"/>
  <c r="K515" i="21"/>
  <c r="K516" i="21"/>
  <c r="K517" i="21"/>
  <c r="K518" i="21"/>
  <c r="K519" i="21"/>
  <c r="K520" i="21"/>
  <c r="K521" i="21"/>
  <c r="K522" i="21"/>
  <c r="K523" i="21"/>
  <c r="K524" i="21"/>
  <c r="K525" i="21"/>
  <c r="K526" i="21"/>
  <c r="K527" i="21"/>
  <c r="K528" i="21"/>
  <c r="K529" i="21"/>
  <c r="K530" i="21"/>
  <c r="K531" i="21"/>
  <c r="K532" i="21"/>
  <c r="K533" i="21"/>
  <c r="K534" i="21"/>
  <c r="K535" i="21"/>
  <c r="K536" i="21"/>
  <c r="K537" i="21"/>
  <c r="K538" i="21"/>
  <c r="K539" i="21"/>
  <c r="K540" i="21"/>
  <c r="K541" i="21"/>
  <c r="K542" i="21"/>
  <c r="K543" i="21"/>
  <c r="K544" i="21"/>
  <c r="K545" i="21"/>
  <c r="K546" i="21"/>
  <c r="K547" i="21"/>
  <c r="K548" i="21"/>
  <c r="K549" i="21"/>
  <c r="K550" i="21"/>
  <c r="K551" i="21"/>
  <c r="K552" i="21"/>
  <c r="K553" i="21"/>
  <c r="K554" i="21"/>
  <c r="K555" i="21"/>
  <c r="K556" i="21"/>
  <c r="K557" i="21"/>
  <c r="K558" i="21"/>
  <c r="K559" i="21"/>
  <c r="K560" i="21"/>
  <c r="K561" i="21"/>
  <c r="K562" i="21"/>
  <c r="K563" i="21"/>
  <c r="K564" i="21"/>
  <c r="K565" i="21"/>
  <c r="K566" i="21"/>
  <c r="K567" i="21"/>
  <c r="K568" i="21"/>
  <c r="K569" i="21"/>
  <c r="K570" i="21"/>
  <c r="K571" i="21"/>
  <c r="K572" i="21"/>
  <c r="K573" i="21"/>
  <c r="K574" i="21"/>
  <c r="K575" i="21"/>
  <c r="K576" i="21"/>
  <c r="K577" i="21"/>
  <c r="K578" i="21"/>
  <c r="K579" i="21"/>
  <c r="K580" i="21"/>
  <c r="K581" i="21"/>
  <c r="K582" i="21"/>
  <c r="K583" i="21"/>
  <c r="K584" i="21"/>
  <c r="K585" i="21"/>
  <c r="K586" i="21"/>
  <c r="K587" i="21"/>
  <c r="K588" i="21"/>
  <c r="K589" i="21"/>
  <c r="K590" i="21"/>
  <c r="K591" i="21"/>
  <c r="K592" i="21"/>
  <c r="K593" i="21"/>
  <c r="K594" i="21"/>
  <c r="K595" i="21"/>
  <c r="K596" i="21"/>
  <c r="K597" i="21"/>
  <c r="K598" i="21"/>
  <c r="K599" i="21"/>
  <c r="K600" i="21"/>
  <c r="K601" i="21"/>
  <c r="K602" i="21"/>
  <c r="K603" i="21"/>
  <c r="K604" i="21"/>
  <c r="K605" i="21"/>
  <c r="K606" i="21"/>
  <c r="K607" i="21"/>
  <c r="K608" i="21"/>
  <c r="K609" i="21"/>
  <c r="K610" i="21"/>
  <c r="K611" i="21"/>
  <c r="K612" i="21"/>
  <c r="K613" i="21"/>
  <c r="K614" i="21"/>
  <c r="K615" i="21"/>
  <c r="K616" i="21"/>
  <c r="K617" i="21"/>
  <c r="K618" i="21"/>
  <c r="K619" i="21"/>
  <c r="K620" i="21"/>
  <c r="K621" i="21"/>
  <c r="K622" i="21"/>
  <c r="K623" i="21"/>
  <c r="K624" i="21"/>
  <c r="K625" i="21"/>
  <c r="K626" i="21"/>
  <c r="K627" i="21"/>
  <c r="K628" i="21"/>
  <c r="K629" i="21"/>
  <c r="K630" i="21"/>
  <c r="K631" i="21"/>
  <c r="K632" i="21"/>
  <c r="K633" i="21"/>
  <c r="K634" i="21"/>
  <c r="K635" i="21"/>
  <c r="K636" i="21"/>
  <c r="K637" i="21"/>
  <c r="K638" i="21"/>
  <c r="K639" i="21"/>
  <c r="K640" i="21"/>
  <c r="K641" i="21"/>
  <c r="K642" i="21"/>
  <c r="K643" i="21"/>
  <c r="K644" i="21"/>
  <c r="K645" i="21"/>
  <c r="K646" i="21"/>
  <c r="K647" i="21"/>
  <c r="K648" i="21"/>
  <c r="K649" i="21"/>
  <c r="K650" i="21"/>
  <c r="K651" i="21"/>
  <c r="K652" i="21"/>
  <c r="K653" i="21"/>
  <c r="K654" i="21"/>
  <c r="K655" i="21"/>
  <c r="K656" i="21"/>
  <c r="K657" i="21"/>
  <c r="K658" i="21"/>
  <c r="K659" i="21"/>
  <c r="K660" i="21"/>
  <c r="K661" i="21"/>
  <c r="K662" i="21"/>
  <c r="K663" i="21"/>
  <c r="K664" i="21"/>
  <c r="K665" i="21"/>
  <c r="K666" i="21"/>
  <c r="K667" i="21"/>
  <c r="K668" i="21"/>
  <c r="K669" i="21"/>
  <c r="K670" i="21"/>
  <c r="K671" i="21"/>
  <c r="K672" i="21"/>
  <c r="K673" i="21"/>
  <c r="K674" i="21"/>
  <c r="K675" i="21"/>
  <c r="K676" i="21"/>
  <c r="K677" i="21"/>
  <c r="K678" i="21"/>
  <c r="K679" i="21"/>
  <c r="K680" i="21"/>
  <c r="K681" i="21"/>
  <c r="K682" i="21"/>
  <c r="K683" i="21"/>
  <c r="K684" i="21"/>
  <c r="K685" i="21"/>
  <c r="K686" i="21"/>
  <c r="K687" i="21"/>
  <c r="K688" i="21"/>
  <c r="K689" i="21"/>
  <c r="K690" i="21"/>
  <c r="K691" i="21"/>
  <c r="K692" i="21"/>
  <c r="K693" i="21"/>
  <c r="K694" i="21"/>
  <c r="K695" i="21"/>
  <c r="K696" i="21"/>
  <c r="K697" i="21"/>
  <c r="K698" i="21"/>
  <c r="K699" i="21"/>
  <c r="K700" i="21"/>
  <c r="K701" i="21"/>
  <c r="K702" i="21"/>
  <c r="K703" i="21"/>
  <c r="K704" i="21"/>
  <c r="K705" i="21"/>
  <c r="K706" i="21"/>
  <c r="K707" i="21"/>
  <c r="K708" i="21"/>
  <c r="K709" i="21"/>
  <c r="K710" i="21"/>
  <c r="K711" i="21"/>
  <c r="K712" i="21"/>
  <c r="K713" i="21"/>
  <c r="K714" i="21"/>
  <c r="K715" i="21"/>
  <c r="K716" i="21"/>
  <c r="K717" i="21"/>
  <c r="K718" i="21"/>
  <c r="K719" i="21"/>
  <c r="K720" i="21"/>
  <c r="K721" i="21"/>
  <c r="K722" i="21"/>
  <c r="K723" i="21"/>
  <c r="K724" i="21"/>
  <c r="K725" i="21"/>
  <c r="K726" i="21"/>
  <c r="K727" i="21"/>
  <c r="K728" i="21"/>
  <c r="K729" i="21"/>
  <c r="K730" i="21"/>
  <c r="K731" i="21"/>
  <c r="K732" i="21"/>
  <c r="K733" i="21"/>
  <c r="K734" i="21"/>
  <c r="K735" i="21"/>
  <c r="K736" i="21"/>
  <c r="K737" i="21"/>
  <c r="K738" i="21"/>
  <c r="K739" i="21"/>
  <c r="K740" i="21"/>
  <c r="K741" i="21"/>
  <c r="K742" i="21"/>
  <c r="K743" i="21"/>
  <c r="K744" i="21"/>
  <c r="K745" i="21"/>
  <c r="K746" i="21"/>
  <c r="K747" i="21"/>
  <c r="K748" i="21"/>
  <c r="K749" i="21"/>
  <c r="K750" i="21"/>
  <c r="K751" i="21"/>
  <c r="K752" i="21"/>
  <c r="K753" i="21"/>
  <c r="K754" i="21"/>
  <c r="K755" i="21"/>
  <c r="K756" i="21"/>
  <c r="K757" i="21"/>
  <c r="K758" i="21"/>
  <c r="K759" i="21"/>
  <c r="K760" i="21"/>
  <c r="K761" i="21"/>
  <c r="K762" i="21"/>
  <c r="K763" i="21"/>
  <c r="K764" i="21"/>
  <c r="K765" i="21"/>
  <c r="K766" i="21"/>
  <c r="K767" i="21"/>
  <c r="K768" i="21"/>
  <c r="K769" i="21"/>
  <c r="K770" i="21"/>
  <c r="K771" i="21"/>
  <c r="K772" i="21"/>
  <c r="K773" i="21"/>
  <c r="K774" i="21"/>
  <c r="K775" i="21"/>
  <c r="K776" i="21"/>
  <c r="K777" i="21"/>
  <c r="K778" i="21"/>
  <c r="K779" i="21"/>
  <c r="K780" i="21"/>
  <c r="K781" i="21"/>
  <c r="K782" i="21"/>
  <c r="K783" i="21"/>
  <c r="K784" i="21"/>
  <c r="K785" i="21"/>
  <c r="K786" i="21"/>
  <c r="K787" i="21"/>
  <c r="K788" i="21"/>
  <c r="K789" i="21"/>
  <c r="K790" i="21"/>
  <c r="K791" i="21"/>
  <c r="K792" i="21"/>
  <c r="K793" i="21"/>
  <c r="K794" i="21"/>
  <c r="K795" i="21"/>
  <c r="K796" i="21"/>
  <c r="K797" i="21"/>
  <c r="K798" i="21"/>
  <c r="K799" i="21"/>
  <c r="K800" i="21"/>
  <c r="K801" i="21"/>
  <c r="K802" i="21"/>
  <c r="K803" i="21"/>
  <c r="K804" i="21"/>
  <c r="K805" i="21"/>
  <c r="K806" i="21"/>
  <c r="K807" i="21"/>
  <c r="K808" i="21"/>
  <c r="K809" i="21"/>
  <c r="K810" i="21"/>
  <c r="K811" i="21"/>
  <c r="K812" i="21"/>
  <c r="K813" i="21"/>
  <c r="K814" i="21"/>
  <c r="K815" i="21"/>
  <c r="K816" i="21"/>
  <c r="K817" i="21"/>
  <c r="K818" i="21"/>
  <c r="K819" i="21"/>
  <c r="K820" i="21"/>
  <c r="K821" i="21"/>
  <c r="K822" i="21"/>
  <c r="K823" i="21"/>
  <c r="K824" i="21"/>
  <c r="K825" i="21"/>
  <c r="K826" i="21"/>
  <c r="K827" i="21"/>
  <c r="K828" i="21"/>
  <c r="K829" i="21"/>
  <c r="K830" i="21"/>
  <c r="K831" i="21"/>
  <c r="K832" i="21"/>
  <c r="K833" i="21"/>
  <c r="K834" i="21"/>
  <c r="K835" i="21"/>
  <c r="K836" i="21"/>
  <c r="K837" i="21"/>
  <c r="K838" i="21"/>
  <c r="K839" i="21"/>
  <c r="K840" i="21"/>
  <c r="K841" i="21"/>
  <c r="K842" i="21"/>
  <c r="K843" i="21"/>
  <c r="K844" i="21"/>
  <c r="K845" i="21"/>
  <c r="K846" i="21"/>
  <c r="K847" i="21"/>
  <c r="K848" i="21"/>
  <c r="K849" i="21"/>
  <c r="K850" i="21"/>
  <c r="K851" i="21"/>
  <c r="K852" i="21"/>
  <c r="K853" i="21"/>
  <c r="K854" i="21"/>
  <c r="K855" i="21"/>
  <c r="K856" i="21"/>
  <c r="K857" i="21"/>
  <c r="K858" i="21"/>
  <c r="K859" i="21"/>
  <c r="K860" i="21"/>
  <c r="K861" i="21"/>
  <c r="K862" i="21"/>
  <c r="K863" i="21"/>
  <c r="K864" i="21"/>
  <c r="K865" i="21"/>
  <c r="K866" i="21"/>
  <c r="K867" i="21"/>
  <c r="K868" i="21"/>
  <c r="K869" i="21"/>
  <c r="K870" i="21"/>
  <c r="K871" i="21"/>
  <c r="K872" i="21"/>
  <c r="K873" i="21"/>
  <c r="K874" i="21"/>
  <c r="K875" i="21"/>
  <c r="K876" i="21"/>
  <c r="K877" i="21"/>
  <c r="K878" i="21"/>
  <c r="K879" i="21"/>
  <c r="K880" i="21"/>
  <c r="K881" i="21"/>
  <c r="K882" i="21"/>
  <c r="K883" i="21"/>
  <c r="K884" i="21"/>
  <c r="K885" i="21"/>
  <c r="K886" i="21"/>
  <c r="K887" i="21"/>
  <c r="K888" i="21"/>
  <c r="K889" i="21"/>
  <c r="K890" i="21"/>
  <c r="K891" i="21"/>
  <c r="K892" i="21"/>
  <c r="K893" i="21"/>
  <c r="K894" i="21"/>
  <c r="K895" i="21"/>
  <c r="K896" i="21"/>
  <c r="K897" i="21"/>
  <c r="K898" i="21"/>
  <c r="K899" i="21"/>
  <c r="K900" i="21"/>
  <c r="K901" i="21"/>
  <c r="K902" i="21"/>
  <c r="K903" i="21"/>
  <c r="K904" i="21"/>
  <c r="K905" i="21"/>
  <c r="K906" i="21"/>
  <c r="K907" i="21"/>
  <c r="K908" i="21"/>
  <c r="K909" i="21"/>
  <c r="K910" i="21"/>
  <c r="K911" i="21"/>
  <c r="K912" i="21"/>
  <c r="K913" i="21"/>
  <c r="K914" i="21"/>
  <c r="K915" i="21"/>
  <c r="K916" i="21"/>
  <c r="K917" i="21"/>
  <c r="K918" i="21"/>
  <c r="K919" i="21"/>
  <c r="K920" i="21"/>
  <c r="K921" i="21"/>
  <c r="K922" i="21"/>
  <c r="K923" i="21"/>
  <c r="K924" i="21"/>
  <c r="K925" i="21"/>
  <c r="K926" i="21"/>
  <c r="K927" i="21"/>
  <c r="K928" i="21"/>
  <c r="K929" i="21"/>
  <c r="K930" i="21"/>
  <c r="K931" i="21"/>
  <c r="K932" i="21"/>
  <c r="K933" i="21"/>
  <c r="K934" i="21"/>
  <c r="K935" i="21"/>
  <c r="K936" i="21"/>
  <c r="K937" i="21"/>
  <c r="K938" i="21"/>
  <c r="K939" i="21"/>
  <c r="K940" i="21"/>
  <c r="K941" i="21"/>
  <c r="K942" i="21"/>
  <c r="K943" i="21"/>
  <c r="K944" i="21"/>
  <c r="K945" i="21"/>
  <c r="K946" i="21"/>
  <c r="K947" i="21"/>
  <c r="K948" i="21"/>
  <c r="K949" i="21"/>
  <c r="K950" i="21"/>
  <c r="K951" i="21"/>
  <c r="K952" i="21"/>
  <c r="K953" i="21"/>
  <c r="K954" i="21"/>
  <c r="K955" i="21"/>
  <c r="K956" i="21"/>
  <c r="K957" i="21"/>
  <c r="K958" i="21"/>
  <c r="K959" i="21"/>
  <c r="K960" i="21"/>
  <c r="K961" i="21"/>
  <c r="K962" i="21"/>
  <c r="K963" i="21"/>
  <c r="K964" i="21"/>
  <c r="K965" i="21"/>
  <c r="K966" i="21"/>
  <c r="K967" i="21"/>
  <c r="K968" i="21"/>
  <c r="K969" i="21"/>
  <c r="K970" i="21"/>
  <c r="K971" i="21"/>
  <c r="K972" i="21"/>
  <c r="K973" i="21"/>
  <c r="K974" i="21"/>
  <c r="K975" i="21"/>
  <c r="K976" i="21"/>
  <c r="K977" i="21"/>
  <c r="K978" i="21"/>
  <c r="K979" i="21"/>
  <c r="K980" i="21"/>
  <c r="K981" i="21"/>
  <c r="K982" i="21"/>
  <c r="K983" i="21"/>
  <c r="K984" i="21"/>
  <c r="K985" i="21"/>
  <c r="K986" i="21"/>
  <c r="K987" i="21"/>
  <c r="K988" i="21"/>
  <c r="K989" i="21"/>
  <c r="K990" i="21"/>
  <c r="K991" i="21"/>
  <c r="K992" i="21"/>
  <c r="K993" i="21"/>
  <c r="K994" i="21"/>
  <c r="K995" i="21"/>
  <c r="K996" i="21"/>
  <c r="K997" i="21"/>
  <c r="K998" i="21"/>
  <c r="K999" i="21"/>
  <c r="K1000" i="21"/>
  <c r="K1001" i="21"/>
  <c r="K1002" i="21"/>
  <c r="K1003" i="21"/>
  <c r="K1004" i="21"/>
  <c r="K1005" i="21"/>
  <c r="K1006" i="21"/>
  <c r="K1007" i="21"/>
  <c r="K1008" i="21"/>
  <c r="K1009" i="21"/>
  <c r="K1010" i="21"/>
  <c r="K1011" i="21"/>
  <c r="K1012" i="21"/>
  <c r="K1013" i="21"/>
  <c r="K1014" i="21"/>
  <c r="K1015" i="21"/>
  <c r="K1016" i="21"/>
  <c r="K1017" i="21"/>
  <c r="K1018" i="21"/>
  <c r="K1019" i="21"/>
  <c r="K1020" i="21"/>
  <c r="K1021" i="21"/>
  <c r="K1022" i="21"/>
  <c r="K1023" i="21"/>
  <c r="K1024" i="21"/>
  <c r="K1025" i="21"/>
  <c r="K1026" i="21"/>
  <c r="K1027" i="21"/>
  <c r="K1028" i="21"/>
  <c r="K1029" i="21"/>
  <c r="K1030" i="21"/>
  <c r="K1031" i="21"/>
  <c r="K1032" i="21"/>
  <c r="K1033" i="21"/>
  <c r="K1034" i="21"/>
  <c r="K1035" i="21"/>
  <c r="K1036" i="21"/>
  <c r="K1037" i="21"/>
  <c r="K1038" i="21"/>
  <c r="K1039" i="21"/>
  <c r="K1040" i="21"/>
  <c r="K1041" i="21"/>
  <c r="K1042" i="21"/>
  <c r="K1043" i="21"/>
  <c r="K1044" i="21"/>
  <c r="K1045" i="21"/>
  <c r="K1046" i="21"/>
  <c r="K1047" i="21"/>
  <c r="K1048" i="21"/>
  <c r="K1049" i="21"/>
  <c r="K1050" i="21"/>
  <c r="K1051" i="21"/>
  <c r="K1052" i="21"/>
  <c r="K1053" i="21"/>
  <c r="K1054" i="21"/>
  <c r="K1055" i="21"/>
  <c r="K1056" i="21"/>
  <c r="K1057" i="21"/>
  <c r="K1058" i="21"/>
  <c r="K1059" i="21"/>
  <c r="K1060" i="21"/>
  <c r="K1061" i="21"/>
  <c r="K1062" i="21"/>
  <c r="K1063" i="21"/>
  <c r="K1064" i="21"/>
  <c r="K1065" i="21"/>
  <c r="K1066" i="21"/>
  <c r="K1067" i="21"/>
  <c r="K1068" i="21"/>
  <c r="K1069" i="21"/>
  <c r="K1070" i="21"/>
  <c r="K1071" i="21"/>
  <c r="K1072" i="21"/>
  <c r="K1073" i="21"/>
  <c r="K1074" i="21"/>
  <c r="K1075" i="21"/>
  <c r="K1076" i="21"/>
  <c r="K1077" i="21"/>
  <c r="K1078" i="21"/>
  <c r="K1079" i="21"/>
  <c r="K1080" i="21"/>
  <c r="K1081" i="21"/>
  <c r="K1082" i="21"/>
  <c r="K1083" i="21"/>
  <c r="K1084" i="21"/>
  <c r="K1085" i="21"/>
  <c r="K1086" i="21"/>
  <c r="K1087" i="21"/>
  <c r="K1088" i="21"/>
  <c r="K1089" i="21"/>
  <c r="K1090" i="21"/>
  <c r="K1091" i="21"/>
  <c r="K1092" i="21"/>
  <c r="K1093" i="21"/>
  <c r="K1094" i="21"/>
  <c r="K1095" i="21"/>
  <c r="K1096" i="21"/>
  <c r="K1097" i="21"/>
  <c r="K1098" i="21"/>
  <c r="K1099" i="21"/>
  <c r="K1100" i="21"/>
  <c r="K1101" i="21"/>
  <c r="K1102" i="21"/>
  <c r="K1103" i="21"/>
  <c r="K1104" i="21"/>
  <c r="K1105" i="21"/>
  <c r="K1106" i="21"/>
  <c r="K1107" i="21"/>
  <c r="K1108" i="21"/>
  <c r="K1109" i="21"/>
  <c r="K1110" i="21"/>
  <c r="K1111" i="21"/>
  <c r="K1112" i="21"/>
  <c r="K1113" i="21"/>
  <c r="K1114" i="21"/>
  <c r="K1115" i="21"/>
  <c r="K1116" i="21"/>
  <c r="K1117" i="21"/>
  <c r="K1118" i="21"/>
  <c r="K1119" i="21"/>
  <c r="K1120" i="21"/>
  <c r="K1121" i="21"/>
  <c r="K1122" i="21"/>
  <c r="K1123" i="21"/>
  <c r="K1124" i="21"/>
  <c r="K1125" i="21"/>
  <c r="K1126" i="21"/>
  <c r="K1127" i="21"/>
  <c r="K1128" i="21"/>
  <c r="K1129" i="21"/>
  <c r="K1130" i="21"/>
  <c r="K1131" i="21"/>
  <c r="K1132" i="21"/>
  <c r="K1133" i="21"/>
  <c r="K1134" i="21"/>
  <c r="K1135" i="21"/>
  <c r="K1136" i="21"/>
  <c r="K1137" i="21"/>
  <c r="K1138" i="21"/>
  <c r="K1139" i="21"/>
  <c r="K1140" i="21"/>
  <c r="K1141" i="21"/>
  <c r="K1142" i="21"/>
  <c r="K1143" i="21"/>
  <c r="K1144" i="21"/>
  <c r="K1145" i="21"/>
  <c r="K1146" i="21"/>
  <c r="K1147" i="21"/>
  <c r="K1148" i="21"/>
  <c r="K1149" i="21"/>
  <c r="K1150" i="21"/>
  <c r="K1151" i="21"/>
  <c r="K1152" i="21"/>
  <c r="K1153" i="21"/>
  <c r="K1154" i="21"/>
  <c r="K1155" i="21"/>
  <c r="K1156" i="21"/>
  <c r="K1157" i="21"/>
  <c r="K1158" i="21"/>
  <c r="K1159" i="21"/>
  <c r="K1160" i="21"/>
  <c r="K1161" i="21"/>
  <c r="K1162" i="21"/>
  <c r="K1163" i="21"/>
  <c r="K1164" i="21"/>
  <c r="K1165" i="21"/>
  <c r="K1166" i="21"/>
  <c r="K1167" i="21"/>
  <c r="K1168" i="21"/>
  <c r="K1169" i="21"/>
  <c r="K1170" i="21"/>
  <c r="K1171" i="21"/>
  <c r="K1172" i="21"/>
  <c r="K1173" i="21"/>
  <c r="K1174" i="21"/>
  <c r="K1175" i="21"/>
  <c r="K1176" i="21"/>
  <c r="K1177" i="21"/>
  <c r="K1178" i="21"/>
  <c r="K1179" i="21"/>
  <c r="K1180" i="21"/>
  <c r="K1181" i="21"/>
  <c r="K1182" i="21"/>
  <c r="K1183" i="21"/>
  <c r="K1184" i="21"/>
  <c r="K1185" i="21"/>
  <c r="K1186" i="21"/>
  <c r="K1187" i="21"/>
  <c r="K1188" i="21"/>
  <c r="K1189" i="21"/>
  <c r="K1190" i="21"/>
  <c r="K1191" i="21"/>
  <c r="K1192" i="21"/>
  <c r="K1193" i="21"/>
  <c r="K1194" i="21"/>
  <c r="K1195" i="21"/>
  <c r="K1196" i="21"/>
  <c r="K1197" i="21"/>
  <c r="K1198" i="21"/>
  <c r="K1199" i="21"/>
  <c r="K1200" i="21"/>
  <c r="K1201" i="21"/>
  <c r="K1202" i="21"/>
  <c r="K1203" i="21"/>
  <c r="K1204" i="21"/>
  <c r="K1205" i="21"/>
  <c r="K1206" i="21"/>
  <c r="K1207" i="21"/>
  <c r="K1208" i="21"/>
  <c r="K1209" i="21"/>
  <c r="K1210" i="21"/>
  <c r="K1211" i="21"/>
  <c r="K1212" i="21"/>
  <c r="K1213" i="21"/>
  <c r="K1214" i="21"/>
  <c r="K1215" i="21"/>
  <c r="K1216" i="21"/>
  <c r="K1217" i="21"/>
  <c r="K1218" i="21"/>
  <c r="K1219" i="21"/>
  <c r="K1220" i="21"/>
  <c r="K1221" i="21"/>
  <c r="K1222" i="21"/>
  <c r="K1223" i="21"/>
  <c r="K1224" i="21"/>
  <c r="K1225" i="21"/>
  <c r="K1226" i="21"/>
  <c r="K1227" i="21"/>
  <c r="K1228" i="21"/>
  <c r="K1229" i="21"/>
  <c r="K1230" i="21"/>
  <c r="K1231" i="21"/>
  <c r="K1232" i="21"/>
  <c r="K1233" i="21"/>
  <c r="K1234" i="21"/>
  <c r="K1235" i="21"/>
  <c r="K1236" i="21"/>
  <c r="K1237" i="21"/>
  <c r="K1238" i="21"/>
  <c r="K1239" i="21"/>
  <c r="K1240" i="21"/>
  <c r="K1241" i="21"/>
  <c r="K1242" i="21"/>
  <c r="K1243" i="21"/>
  <c r="K1244" i="21"/>
  <c r="K1245" i="21"/>
  <c r="K1246" i="21"/>
  <c r="K1247" i="21"/>
  <c r="K1248" i="21"/>
  <c r="K1249" i="21"/>
  <c r="K1250" i="21"/>
  <c r="K1251" i="21"/>
  <c r="K1252" i="21"/>
  <c r="K1253" i="21"/>
  <c r="K1254" i="21"/>
  <c r="K1255" i="21"/>
  <c r="K1256" i="21"/>
  <c r="K1257" i="21"/>
  <c r="K1258" i="21"/>
  <c r="K1259" i="21"/>
  <c r="K1260" i="21"/>
  <c r="K1261" i="21"/>
  <c r="K1262" i="21"/>
  <c r="K1263" i="21"/>
  <c r="K1264" i="21"/>
  <c r="K1265" i="21"/>
  <c r="K1266" i="21"/>
  <c r="K1267" i="21"/>
  <c r="K1268" i="21"/>
  <c r="K1269" i="21"/>
  <c r="K1270" i="21"/>
  <c r="K1271" i="21"/>
  <c r="K1272" i="21"/>
  <c r="K1273" i="21"/>
  <c r="K1274" i="21"/>
  <c r="K1275" i="21"/>
  <c r="K1276" i="21"/>
  <c r="K1277" i="21"/>
  <c r="K1278" i="21"/>
  <c r="K1279" i="21"/>
  <c r="K1280" i="21"/>
  <c r="K1281" i="21"/>
  <c r="K1282" i="21"/>
  <c r="K1283" i="21"/>
  <c r="K1284" i="21"/>
  <c r="K1285" i="21"/>
  <c r="K1286" i="21"/>
  <c r="K1287" i="21"/>
  <c r="K1288" i="21"/>
  <c r="K1289" i="21"/>
  <c r="K1290" i="21"/>
  <c r="K1291" i="21"/>
  <c r="K1292" i="21"/>
  <c r="K1293" i="21"/>
  <c r="K1294" i="21"/>
  <c r="K1295" i="21"/>
  <c r="K1296" i="21"/>
  <c r="K1297" i="21"/>
  <c r="K1298" i="21"/>
  <c r="K1299" i="21"/>
  <c r="K1300" i="21"/>
  <c r="K1301" i="21"/>
  <c r="K1302" i="21"/>
  <c r="K1303" i="21"/>
  <c r="K1304" i="21"/>
  <c r="K1305" i="21"/>
  <c r="K1306" i="21"/>
  <c r="K1307" i="21"/>
  <c r="K1308" i="21"/>
  <c r="K1309" i="21"/>
  <c r="K1310" i="21"/>
  <c r="K1311" i="21"/>
  <c r="K1312" i="21"/>
  <c r="K1313" i="21"/>
  <c r="K1314" i="21"/>
  <c r="K1315" i="21"/>
  <c r="K1316" i="21"/>
  <c r="K1317" i="21"/>
  <c r="K1318" i="21"/>
  <c r="K1319" i="21"/>
  <c r="K1320" i="21"/>
  <c r="K1321" i="21"/>
  <c r="K1322" i="21"/>
  <c r="K1323" i="21"/>
  <c r="K1324" i="21"/>
  <c r="K1325" i="21"/>
  <c r="K1326" i="21"/>
  <c r="K1327" i="21"/>
  <c r="K1328" i="21"/>
  <c r="K1329" i="21"/>
  <c r="K1330" i="21"/>
  <c r="K1331" i="21"/>
  <c r="K1332" i="21"/>
  <c r="K1333" i="21"/>
  <c r="K1334" i="21"/>
  <c r="K1335" i="21"/>
  <c r="K1336" i="21"/>
  <c r="K1337" i="21"/>
  <c r="K1338" i="21"/>
  <c r="K1339" i="21"/>
  <c r="K1340" i="21"/>
  <c r="K1341" i="21"/>
  <c r="K1342" i="21"/>
  <c r="K1343" i="21"/>
  <c r="K1344" i="21"/>
  <c r="K1345" i="21"/>
  <c r="K1346" i="21"/>
  <c r="K1347" i="21"/>
  <c r="K1348" i="21"/>
  <c r="K1349" i="21"/>
  <c r="K1350" i="21"/>
  <c r="K1351" i="21"/>
  <c r="K1352" i="21"/>
  <c r="K1353" i="21"/>
  <c r="K1354" i="21"/>
  <c r="K1355" i="21"/>
  <c r="K1356" i="21"/>
  <c r="K1357" i="21"/>
  <c r="K1358" i="21"/>
  <c r="K1359" i="21"/>
  <c r="K1360" i="21"/>
  <c r="K1361" i="21"/>
  <c r="K1362" i="21"/>
  <c r="K1363" i="21"/>
  <c r="K1364" i="21"/>
  <c r="K1365" i="21"/>
  <c r="K1366" i="21"/>
  <c r="K1367" i="21"/>
  <c r="K1368" i="21"/>
  <c r="K1369" i="21"/>
  <c r="K1370" i="21"/>
  <c r="K1371" i="21"/>
  <c r="K1372" i="21"/>
  <c r="K1373" i="21"/>
  <c r="K1374" i="21"/>
  <c r="K1375" i="21"/>
  <c r="K1376" i="21"/>
  <c r="K1377" i="21"/>
  <c r="K1378" i="21"/>
  <c r="K1379" i="21"/>
  <c r="K1380" i="21"/>
  <c r="K1381" i="21"/>
  <c r="K1382" i="21"/>
  <c r="K1383" i="21"/>
  <c r="K1384" i="21"/>
  <c r="K1385" i="21"/>
  <c r="K1386" i="21"/>
  <c r="K1387" i="21"/>
  <c r="K1388" i="21"/>
  <c r="K1389" i="21"/>
  <c r="K1390" i="21"/>
  <c r="K1391" i="21"/>
  <c r="K1392" i="21"/>
  <c r="K1393" i="21"/>
  <c r="K1394" i="21"/>
  <c r="K1395" i="21"/>
  <c r="K1396" i="21"/>
  <c r="K1397" i="21"/>
  <c r="K1398" i="21"/>
  <c r="K1399" i="21"/>
  <c r="K1400" i="21"/>
  <c r="K1401" i="21"/>
  <c r="K1402" i="21"/>
  <c r="K1403" i="21"/>
  <c r="K1404" i="21"/>
  <c r="K1405" i="21"/>
  <c r="K1406" i="21"/>
  <c r="K1407" i="21"/>
  <c r="K1408" i="21"/>
  <c r="K1409" i="21"/>
  <c r="K1410" i="21"/>
  <c r="K1411" i="21"/>
  <c r="K1412" i="21"/>
  <c r="K1413" i="21"/>
  <c r="K1414" i="21"/>
  <c r="K1415" i="21"/>
  <c r="K1416" i="21"/>
  <c r="K1417" i="21"/>
  <c r="K1418" i="21"/>
  <c r="K1419" i="21"/>
  <c r="K1420" i="21"/>
  <c r="K1421" i="21"/>
  <c r="K1422" i="21"/>
  <c r="K1423" i="21"/>
  <c r="K1424" i="21"/>
  <c r="K1425" i="21"/>
  <c r="K1426" i="21"/>
  <c r="K1427" i="21"/>
  <c r="K1428" i="21"/>
  <c r="K1429" i="21"/>
  <c r="K1430" i="21"/>
  <c r="K1431" i="21"/>
  <c r="K1432" i="21"/>
  <c r="K1433" i="21"/>
  <c r="K1434" i="21"/>
  <c r="K1435" i="21"/>
  <c r="K1436" i="21"/>
  <c r="K1437" i="21"/>
  <c r="K1438" i="21"/>
  <c r="K1439" i="21"/>
  <c r="K1440" i="21"/>
  <c r="K1441" i="21"/>
  <c r="K1442" i="21"/>
  <c r="K1443" i="21"/>
  <c r="K1444" i="21"/>
  <c r="K1445" i="21"/>
  <c r="K1446" i="21"/>
  <c r="K1447" i="21"/>
  <c r="K1448" i="21"/>
  <c r="K1449" i="21"/>
  <c r="K1450" i="21"/>
  <c r="K1451" i="21"/>
  <c r="K1452" i="21"/>
  <c r="K1453" i="21"/>
  <c r="K1454" i="21"/>
  <c r="K1455" i="21"/>
  <c r="K1456" i="21"/>
  <c r="K1457" i="21"/>
  <c r="K1458" i="21"/>
  <c r="K1459" i="21"/>
  <c r="K1460" i="21"/>
  <c r="K1461" i="21"/>
  <c r="K1462" i="21"/>
  <c r="K1463" i="21"/>
  <c r="K1464" i="21"/>
  <c r="K1465" i="21"/>
  <c r="K1466" i="21"/>
  <c r="K1467" i="21"/>
  <c r="K1468" i="21"/>
  <c r="K1469" i="21"/>
  <c r="K1470" i="21"/>
  <c r="K1471" i="21"/>
  <c r="K1472" i="21"/>
  <c r="K1473" i="21"/>
  <c r="K1474" i="21"/>
  <c r="K1475" i="21"/>
  <c r="K1476" i="21"/>
  <c r="K1477" i="21"/>
  <c r="K1478" i="21"/>
  <c r="K1479" i="21"/>
  <c r="K1480" i="21"/>
  <c r="K1481" i="21"/>
  <c r="K1482" i="21"/>
  <c r="K1483" i="21"/>
  <c r="K1484" i="21"/>
  <c r="K1485" i="21"/>
  <c r="K1486" i="21"/>
  <c r="K1487" i="21"/>
  <c r="K1488" i="21"/>
  <c r="K1489" i="21"/>
  <c r="K1490" i="21"/>
  <c r="K1491" i="21"/>
  <c r="K1492" i="21"/>
  <c r="K1493" i="21"/>
  <c r="K1494" i="21"/>
  <c r="K1495" i="21"/>
  <c r="K1496" i="21"/>
  <c r="K1497" i="21"/>
  <c r="K1498" i="21"/>
  <c r="K1499" i="21"/>
  <c r="K1500" i="21"/>
  <c r="K1501" i="21"/>
  <c r="K1502" i="21"/>
  <c r="K1503" i="21"/>
  <c r="K1504" i="21"/>
  <c r="K1505" i="21"/>
  <c r="K1506" i="21"/>
  <c r="K1507" i="21"/>
  <c r="K1508" i="21"/>
  <c r="K1509" i="21"/>
  <c r="K1510" i="21"/>
  <c r="K1511" i="21"/>
  <c r="K1512" i="21"/>
  <c r="K1513" i="21"/>
  <c r="K1514" i="21"/>
  <c r="K1515" i="21"/>
  <c r="K1516" i="21"/>
  <c r="K1517" i="21"/>
  <c r="K1518" i="21"/>
  <c r="K1519" i="21"/>
  <c r="K1520" i="21"/>
  <c r="K1521" i="21"/>
  <c r="K1522" i="21"/>
  <c r="K1523" i="21"/>
  <c r="K1524" i="21"/>
  <c r="K1525" i="21"/>
  <c r="K1526" i="21"/>
  <c r="K1527" i="21"/>
  <c r="K1528" i="21"/>
  <c r="K1529" i="21"/>
  <c r="K1530" i="21"/>
  <c r="K1531" i="21"/>
  <c r="K1532" i="21"/>
  <c r="K1533" i="21"/>
  <c r="K1534" i="21"/>
  <c r="K1535" i="21"/>
  <c r="K1536" i="21"/>
  <c r="K1537" i="21"/>
  <c r="K1538" i="21"/>
  <c r="K1539" i="21"/>
  <c r="K1540" i="21"/>
  <c r="K1541" i="21"/>
  <c r="K1542" i="21"/>
  <c r="K1543" i="21"/>
  <c r="K1544" i="21"/>
  <c r="K1545" i="21"/>
  <c r="K1546" i="21"/>
  <c r="K1547" i="21"/>
  <c r="K1548" i="21"/>
  <c r="K1549" i="21"/>
  <c r="K1550" i="21"/>
  <c r="K1551" i="21"/>
  <c r="K1552" i="21"/>
  <c r="K1553" i="21"/>
  <c r="K1554" i="21"/>
  <c r="K1555" i="21"/>
  <c r="K1556" i="21"/>
  <c r="K1557" i="21"/>
  <c r="K1558" i="21"/>
  <c r="K1559" i="21"/>
  <c r="K1560" i="21"/>
  <c r="K1561" i="21"/>
  <c r="K1562" i="21"/>
  <c r="K1563" i="21"/>
  <c r="K1564" i="21"/>
  <c r="K1565" i="21"/>
  <c r="K1566" i="21"/>
  <c r="K1567" i="21"/>
  <c r="K1568" i="21"/>
  <c r="K1569" i="21"/>
  <c r="K1570" i="21"/>
  <c r="K1571" i="21"/>
  <c r="K1572" i="21"/>
  <c r="K1573" i="21"/>
  <c r="K1574" i="21"/>
  <c r="K1575" i="21"/>
  <c r="K1576" i="21"/>
  <c r="K1577" i="21"/>
  <c r="K1578" i="21"/>
  <c r="K1579" i="21"/>
  <c r="K1580" i="21"/>
  <c r="K1581" i="21"/>
  <c r="K1582" i="21"/>
  <c r="K1583" i="21"/>
  <c r="K1584" i="21"/>
  <c r="K1585" i="21"/>
  <c r="K1586" i="21"/>
  <c r="K1587" i="21"/>
  <c r="K1588" i="21"/>
  <c r="K1589" i="21"/>
  <c r="K1590" i="21"/>
  <c r="K1591" i="21"/>
  <c r="K1592" i="21"/>
  <c r="K1593" i="21"/>
  <c r="K1594" i="21"/>
  <c r="K1595" i="21"/>
  <c r="K1596" i="21"/>
  <c r="K1597" i="21"/>
  <c r="K1598" i="21"/>
  <c r="K1599" i="21"/>
  <c r="K1600" i="21"/>
  <c r="K1601" i="21"/>
  <c r="K1602" i="21"/>
  <c r="K1603" i="21"/>
  <c r="K1604" i="21"/>
  <c r="K1605" i="21"/>
  <c r="K1606" i="21"/>
  <c r="K1607" i="21"/>
  <c r="K1608" i="21"/>
  <c r="K1609" i="21"/>
  <c r="K1610" i="21"/>
  <c r="K1611" i="21"/>
  <c r="K1612" i="21"/>
  <c r="K1613" i="21"/>
  <c r="K1614" i="21"/>
  <c r="K1615" i="21"/>
  <c r="K1616" i="21"/>
  <c r="K1617" i="21"/>
  <c r="K1618" i="21"/>
  <c r="K1619" i="21"/>
  <c r="K1620" i="21"/>
  <c r="K1621" i="21"/>
  <c r="K1622" i="21"/>
  <c r="K1623" i="21"/>
  <c r="K1624" i="21"/>
  <c r="K1625" i="21"/>
  <c r="K1626" i="21"/>
  <c r="K1627" i="21"/>
  <c r="K1628" i="21"/>
  <c r="K1629" i="21"/>
  <c r="K1630" i="21"/>
  <c r="K1631" i="21"/>
  <c r="K1632" i="21"/>
  <c r="K1633" i="21"/>
  <c r="K1634" i="21"/>
  <c r="K1635" i="21"/>
  <c r="K1636" i="21"/>
  <c r="K1637" i="21"/>
  <c r="K1638" i="21"/>
  <c r="K1639" i="21"/>
  <c r="K1640" i="21"/>
  <c r="K1641" i="21"/>
  <c r="K1642" i="21"/>
  <c r="K1643" i="21"/>
  <c r="K1644" i="21"/>
  <c r="K1645" i="21"/>
  <c r="K1646" i="21"/>
  <c r="K1647" i="21"/>
  <c r="K1648" i="21"/>
  <c r="K1649" i="21"/>
  <c r="K1650" i="21"/>
  <c r="K1651" i="21"/>
  <c r="K1652" i="21"/>
  <c r="K1653" i="21"/>
  <c r="K1654" i="21"/>
  <c r="K1655" i="21"/>
  <c r="K1656" i="21"/>
  <c r="K1657" i="21"/>
  <c r="K1658" i="21"/>
  <c r="K1659" i="21"/>
  <c r="K1660" i="21"/>
  <c r="K1661" i="21"/>
  <c r="K1662" i="21"/>
  <c r="K1663" i="21"/>
  <c r="K1664" i="21"/>
  <c r="K1665" i="21"/>
  <c r="K1666" i="21"/>
  <c r="K1667" i="21"/>
  <c r="K1668" i="21"/>
  <c r="K1669" i="21"/>
  <c r="K1670" i="21"/>
  <c r="K1671" i="21"/>
  <c r="K1672" i="21"/>
  <c r="K1673" i="21"/>
  <c r="K1674" i="21"/>
  <c r="K1675" i="21"/>
  <c r="K1676" i="21"/>
  <c r="K1677" i="21"/>
  <c r="K1678" i="21"/>
  <c r="K1679" i="21"/>
  <c r="K1680" i="21"/>
  <c r="K1681" i="21"/>
  <c r="K1682" i="21"/>
  <c r="K1683" i="21"/>
  <c r="K1684" i="21"/>
  <c r="K1685" i="21"/>
  <c r="K1686" i="21"/>
  <c r="K1687" i="21"/>
  <c r="K1688" i="21"/>
  <c r="K1689" i="21"/>
  <c r="K1690" i="21"/>
  <c r="K1691" i="21"/>
  <c r="K1692" i="21"/>
  <c r="K1693" i="21"/>
  <c r="K1694" i="21"/>
  <c r="K1695" i="21"/>
  <c r="K1696" i="21"/>
  <c r="K1697" i="21"/>
  <c r="K1698" i="21"/>
  <c r="K1699" i="21"/>
  <c r="K1700" i="21"/>
  <c r="K1701" i="21"/>
  <c r="K1702" i="21"/>
  <c r="K1703" i="21"/>
  <c r="K1704" i="21"/>
  <c r="K1705" i="21"/>
  <c r="K1706" i="21"/>
  <c r="K1707" i="21"/>
  <c r="K1708" i="21"/>
  <c r="K1709" i="21"/>
  <c r="K1710" i="21"/>
  <c r="K1711" i="21"/>
  <c r="K1712" i="21"/>
  <c r="K1713" i="21"/>
  <c r="K1714" i="21"/>
  <c r="K1715" i="21"/>
  <c r="K1716" i="21"/>
  <c r="K1717" i="21"/>
  <c r="K1718" i="21"/>
  <c r="K1719" i="21"/>
  <c r="K1720" i="21"/>
  <c r="K1721" i="21"/>
  <c r="K1722" i="21"/>
  <c r="K1723" i="21"/>
  <c r="K1724" i="21"/>
  <c r="K1725" i="21"/>
  <c r="K1726" i="21"/>
  <c r="K1727" i="21"/>
  <c r="K1728" i="21"/>
  <c r="K1729" i="21"/>
  <c r="K1730" i="21"/>
  <c r="K1731" i="21"/>
  <c r="K1732" i="21"/>
  <c r="K1733" i="21"/>
  <c r="K1734" i="21"/>
  <c r="K1735" i="21"/>
  <c r="K1736" i="21"/>
  <c r="K1737" i="21"/>
  <c r="K1738" i="21"/>
  <c r="K1739" i="21"/>
  <c r="K1740" i="21"/>
  <c r="K1741" i="21"/>
  <c r="K1742" i="21"/>
  <c r="K1743" i="21"/>
  <c r="K1744" i="21"/>
  <c r="K1745" i="21"/>
  <c r="K1746" i="21"/>
  <c r="K1747" i="21"/>
  <c r="K1748" i="21"/>
  <c r="K1749" i="21"/>
  <c r="K1750" i="21"/>
  <c r="K1751" i="21"/>
  <c r="K1752" i="21"/>
  <c r="K1753" i="21"/>
  <c r="K1754" i="21"/>
  <c r="K1755" i="21"/>
  <c r="K1756" i="21"/>
  <c r="K1757" i="21"/>
  <c r="K1758" i="21"/>
  <c r="K1759" i="21"/>
  <c r="K1760" i="21"/>
  <c r="K1761" i="21"/>
  <c r="K1762" i="21"/>
  <c r="K1763" i="21"/>
  <c r="K1764" i="21"/>
  <c r="K1765" i="21"/>
  <c r="K1766" i="21"/>
  <c r="K1767" i="21"/>
  <c r="K1768" i="21"/>
  <c r="K1769" i="21"/>
  <c r="K1770" i="21"/>
  <c r="K1771" i="21"/>
  <c r="K1772" i="21"/>
  <c r="K1773" i="21"/>
  <c r="K1774" i="21"/>
  <c r="K1775" i="21"/>
  <c r="K1776" i="21"/>
  <c r="K1777" i="21"/>
  <c r="K1778" i="21"/>
  <c r="K1779" i="21"/>
  <c r="K1780" i="21"/>
  <c r="K1781" i="21"/>
  <c r="K1782" i="21"/>
  <c r="K1783" i="21"/>
  <c r="K1784" i="21"/>
  <c r="K1785" i="21"/>
  <c r="K1786" i="21"/>
  <c r="K1787" i="21"/>
  <c r="K1788" i="21"/>
  <c r="K1789" i="21"/>
  <c r="K1790" i="21"/>
  <c r="K1791" i="21"/>
  <c r="K1792" i="21"/>
  <c r="K1793" i="21"/>
  <c r="K1794" i="21"/>
  <c r="K1795" i="21"/>
  <c r="K1796" i="21"/>
  <c r="K1797" i="21"/>
  <c r="K1798" i="21"/>
  <c r="K1799" i="21"/>
  <c r="K1800" i="21"/>
  <c r="K1801" i="21"/>
  <c r="K1802" i="21"/>
  <c r="K1803" i="21"/>
  <c r="K1804" i="21"/>
  <c r="K1805" i="21"/>
  <c r="K1806" i="21"/>
  <c r="K1807" i="21"/>
  <c r="K1808" i="21"/>
  <c r="K1809" i="21"/>
  <c r="K1810" i="21"/>
  <c r="K1811" i="21"/>
  <c r="K1812" i="21"/>
  <c r="K1813" i="21"/>
  <c r="K1814" i="21"/>
  <c r="K1815" i="21"/>
  <c r="K1816" i="21"/>
  <c r="K1817" i="21"/>
  <c r="K1818" i="21"/>
  <c r="K1819" i="21"/>
  <c r="K1820" i="21"/>
  <c r="K1821" i="21"/>
  <c r="K1822" i="21"/>
  <c r="K1823" i="21"/>
  <c r="K1824" i="21"/>
  <c r="K1825" i="21"/>
  <c r="K1826" i="21"/>
  <c r="K1827" i="21"/>
  <c r="K1828" i="21"/>
  <c r="K1829" i="21"/>
  <c r="K1830" i="21"/>
  <c r="K1831" i="21"/>
  <c r="K1832" i="21"/>
  <c r="K1833" i="21"/>
  <c r="K1834" i="21"/>
  <c r="K1835" i="21"/>
  <c r="K1836" i="21"/>
  <c r="K1837" i="21"/>
  <c r="K1838" i="21"/>
  <c r="K1839" i="21"/>
  <c r="K1840" i="21"/>
  <c r="K1841" i="21"/>
  <c r="K1842" i="21"/>
  <c r="K1843" i="21"/>
  <c r="K1844" i="21"/>
  <c r="K1845" i="21"/>
  <c r="K1846" i="21"/>
  <c r="K1847" i="21"/>
  <c r="K1848" i="21"/>
  <c r="K1849" i="21"/>
  <c r="K1850" i="21"/>
  <c r="K1851" i="21"/>
  <c r="K1852" i="21"/>
  <c r="K1853" i="21"/>
  <c r="K1854" i="21"/>
  <c r="K1855" i="21"/>
  <c r="K1856" i="21"/>
  <c r="K1857" i="21"/>
  <c r="K1858" i="21"/>
  <c r="K1859" i="21"/>
  <c r="K1860" i="21"/>
  <c r="K1861" i="21"/>
  <c r="K1862" i="21"/>
  <c r="K1863" i="21"/>
  <c r="K1864" i="21"/>
  <c r="K1865" i="21"/>
  <c r="K1866" i="21"/>
  <c r="K1867" i="21"/>
  <c r="K1868" i="21"/>
  <c r="K1869" i="21"/>
  <c r="K1870" i="21"/>
  <c r="K1871" i="21"/>
  <c r="K1872" i="21"/>
  <c r="K1873" i="21"/>
  <c r="K1874" i="21"/>
  <c r="K1875" i="21"/>
  <c r="K1876" i="21"/>
  <c r="K1877" i="21"/>
  <c r="K1878" i="21"/>
  <c r="K1879" i="21"/>
  <c r="K1880" i="21"/>
  <c r="K1881" i="21"/>
  <c r="K1882" i="21"/>
  <c r="K1883" i="21"/>
  <c r="K1884" i="21"/>
  <c r="K1885" i="21"/>
  <c r="K1886" i="21"/>
  <c r="K1887" i="21"/>
  <c r="K1888" i="21"/>
  <c r="K1889" i="21"/>
  <c r="K1890" i="21"/>
  <c r="K1891" i="21"/>
  <c r="K1892" i="21"/>
  <c r="K1893" i="21"/>
  <c r="K1894" i="21"/>
  <c r="K1895" i="21"/>
  <c r="K1896" i="21"/>
  <c r="K1897" i="21"/>
  <c r="K1898" i="21"/>
  <c r="K1899" i="21"/>
  <c r="K1900" i="21"/>
  <c r="K1901" i="21"/>
  <c r="K1902" i="21"/>
  <c r="K1903" i="21"/>
  <c r="K1904" i="21"/>
  <c r="K1905" i="21"/>
  <c r="K1906" i="21"/>
  <c r="K1907" i="21"/>
  <c r="K1908" i="21"/>
  <c r="K1909" i="21"/>
  <c r="K1910" i="21"/>
  <c r="K1911" i="21"/>
  <c r="K1912" i="21"/>
  <c r="K1913" i="21"/>
  <c r="K1914" i="21"/>
  <c r="K1915" i="21"/>
  <c r="K1916" i="21"/>
  <c r="K1917" i="21"/>
  <c r="K1918" i="21"/>
  <c r="K1919" i="21"/>
  <c r="K1920" i="21"/>
  <c r="K1921" i="21"/>
  <c r="K1922" i="21"/>
  <c r="K1923" i="21"/>
  <c r="K1924" i="21"/>
  <c r="K1925" i="21"/>
  <c r="K1926" i="21"/>
  <c r="K1927" i="21"/>
  <c r="K1928" i="21"/>
  <c r="K1929" i="21"/>
  <c r="K1930" i="21"/>
  <c r="K1931" i="21"/>
  <c r="K1932" i="21"/>
  <c r="K1933" i="21"/>
  <c r="K1934" i="21"/>
  <c r="K1935" i="21"/>
  <c r="K1936" i="21"/>
  <c r="K1937" i="21"/>
  <c r="K1938" i="21"/>
  <c r="K1939" i="21"/>
  <c r="K1940" i="21"/>
  <c r="K1941" i="21"/>
  <c r="K1942" i="21"/>
  <c r="K1943" i="21"/>
  <c r="K1944" i="21"/>
  <c r="K1945" i="21"/>
  <c r="K1946" i="21"/>
  <c r="K1947" i="21"/>
  <c r="K1948" i="21"/>
  <c r="K1949" i="21"/>
  <c r="K1950" i="21"/>
  <c r="K1951" i="21"/>
  <c r="K1952" i="21"/>
  <c r="K1953" i="21"/>
  <c r="K1954" i="21"/>
  <c r="K1955" i="21"/>
  <c r="K1956" i="21"/>
  <c r="K1957" i="21"/>
  <c r="K1958" i="21"/>
  <c r="K1959" i="21"/>
  <c r="K1960" i="21"/>
  <c r="K1961" i="21"/>
  <c r="K1962" i="21"/>
  <c r="K1963" i="21"/>
  <c r="K1964" i="21"/>
  <c r="K1965" i="21"/>
  <c r="K1966" i="21"/>
  <c r="K1967" i="21"/>
  <c r="K1968" i="21"/>
  <c r="K1969" i="21"/>
  <c r="K1970" i="21"/>
  <c r="K1971" i="21"/>
  <c r="K1972" i="21"/>
  <c r="K1973" i="21"/>
  <c r="K1974" i="21"/>
  <c r="K1975" i="21"/>
  <c r="K1976" i="21"/>
  <c r="K1977" i="21"/>
  <c r="K1978" i="21"/>
  <c r="K1979" i="21"/>
  <c r="K1980" i="21"/>
  <c r="K1981" i="21"/>
  <c r="K1982" i="21"/>
  <c r="K1983" i="21"/>
  <c r="K1984" i="21"/>
  <c r="K1985" i="21"/>
  <c r="K1986" i="21"/>
  <c r="K1987" i="21"/>
  <c r="K1988" i="21"/>
  <c r="K1989" i="21"/>
  <c r="K1990" i="21"/>
  <c r="K1991" i="21"/>
  <c r="K1992" i="21"/>
  <c r="K1993" i="21"/>
  <c r="K1994" i="21"/>
  <c r="K1995" i="21"/>
  <c r="K1996" i="21"/>
  <c r="K1997" i="21"/>
  <c r="K1998" i="21"/>
  <c r="K1999" i="21"/>
  <c r="K2000" i="21"/>
  <c r="K2001" i="21"/>
  <c r="K2002" i="21"/>
  <c r="K2003" i="21"/>
  <c r="K2004" i="21"/>
  <c r="K2005" i="21"/>
  <c r="K2006" i="21"/>
  <c r="K2007" i="21"/>
  <c r="K2008" i="21"/>
  <c r="K2009" i="21"/>
  <c r="K2010" i="21"/>
  <c r="K2011" i="21"/>
  <c r="K2012" i="21"/>
  <c r="K2013" i="21"/>
  <c r="K2014" i="21"/>
  <c r="K2015" i="21"/>
  <c r="K2016" i="21"/>
  <c r="K2017" i="21"/>
  <c r="K2018" i="21"/>
  <c r="K2019" i="21"/>
  <c r="K2020" i="21"/>
  <c r="K2021" i="21"/>
  <c r="K2022" i="21"/>
  <c r="K2023" i="21"/>
  <c r="K2024" i="21"/>
  <c r="K2025" i="21"/>
  <c r="K2026" i="21"/>
  <c r="K2027" i="21"/>
  <c r="K2028" i="21"/>
  <c r="K2029" i="21"/>
  <c r="K2030" i="21"/>
  <c r="K2031" i="21"/>
  <c r="K2032" i="21"/>
  <c r="K2033" i="21"/>
  <c r="K2034" i="21"/>
  <c r="K2035" i="21"/>
  <c r="K2036" i="21"/>
  <c r="K2037" i="21"/>
  <c r="K2038" i="21"/>
  <c r="K2039" i="21"/>
  <c r="K2040" i="21"/>
  <c r="K2041" i="21"/>
  <c r="K2042" i="21"/>
  <c r="K2043" i="21"/>
  <c r="K2044" i="21"/>
  <c r="K2045" i="21"/>
  <c r="K2046" i="21"/>
  <c r="K2047" i="21"/>
  <c r="K2048" i="21"/>
  <c r="K2049" i="21"/>
  <c r="K2050" i="21"/>
  <c r="K2051" i="21"/>
  <c r="K2052" i="21"/>
  <c r="K2053" i="21"/>
  <c r="K2054" i="21"/>
  <c r="K2055" i="21"/>
  <c r="K2056" i="21"/>
  <c r="K2057" i="21"/>
  <c r="K2058" i="21"/>
  <c r="K2059" i="21"/>
  <c r="K2060" i="21"/>
  <c r="K2061" i="21"/>
  <c r="K2062" i="21"/>
  <c r="K2063" i="21"/>
  <c r="K2064" i="21"/>
  <c r="K2065" i="21"/>
  <c r="K2066" i="21"/>
  <c r="K2067" i="21"/>
  <c r="K2068" i="21"/>
  <c r="K2069" i="21"/>
  <c r="K2070" i="21"/>
  <c r="K2071" i="21"/>
  <c r="K2072" i="21"/>
  <c r="K2073" i="21"/>
  <c r="K2074" i="21"/>
  <c r="K2075" i="21"/>
  <c r="K2076" i="21"/>
  <c r="K2077" i="21"/>
  <c r="K2078" i="21"/>
  <c r="K2079" i="21"/>
  <c r="K2080" i="21"/>
  <c r="K2081" i="21"/>
  <c r="K2082" i="21"/>
  <c r="K2083" i="21"/>
  <c r="K2084" i="21"/>
  <c r="K2085" i="21"/>
  <c r="K2086" i="21"/>
  <c r="K2087" i="21"/>
  <c r="K2088" i="21"/>
  <c r="K2089" i="21"/>
  <c r="K2090" i="21"/>
  <c r="K2091" i="21"/>
  <c r="K2092" i="21"/>
  <c r="K2093" i="21"/>
  <c r="K2094" i="21"/>
  <c r="K2095" i="21"/>
  <c r="K2096" i="21"/>
  <c r="K2097" i="21"/>
  <c r="K2098" i="21"/>
  <c r="K2099" i="21"/>
  <c r="K2100" i="21"/>
  <c r="K2101" i="21"/>
  <c r="K2102" i="21"/>
  <c r="K2103" i="21"/>
  <c r="K2104" i="21"/>
  <c r="K2105" i="21"/>
  <c r="K2106" i="21"/>
  <c r="K2107" i="21"/>
  <c r="K2108" i="21"/>
  <c r="K2109" i="21"/>
  <c r="K2110" i="2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1055" i="21"/>
  <c r="L1056" i="21"/>
  <c r="L1057" i="21"/>
  <c r="L1058" i="21"/>
  <c r="L1059" i="21"/>
  <c r="L1060" i="21"/>
  <c r="L1061" i="21"/>
  <c r="L1062" i="21"/>
  <c r="L1063" i="21"/>
  <c r="L1064" i="21"/>
  <c r="L1065" i="21"/>
  <c r="L1066" i="21"/>
  <c r="L1067" i="21"/>
  <c r="L1068" i="21"/>
  <c r="L1069" i="21"/>
  <c r="L1070" i="21"/>
  <c r="L1071" i="21"/>
  <c r="L1072" i="21"/>
  <c r="L1073" i="21"/>
  <c r="L1074" i="21"/>
  <c r="L1075" i="21"/>
  <c r="L1076" i="21"/>
  <c r="L1077" i="21"/>
  <c r="L1078" i="21"/>
  <c r="L1079" i="21"/>
  <c r="L1080" i="21"/>
  <c r="L1081" i="21"/>
  <c r="L1082" i="21"/>
  <c r="L1083" i="21"/>
  <c r="L1084" i="21"/>
  <c r="L1085" i="21"/>
  <c r="L1086" i="21"/>
  <c r="L1087" i="21"/>
  <c r="L1088" i="21"/>
  <c r="L1089" i="21"/>
  <c r="L1090" i="21"/>
  <c r="L1091" i="21"/>
  <c r="L1092" i="21"/>
  <c r="L1093" i="21"/>
  <c r="L1094" i="21"/>
  <c r="L1095" i="21"/>
  <c r="L1096" i="21"/>
  <c r="L1097" i="21"/>
  <c r="L1098" i="21"/>
  <c r="L1099" i="21"/>
  <c r="L1100" i="21"/>
  <c r="L1101" i="21"/>
  <c r="L1102" i="21"/>
  <c r="L1103" i="21"/>
  <c r="L1104" i="21"/>
  <c r="L1105" i="21"/>
  <c r="L1106" i="21"/>
  <c r="L1107" i="21"/>
  <c r="L1108" i="21"/>
  <c r="L1109" i="21"/>
  <c r="L1110" i="21"/>
  <c r="L1111" i="21"/>
  <c r="L1112" i="21"/>
  <c r="L1113" i="21"/>
  <c r="L1114" i="21"/>
  <c r="L1115" i="21"/>
  <c r="L1116" i="21"/>
  <c r="L1117" i="21"/>
  <c r="L1118" i="21"/>
  <c r="L1119" i="21"/>
  <c r="L1120" i="21"/>
  <c r="L1121" i="21"/>
  <c r="L1122" i="21"/>
  <c r="L1123" i="21"/>
  <c r="L1124" i="21"/>
  <c r="L1125" i="21"/>
  <c r="L1126" i="21"/>
  <c r="L1127" i="21"/>
  <c r="L1128" i="21"/>
  <c r="L1129" i="21"/>
  <c r="L1130" i="21"/>
  <c r="L1131" i="21"/>
  <c r="L1132" i="21"/>
  <c r="L1133" i="21"/>
  <c r="L1134" i="21"/>
  <c r="L1135" i="21"/>
  <c r="L1136" i="21"/>
  <c r="L1137" i="21"/>
  <c r="L1138" i="21"/>
  <c r="L1139" i="21"/>
  <c r="L1140" i="21"/>
  <c r="L1141" i="21"/>
  <c r="L1142" i="21"/>
  <c r="L1143" i="21"/>
  <c r="L1144" i="21"/>
  <c r="L1145" i="21"/>
  <c r="L1146" i="21"/>
  <c r="L1147" i="21"/>
  <c r="L1148" i="21"/>
  <c r="L1149" i="21"/>
  <c r="L1150" i="21"/>
  <c r="L1151" i="21"/>
  <c r="L1152" i="21"/>
  <c r="L1153" i="21"/>
  <c r="L1154" i="21"/>
  <c r="L1155" i="21"/>
  <c r="L1156" i="21"/>
  <c r="L1157" i="21"/>
  <c r="L1158" i="21"/>
  <c r="L1159" i="21"/>
  <c r="L1160" i="21"/>
  <c r="L1161" i="21"/>
  <c r="L1162" i="21"/>
  <c r="L1163" i="21"/>
  <c r="L1164" i="21"/>
  <c r="L1165" i="21"/>
  <c r="L1166" i="21"/>
  <c r="L1167" i="21"/>
  <c r="L1168" i="21"/>
  <c r="L1169" i="21"/>
  <c r="L1170" i="21"/>
  <c r="L1171" i="21"/>
  <c r="L1172" i="21"/>
  <c r="L1173" i="21"/>
  <c r="L1174" i="21"/>
  <c r="L1175" i="21"/>
  <c r="L1176" i="21"/>
  <c r="L1177" i="21"/>
  <c r="L1178" i="21"/>
  <c r="L1179" i="21"/>
  <c r="L1180" i="21"/>
  <c r="L1181" i="21"/>
  <c r="L1182" i="21"/>
  <c r="L1183" i="21"/>
  <c r="L1184" i="21"/>
  <c r="L1185" i="21"/>
  <c r="L1186" i="21"/>
  <c r="L1187" i="21"/>
  <c r="L1188" i="21"/>
  <c r="L1189" i="21"/>
  <c r="L1190" i="21"/>
  <c r="L1191" i="21"/>
  <c r="L1192" i="21"/>
  <c r="L1193" i="21"/>
  <c r="L1194" i="21"/>
  <c r="L1195" i="21"/>
  <c r="L1196" i="21"/>
  <c r="L1197" i="21"/>
  <c r="L1198" i="21"/>
  <c r="L1199" i="21"/>
  <c r="L1200" i="21"/>
  <c r="L1201" i="21"/>
  <c r="L1202" i="21"/>
  <c r="L1203" i="21"/>
  <c r="L1204" i="21"/>
  <c r="L1205" i="21"/>
  <c r="L1206" i="21"/>
  <c r="L1207" i="21"/>
  <c r="L1208" i="21"/>
  <c r="L1209" i="21"/>
  <c r="L1210" i="21"/>
  <c r="L1211" i="21"/>
  <c r="L1212" i="21"/>
  <c r="L1213" i="21"/>
  <c r="L1214" i="21"/>
  <c r="L1215" i="21"/>
  <c r="L1216" i="21"/>
  <c r="L1217" i="21"/>
  <c r="L1218" i="21"/>
  <c r="L1219" i="21"/>
  <c r="L1220" i="21"/>
  <c r="L1221" i="21"/>
  <c r="L1222" i="21"/>
  <c r="L1223" i="21"/>
  <c r="L1224" i="21"/>
  <c r="L1225" i="21"/>
  <c r="L1226" i="21"/>
  <c r="L1227" i="21"/>
  <c r="L1228" i="21"/>
  <c r="L1229" i="21"/>
  <c r="L1230" i="21"/>
  <c r="L1231" i="21"/>
  <c r="L1232" i="21"/>
  <c r="L1233" i="21"/>
  <c r="L1234" i="21"/>
  <c r="L1235" i="21"/>
  <c r="L1236" i="21"/>
  <c r="L1237" i="21"/>
  <c r="L1238" i="21"/>
  <c r="L1239" i="21"/>
  <c r="L1240" i="21"/>
  <c r="L1241" i="21"/>
  <c r="L1242" i="21"/>
  <c r="L1243" i="21"/>
  <c r="L1244" i="21"/>
  <c r="L1245" i="21"/>
  <c r="L1246" i="21"/>
  <c r="L1247" i="21"/>
  <c r="L1248" i="21"/>
  <c r="L1249" i="21"/>
  <c r="L1250" i="21"/>
  <c r="L1251" i="21"/>
  <c r="L1252" i="21"/>
  <c r="L1253" i="21"/>
  <c r="L1254" i="21"/>
  <c r="L1255" i="21"/>
  <c r="L1256" i="21"/>
  <c r="L1257" i="21"/>
  <c r="L1258" i="21"/>
  <c r="L1259" i="21"/>
  <c r="L1260" i="21"/>
  <c r="L1261" i="21"/>
  <c r="L1262" i="21"/>
  <c r="L1263" i="21"/>
  <c r="L1264" i="21"/>
  <c r="L1265" i="21"/>
  <c r="L1266" i="21"/>
  <c r="L1267" i="21"/>
  <c r="L1268" i="21"/>
  <c r="L1269" i="21"/>
  <c r="L1270" i="21"/>
  <c r="L1271" i="21"/>
  <c r="L1272" i="21"/>
  <c r="L1273" i="21"/>
  <c r="L1274" i="21"/>
  <c r="L1275" i="21"/>
  <c r="L1276" i="21"/>
  <c r="L1277" i="21"/>
  <c r="L1278" i="21"/>
  <c r="L1279" i="21"/>
  <c r="L1280" i="21"/>
  <c r="L1281" i="21"/>
  <c r="L1282" i="21"/>
  <c r="L1283" i="21"/>
  <c r="L1284" i="21"/>
  <c r="L1285" i="21"/>
  <c r="L1286" i="21"/>
  <c r="L1287" i="21"/>
  <c r="L1288" i="21"/>
  <c r="L1289" i="21"/>
  <c r="L1290" i="21"/>
  <c r="L1291" i="21"/>
  <c r="L1292" i="21"/>
  <c r="L1293" i="21"/>
  <c r="L1294" i="21"/>
  <c r="L1295" i="21"/>
  <c r="L1296" i="21"/>
  <c r="L1297" i="21"/>
  <c r="L1298" i="21"/>
  <c r="L1299" i="21"/>
  <c r="L1300" i="21"/>
  <c r="L1301" i="21"/>
  <c r="L1302" i="21"/>
  <c r="L1303" i="21"/>
  <c r="L1304" i="21"/>
  <c r="L1305" i="21"/>
  <c r="L1306" i="21"/>
  <c r="L1307" i="21"/>
  <c r="L1308" i="21"/>
  <c r="L1309" i="21"/>
  <c r="L1310" i="21"/>
  <c r="L1311" i="21"/>
  <c r="L1312" i="21"/>
  <c r="L1313" i="21"/>
  <c r="L1314" i="21"/>
  <c r="L1315" i="21"/>
  <c r="L1316" i="21"/>
  <c r="L1317" i="21"/>
  <c r="L1318" i="21"/>
  <c r="L1319" i="21"/>
  <c r="L1320" i="21"/>
  <c r="L1321" i="21"/>
  <c r="L1322" i="21"/>
  <c r="L1323" i="21"/>
  <c r="L1324" i="21"/>
  <c r="L1325" i="21"/>
  <c r="L1326" i="21"/>
  <c r="L1327" i="21"/>
  <c r="L1328" i="21"/>
  <c r="L1329" i="21"/>
  <c r="L1330" i="21"/>
  <c r="L1331" i="21"/>
  <c r="L1332" i="21"/>
  <c r="L1333" i="21"/>
  <c r="L1334" i="21"/>
  <c r="L1335" i="21"/>
  <c r="L1336" i="21"/>
  <c r="L1337" i="21"/>
  <c r="L1338" i="21"/>
  <c r="L1339" i="21"/>
  <c r="L1340" i="21"/>
  <c r="L1341" i="21"/>
  <c r="L1342" i="21"/>
  <c r="L1343" i="21"/>
  <c r="L1344" i="21"/>
  <c r="L1345" i="21"/>
  <c r="L1346" i="21"/>
  <c r="L1347" i="21"/>
  <c r="L1348" i="21"/>
  <c r="L1349" i="21"/>
  <c r="L1350" i="21"/>
  <c r="L1351" i="21"/>
  <c r="L1352" i="21"/>
  <c r="L1353" i="21"/>
  <c r="L1354" i="21"/>
  <c r="L1355" i="21"/>
  <c r="L1356" i="21"/>
  <c r="L1357" i="21"/>
  <c r="L1358" i="21"/>
  <c r="L1359" i="21"/>
  <c r="L1360" i="21"/>
  <c r="L1361" i="21"/>
  <c r="L1362" i="21"/>
  <c r="L1363" i="21"/>
  <c r="L1364" i="21"/>
  <c r="L1365" i="21"/>
  <c r="L1366" i="21"/>
  <c r="L1367" i="21"/>
  <c r="L1368" i="21"/>
  <c r="L1369" i="21"/>
  <c r="L1370" i="21"/>
  <c r="L1371" i="21"/>
  <c r="L1372" i="21"/>
  <c r="L1373" i="21"/>
  <c r="L1374" i="21"/>
  <c r="L1375" i="21"/>
  <c r="L1376" i="21"/>
  <c r="L1377" i="21"/>
  <c r="L1378" i="21"/>
  <c r="L1379" i="21"/>
  <c r="L1380" i="21"/>
  <c r="L1381" i="21"/>
  <c r="L1382" i="21"/>
  <c r="L1383" i="21"/>
  <c r="L1384" i="21"/>
  <c r="L1385" i="21"/>
  <c r="L1386" i="21"/>
  <c r="L1387" i="21"/>
  <c r="L1388" i="21"/>
  <c r="L1389" i="21"/>
  <c r="L1390" i="21"/>
  <c r="L1391" i="21"/>
  <c r="L1392" i="21"/>
  <c r="L1393" i="21"/>
  <c r="L1394" i="21"/>
  <c r="L1395" i="21"/>
  <c r="L1396" i="21"/>
  <c r="L1397" i="21"/>
  <c r="L1398" i="21"/>
  <c r="L1399" i="21"/>
  <c r="L1400" i="21"/>
  <c r="L1401" i="21"/>
  <c r="L1402" i="21"/>
  <c r="L1403" i="21"/>
  <c r="L1404" i="21"/>
  <c r="L1405" i="21"/>
  <c r="L1406" i="21"/>
  <c r="L1407" i="21"/>
  <c r="L1408" i="21"/>
  <c r="L1409" i="21"/>
  <c r="L1410" i="21"/>
  <c r="L1411" i="21"/>
  <c r="L1412" i="21"/>
  <c r="L1413" i="21"/>
  <c r="L1414" i="21"/>
  <c r="L1415" i="21"/>
  <c r="L1416" i="21"/>
  <c r="L1417" i="21"/>
  <c r="L1418" i="21"/>
  <c r="L1419" i="21"/>
  <c r="L1420" i="21"/>
  <c r="L1421" i="21"/>
  <c r="L1422" i="21"/>
  <c r="L1423" i="21"/>
  <c r="L1424" i="21"/>
  <c r="L1425" i="21"/>
  <c r="L1426" i="21"/>
  <c r="L1427" i="21"/>
  <c r="L1428" i="21"/>
  <c r="L1429" i="21"/>
  <c r="L1430" i="21"/>
  <c r="L1431" i="21"/>
  <c r="L1432" i="21"/>
  <c r="L1433" i="21"/>
  <c r="L1434" i="21"/>
  <c r="L1435" i="21"/>
  <c r="L1436" i="21"/>
  <c r="L1437" i="21"/>
  <c r="L1438" i="21"/>
  <c r="L1439" i="21"/>
  <c r="L1440" i="21"/>
  <c r="L1441" i="21"/>
  <c r="L1442" i="21"/>
  <c r="L1443" i="21"/>
  <c r="L1444" i="21"/>
  <c r="L1445" i="21"/>
  <c r="L1446" i="21"/>
  <c r="L1447" i="21"/>
  <c r="L1448" i="21"/>
  <c r="L1449" i="21"/>
  <c r="L1450" i="21"/>
  <c r="L1451" i="21"/>
  <c r="L1452" i="21"/>
  <c r="L1453" i="21"/>
  <c r="L1454" i="21"/>
  <c r="L1455" i="21"/>
  <c r="L1456" i="21"/>
  <c r="L1457" i="21"/>
  <c r="L1458" i="21"/>
  <c r="L1459" i="21"/>
  <c r="L1460" i="21"/>
  <c r="L1461" i="21"/>
  <c r="L1462" i="21"/>
  <c r="L1463" i="21"/>
  <c r="L1464" i="21"/>
  <c r="L1465" i="21"/>
  <c r="L1466" i="21"/>
  <c r="L1467" i="21"/>
  <c r="L1468" i="21"/>
  <c r="L1469" i="21"/>
  <c r="L1470" i="21"/>
  <c r="L1471" i="21"/>
  <c r="L1472" i="21"/>
  <c r="L1473" i="21"/>
  <c r="L1474" i="21"/>
  <c r="L1475" i="21"/>
  <c r="L1476" i="21"/>
  <c r="L1477" i="21"/>
  <c r="L1478" i="21"/>
  <c r="L1479" i="21"/>
  <c r="L1480" i="21"/>
  <c r="L1481" i="21"/>
  <c r="L1482" i="21"/>
  <c r="L1483" i="21"/>
  <c r="L1484" i="21"/>
  <c r="L1485" i="21"/>
  <c r="L1486" i="21"/>
  <c r="L1487" i="21"/>
  <c r="L1488" i="21"/>
  <c r="L1489" i="21"/>
  <c r="L1490" i="21"/>
  <c r="L1491" i="21"/>
  <c r="L1492" i="21"/>
  <c r="L1493" i="21"/>
  <c r="L1494" i="21"/>
  <c r="L1495" i="21"/>
  <c r="L1496" i="21"/>
  <c r="L1497" i="21"/>
  <c r="L1498" i="21"/>
  <c r="L1499" i="21"/>
  <c r="L1500" i="21"/>
  <c r="L1501" i="21"/>
  <c r="L1502" i="21"/>
  <c r="L1503" i="21"/>
  <c r="L1504" i="21"/>
  <c r="L1505" i="21"/>
  <c r="L1506" i="21"/>
  <c r="L1507" i="21"/>
  <c r="L1508" i="21"/>
  <c r="L1509" i="21"/>
  <c r="L1510" i="21"/>
  <c r="L1511" i="21"/>
  <c r="L1512" i="21"/>
  <c r="L1513" i="21"/>
  <c r="L1514" i="21"/>
  <c r="L1515" i="21"/>
  <c r="L1516" i="21"/>
  <c r="L1517" i="21"/>
  <c r="L1518" i="21"/>
  <c r="L1519" i="21"/>
  <c r="L1520" i="21"/>
  <c r="L1521" i="21"/>
  <c r="L1522" i="21"/>
  <c r="L1523" i="21"/>
  <c r="L1524" i="21"/>
  <c r="L1525" i="21"/>
  <c r="L1526" i="21"/>
  <c r="L1527" i="21"/>
  <c r="L1528" i="21"/>
  <c r="L1529" i="21"/>
  <c r="L1530" i="21"/>
  <c r="L1531" i="21"/>
  <c r="L1532" i="21"/>
  <c r="L1533" i="21"/>
  <c r="L1534" i="21"/>
  <c r="L1535" i="21"/>
  <c r="L1536" i="21"/>
  <c r="L1537" i="21"/>
  <c r="L1538" i="21"/>
  <c r="L1539" i="21"/>
  <c r="L1540" i="21"/>
  <c r="L1541" i="21"/>
  <c r="L1542" i="21"/>
  <c r="L1543" i="21"/>
  <c r="L1544" i="21"/>
  <c r="L1545" i="21"/>
  <c r="L1546" i="21"/>
  <c r="L1547" i="21"/>
  <c r="L1548" i="21"/>
  <c r="L1549" i="21"/>
  <c r="L1550" i="21"/>
  <c r="L1551" i="21"/>
  <c r="L1552" i="21"/>
  <c r="L1553" i="21"/>
  <c r="L1554" i="21"/>
  <c r="L1555" i="21"/>
  <c r="L1556" i="21"/>
  <c r="L1557" i="21"/>
  <c r="L1558" i="21"/>
  <c r="L1559" i="21"/>
  <c r="L1560" i="21"/>
  <c r="L1561" i="21"/>
  <c r="L1562" i="21"/>
  <c r="L1563" i="21"/>
  <c r="L1564" i="21"/>
  <c r="L1565" i="21"/>
  <c r="L1566" i="21"/>
  <c r="L1567" i="21"/>
  <c r="L1568" i="21"/>
  <c r="L1569" i="21"/>
  <c r="L1570" i="21"/>
  <c r="L1571" i="21"/>
  <c r="L1572" i="21"/>
  <c r="L1573" i="21"/>
  <c r="L1574" i="21"/>
  <c r="L1575" i="21"/>
  <c r="L1576" i="21"/>
  <c r="L1577" i="21"/>
  <c r="L1578" i="21"/>
  <c r="L1579" i="21"/>
  <c r="L1580" i="21"/>
  <c r="L1581" i="21"/>
  <c r="L1582" i="21"/>
  <c r="L1583" i="21"/>
  <c r="L1584" i="21"/>
  <c r="L1585" i="21"/>
  <c r="L1586" i="21"/>
  <c r="L1587" i="21"/>
  <c r="L1588" i="21"/>
  <c r="L1589" i="21"/>
  <c r="L1590" i="21"/>
  <c r="L1591" i="21"/>
  <c r="L1592" i="21"/>
  <c r="L1593" i="21"/>
  <c r="L1594" i="21"/>
  <c r="L1595" i="21"/>
  <c r="L1596" i="21"/>
  <c r="L1597" i="21"/>
  <c r="L1598" i="21"/>
  <c r="L1599" i="21"/>
  <c r="L1600" i="21"/>
  <c r="L1601" i="21"/>
  <c r="L1602" i="21"/>
  <c r="L1603" i="21"/>
  <c r="L1604" i="21"/>
  <c r="L1605" i="21"/>
  <c r="L1606" i="21"/>
  <c r="L1607" i="21"/>
  <c r="L1608" i="21"/>
  <c r="L1609" i="21"/>
  <c r="L1610" i="21"/>
  <c r="L1611" i="21"/>
  <c r="L1612" i="21"/>
  <c r="L1613" i="21"/>
  <c r="L1614" i="21"/>
  <c r="L1615" i="21"/>
  <c r="L1616" i="21"/>
  <c r="L1617" i="21"/>
  <c r="L1618" i="21"/>
  <c r="L1619" i="21"/>
  <c r="L1620" i="21"/>
  <c r="L1621" i="21"/>
  <c r="L1622" i="21"/>
  <c r="L1623" i="21"/>
  <c r="L1624" i="21"/>
  <c r="L1625" i="21"/>
  <c r="L1626" i="21"/>
  <c r="L1627" i="21"/>
  <c r="L1628" i="21"/>
  <c r="L1629" i="21"/>
  <c r="L1630" i="21"/>
  <c r="L1631" i="21"/>
  <c r="L1632" i="21"/>
  <c r="L1633" i="21"/>
  <c r="L1634" i="21"/>
  <c r="L1635" i="21"/>
  <c r="L1636" i="21"/>
  <c r="L1637" i="21"/>
  <c r="L1638" i="21"/>
  <c r="L1639" i="21"/>
  <c r="L1640" i="21"/>
  <c r="L1641" i="21"/>
  <c r="L1642" i="21"/>
  <c r="L1643" i="21"/>
  <c r="L1644" i="21"/>
  <c r="L1645" i="21"/>
  <c r="L1646" i="21"/>
  <c r="L1647" i="21"/>
  <c r="L1648" i="21"/>
  <c r="L1649" i="21"/>
  <c r="L1650" i="21"/>
  <c r="L1651" i="21"/>
  <c r="L1652" i="21"/>
  <c r="L1653" i="21"/>
  <c r="L1654" i="21"/>
  <c r="L1655" i="21"/>
  <c r="L1656" i="21"/>
  <c r="L1657" i="21"/>
  <c r="L1658" i="21"/>
  <c r="L1659" i="21"/>
  <c r="L1660" i="21"/>
  <c r="L1661" i="21"/>
  <c r="L1662" i="21"/>
  <c r="L1663" i="21"/>
  <c r="L1664" i="21"/>
  <c r="L1665" i="21"/>
  <c r="L1666" i="21"/>
  <c r="L1667" i="21"/>
  <c r="L1668" i="21"/>
  <c r="L1669" i="21"/>
  <c r="L1670" i="21"/>
  <c r="L1671" i="21"/>
  <c r="L1672" i="21"/>
  <c r="L1673" i="21"/>
  <c r="L1674" i="21"/>
  <c r="L1675" i="21"/>
  <c r="L1676" i="21"/>
  <c r="L1677" i="21"/>
  <c r="L1678" i="21"/>
  <c r="L1679" i="21"/>
  <c r="L1680" i="21"/>
  <c r="L1681" i="21"/>
  <c r="L1682" i="21"/>
  <c r="L1683" i="21"/>
  <c r="L1684" i="21"/>
  <c r="L1685" i="21"/>
  <c r="L1686" i="21"/>
  <c r="L1687" i="21"/>
  <c r="L1688" i="21"/>
  <c r="L1689" i="21"/>
  <c r="L1690" i="21"/>
  <c r="L1691" i="21"/>
  <c r="L1692" i="21"/>
  <c r="L1693" i="21"/>
  <c r="L1694" i="21"/>
  <c r="L1695" i="21"/>
  <c r="L1696" i="21"/>
  <c r="L1697" i="21"/>
  <c r="L1698" i="21"/>
  <c r="L1699" i="21"/>
  <c r="L1700" i="21"/>
  <c r="L1701" i="21"/>
  <c r="L1702" i="21"/>
  <c r="L1703" i="21"/>
  <c r="L1704" i="21"/>
  <c r="L1705" i="21"/>
  <c r="L1706" i="21"/>
  <c r="L1707" i="21"/>
  <c r="L1708" i="21"/>
  <c r="L1709" i="21"/>
  <c r="L1710" i="21"/>
  <c r="L1711" i="21"/>
  <c r="L1712" i="21"/>
  <c r="L1713" i="21"/>
  <c r="L1714" i="21"/>
  <c r="L1715" i="21"/>
  <c r="L1716" i="21"/>
  <c r="L1717" i="21"/>
  <c r="L1718" i="21"/>
  <c r="L1719" i="21"/>
  <c r="L1720" i="21"/>
  <c r="L1721" i="21"/>
  <c r="L1722" i="21"/>
  <c r="L1723" i="21"/>
  <c r="L1724" i="21"/>
  <c r="L1725" i="21"/>
  <c r="L1726" i="21"/>
  <c r="L1727" i="21"/>
  <c r="L1728" i="21"/>
  <c r="L1729" i="21"/>
  <c r="L1730" i="21"/>
  <c r="L1731" i="21"/>
  <c r="L1732" i="21"/>
  <c r="L1733" i="21"/>
  <c r="L1734" i="21"/>
  <c r="L1735" i="21"/>
  <c r="L1736" i="21"/>
  <c r="L1737" i="21"/>
  <c r="L1738" i="21"/>
  <c r="L1739" i="21"/>
  <c r="L1740" i="21"/>
  <c r="L1741" i="21"/>
  <c r="L1742" i="21"/>
  <c r="L1743" i="21"/>
  <c r="L1744" i="21"/>
  <c r="L1745" i="21"/>
  <c r="L1746" i="21"/>
  <c r="L1747" i="21"/>
  <c r="L1748" i="21"/>
  <c r="L1749" i="21"/>
  <c r="L1750" i="21"/>
  <c r="L1751" i="21"/>
  <c r="L1752" i="21"/>
  <c r="L1753" i="21"/>
  <c r="L1754" i="21"/>
  <c r="L1755" i="21"/>
  <c r="L1756" i="21"/>
  <c r="L1757" i="21"/>
  <c r="L1758" i="21"/>
  <c r="L1759" i="21"/>
  <c r="L1760" i="21"/>
  <c r="L1761" i="21"/>
  <c r="L1762" i="21"/>
  <c r="L1763" i="21"/>
  <c r="L1764" i="21"/>
  <c r="L1765" i="21"/>
  <c r="L1766" i="21"/>
  <c r="L1767" i="21"/>
  <c r="L1768" i="21"/>
  <c r="L1769" i="21"/>
  <c r="L1770" i="21"/>
  <c r="L1771" i="21"/>
  <c r="L1772" i="21"/>
  <c r="L1773" i="21"/>
  <c r="L1774" i="21"/>
  <c r="L1775" i="21"/>
  <c r="L1776" i="21"/>
  <c r="L1777" i="21"/>
  <c r="L1778" i="21"/>
  <c r="L1779" i="21"/>
  <c r="L1780" i="21"/>
  <c r="L1781" i="21"/>
  <c r="L1782" i="21"/>
  <c r="L1783" i="21"/>
  <c r="L1784" i="21"/>
  <c r="L1785" i="21"/>
  <c r="L1786" i="21"/>
  <c r="L1787" i="21"/>
  <c r="L1788" i="21"/>
  <c r="L1789" i="21"/>
  <c r="L1790" i="21"/>
  <c r="L1791" i="21"/>
  <c r="L1792" i="21"/>
  <c r="L1793" i="21"/>
  <c r="L1794" i="21"/>
  <c r="L1795" i="21"/>
  <c r="L1796" i="21"/>
  <c r="L1797" i="21"/>
  <c r="L1798" i="21"/>
  <c r="L1799" i="21"/>
  <c r="L1800" i="21"/>
  <c r="L1801" i="21"/>
  <c r="L1802" i="21"/>
  <c r="L1803" i="21"/>
  <c r="L1804" i="21"/>
  <c r="L1805" i="21"/>
  <c r="L1806" i="21"/>
  <c r="L1807" i="21"/>
  <c r="L1808" i="21"/>
  <c r="L1809" i="21"/>
  <c r="L1810" i="21"/>
  <c r="L1811" i="21"/>
  <c r="L1812" i="21"/>
  <c r="L1813" i="21"/>
  <c r="L1814" i="21"/>
  <c r="L1815" i="21"/>
  <c r="L1816" i="21"/>
  <c r="L1817" i="21"/>
  <c r="L1818" i="21"/>
  <c r="L1819" i="21"/>
  <c r="L1820" i="21"/>
  <c r="L1821" i="21"/>
  <c r="L1822" i="21"/>
  <c r="L1823" i="21"/>
  <c r="L1824" i="21"/>
  <c r="L1825" i="21"/>
  <c r="L1826" i="21"/>
  <c r="L1827" i="21"/>
  <c r="L1828" i="21"/>
  <c r="L1829" i="21"/>
  <c r="L1830" i="21"/>
  <c r="L1831" i="21"/>
  <c r="L1832" i="21"/>
  <c r="L1833" i="21"/>
  <c r="L1834" i="21"/>
  <c r="L1835" i="21"/>
  <c r="L1836" i="21"/>
  <c r="L1837" i="21"/>
  <c r="L1838" i="21"/>
  <c r="L1839" i="21"/>
  <c r="L1840" i="21"/>
  <c r="L1841" i="21"/>
  <c r="L1842" i="21"/>
  <c r="L1843" i="21"/>
  <c r="L1844" i="21"/>
  <c r="L1845" i="21"/>
  <c r="L1846" i="21"/>
  <c r="L1847" i="21"/>
  <c r="L1848" i="21"/>
  <c r="L1849" i="21"/>
  <c r="L1850" i="21"/>
  <c r="L1851" i="21"/>
  <c r="L1852" i="21"/>
  <c r="L1853" i="21"/>
  <c r="L1854" i="21"/>
  <c r="L1855" i="21"/>
  <c r="L1856" i="21"/>
  <c r="L1857" i="21"/>
  <c r="L1858" i="21"/>
  <c r="L1859" i="21"/>
  <c r="L1860" i="21"/>
  <c r="L1861" i="21"/>
  <c r="L1862" i="21"/>
  <c r="L1863" i="21"/>
  <c r="L1864" i="21"/>
  <c r="L1865" i="21"/>
  <c r="L1866" i="21"/>
  <c r="L1867" i="21"/>
  <c r="L1868" i="21"/>
  <c r="L1869" i="21"/>
  <c r="L1870" i="21"/>
  <c r="L1871" i="21"/>
  <c r="L1872" i="21"/>
  <c r="L1873" i="21"/>
  <c r="L1874" i="21"/>
  <c r="L1875" i="21"/>
  <c r="L1876" i="21"/>
  <c r="L1877" i="21"/>
  <c r="L1878" i="21"/>
  <c r="L1879" i="21"/>
  <c r="L1880" i="21"/>
  <c r="L1881" i="21"/>
  <c r="L1882" i="21"/>
  <c r="L1883" i="21"/>
  <c r="L1884" i="21"/>
  <c r="L1885" i="21"/>
  <c r="L1886" i="21"/>
  <c r="L1887" i="21"/>
  <c r="L1888" i="21"/>
  <c r="L1889" i="21"/>
  <c r="L1890" i="21"/>
  <c r="L1891" i="21"/>
  <c r="L1892" i="21"/>
  <c r="L1893" i="21"/>
  <c r="L1894" i="21"/>
  <c r="L1895" i="21"/>
  <c r="L1896" i="21"/>
  <c r="L1897" i="21"/>
  <c r="L1898" i="21"/>
  <c r="L1899" i="21"/>
  <c r="L1900" i="21"/>
  <c r="L1901" i="21"/>
  <c r="L1902" i="21"/>
  <c r="L1903" i="21"/>
  <c r="L1904" i="21"/>
  <c r="L1905" i="21"/>
  <c r="L1906" i="21"/>
  <c r="L1907" i="21"/>
  <c r="L1908" i="21"/>
  <c r="L1909" i="21"/>
  <c r="L1910" i="21"/>
  <c r="L1911" i="21"/>
  <c r="L1912" i="21"/>
  <c r="L1913" i="21"/>
  <c r="L1914" i="21"/>
  <c r="L1915" i="21"/>
  <c r="L1916" i="21"/>
  <c r="L1917" i="21"/>
  <c r="L1918" i="21"/>
  <c r="L1919" i="21"/>
  <c r="L1920" i="21"/>
  <c r="L1921" i="21"/>
  <c r="L1922" i="21"/>
  <c r="L1923" i="21"/>
  <c r="L1924" i="21"/>
  <c r="L1925" i="21"/>
  <c r="L1926" i="21"/>
  <c r="L1927" i="21"/>
  <c r="L1928" i="21"/>
  <c r="L1929" i="21"/>
  <c r="L1930" i="21"/>
  <c r="L1931" i="21"/>
  <c r="L1932" i="21"/>
  <c r="L1933" i="21"/>
  <c r="L1934" i="21"/>
  <c r="L1935" i="21"/>
  <c r="L1936" i="21"/>
  <c r="L1937" i="21"/>
  <c r="L1938" i="21"/>
  <c r="L1939" i="21"/>
  <c r="L1940" i="21"/>
  <c r="L1941" i="21"/>
  <c r="L1942" i="21"/>
  <c r="L1943" i="21"/>
  <c r="L1944" i="21"/>
  <c r="L1945" i="21"/>
  <c r="L1946" i="21"/>
  <c r="L1947" i="21"/>
  <c r="L1948" i="21"/>
  <c r="L1949" i="21"/>
  <c r="L1950" i="21"/>
  <c r="L1951" i="21"/>
  <c r="L1952" i="21"/>
  <c r="L1953" i="21"/>
  <c r="L1954" i="21"/>
  <c r="L1955" i="21"/>
  <c r="L1956" i="21"/>
  <c r="L1957" i="21"/>
  <c r="L1958" i="21"/>
  <c r="L1959" i="21"/>
  <c r="L1960" i="21"/>
  <c r="L1961" i="21"/>
  <c r="L1962" i="21"/>
  <c r="L1963" i="21"/>
  <c r="L1964" i="21"/>
  <c r="L1965" i="21"/>
  <c r="L1966" i="21"/>
  <c r="L1967" i="21"/>
  <c r="L1968" i="21"/>
  <c r="L1969" i="21"/>
  <c r="L1970" i="21"/>
  <c r="L1971" i="21"/>
  <c r="L1972" i="21"/>
  <c r="L1973" i="21"/>
  <c r="L1974" i="21"/>
  <c r="L1975" i="21"/>
  <c r="L1976" i="21"/>
  <c r="L1977" i="21"/>
  <c r="L1978" i="21"/>
  <c r="L1979" i="21"/>
  <c r="L1980" i="21"/>
  <c r="L1981" i="21"/>
  <c r="L1982" i="21"/>
  <c r="L1983" i="21"/>
  <c r="L1984" i="21"/>
  <c r="L1985" i="21"/>
  <c r="L1986" i="21"/>
  <c r="L1987" i="21"/>
  <c r="L1988" i="21"/>
  <c r="L1989" i="21"/>
  <c r="L1990" i="21"/>
  <c r="L1991" i="21"/>
  <c r="L1992" i="21"/>
  <c r="L1993" i="21"/>
  <c r="L1994" i="21"/>
  <c r="L1995" i="21"/>
  <c r="L1996" i="21"/>
  <c r="L1997" i="21"/>
  <c r="L1998" i="21"/>
  <c r="L1999" i="21"/>
  <c r="L2000" i="21"/>
  <c r="L2001" i="21"/>
  <c r="L2002" i="21"/>
  <c r="L2003" i="21"/>
  <c r="L2004" i="21"/>
  <c r="L2005" i="21"/>
  <c r="L2006" i="21"/>
  <c r="L2007" i="21"/>
  <c r="L2008" i="21"/>
  <c r="L2009" i="21"/>
  <c r="L2010" i="21"/>
  <c r="L2011" i="21"/>
  <c r="L2012" i="21"/>
  <c r="L2013" i="21"/>
  <c r="L2014" i="21"/>
  <c r="L2015" i="21"/>
  <c r="L2016" i="21"/>
  <c r="L2017" i="21"/>
  <c r="L2018" i="21"/>
  <c r="L2019" i="21"/>
  <c r="L2020" i="21"/>
  <c r="L2021" i="21"/>
  <c r="L2022" i="21"/>
  <c r="L2023" i="21"/>
  <c r="L2024" i="21"/>
  <c r="L2025" i="21"/>
  <c r="L2026" i="21"/>
  <c r="L2027" i="21"/>
  <c r="L2028" i="21"/>
  <c r="L2029" i="21"/>
  <c r="L2030" i="21"/>
  <c r="L2031" i="21"/>
  <c r="L2032" i="21"/>
  <c r="L2033" i="21"/>
  <c r="L2034" i="21"/>
  <c r="L2035" i="21"/>
  <c r="L2036" i="21"/>
  <c r="L2037" i="21"/>
  <c r="L2038" i="21"/>
  <c r="L2039" i="21"/>
  <c r="L2040" i="21"/>
  <c r="L2041" i="21"/>
  <c r="L2042" i="21"/>
  <c r="L2043" i="21"/>
  <c r="L2044" i="21"/>
  <c r="L2045" i="21"/>
  <c r="L2046" i="21"/>
  <c r="L2047" i="21"/>
  <c r="L2048" i="21"/>
  <c r="L2049" i="21"/>
  <c r="L2050" i="21"/>
  <c r="L2051" i="21"/>
  <c r="L2052" i="21"/>
  <c r="L2053" i="21"/>
  <c r="L2054" i="21"/>
  <c r="L2055" i="21"/>
  <c r="L2056" i="21"/>
  <c r="L2057" i="21"/>
  <c r="L2058" i="21"/>
  <c r="L2059" i="21"/>
  <c r="L2060" i="21"/>
  <c r="L2061" i="21"/>
  <c r="L2062" i="21"/>
  <c r="L2063" i="21"/>
  <c r="L2064" i="21"/>
  <c r="L2065" i="21"/>
  <c r="L2066" i="21"/>
  <c r="L2067" i="21"/>
  <c r="L2068" i="21"/>
  <c r="L2069" i="21"/>
  <c r="L2070" i="21"/>
  <c r="L2071" i="21"/>
  <c r="L2072" i="21"/>
  <c r="L2073" i="21"/>
  <c r="L2074" i="21"/>
  <c r="L2075" i="21"/>
  <c r="L2076" i="21"/>
  <c r="L2077" i="21"/>
  <c r="L2078" i="21"/>
  <c r="L2079" i="21"/>
  <c r="L2080" i="21"/>
  <c r="L2081" i="21"/>
  <c r="L2082" i="21"/>
  <c r="L2083" i="21"/>
  <c r="L2084" i="21"/>
  <c r="L2085" i="21"/>
  <c r="L2086" i="21"/>
  <c r="L2087" i="21"/>
  <c r="L2088" i="21"/>
  <c r="L2089" i="21"/>
  <c r="L2090" i="21"/>
  <c r="L2091" i="21"/>
  <c r="L2092" i="21"/>
  <c r="L2093" i="21"/>
  <c r="L2094" i="21"/>
  <c r="L2095" i="21"/>
  <c r="L2096" i="21"/>
  <c r="L2097" i="21"/>
  <c r="L2098" i="21"/>
  <c r="L2099" i="21"/>
  <c r="L2100" i="21"/>
  <c r="L2101" i="21"/>
  <c r="L2102" i="21"/>
  <c r="L2103" i="21"/>
  <c r="L2104" i="21"/>
  <c r="L2105" i="21"/>
  <c r="L2106" i="21"/>
  <c r="L2107" i="21"/>
  <c r="L2108" i="21"/>
  <c r="L2109" i="21"/>
  <c r="L2110" i="21"/>
  <c r="M2" i="21"/>
  <c r="M3" i="21"/>
  <c r="M4" i="21"/>
  <c r="M5" i="21"/>
  <c r="M6" i="21"/>
  <c r="M7" i="21"/>
  <c r="M8" i="21"/>
  <c r="M9" i="21"/>
  <c r="N9" i="21" s="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N25" i="21" s="1"/>
  <c r="M26" i="21"/>
  <c r="M27" i="21"/>
  <c r="M28" i="21"/>
  <c r="M29" i="21"/>
  <c r="N29" i="21" s="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P68" i="21" s="1"/>
  <c r="M69" i="21"/>
  <c r="M70" i="21"/>
  <c r="M71" i="21"/>
  <c r="M72" i="21"/>
  <c r="M73" i="21"/>
  <c r="M74" i="21"/>
  <c r="M75" i="21"/>
  <c r="M76" i="21"/>
  <c r="M77" i="21"/>
  <c r="N77" i="21" s="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N105" i="21" s="1"/>
  <c r="M106" i="21"/>
  <c r="M107" i="21"/>
  <c r="M108" i="21"/>
  <c r="M109" i="21"/>
  <c r="M110" i="21"/>
  <c r="M111" i="21"/>
  <c r="M112" i="21"/>
  <c r="M113" i="21"/>
  <c r="N113" i="21" s="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N153" i="21" s="1"/>
  <c r="M154" i="21"/>
  <c r="M155" i="21"/>
  <c r="M156" i="21"/>
  <c r="M157" i="21"/>
  <c r="M158" i="21"/>
  <c r="M159" i="21"/>
  <c r="M160" i="21"/>
  <c r="M161" i="21"/>
  <c r="M162" i="21"/>
  <c r="M163" i="21"/>
  <c r="M164" i="21"/>
  <c r="M165" i="21"/>
  <c r="M166" i="21"/>
  <c r="M167" i="21"/>
  <c r="M168" i="21"/>
  <c r="M169" i="21"/>
  <c r="M170" i="21"/>
  <c r="M171" i="21"/>
  <c r="N171" i="21" s="1"/>
  <c r="P171" i="21" s="1"/>
  <c r="M172" i="21"/>
  <c r="P172" i="21" s="1"/>
  <c r="M173" i="21"/>
  <c r="N173" i="21" s="1"/>
  <c r="M174" i="21"/>
  <c r="M175" i="21"/>
  <c r="M176" i="21"/>
  <c r="M177" i="21"/>
  <c r="M178" i="21"/>
  <c r="M179" i="21"/>
  <c r="M180" i="21"/>
  <c r="M181" i="21"/>
  <c r="M182" i="21"/>
  <c r="M183" i="21"/>
  <c r="M184" i="21"/>
  <c r="M185" i="21"/>
  <c r="M186" i="21"/>
  <c r="M187" i="21"/>
  <c r="M188" i="21"/>
  <c r="M189" i="21"/>
  <c r="M190" i="21"/>
  <c r="M191" i="21"/>
  <c r="M192" i="21"/>
  <c r="M193" i="21"/>
  <c r="M194" i="21"/>
  <c r="M195" i="21"/>
  <c r="M196" i="21"/>
  <c r="P196" i="21" s="1"/>
  <c r="M197" i="21"/>
  <c r="M198" i="21"/>
  <c r="M199" i="21"/>
  <c r="M200" i="21"/>
  <c r="M201" i="21"/>
  <c r="N201" i="21" s="1"/>
  <c r="M202" i="21"/>
  <c r="M203" i="21"/>
  <c r="M204" i="21"/>
  <c r="M205" i="21"/>
  <c r="M206" i="21"/>
  <c r="M207" i="21"/>
  <c r="M208" i="21"/>
  <c r="M209" i="21"/>
  <c r="M210" i="21"/>
  <c r="N210" i="21" s="1"/>
  <c r="M211" i="21"/>
  <c r="M212" i="21"/>
  <c r="M213" i="21"/>
  <c r="M214" i="21"/>
  <c r="M215" i="21"/>
  <c r="M216" i="21"/>
  <c r="M217" i="21"/>
  <c r="M218" i="21"/>
  <c r="M219" i="21"/>
  <c r="M220" i="21"/>
  <c r="M221" i="21"/>
  <c r="N221" i="21" s="1"/>
  <c r="M222" i="21"/>
  <c r="M223" i="21"/>
  <c r="M224" i="21"/>
  <c r="M225" i="21"/>
  <c r="M226" i="21"/>
  <c r="M227" i="21"/>
  <c r="M228" i="21"/>
  <c r="M229" i="21"/>
  <c r="M230" i="21"/>
  <c r="M231" i="21"/>
  <c r="M232" i="21"/>
  <c r="M233" i="21"/>
  <c r="M234" i="21"/>
  <c r="M235" i="21"/>
  <c r="M236" i="21"/>
  <c r="M237" i="21"/>
  <c r="M238" i="21"/>
  <c r="M239" i="21"/>
  <c r="M240" i="21"/>
  <c r="M241" i="21"/>
  <c r="M242" i="21"/>
  <c r="M243" i="21"/>
  <c r="M244" i="21"/>
  <c r="M245" i="21"/>
  <c r="M246" i="21"/>
  <c r="M247" i="21"/>
  <c r="M248" i="21"/>
  <c r="M249" i="21"/>
  <c r="N249" i="21" s="1"/>
  <c r="M250" i="21"/>
  <c r="N250" i="21" s="1"/>
  <c r="M251" i="21"/>
  <c r="M252" i="21"/>
  <c r="M253" i="21"/>
  <c r="M254" i="21"/>
  <c r="M255" i="21"/>
  <c r="M256" i="21"/>
  <c r="M257" i="21"/>
  <c r="M258" i="21"/>
  <c r="N258" i="21" s="1"/>
  <c r="M259" i="21"/>
  <c r="M260" i="21"/>
  <c r="M261" i="21"/>
  <c r="M262" i="21"/>
  <c r="M263" i="21"/>
  <c r="M264" i="21"/>
  <c r="M265" i="21"/>
  <c r="M266" i="21"/>
  <c r="N266" i="21" s="1"/>
  <c r="M267" i="21"/>
  <c r="M268" i="21"/>
  <c r="M269" i="21"/>
  <c r="M270" i="21"/>
  <c r="M271" i="21"/>
  <c r="M272" i="21"/>
  <c r="M273" i="21"/>
  <c r="M274" i="21"/>
  <c r="M275" i="21"/>
  <c r="M276" i="21"/>
  <c r="N276" i="21" s="1"/>
  <c r="M277" i="21"/>
  <c r="M278" i="21"/>
  <c r="M279" i="21"/>
  <c r="M280" i="21"/>
  <c r="M281" i="21"/>
  <c r="M282" i="21"/>
  <c r="M283" i="21"/>
  <c r="M284" i="21"/>
  <c r="M285" i="21"/>
  <c r="M286" i="21"/>
  <c r="M287" i="21"/>
  <c r="M288" i="21"/>
  <c r="M289" i="21"/>
  <c r="M290" i="21"/>
  <c r="M291" i="21"/>
  <c r="M292" i="21"/>
  <c r="M293" i="21"/>
  <c r="M294" i="21"/>
  <c r="M295" i="21"/>
  <c r="M296" i="21"/>
  <c r="M297" i="21"/>
  <c r="N297" i="21" s="1"/>
  <c r="M298" i="21"/>
  <c r="M299" i="21"/>
  <c r="M300" i="21"/>
  <c r="M301" i="21"/>
  <c r="M302" i="21"/>
  <c r="M303" i="21"/>
  <c r="M304" i="21"/>
  <c r="M305" i="21"/>
  <c r="M306" i="21"/>
  <c r="M307" i="21"/>
  <c r="M308" i="21"/>
  <c r="M309" i="21"/>
  <c r="M310" i="21"/>
  <c r="M311" i="21"/>
  <c r="M312" i="21"/>
  <c r="M313" i="21"/>
  <c r="N313" i="21" s="1"/>
  <c r="M314" i="21"/>
  <c r="N314" i="21" s="1"/>
  <c r="M315" i="21"/>
  <c r="M316" i="21"/>
  <c r="M317" i="21"/>
  <c r="M318" i="21"/>
  <c r="M319" i="21"/>
  <c r="M320" i="21"/>
  <c r="M321" i="21"/>
  <c r="M322" i="21"/>
  <c r="N322" i="21" s="1"/>
  <c r="M323" i="21"/>
  <c r="N323" i="21" s="1"/>
  <c r="M324" i="21"/>
  <c r="M325" i="21"/>
  <c r="M326" i="21"/>
  <c r="M327" i="21"/>
  <c r="M328" i="21"/>
  <c r="M329" i="21"/>
  <c r="M330" i="21"/>
  <c r="M331" i="21"/>
  <c r="M332" i="21"/>
  <c r="M333" i="21"/>
  <c r="M334" i="21"/>
  <c r="M335" i="21"/>
  <c r="M336" i="21"/>
  <c r="M337" i="21"/>
  <c r="M338" i="21"/>
  <c r="N338" i="21" s="1"/>
  <c r="M339" i="21"/>
  <c r="P339" i="21" s="1"/>
  <c r="M340" i="21"/>
  <c r="M341" i="21"/>
  <c r="M342" i="21"/>
  <c r="M343" i="21"/>
  <c r="M344" i="21"/>
  <c r="M345" i="21"/>
  <c r="M346" i="21"/>
  <c r="M347" i="21"/>
  <c r="M348" i="21"/>
  <c r="M349" i="21"/>
  <c r="M350" i="21"/>
  <c r="M351" i="21"/>
  <c r="M352" i="21"/>
  <c r="M353" i="21"/>
  <c r="M354" i="21"/>
  <c r="M355" i="21"/>
  <c r="M356" i="21"/>
  <c r="M357" i="21"/>
  <c r="M358" i="21"/>
  <c r="M359" i="21"/>
  <c r="M360" i="21"/>
  <c r="M361" i="21"/>
  <c r="M362" i="21"/>
  <c r="M363" i="21"/>
  <c r="M364" i="21"/>
  <c r="M365" i="21"/>
  <c r="M366" i="21"/>
  <c r="M367" i="21"/>
  <c r="M368" i="21"/>
  <c r="M369" i="21"/>
  <c r="N369" i="21" s="1"/>
  <c r="M370" i="21"/>
  <c r="N370" i="21" s="1"/>
  <c r="M371" i="21"/>
  <c r="M372" i="21"/>
  <c r="M373" i="21"/>
  <c r="M374" i="21"/>
  <c r="M375" i="21"/>
  <c r="M376" i="21"/>
  <c r="M377" i="21"/>
  <c r="N377" i="21" s="1"/>
  <c r="M378" i="21"/>
  <c r="N378" i="21" s="1"/>
  <c r="M379" i="21"/>
  <c r="M380" i="21"/>
  <c r="M381" i="21"/>
  <c r="M382" i="21"/>
  <c r="M383" i="21"/>
  <c r="M384" i="21"/>
  <c r="M385" i="21"/>
  <c r="M386" i="21"/>
  <c r="N386" i="21" s="1"/>
  <c r="M387" i="21"/>
  <c r="M388" i="21"/>
  <c r="M389" i="21"/>
  <c r="M390" i="21"/>
  <c r="M391" i="21"/>
  <c r="M392" i="21"/>
  <c r="M393" i="21"/>
  <c r="M394" i="21"/>
  <c r="M395" i="21"/>
  <c r="M396" i="21"/>
  <c r="M397" i="21"/>
  <c r="M398" i="21"/>
  <c r="M399" i="21"/>
  <c r="M400" i="21"/>
  <c r="M401" i="21"/>
  <c r="M402" i="21"/>
  <c r="M403" i="21"/>
  <c r="M404" i="21"/>
  <c r="M405" i="21"/>
  <c r="M406" i="21"/>
  <c r="M407" i="21"/>
  <c r="M408" i="21"/>
  <c r="M409" i="21"/>
  <c r="M410" i="21"/>
  <c r="M411" i="21"/>
  <c r="M412" i="21"/>
  <c r="M413" i="21"/>
  <c r="M414" i="21"/>
  <c r="M415" i="21"/>
  <c r="M416" i="21"/>
  <c r="M417" i="21"/>
  <c r="M418" i="21"/>
  <c r="M419" i="21"/>
  <c r="M420" i="21"/>
  <c r="M421" i="21"/>
  <c r="M422" i="21"/>
  <c r="M423" i="21"/>
  <c r="M424" i="21"/>
  <c r="M425" i="21"/>
  <c r="N425" i="21" s="1"/>
  <c r="M426" i="21"/>
  <c r="M427" i="21"/>
  <c r="N427" i="21" s="1"/>
  <c r="P427" i="21" s="1"/>
  <c r="M428" i="21"/>
  <c r="M429" i="21"/>
  <c r="M430" i="21"/>
  <c r="M431" i="21"/>
  <c r="M432" i="21"/>
  <c r="M433" i="21"/>
  <c r="M434" i="21"/>
  <c r="M435" i="21"/>
  <c r="M436" i="21"/>
  <c r="N436" i="21" s="1"/>
  <c r="M437" i="21"/>
  <c r="M438" i="21"/>
  <c r="M439" i="21"/>
  <c r="M440" i="21"/>
  <c r="M441" i="21"/>
  <c r="N441" i="21" s="1"/>
  <c r="M442" i="21"/>
  <c r="M443" i="21"/>
  <c r="M444" i="21"/>
  <c r="M445" i="21"/>
  <c r="M446" i="21"/>
  <c r="M447" i="21"/>
  <c r="M448" i="21"/>
  <c r="M449" i="21"/>
  <c r="M450" i="21"/>
  <c r="N450" i="21" s="1"/>
  <c r="M451" i="21"/>
  <c r="M452" i="21"/>
  <c r="M453" i="21"/>
  <c r="M454" i="21"/>
  <c r="M455" i="21"/>
  <c r="M456" i="21"/>
  <c r="M457" i="21"/>
  <c r="N457" i="21" s="1"/>
  <c r="M458" i="21"/>
  <c r="M459" i="21"/>
  <c r="M460" i="21"/>
  <c r="M461" i="21"/>
  <c r="M462" i="21"/>
  <c r="M463" i="21"/>
  <c r="M464" i="21"/>
  <c r="M465" i="21"/>
  <c r="M466" i="21"/>
  <c r="N466" i="21" s="1"/>
  <c r="M467" i="21"/>
  <c r="M468" i="21"/>
  <c r="M469" i="21"/>
  <c r="M470" i="21"/>
  <c r="M471" i="21"/>
  <c r="M472" i="21"/>
  <c r="M473" i="21"/>
  <c r="M474" i="21"/>
  <c r="M475" i="21"/>
  <c r="N475" i="21" s="1"/>
  <c r="M476" i="21"/>
  <c r="M477" i="21"/>
  <c r="M478" i="21"/>
  <c r="M479" i="21"/>
  <c r="M480" i="21"/>
  <c r="M481" i="21"/>
  <c r="M482" i="21"/>
  <c r="M483" i="21"/>
  <c r="M484" i="21"/>
  <c r="M485" i="21"/>
  <c r="M486" i="21"/>
  <c r="M487" i="21"/>
  <c r="M488" i="21"/>
  <c r="M489" i="21"/>
  <c r="N489" i="21" s="1"/>
  <c r="M490" i="21"/>
  <c r="M491" i="21"/>
  <c r="M492" i="21"/>
  <c r="M493" i="21"/>
  <c r="M494" i="21"/>
  <c r="M495" i="21"/>
  <c r="M496" i="21"/>
  <c r="M497" i="21"/>
  <c r="M498" i="21"/>
  <c r="N498" i="21" s="1"/>
  <c r="M499" i="21"/>
  <c r="M500" i="21"/>
  <c r="M501" i="21"/>
  <c r="M502" i="21"/>
  <c r="M503" i="21"/>
  <c r="M504" i="21"/>
  <c r="M505" i="21"/>
  <c r="M506" i="21"/>
  <c r="N506" i="21" s="1"/>
  <c r="M507" i="21"/>
  <c r="M508" i="21"/>
  <c r="M509" i="21"/>
  <c r="M510" i="21"/>
  <c r="M511" i="21"/>
  <c r="M512" i="21"/>
  <c r="M513" i="21"/>
  <c r="N513" i="21" s="1"/>
  <c r="M514" i="21"/>
  <c r="M515" i="21"/>
  <c r="M516" i="21"/>
  <c r="M517" i="21"/>
  <c r="M518" i="21"/>
  <c r="M519" i="21"/>
  <c r="M520" i="21"/>
  <c r="M521" i="21"/>
  <c r="N521" i="21" s="1"/>
  <c r="M522" i="21"/>
  <c r="N522" i="21" s="1"/>
  <c r="M523" i="21"/>
  <c r="M524" i="21"/>
  <c r="M525" i="21"/>
  <c r="M526" i="21"/>
  <c r="M527" i="21"/>
  <c r="M528" i="21"/>
  <c r="M529" i="21"/>
  <c r="M530" i="21"/>
  <c r="N530" i="21" s="1"/>
  <c r="M531" i="21"/>
  <c r="M532" i="21"/>
  <c r="M533" i="21"/>
  <c r="M534" i="21"/>
  <c r="M535" i="21"/>
  <c r="M536" i="21"/>
  <c r="M537" i="21"/>
  <c r="M538" i="21"/>
  <c r="M539" i="21"/>
  <c r="M540" i="21"/>
  <c r="M541" i="21"/>
  <c r="M542" i="21"/>
  <c r="M543" i="21"/>
  <c r="M544" i="21"/>
  <c r="M545" i="21"/>
  <c r="M546" i="21"/>
  <c r="M547" i="21"/>
  <c r="M548" i="21"/>
  <c r="M549" i="21"/>
  <c r="M550" i="21"/>
  <c r="M551" i="21"/>
  <c r="M552" i="21"/>
  <c r="M553" i="21"/>
  <c r="N553" i="21" s="1"/>
  <c r="M554" i="21"/>
  <c r="M555" i="21"/>
  <c r="M556" i="21"/>
  <c r="M557" i="21"/>
  <c r="M558" i="21"/>
  <c r="M559" i="21"/>
  <c r="M560" i="21"/>
  <c r="M561" i="21"/>
  <c r="M562" i="21"/>
  <c r="N562" i="21" s="1"/>
  <c r="M563" i="21"/>
  <c r="N563" i="21" s="1"/>
  <c r="P563" i="21" s="1"/>
  <c r="M564" i="21"/>
  <c r="M565" i="21"/>
  <c r="M566" i="21"/>
  <c r="M567" i="21"/>
  <c r="M568" i="21"/>
  <c r="M569" i="21"/>
  <c r="N569" i="21" s="1"/>
  <c r="M570" i="21"/>
  <c r="N570" i="21" s="1"/>
  <c r="M571" i="21"/>
  <c r="M572" i="21"/>
  <c r="M573" i="21"/>
  <c r="M574" i="21"/>
  <c r="M575" i="21"/>
  <c r="M576" i="21"/>
  <c r="M577" i="21"/>
  <c r="N577" i="21" s="1"/>
  <c r="M578" i="21"/>
  <c r="N578" i="21" s="1"/>
  <c r="M579" i="21"/>
  <c r="M580" i="21"/>
  <c r="M581" i="21"/>
  <c r="M582" i="21"/>
  <c r="M583" i="21"/>
  <c r="M584" i="21"/>
  <c r="M585" i="21"/>
  <c r="M586" i="21"/>
  <c r="N586" i="21" s="1"/>
  <c r="M587" i="21"/>
  <c r="M588" i="21"/>
  <c r="M589" i="21"/>
  <c r="M590" i="21"/>
  <c r="M591" i="21"/>
  <c r="M592" i="21"/>
  <c r="M593" i="21"/>
  <c r="M594" i="21"/>
  <c r="N594" i="21" s="1"/>
  <c r="M595" i="21"/>
  <c r="M596" i="21"/>
  <c r="M597" i="21"/>
  <c r="M598" i="21"/>
  <c r="M599" i="21"/>
  <c r="M600" i="21"/>
  <c r="M601" i="21"/>
  <c r="M602" i="21"/>
  <c r="M603" i="21"/>
  <c r="M604" i="21"/>
  <c r="M605" i="21"/>
  <c r="M606" i="21"/>
  <c r="M607" i="21"/>
  <c r="M608" i="21"/>
  <c r="M609" i="21"/>
  <c r="M610" i="21"/>
  <c r="M611" i="21"/>
  <c r="M612" i="21"/>
  <c r="M613" i="21"/>
  <c r="M614" i="21"/>
  <c r="M615" i="21"/>
  <c r="M616" i="21"/>
  <c r="M617" i="21"/>
  <c r="M618" i="21"/>
  <c r="M619" i="21"/>
  <c r="M620" i="21"/>
  <c r="M621" i="21"/>
  <c r="M622" i="21"/>
  <c r="M623" i="21"/>
  <c r="M624" i="21"/>
  <c r="M625" i="21"/>
  <c r="N625" i="21" s="1"/>
  <c r="M626" i="21"/>
  <c r="N626" i="21" s="1"/>
  <c r="M627" i="21"/>
  <c r="M628" i="21"/>
  <c r="M629" i="21"/>
  <c r="M630" i="21"/>
  <c r="M631" i="21"/>
  <c r="M632" i="21"/>
  <c r="M633" i="21"/>
  <c r="N633" i="21" s="1"/>
  <c r="M634" i="21"/>
  <c r="N634" i="21" s="1"/>
  <c r="M635" i="21"/>
  <c r="N635" i="21" s="1"/>
  <c r="M636" i="21"/>
  <c r="M637" i="21"/>
  <c r="M638" i="21"/>
  <c r="M639" i="21"/>
  <c r="M640" i="21"/>
  <c r="M641" i="21"/>
  <c r="M642" i="21"/>
  <c r="M643" i="21"/>
  <c r="M644" i="21"/>
  <c r="M645" i="21"/>
  <c r="M646" i="21"/>
  <c r="M647" i="21"/>
  <c r="M648" i="21"/>
  <c r="M649" i="21"/>
  <c r="M650" i="21"/>
  <c r="M651" i="21"/>
  <c r="M652" i="21"/>
  <c r="M653" i="21"/>
  <c r="M654" i="21"/>
  <c r="M655" i="21"/>
  <c r="M656" i="21"/>
  <c r="M657" i="21"/>
  <c r="M658" i="21"/>
  <c r="N658" i="21" s="1"/>
  <c r="M659" i="21"/>
  <c r="M660" i="21"/>
  <c r="M661" i="21"/>
  <c r="M662" i="21"/>
  <c r="M663" i="21"/>
  <c r="M664" i="21"/>
  <c r="M665" i="21"/>
  <c r="M666" i="21"/>
  <c r="M667" i="21"/>
  <c r="M668" i="21"/>
  <c r="M669" i="21"/>
  <c r="M670" i="21"/>
  <c r="M671" i="21"/>
  <c r="M672" i="21"/>
  <c r="M673" i="21"/>
  <c r="M674" i="21"/>
  <c r="M675" i="21"/>
  <c r="M676" i="21"/>
  <c r="M677" i="21"/>
  <c r="M678" i="21"/>
  <c r="M679" i="21"/>
  <c r="M680" i="21"/>
  <c r="M681" i="21"/>
  <c r="M682" i="21"/>
  <c r="M683" i="21"/>
  <c r="M684" i="21"/>
  <c r="M685" i="21"/>
  <c r="M686" i="21"/>
  <c r="M687" i="21"/>
  <c r="M688" i="21"/>
  <c r="M689" i="21"/>
  <c r="N689" i="21" s="1"/>
  <c r="M690" i="21"/>
  <c r="N690" i="21" s="1"/>
  <c r="M691" i="21"/>
  <c r="M692" i="21"/>
  <c r="M693" i="21"/>
  <c r="M694" i="21"/>
  <c r="M695" i="21"/>
  <c r="M696" i="21"/>
  <c r="M697" i="21"/>
  <c r="M698" i="21"/>
  <c r="N698" i="21" s="1"/>
  <c r="M699" i="21"/>
  <c r="M700" i="21"/>
  <c r="M701" i="21"/>
  <c r="M702" i="21"/>
  <c r="M703" i="21"/>
  <c r="M704" i="21"/>
  <c r="M705" i="21"/>
  <c r="N705" i="21" s="1"/>
  <c r="M706" i="21"/>
  <c r="M707" i="21"/>
  <c r="M708" i="21"/>
  <c r="M709" i="21"/>
  <c r="M710" i="21"/>
  <c r="M711" i="21"/>
  <c r="M712" i="21"/>
  <c r="M713" i="21"/>
  <c r="N713" i="21" s="1"/>
  <c r="M714" i="21"/>
  <c r="M715" i="21"/>
  <c r="M716" i="21"/>
  <c r="M717" i="21"/>
  <c r="M718" i="21"/>
  <c r="M719" i="21"/>
  <c r="M720" i="21"/>
  <c r="M721" i="21"/>
  <c r="M722" i="21"/>
  <c r="M723" i="21"/>
  <c r="M724" i="21"/>
  <c r="M725" i="21"/>
  <c r="M726" i="21"/>
  <c r="M727" i="21"/>
  <c r="M728" i="21"/>
  <c r="M729" i="21"/>
  <c r="M730" i="21"/>
  <c r="M731" i="21"/>
  <c r="M732" i="21"/>
  <c r="M733" i="21"/>
  <c r="M734" i="21"/>
  <c r="M735" i="21"/>
  <c r="M736" i="21"/>
  <c r="M737" i="21"/>
  <c r="M738" i="21"/>
  <c r="M739" i="21"/>
  <c r="N739" i="21" s="1"/>
  <c r="M740" i="21"/>
  <c r="M741" i="21"/>
  <c r="N741" i="21" s="1"/>
  <c r="M742" i="21"/>
  <c r="M743" i="21"/>
  <c r="M744" i="21"/>
  <c r="M745" i="21"/>
  <c r="N745" i="21" s="1"/>
  <c r="M746" i="21"/>
  <c r="N746" i="21" s="1"/>
  <c r="M747" i="21"/>
  <c r="M748" i="21"/>
  <c r="M749" i="21"/>
  <c r="M750" i="21"/>
  <c r="M751" i="21"/>
  <c r="M752" i="21"/>
  <c r="M753" i="21"/>
  <c r="N753" i="21" s="1"/>
  <c r="M754" i="21"/>
  <c r="M755" i="21"/>
  <c r="M756" i="21"/>
  <c r="M757" i="21"/>
  <c r="M758" i="21"/>
  <c r="M759" i="21"/>
  <c r="M760" i="21"/>
  <c r="M761" i="21"/>
  <c r="M762" i="21"/>
  <c r="M763" i="21"/>
  <c r="M764" i="21"/>
  <c r="M765" i="21"/>
  <c r="M766" i="21"/>
  <c r="M767" i="21"/>
  <c r="M768" i="21"/>
  <c r="M769" i="21"/>
  <c r="N769" i="21" s="1"/>
  <c r="M770" i="21"/>
  <c r="M771" i="21"/>
  <c r="M772" i="21"/>
  <c r="M773" i="21"/>
  <c r="M774" i="21"/>
  <c r="M775" i="21"/>
  <c r="M776" i="21"/>
  <c r="M777" i="21"/>
  <c r="N777" i="21" s="1"/>
  <c r="M778" i="21"/>
  <c r="M779" i="21"/>
  <c r="M780" i="21"/>
  <c r="M781" i="21"/>
  <c r="M782" i="21"/>
  <c r="M783" i="21"/>
  <c r="M784" i="21"/>
  <c r="M785" i="21"/>
  <c r="N785" i="21" s="1"/>
  <c r="M786" i="21"/>
  <c r="M787" i="21"/>
  <c r="M788" i="21"/>
  <c r="M789" i="21"/>
  <c r="M790" i="21"/>
  <c r="M791" i="21"/>
  <c r="M792" i="21"/>
  <c r="M793" i="21"/>
  <c r="M794" i="21"/>
  <c r="M795" i="21"/>
  <c r="M796" i="21"/>
  <c r="M797" i="21"/>
  <c r="M798" i="21"/>
  <c r="M799" i="21"/>
  <c r="M800" i="21"/>
  <c r="M801" i="21"/>
  <c r="M802" i="21"/>
  <c r="M803" i="21"/>
  <c r="M804" i="21"/>
  <c r="M805" i="21"/>
  <c r="M806" i="21"/>
  <c r="M807" i="21"/>
  <c r="M808" i="21"/>
  <c r="M809" i="21"/>
  <c r="M810" i="21"/>
  <c r="M811" i="21"/>
  <c r="M812" i="21"/>
  <c r="M813" i="21"/>
  <c r="M814" i="21"/>
  <c r="M815" i="21"/>
  <c r="M816" i="21"/>
  <c r="M817" i="21"/>
  <c r="N817" i="21" s="1"/>
  <c r="M818" i="21"/>
  <c r="M819" i="21"/>
  <c r="M820" i="21"/>
  <c r="M821" i="21"/>
  <c r="M822" i="21"/>
  <c r="M823" i="21"/>
  <c r="M824" i="21"/>
  <c r="M825" i="21"/>
  <c r="N825" i="21" s="1"/>
  <c r="M826" i="21"/>
  <c r="M827" i="21"/>
  <c r="M828" i="21"/>
  <c r="M829" i="21"/>
  <c r="M830" i="21"/>
  <c r="M831" i="21"/>
  <c r="M832" i="21"/>
  <c r="M833" i="21"/>
  <c r="N833" i="21" s="1"/>
  <c r="M834" i="21"/>
  <c r="M835" i="21"/>
  <c r="N835" i="21" s="1"/>
  <c r="M836" i="21"/>
  <c r="M837" i="21"/>
  <c r="M838" i="21"/>
  <c r="M839" i="21"/>
  <c r="M840" i="21"/>
  <c r="M841" i="21"/>
  <c r="M842" i="21"/>
  <c r="M843" i="21"/>
  <c r="M844" i="21"/>
  <c r="M845" i="21"/>
  <c r="M846" i="21"/>
  <c r="M847" i="21"/>
  <c r="M848" i="21"/>
  <c r="M849" i="21"/>
  <c r="P849" i="21" s="1"/>
  <c r="M850" i="21"/>
  <c r="M851" i="21"/>
  <c r="M852" i="21"/>
  <c r="M853" i="21"/>
  <c r="M854" i="21"/>
  <c r="M855" i="21"/>
  <c r="M856" i="21"/>
  <c r="M857" i="21"/>
  <c r="M858" i="21"/>
  <c r="M859" i="21"/>
  <c r="M860" i="21"/>
  <c r="M861" i="21"/>
  <c r="M862" i="21"/>
  <c r="M863" i="21"/>
  <c r="M864" i="21"/>
  <c r="M865" i="21"/>
  <c r="M866" i="21"/>
  <c r="M867" i="21"/>
  <c r="M868" i="21"/>
  <c r="M869" i="21"/>
  <c r="M870" i="21"/>
  <c r="M871" i="21"/>
  <c r="M872" i="21"/>
  <c r="M873" i="21"/>
  <c r="M874" i="21"/>
  <c r="M875" i="21"/>
  <c r="M876" i="21"/>
  <c r="M877" i="21"/>
  <c r="M878" i="21"/>
  <c r="M879" i="21"/>
  <c r="M880" i="21"/>
  <c r="M881" i="21"/>
  <c r="N881" i="21" s="1"/>
  <c r="M882" i="21"/>
  <c r="M883" i="21"/>
  <c r="M884" i="21"/>
  <c r="M885" i="21"/>
  <c r="M886" i="21"/>
  <c r="M887" i="21"/>
  <c r="M888" i="21"/>
  <c r="M889" i="21"/>
  <c r="N889" i="21" s="1"/>
  <c r="M890" i="21"/>
  <c r="M891" i="21"/>
  <c r="M892" i="21"/>
  <c r="M893" i="21"/>
  <c r="M894" i="21"/>
  <c r="M895" i="21"/>
  <c r="M896" i="21"/>
  <c r="M897" i="21"/>
  <c r="M898" i="21"/>
  <c r="P898" i="21" s="1"/>
  <c r="M899" i="21"/>
  <c r="M900" i="21"/>
  <c r="M901" i="21"/>
  <c r="M902" i="21"/>
  <c r="M903" i="21"/>
  <c r="M904" i="21"/>
  <c r="M905" i="21"/>
  <c r="M906" i="21"/>
  <c r="M907" i="21"/>
  <c r="M908" i="21"/>
  <c r="M909" i="21"/>
  <c r="M910" i="21"/>
  <c r="M911" i="21"/>
  <c r="M912" i="21"/>
  <c r="M913" i="21"/>
  <c r="M914" i="21"/>
  <c r="M915" i="21"/>
  <c r="M916" i="21"/>
  <c r="M917" i="21"/>
  <c r="M918" i="21"/>
  <c r="M919" i="21"/>
  <c r="M920" i="21"/>
  <c r="M921" i="21"/>
  <c r="M922" i="21"/>
  <c r="M923" i="21"/>
  <c r="M924" i="21"/>
  <c r="M925" i="21"/>
  <c r="M926" i="21"/>
  <c r="M927" i="21"/>
  <c r="M928" i="21"/>
  <c r="M929" i="21"/>
  <c r="M930" i="21"/>
  <c r="M931" i="21"/>
  <c r="M932" i="21"/>
  <c r="M933" i="21"/>
  <c r="M934" i="21"/>
  <c r="M935" i="21"/>
  <c r="M936" i="21"/>
  <c r="M937" i="21"/>
  <c r="M938" i="21"/>
  <c r="M939" i="21"/>
  <c r="M940" i="21"/>
  <c r="M941" i="21"/>
  <c r="M942" i="21"/>
  <c r="M943" i="21"/>
  <c r="M944" i="21"/>
  <c r="M945" i="21"/>
  <c r="N945" i="21" s="1"/>
  <c r="M946" i="21"/>
  <c r="M947" i="21"/>
  <c r="M948" i="21"/>
  <c r="M949" i="21"/>
  <c r="M950" i="21"/>
  <c r="M951" i="21"/>
  <c r="M952" i="21"/>
  <c r="M953" i="21"/>
  <c r="M954" i="21"/>
  <c r="P954" i="21" s="1"/>
  <c r="M955" i="21"/>
  <c r="M956" i="21"/>
  <c r="M957" i="21"/>
  <c r="M958" i="21"/>
  <c r="M959" i="21"/>
  <c r="M960" i="21"/>
  <c r="M961" i="21"/>
  <c r="N961" i="21" s="1"/>
  <c r="M962" i="21"/>
  <c r="M963" i="21"/>
  <c r="M964" i="21"/>
  <c r="M965" i="21"/>
  <c r="M966" i="21"/>
  <c r="M967" i="21"/>
  <c r="M968" i="21"/>
  <c r="M969" i="21"/>
  <c r="N969" i="21" s="1"/>
  <c r="M970" i="21"/>
  <c r="M971" i="21"/>
  <c r="M972" i="21"/>
  <c r="M973" i="21"/>
  <c r="M974" i="21"/>
  <c r="M975" i="21"/>
  <c r="M976" i="21"/>
  <c r="M977" i="21"/>
  <c r="M978" i="21"/>
  <c r="M979" i="21"/>
  <c r="M980" i="21"/>
  <c r="M981" i="21"/>
  <c r="M982" i="21"/>
  <c r="M983" i="21"/>
  <c r="M984" i="21"/>
  <c r="M985" i="21"/>
  <c r="M986" i="21"/>
  <c r="M987" i="21"/>
  <c r="M988" i="21"/>
  <c r="M989" i="21"/>
  <c r="M990" i="21"/>
  <c r="M991" i="21"/>
  <c r="M992" i="21"/>
  <c r="M993" i="21"/>
  <c r="M994" i="21"/>
  <c r="M995" i="21"/>
  <c r="M996" i="21"/>
  <c r="M997" i="21"/>
  <c r="M998" i="21"/>
  <c r="M999" i="21"/>
  <c r="M1000" i="21"/>
  <c r="M1001" i="21"/>
  <c r="N1001" i="21" s="1"/>
  <c r="M1002" i="21"/>
  <c r="M1003" i="21"/>
  <c r="M1004" i="21"/>
  <c r="M1005" i="21"/>
  <c r="M1006" i="21"/>
  <c r="M1007" i="21"/>
  <c r="M1008" i="21"/>
  <c r="M1009" i="21"/>
  <c r="N1009" i="21" s="1"/>
  <c r="M1010" i="21"/>
  <c r="P1010" i="21" s="1"/>
  <c r="M1011" i="21"/>
  <c r="M1012" i="21"/>
  <c r="M1013" i="21"/>
  <c r="M1014" i="21"/>
  <c r="M1015" i="21"/>
  <c r="M1016" i="21"/>
  <c r="M1017" i="21"/>
  <c r="M1018" i="21"/>
  <c r="M1019" i="21"/>
  <c r="M1020" i="21"/>
  <c r="M1021" i="21"/>
  <c r="M1022" i="21"/>
  <c r="M1023" i="21"/>
  <c r="M1024" i="21"/>
  <c r="M1025" i="21"/>
  <c r="N1025" i="21" s="1"/>
  <c r="M1026" i="21"/>
  <c r="M1027" i="21"/>
  <c r="M1028" i="21"/>
  <c r="M1029" i="21"/>
  <c r="M1030" i="21"/>
  <c r="M1031" i="21"/>
  <c r="M1032" i="21"/>
  <c r="M1033" i="21"/>
  <c r="N1033" i="21" s="1"/>
  <c r="M1034" i="21"/>
  <c r="M1035" i="21"/>
  <c r="M1036" i="21"/>
  <c r="M1037" i="21"/>
  <c r="M1038" i="21"/>
  <c r="M1039" i="21"/>
  <c r="M1040" i="21"/>
  <c r="M1041" i="21"/>
  <c r="P1041" i="21" s="1"/>
  <c r="M1042" i="21"/>
  <c r="N1042" i="21" s="1"/>
  <c r="M1043" i="21"/>
  <c r="M1044" i="21"/>
  <c r="M1045" i="21"/>
  <c r="M1046" i="21"/>
  <c r="M1047" i="21"/>
  <c r="M1048" i="21"/>
  <c r="M1049" i="21"/>
  <c r="M1050" i="21"/>
  <c r="M1051" i="21"/>
  <c r="M1052" i="21"/>
  <c r="M1053" i="21"/>
  <c r="M1054" i="21"/>
  <c r="M1055" i="21"/>
  <c r="M1056" i="21"/>
  <c r="M1057" i="21"/>
  <c r="M1058" i="21"/>
  <c r="M1059" i="21"/>
  <c r="M1060" i="21"/>
  <c r="M1061" i="21"/>
  <c r="M1062" i="21"/>
  <c r="M1063" i="21"/>
  <c r="M1064" i="21"/>
  <c r="M1065" i="21"/>
  <c r="M1066" i="21"/>
  <c r="M1067" i="21"/>
  <c r="M1068" i="21"/>
  <c r="M1069" i="21"/>
  <c r="M1070" i="21"/>
  <c r="M1071" i="21"/>
  <c r="M1072" i="21"/>
  <c r="M1073" i="21"/>
  <c r="M1074" i="21"/>
  <c r="M1075" i="21"/>
  <c r="M1076" i="21"/>
  <c r="M1077" i="21"/>
  <c r="M1078" i="21"/>
  <c r="M1079" i="21"/>
  <c r="M1080" i="21"/>
  <c r="M1081" i="21"/>
  <c r="N1081" i="21" s="1"/>
  <c r="M1082" i="21"/>
  <c r="M1083" i="21"/>
  <c r="M1084" i="21"/>
  <c r="M1085" i="21"/>
  <c r="M1086" i="21"/>
  <c r="M1087" i="21"/>
  <c r="M1088" i="21"/>
  <c r="M1089" i="21"/>
  <c r="N1089" i="21" s="1"/>
  <c r="M1090" i="21"/>
  <c r="M1091" i="21"/>
  <c r="M1092" i="21"/>
  <c r="M1093" i="21"/>
  <c r="M1094" i="21"/>
  <c r="M1095" i="21"/>
  <c r="M1096" i="21"/>
  <c r="M1097" i="21"/>
  <c r="N1097" i="21" s="1"/>
  <c r="M1098" i="21"/>
  <c r="P1098" i="21" s="1"/>
  <c r="M1099" i="21"/>
  <c r="M1100" i="21"/>
  <c r="M1101" i="21"/>
  <c r="M1102" i="21"/>
  <c r="M1103" i="21"/>
  <c r="M1104" i="21"/>
  <c r="M1105" i="21"/>
  <c r="N1105" i="21" s="1"/>
  <c r="M1106" i="21"/>
  <c r="N1106" i="21" s="1"/>
  <c r="M1107" i="21"/>
  <c r="M1108" i="21"/>
  <c r="M1109" i="21"/>
  <c r="M1110" i="21"/>
  <c r="M1111" i="21"/>
  <c r="M1112" i="21"/>
  <c r="M1113" i="21"/>
  <c r="M1114" i="21"/>
  <c r="M1115" i="21"/>
  <c r="M1116" i="21"/>
  <c r="M1117" i="21"/>
  <c r="M1118" i="21"/>
  <c r="M1119" i="21"/>
  <c r="M1120" i="21"/>
  <c r="M1121" i="21"/>
  <c r="M1122" i="21"/>
  <c r="M1123" i="21"/>
  <c r="M1124" i="21"/>
  <c r="M1125" i="21"/>
  <c r="M1126" i="21"/>
  <c r="M1127" i="21"/>
  <c r="M1128" i="21"/>
  <c r="M1129" i="21"/>
  <c r="M1130" i="21"/>
  <c r="M1131" i="21"/>
  <c r="N1131" i="21" s="1"/>
  <c r="M1132" i="21"/>
  <c r="M1133" i="21"/>
  <c r="M1134" i="21"/>
  <c r="M1135" i="21"/>
  <c r="M1136" i="21"/>
  <c r="M1137" i="21"/>
  <c r="N1137" i="21" s="1"/>
  <c r="M1138" i="21"/>
  <c r="M1139" i="21"/>
  <c r="M1140" i="21"/>
  <c r="M1141" i="21"/>
  <c r="M1142" i="21"/>
  <c r="M1143" i="21"/>
  <c r="M1144" i="21"/>
  <c r="M1145" i="21"/>
  <c r="M1146" i="21"/>
  <c r="M1147" i="21"/>
  <c r="M1148" i="21"/>
  <c r="M1149" i="21"/>
  <c r="M1150" i="21"/>
  <c r="M1151" i="21"/>
  <c r="M1152" i="21"/>
  <c r="M1153" i="21"/>
  <c r="M1154" i="21"/>
  <c r="M1155" i="21"/>
  <c r="M1156" i="21"/>
  <c r="M1157" i="21"/>
  <c r="M1158" i="21"/>
  <c r="M1159" i="21"/>
  <c r="M1160" i="21"/>
  <c r="M1161" i="21"/>
  <c r="M1162" i="21"/>
  <c r="M1163" i="21"/>
  <c r="M1164" i="21"/>
  <c r="M1165" i="21"/>
  <c r="M1166" i="21"/>
  <c r="M1167" i="21"/>
  <c r="M1168" i="21"/>
  <c r="M1169" i="21"/>
  <c r="N1169" i="21" s="1"/>
  <c r="M1170" i="21"/>
  <c r="M1171" i="21"/>
  <c r="M1172" i="21"/>
  <c r="M1173" i="21"/>
  <c r="M1174" i="21"/>
  <c r="M1175" i="21"/>
  <c r="M1176" i="21"/>
  <c r="M1177" i="21"/>
  <c r="M1178" i="21"/>
  <c r="M1179" i="21"/>
  <c r="M1180" i="21"/>
  <c r="M1181" i="21"/>
  <c r="M1182" i="21"/>
  <c r="M1183" i="21"/>
  <c r="M1184" i="21"/>
  <c r="M1185" i="21"/>
  <c r="M1186" i="21"/>
  <c r="M1187" i="21"/>
  <c r="M1188" i="21"/>
  <c r="M1189" i="21"/>
  <c r="M1190" i="21"/>
  <c r="M1191" i="21"/>
  <c r="M1192" i="21"/>
  <c r="M1193" i="21"/>
  <c r="M1194" i="21"/>
  <c r="M1195" i="21"/>
  <c r="M1196" i="21"/>
  <c r="M1197" i="21"/>
  <c r="M1198" i="21"/>
  <c r="M1199" i="21"/>
  <c r="M1200" i="21"/>
  <c r="M1201" i="21"/>
  <c r="N1201" i="21" s="1"/>
  <c r="M1202" i="21"/>
  <c r="M1203" i="21"/>
  <c r="M1204" i="21"/>
  <c r="M1205" i="21"/>
  <c r="M1206" i="21"/>
  <c r="M1207" i="21"/>
  <c r="M1208" i="21"/>
  <c r="M1209" i="21"/>
  <c r="N1209" i="21" s="1"/>
  <c r="M1210" i="21"/>
  <c r="M1211" i="21"/>
  <c r="M1212" i="21"/>
  <c r="M1213" i="21"/>
  <c r="M1214" i="21"/>
  <c r="M1215" i="21"/>
  <c r="M1216" i="21"/>
  <c r="M1217" i="21"/>
  <c r="N1217" i="21" s="1"/>
  <c r="M1218" i="21"/>
  <c r="M1219" i="21"/>
  <c r="M1220" i="21"/>
  <c r="M1221" i="21"/>
  <c r="M1222" i="21"/>
  <c r="M1223" i="21"/>
  <c r="M1224" i="21"/>
  <c r="M1225" i="21"/>
  <c r="M1226" i="21"/>
  <c r="M1227" i="21"/>
  <c r="M1228" i="21"/>
  <c r="M1229" i="21"/>
  <c r="M1230" i="21"/>
  <c r="M1231" i="21"/>
  <c r="M1232" i="21"/>
  <c r="M1233" i="21"/>
  <c r="M1234" i="21"/>
  <c r="M1235" i="21"/>
  <c r="M1236" i="21"/>
  <c r="M1237" i="21"/>
  <c r="M1238" i="21"/>
  <c r="M1239" i="21"/>
  <c r="M1240" i="21"/>
  <c r="M1241" i="21"/>
  <c r="N1241" i="21" s="1"/>
  <c r="M1242" i="21"/>
  <c r="M1243" i="21"/>
  <c r="M1244" i="21"/>
  <c r="M1245" i="21"/>
  <c r="M1246" i="21"/>
  <c r="M1247" i="21"/>
  <c r="M1248" i="21"/>
  <c r="M1249" i="21"/>
  <c r="M1250" i="21"/>
  <c r="M1251" i="21"/>
  <c r="M1252" i="21"/>
  <c r="M1253" i="21"/>
  <c r="M1254" i="21"/>
  <c r="M1255" i="21"/>
  <c r="M1256" i="21"/>
  <c r="M1257" i="21"/>
  <c r="N1257" i="21" s="1"/>
  <c r="M1258" i="21"/>
  <c r="M1259" i="21"/>
  <c r="M1260" i="21"/>
  <c r="M1261" i="21"/>
  <c r="M1262" i="21"/>
  <c r="M1263" i="21"/>
  <c r="M1264" i="21"/>
  <c r="M1265" i="21"/>
  <c r="M1266" i="21"/>
  <c r="M1267" i="21"/>
  <c r="M1268" i="21"/>
  <c r="M1269" i="21"/>
  <c r="M1270" i="21"/>
  <c r="M1271" i="21"/>
  <c r="M1272" i="21"/>
  <c r="M1273" i="21"/>
  <c r="M1274" i="21"/>
  <c r="M1275" i="21"/>
  <c r="M1276" i="21"/>
  <c r="M1277" i="21"/>
  <c r="M1278" i="21"/>
  <c r="M1279" i="21"/>
  <c r="M1280" i="21"/>
  <c r="M1281" i="21"/>
  <c r="N1281" i="21" s="1"/>
  <c r="M1282" i="21"/>
  <c r="M1283" i="21"/>
  <c r="M1284" i="21"/>
  <c r="M1285" i="21"/>
  <c r="M1286" i="21"/>
  <c r="M1287" i="21"/>
  <c r="M1288" i="21"/>
  <c r="M1289" i="21"/>
  <c r="N1289" i="21" s="1"/>
  <c r="M1290" i="21"/>
  <c r="M1291" i="21"/>
  <c r="M1292" i="21"/>
  <c r="M1293" i="21"/>
  <c r="M1294" i="21"/>
  <c r="M1295" i="21"/>
  <c r="M1296" i="21"/>
  <c r="M1297" i="21"/>
  <c r="M1298" i="21"/>
  <c r="M1299" i="21"/>
  <c r="N1299" i="21" s="1"/>
  <c r="M1300" i="21"/>
  <c r="M1301" i="21"/>
  <c r="N1301" i="21" s="1"/>
  <c r="M1302" i="21"/>
  <c r="M1303" i="21"/>
  <c r="M1304" i="21"/>
  <c r="M1305" i="21"/>
  <c r="P1305" i="21" s="1"/>
  <c r="M1306" i="21"/>
  <c r="M1307" i="21"/>
  <c r="M1308" i="21"/>
  <c r="M1309" i="21"/>
  <c r="M1310" i="21"/>
  <c r="M1311" i="21"/>
  <c r="M1312" i="21"/>
  <c r="M1313" i="21"/>
  <c r="M1314" i="21"/>
  <c r="M1315" i="21"/>
  <c r="M1316" i="21"/>
  <c r="M1317" i="21"/>
  <c r="M1318" i="21"/>
  <c r="M1319" i="21"/>
  <c r="M1320" i="21"/>
  <c r="M1321" i="21"/>
  <c r="M1322" i="21"/>
  <c r="M1323" i="21"/>
  <c r="M1324" i="21"/>
  <c r="M1325" i="21"/>
  <c r="M1326" i="21"/>
  <c r="M1327" i="21"/>
  <c r="M1328" i="21"/>
  <c r="M1329" i="21"/>
  <c r="N1329" i="21" s="1"/>
  <c r="M1330" i="21"/>
  <c r="M1331" i="21"/>
  <c r="M1332" i="21"/>
  <c r="M1333" i="21"/>
  <c r="M1334" i="21"/>
  <c r="M1335" i="21"/>
  <c r="M1336" i="21"/>
  <c r="M1337" i="21"/>
  <c r="P1337" i="21" s="1"/>
  <c r="M1338" i="21"/>
  <c r="M1339" i="21"/>
  <c r="M1340" i="21"/>
  <c r="M1341" i="21"/>
  <c r="M1342" i="21"/>
  <c r="M1343" i="21"/>
  <c r="M1344" i="21"/>
  <c r="M1345" i="21"/>
  <c r="M1346" i="21"/>
  <c r="M1347" i="21"/>
  <c r="M1348" i="21"/>
  <c r="M1349" i="21"/>
  <c r="M1350" i="21"/>
  <c r="M1351" i="21"/>
  <c r="M1352" i="21"/>
  <c r="M1353" i="21"/>
  <c r="M1354" i="21"/>
  <c r="M1355" i="21"/>
  <c r="M1356" i="21"/>
  <c r="M1357" i="21"/>
  <c r="M1358" i="21"/>
  <c r="M1359" i="21"/>
  <c r="M1360" i="21"/>
  <c r="M1361" i="21"/>
  <c r="M1362" i="21"/>
  <c r="P1362" i="21" s="1"/>
  <c r="M1363" i="21"/>
  <c r="N1363" i="21" s="1"/>
  <c r="M1364" i="21"/>
  <c r="N1364" i="21" s="1"/>
  <c r="M1365" i="21"/>
  <c r="M1366" i="21"/>
  <c r="M1367" i="21"/>
  <c r="M1368" i="21"/>
  <c r="M1369" i="21"/>
  <c r="M1370" i="21"/>
  <c r="M1371" i="21"/>
  <c r="M1372" i="21"/>
  <c r="N1372" i="21" s="1"/>
  <c r="M1373" i="21"/>
  <c r="M1374" i="21"/>
  <c r="M1375" i="21"/>
  <c r="M1376" i="21"/>
  <c r="M1377" i="21"/>
  <c r="M1378" i="21"/>
  <c r="M1379" i="21"/>
  <c r="M1380" i="21"/>
  <c r="M1381" i="21"/>
  <c r="M1382" i="21"/>
  <c r="M1383" i="21"/>
  <c r="M1384" i="21"/>
  <c r="M1385" i="21"/>
  <c r="M1386" i="21"/>
  <c r="M1387" i="21"/>
  <c r="M1388" i="21"/>
  <c r="M1389" i="21"/>
  <c r="M1390" i="21"/>
  <c r="M1391" i="21"/>
  <c r="M1392" i="21"/>
  <c r="M1393" i="21"/>
  <c r="M1394" i="21"/>
  <c r="M1395" i="21"/>
  <c r="M1396" i="21"/>
  <c r="M1397" i="21"/>
  <c r="M1398" i="21"/>
  <c r="M1399" i="21"/>
  <c r="M1400" i="21"/>
  <c r="M1401" i="21"/>
  <c r="P1401" i="21" s="1"/>
  <c r="M1402" i="21"/>
  <c r="M1403" i="21"/>
  <c r="M1404" i="21"/>
  <c r="N1404" i="21" s="1"/>
  <c r="M1405" i="21"/>
  <c r="M1406" i="21"/>
  <c r="M1407" i="21"/>
  <c r="M1408" i="21"/>
  <c r="M1409" i="21"/>
  <c r="M1410" i="21"/>
  <c r="M1411" i="21"/>
  <c r="M1412" i="21"/>
  <c r="N1412" i="21" s="1"/>
  <c r="M1413" i="21"/>
  <c r="M1414" i="21"/>
  <c r="M1415" i="21"/>
  <c r="M1416" i="21"/>
  <c r="M1417" i="21"/>
  <c r="M1418" i="21"/>
  <c r="M1419" i="21"/>
  <c r="M1420" i="21"/>
  <c r="M1421" i="21"/>
  <c r="M1422" i="21"/>
  <c r="M1423" i="21"/>
  <c r="M1424" i="21"/>
  <c r="M1425" i="21"/>
  <c r="M1426" i="21"/>
  <c r="M1427" i="21"/>
  <c r="M1428" i="21"/>
  <c r="M1429" i="21"/>
  <c r="M1430" i="21"/>
  <c r="M1431" i="21"/>
  <c r="M1432" i="21"/>
  <c r="M1433" i="21"/>
  <c r="M1434" i="21"/>
  <c r="M1435" i="21"/>
  <c r="M1436" i="21"/>
  <c r="M1437" i="21"/>
  <c r="M1438" i="21"/>
  <c r="M1439" i="21"/>
  <c r="M1440" i="21"/>
  <c r="M1441" i="21"/>
  <c r="M1442" i="21"/>
  <c r="M1443" i="21"/>
  <c r="M1444" i="21"/>
  <c r="M1445" i="21"/>
  <c r="M1446" i="21"/>
  <c r="M1447" i="21"/>
  <c r="M1448" i="21"/>
  <c r="M1449" i="21"/>
  <c r="M1450" i="21"/>
  <c r="M1451" i="21"/>
  <c r="M1452" i="21"/>
  <c r="N1452" i="21" s="1"/>
  <c r="M1453" i="21"/>
  <c r="M1454" i="21"/>
  <c r="M1455" i="21"/>
  <c r="M1456" i="21"/>
  <c r="M1457" i="21"/>
  <c r="M1458" i="21"/>
  <c r="M1459" i="21"/>
  <c r="M1460" i="21"/>
  <c r="N1460" i="21" s="1"/>
  <c r="M1461" i="21"/>
  <c r="M1462" i="21"/>
  <c r="M1463" i="21"/>
  <c r="M1464" i="21"/>
  <c r="M1465" i="21"/>
  <c r="M1466" i="21"/>
  <c r="P1466" i="21" s="1"/>
  <c r="M1467" i="21"/>
  <c r="M1468" i="21"/>
  <c r="N1468" i="21" s="1"/>
  <c r="M1469" i="21"/>
  <c r="M1470" i="21"/>
  <c r="M1471" i="21"/>
  <c r="M1472" i="21"/>
  <c r="M1473" i="21"/>
  <c r="M1474" i="21"/>
  <c r="M1475" i="21"/>
  <c r="M1476" i="21"/>
  <c r="M1477" i="21"/>
  <c r="M1478" i="21"/>
  <c r="M1479" i="21"/>
  <c r="M1480" i="21"/>
  <c r="M1481" i="21"/>
  <c r="M1482" i="21"/>
  <c r="M1483" i="21"/>
  <c r="M1484" i="21"/>
  <c r="M1485" i="21"/>
  <c r="M1486" i="21"/>
  <c r="M1487" i="21"/>
  <c r="M1488" i="21"/>
  <c r="M1489" i="21"/>
  <c r="M1490" i="21"/>
  <c r="M1491" i="21"/>
  <c r="M1492" i="21"/>
  <c r="M1493" i="21"/>
  <c r="M1494" i="21"/>
  <c r="M1495" i="21"/>
  <c r="M1496" i="21"/>
  <c r="M1497" i="21"/>
  <c r="M1498" i="21"/>
  <c r="M1499" i="21"/>
  <c r="P1499" i="21" s="1"/>
  <c r="M1500" i="21"/>
  <c r="N1500" i="21" s="1"/>
  <c r="M1501" i="21"/>
  <c r="M1502" i="21"/>
  <c r="M1503" i="21"/>
  <c r="M1504" i="21"/>
  <c r="M1505" i="21"/>
  <c r="M1506" i="21"/>
  <c r="M1507" i="21"/>
  <c r="M1508" i="21"/>
  <c r="N1508" i="21" s="1"/>
  <c r="M1509" i="21"/>
  <c r="M1510" i="21"/>
  <c r="M1511" i="21"/>
  <c r="M1512" i="21"/>
  <c r="M1513" i="21"/>
  <c r="M1514" i="21"/>
  <c r="P1514" i="21" s="1"/>
  <c r="M1515" i="21"/>
  <c r="N1515" i="21" s="1"/>
  <c r="M1516" i="21"/>
  <c r="N1516" i="21" s="1"/>
  <c r="M1517" i="21"/>
  <c r="M1518" i="21"/>
  <c r="M1519" i="21"/>
  <c r="M1520" i="21"/>
  <c r="M1521" i="21"/>
  <c r="M1522" i="21"/>
  <c r="M1523" i="21"/>
  <c r="M1524" i="21"/>
  <c r="N1524" i="21" s="1"/>
  <c r="M1525" i="21"/>
  <c r="M1526" i="21"/>
  <c r="M1527" i="21"/>
  <c r="M1528" i="21"/>
  <c r="M1529" i="21"/>
  <c r="M1530" i="21"/>
  <c r="M1531" i="21"/>
  <c r="M1532" i="21"/>
  <c r="M1533" i="21"/>
  <c r="M1534" i="21"/>
  <c r="M1535" i="21"/>
  <c r="M1536" i="21"/>
  <c r="M1537" i="21"/>
  <c r="M1538" i="21"/>
  <c r="M1539" i="21"/>
  <c r="P1539" i="21" s="1"/>
  <c r="M1540" i="21"/>
  <c r="M1541" i="21"/>
  <c r="M1542" i="21"/>
  <c r="M1543" i="21"/>
  <c r="M1544" i="21"/>
  <c r="M1545" i="21"/>
  <c r="M1546" i="21"/>
  <c r="M1547" i="21"/>
  <c r="M1548" i="21"/>
  <c r="M1549" i="21"/>
  <c r="M1550" i="21"/>
  <c r="M1551" i="21"/>
  <c r="M1552" i="21"/>
  <c r="M1553" i="21"/>
  <c r="M1554" i="21"/>
  <c r="M1555" i="21"/>
  <c r="M1556" i="21"/>
  <c r="N1556" i="21" s="1"/>
  <c r="M1557" i="21"/>
  <c r="M1558" i="21"/>
  <c r="M1559" i="21"/>
  <c r="M1560" i="21"/>
  <c r="M1561" i="21"/>
  <c r="M1562" i="21"/>
  <c r="M1563" i="21"/>
  <c r="M1564" i="21"/>
  <c r="N1564" i="21" s="1"/>
  <c r="M1565" i="21"/>
  <c r="M1566" i="21"/>
  <c r="M1567" i="21"/>
  <c r="M1568" i="21"/>
  <c r="M1569" i="21"/>
  <c r="M1570" i="21"/>
  <c r="M1571" i="21"/>
  <c r="M1572" i="21"/>
  <c r="N1572" i="21" s="1"/>
  <c r="M1573" i="21"/>
  <c r="M1574" i="21"/>
  <c r="M1575" i="21"/>
  <c r="M1576" i="21"/>
  <c r="M1577" i="21"/>
  <c r="M1578" i="21"/>
  <c r="M1579" i="21"/>
  <c r="M1580" i="21"/>
  <c r="M1581" i="21"/>
  <c r="M1582" i="21"/>
  <c r="M1583" i="21"/>
  <c r="M1584" i="21"/>
  <c r="M1585" i="21"/>
  <c r="M1586" i="21"/>
  <c r="M1587" i="21"/>
  <c r="M1588" i="21"/>
  <c r="M1589" i="21"/>
  <c r="M1590" i="21"/>
  <c r="M1591" i="21"/>
  <c r="M1592" i="21"/>
  <c r="M1593" i="21"/>
  <c r="N1593" i="21" s="1"/>
  <c r="M1594" i="21"/>
  <c r="M1595" i="21"/>
  <c r="M1596" i="21"/>
  <c r="N1596" i="21" s="1"/>
  <c r="P1596" i="21" s="1"/>
  <c r="M1597" i="21"/>
  <c r="M1598" i="21"/>
  <c r="M1599" i="21"/>
  <c r="M1600" i="21"/>
  <c r="M1601" i="21"/>
  <c r="M1602" i="21"/>
  <c r="M1603" i="21"/>
  <c r="M1604" i="21"/>
  <c r="M1605" i="21"/>
  <c r="M1606" i="21"/>
  <c r="M1607" i="21"/>
  <c r="M1608" i="21"/>
  <c r="M1609" i="21"/>
  <c r="M1610" i="21"/>
  <c r="M1611" i="21"/>
  <c r="M1612" i="21"/>
  <c r="N1612" i="21" s="1"/>
  <c r="M1613" i="21"/>
  <c r="M1614" i="21"/>
  <c r="M1615" i="21"/>
  <c r="M1616" i="21"/>
  <c r="M1617" i="21"/>
  <c r="M1618" i="21"/>
  <c r="M1619" i="21"/>
  <c r="M1620" i="21"/>
  <c r="N1620" i="21" s="1"/>
  <c r="M1621" i="21"/>
  <c r="M1622" i="21"/>
  <c r="M1623" i="21"/>
  <c r="M1624" i="21"/>
  <c r="M1625" i="21"/>
  <c r="P1625" i="21" s="1"/>
  <c r="M1626" i="21"/>
  <c r="M1627" i="21"/>
  <c r="M1628" i="21"/>
  <c r="N1628" i="21" s="1"/>
  <c r="M1629" i="21"/>
  <c r="M1630" i="21"/>
  <c r="M1631" i="21"/>
  <c r="M1632" i="21"/>
  <c r="M1633" i="21"/>
  <c r="M1634" i="21"/>
  <c r="P1634" i="21" s="1"/>
  <c r="M1635" i="21"/>
  <c r="M1636" i="21"/>
  <c r="M1637" i="21"/>
  <c r="M1638" i="21"/>
  <c r="M1639" i="21"/>
  <c r="M1640" i="21"/>
  <c r="M1641" i="21"/>
  <c r="M1642" i="21"/>
  <c r="M1643" i="21"/>
  <c r="M1644" i="21"/>
  <c r="N1644" i="21" s="1"/>
  <c r="M1645" i="21"/>
  <c r="M1646" i="21"/>
  <c r="M1647" i="21"/>
  <c r="M1648" i="21"/>
  <c r="M1649" i="21"/>
  <c r="M1650" i="21"/>
  <c r="M1651" i="21"/>
  <c r="M1652" i="21"/>
  <c r="M1653" i="21"/>
  <c r="M1654" i="21"/>
  <c r="M1655" i="21"/>
  <c r="M1656" i="21"/>
  <c r="M1657" i="21"/>
  <c r="M1658" i="21"/>
  <c r="M1659" i="21"/>
  <c r="M1660" i="21"/>
  <c r="N1660" i="21" s="1"/>
  <c r="M1661" i="21"/>
  <c r="N1661" i="21" s="1"/>
  <c r="M1662" i="21"/>
  <c r="M1663" i="21"/>
  <c r="M1664" i="21"/>
  <c r="M1665" i="21"/>
  <c r="M1666" i="21"/>
  <c r="M1667" i="21"/>
  <c r="M1668" i="21"/>
  <c r="N1668" i="21" s="1"/>
  <c r="M1669" i="21"/>
  <c r="M1670" i="21"/>
  <c r="M1671" i="21"/>
  <c r="M1672" i="21"/>
  <c r="M1673" i="21"/>
  <c r="M1674" i="21"/>
  <c r="P1674" i="21" s="1"/>
  <c r="M1675" i="21"/>
  <c r="M1676" i="21"/>
  <c r="N1676" i="21" s="1"/>
  <c r="M1677" i="21"/>
  <c r="M1678" i="21"/>
  <c r="M1679" i="21"/>
  <c r="M1680" i="21"/>
  <c r="M1681" i="21"/>
  <c r="M1682" i="21"/>
  <c r="P1682" i="21" s="1"/>
  <c r="M1683" i="21"/>
  <c r="M1684" i="21"/>
  <c r="N1684" i="21" s="1"/>
  <c r="M1685" i="21"/>
  <c r="M1686" i="21"/>
  <c r="M1687" i="21"/>
  <c r="M1688" i="21"/>
  <c r="M1689" i="21"/>
  <c r="M1690" i="21"/>
  <c r="M1691" i="21"/>
  <c r="M1692" i="21"/>
  <c r="M1693" i="21"/>
  <c r="M1694" i="21"/>
  <c r="M1695" i="21"/>
  <c r="M1696" i="21"/>
  <c r="M1697" i="21"/>
  <c r="M1698" i="21"/>
  <c r="P1698" i="21" s="1"/>
  <c r="M1699" i="21"/>
  <c r="N1699" i="21" s="1"/>
  <c r="M1700" i="21"/>
  <c r="M1701" i="21"/>
  <c r="M1702" i="21"/>
  <c r="M1703" i="21"/>
  <c r="M1704" i="21"/>
  <c r="M1705" i="21"/>
  <c r="N1705" i="21" s="1"/>
  <c r="M1706" i="21"/>
  <c r="M1707" i="21"/>
  <c r="M1708" i="21"/>
  <c r="N1708" i="21" s="1"/>
  <c r="M1709" i="21"/>
  <c r="M1710" i="21"/>
  <c r="M1711" i="21"/>
  <c r="M1712" i="21"/>
  <c r="M1713" i="21"/>
  <c r="M1714" i="21"/>
  <c r="M1715" i="21"/>
  <c r="N1715" i="21" s="1"/>
  <c r="M1716" i="21"/>
  <c r="M1717" i="21"/>
  <c r="M1718" i="21"/>
  <c r="M1719" i="21"/>
  <c r="M1720" i="21"/>
  <c r="M1721" i="21"/>
  <c r="M1722" i="21"/>
  <c r="M1723" i="21"/>
  <c r="M1724" i="21"/>
  <c r="M1725" i="21"/>
  <c r="N1725" i="21" s="1"/>
  <c r="M1726" i="21"/>
  <c r="M1727" i="21"/>
  <c r="M1728" i="21"/>
  <c r="M1729" i="21"/>
  <c r="M1730" i="21"/>
  <c r="M1731" i="21"/>
  <c r="M1732" i="21"/>
  <c r="M1733" i="21"/>
  <c r="M1734" i="21"/>
  <c r="M1735" i="21"/>
  <c r="M1736" i="21"/>
  <c r="M1737" i="21"/>
  <c r="N1737" i="21" s="1"/>
  <c r="M1738" i="21"/>
  <c r="P1738" i="21" s="1"/>
  <c r="M1739" i="21"/>
  <c r="M1740" i="21"/>
  <c r="M1741" i="21"/>
  <c r="M1742" i="21"/>
  <c r="M1743" i="21"/>
  <c r="M1744" i="21"/>
  <c r="M1745" i="21"/>
  <c r="M1746" i="21"/>
  <c r="M1747" i="21"/>
  <c r="M1748" i="21"/>
  <c r="M1749" i="21"/>
  <c r="M1750" i="21"/>
  <c r="M1751" i="21"/>
  <c r="M1752" i="21"/>
  <c r="M1753" i="21"/>
  <c r="M1754" i="21"/>
  <c r="M1755" i="21"/>
  <c r="M1756" i="21"/>
  <c r="P1756" i="21" s="1"/>
  <c r="M1757" i="21"/>
  <c r="M1758" i="21"/>
  <c r="M1759" i="21"/>
  <c r="M1760" i="21"/>
  <c r="M1761" i="21"/>
  <c r="N1761" i="21" s="1"/>
  <c r="M1762" i="21"/>
  <c r="M1763" i="21"/>
  <c r="M1764" i="21"/>
  <c r="M1765" i="21"/>
  <c r="M1766" i="21"/>
  <c r="M1767" i="21"/>
  <c r="M1768" i="21"/>
  <c r="M1769" i="21"/>
  <c r="M1770" i="21"/>
  <c r="M1771" i="21"/>
  <c r="M1772" i="21"/>
  <c r="M1773" i="21"/>
  <c r="M1774" i="21"/>
  <c r="M1775" i="21"/>
  <c r="M1776" i="21"/>
  <c r="M1777" i="21"/>
  <c r="M1778" i="21"/>
  <c r="M1779" i="21"/>
  <c r="N1779" i="21" s="1"/>
  <c r="M1780" i="21"/>
  <c r="M1781" i="21"/>
  <c r="M1782" i="21"/>
  <c r="M1783" i="21"/>
  <c r="M1784" i="21"/>
  <c r="M1785" i="21"/>
  <c r="M1786" i="21"/>
  <c r="M1787" i="21"/>
  <c r="M1788" i="21"/>
  <c r="M1789" i="21"/>
  <c r="M1790" i="21"/>
  <c r="M1791" i="21"/>
  <c r="M1792" i="21"/>
  <c r="M1793" i="21"/>
  <c r="M1794" i="21"/>
  <c r="P1794" i="21" s="1"/>
  <c r="M1795" i="21"/>
  <c r="M1796" i="21"/>
  <c r="M1797" i="21"/>
  <c r="M1798" i="21"/>
  <c r="M1799" i="21"/>
  <c r="M1800" i="21"/>
  <c r="M1801" i="21"/>
  <c r="M1802" i="21"/>
  <c r="M1803" i="21"/>
  <c r="M1804" i="21"/>
  <c r="M1805" i="21"/>
  <c r="M1806" i="21"/>
  <c r="M1807" i="21"/>
  <c r="M1808" i="21"/>
  <c r="M1809" i="21"/>
  <c r="M1810" i="21"/>
  <c r="M1811" i="21"/>
  <c r="M1812" i="21"/>
  <c r="M1813" i="21"/>
  <c r="N1813" i="21" s="1"/>
  <c r="M1814" i="21"/>
  <c r="M1815" i="21"/>
  <c r="M1816" i="21"/>
  <c r="M1817" i="21"/>
  <c r="P1817" i="21" s="1"/>
  <c r="M1818" i="21"/>
  <c r="M1819" i="21"/>
  <c r="M1820" i="21"/>
  <c r="M1821" i="21"/>
  <c r="M1822" i="21"/>
  <c r="M1823" i="21"/>
  <c r="M1824" i="21"/>
  <c r="M1825" i="21"/>
  <c r="M1826" i="21"/>
  <c r="M1827" i="21"/>
  <c r="M1828" i="21"/>
  <c r="M1829" i="21"/>
  <c r="M1830" i="21"/>
  <c r="M1831" i="21"/>
  <c r="M1832" i="21"/>
  <c r="M1833" i="21"/>
  <c r="M1834" i="21"/>
  <c r="M1835" i="21"/>
  <c r="M1836" i="21"/>
  <c r="M1837" i="21"/>
  <c r="M1838" i="21"/>
  <c r="M1839" i="21"/>
  <c r="M1840" i="21"/>
  <c r="M1841" i="21"/>
  <c r="M1842" i="21"/>
  <c r="P1842" i="21" s="1"/>
  <c r="M1843" i="21"/>
  <c r="P1843" i="21" s="1"/>
  <c r="M1844" i="21"/>
  <c r="M1845" i="21"/>
  <c r="M1846" i="21"/>
  <c r="M1847" i="21"/>
  <c r="M1848" i="21"/>
  <c r="M1849" i="21"/>
  <c r="M1850" i="21"/>
  <c r="M1851" i="21"/>
  <c r="M1852" i="21"/>
  <c r="M1853" i="21"/>
  <c r="M1854" i="21"/>
  <c r="M1855" i="21"/>
  <c r="M1856" i="21"/>
  <c r="M1857" i="21"/>
  <c r="M1858" i="21"/>
  <c r="M1859" i="21"/>
  <c r="M1860" i="21"/>
  <c r="M1861" i="21"/>
  <c r="M1862" i="21"/>
  <c r="M1863" i="21"/>
  <c r="M1864" i="21"/>
  <c r="M1865" i="21"/>
  <c r="M1866" i="21"/>
  <c r="M1867" i="21"/>
  <c r="N1867" i="21" s="1"/>
  <c r="M1868" i="21"/>
  <c r="P1868" i="21" s="1"/>
  <c r="M1869" i="21"/>
  <c r="N1869" i="21" s="1"/>
  <c r="M1870" i="21"/>
  <c r="M1871" i="21"/>
  <c r="M1872" i="21"/>
  <c r="M1873" i="21"/>
  <c r="M1874" i="21"/>
  <c r="M1875" i="21"/>
  <c r="M1876" i="21"/>
  <c r="M1877" i="21"/>
  <c r="M1878" i="21"/>
  <c r="M1879" i="21"/>
  <c r="M1880" i="21"/>
  <c r="M1881" i="21"/>
  <c r="N1881" i="21" s="1"/>
  <c r="M1882" i="21"/>
  <c r="M1883" i="21"/>
  <c r="M1884" i="21"/>
  <c r="M1885" i="21"/>
  <c r="M1886" i="21"/>
  <c r="M1887" i="21"/>
  <c r="M1888" i="21"/>
  <c r="M1889" i="21"/>
  <c r="M1890" i="21"/>
  <c r="M1891" i="21"/>
  <c r="M1892" i="21"/>
  <c r="M1893" i="21"/>
  <c r="M1894" i="21"/>
  <c r="M1895" i="21"/>
  <c r="M1896" i="21"/>
  <c r="M1897" i="21"/>
  <c r="M1898" i="21"/>
  <c r="M1899" i="21"/>
  <c r="M1900" i="21"/>
  <c r="M1901" i="21"/>
  <c r="M1902" i="21"/>
  <c r="M1903" i="21"/>
  <c r="M1904" i="21"/>
  <c r="M1905" i="21"/>
  <c r="M1906" i="21"/>
  <c r="P1906" i="21" s="1"/>
  <c r="M1907" i="21"/>
  <c r="M1908" i="21"/>
  <c r="M1909" i="21"/>
  <c r="M1910" i="21"/>
  <c r="M1911" i="21"/>
  <c r="M1912" i="21"/>
  <c r="M1913" i="21"/>
  <c r="M1914" i="21"/>
  <c r="M1915" i="21"/>
  <c r="M1916" i="21"/>
  <c r="M1917" i="21"/>
  <c r="M1918" i="21"/>
  <c r="M1919" i="21"/>
  <c r="M1920" i="21"/>
  <c r="M1921" i="21"/>
  <c r="M1922" i="21"/>
  <c r="P1922" i="21" s="1"/>
  <c r="M1923" i="21"/>
  <c r="M1924" i="21"/>
  <c r="M1925" i="21"/>
  <c r="M1926" i="21"/>
  <c r="M1927" i="21"/>
  <c r="M1928" i="21"/>
  <c r="M1929" i="21"/>
  <c r="M1930" i="21"/>
  <c r="M1931" i="21"/>
  <c r="M1932" i="21"/>
  <c r="M1933" i="21"/>
  <c r="P1933" i="21" s="1"/>
  <c r="M1934" i="21"/>
  <c r="M1935" i="21"/>
  <c r="M1936" i="21"/>
  <c r="M1937" i="21"/>
  <c r="M1938" i="21"/>
  <c r="M1939" i="21"/>
  <c r="M1940" i="21"/>
  <c r="M1941" i="21"/>
  <c r="M1942" i="21"/>
  <c r="M1943" i="21"/>
  <c r="M1944" i="21"/>
  <c r="M1945" i="21"/>
  <c r="M1946" i="21"/>
  <c r="M1947" i="21"/>
  <c r="M1948" i="21"/>
  <c r="M1949" i="21"/>
  <c r="M1950" i="21"/>
  <c r="M1951" i="21"/>
  <c r="M1952" i="21"/>
  <c r="M1953" i="21"/>
  <c r="M1954" i="21"/>
  <c r="M1955" i="21"/>
  <c r="M1956" i="21"/>
  <c r="M1957" i="21"/>
  <c r="M1958" i="21"/>
  <c r="M1959" i="21"/>
  <c r="M1960" i="21"/>
  <c r="M1961" i="21"/>
  <c r="P1961" i="21" s="1"/>
  <c r="M1962" i="21"/>
  <c r="M1963" i="21"/>
  <c r="M1964" i="21"/>
  <c r="M1965" i="21"/>
  <c r="M1966" i="21"/>
  <c r="M1967" i="21"/>
  <c r="M1968" i="21"/>
  <c r="M1969" i="21"/>
  <c r="M1970" i="21"/>
  <c r="M1971" i="21"/>
  <c r="M1972" i="21"/>
  <c r="P1972" i="21" s="1"/>
  <c r="M1973" i="21"/>
  <c r="M1974" i="21"/>
  <c r="M1975" i="21"/>
  <c r="M1976" i="21"/>
  <c r="M1977" i="21"/>
  <c r="M1978" i="21"/>
  <c r="M1979" i="21"/>
  <c r="M1980" i="21"/>
  <c r="P1980" i="21" s="1"/>
  <c r="M1981" i="21"/>
  <c r="M1982" i="21"/>
  <c r="M1983" i="21"/>
  <c r="M1984" i="21"/>
  <c r="M1985" i="21"/>
  <c r="N1985" i="21" s="1"/>
  <c r="M1986" i="21"/>
  <c r="M1987" i="21"/>
  <c r="M1988" i="21"/>
  <c r="M1989" i="21"/>
  <c r="M1990" i="21"/>
  <c r="M1991" i="21"/>
  <c r="M1992" i="21"/>
  <c r="M1993" i="21"/>
  <c r="M1994" i="21"/>
  <c r="M1995" i="21"/>
  <c r="M1996" i="21"/>
  <c r="P1996" i="21" s="1"/>
  <c r="M1997" i="21"/>
  <c r="M1998" i="21"/>
  <c r="M1999" i="21"/>
  <c r="M2000" i="21"/>
  <c r="M2001" i="21"/>
  <c r="M2002" i="21"/>
  <c r="M2003" i="21"/>
  <c r="M2004" i="21"/>
  <c r="M2005" i="21"/>
  <c r="N2005" i="21" s="1"/>
  <c r="M2006" i="21"/>
  <c r="M2007" i="21"/>
  <c r="M2008" i="21"/>
  <c r="M2009" i="21"/>
  <c r="N2009" i="21" s="1"/>
  <c r="M2010" i="21"/>
  <c r="P2010" i="21" s="1"/>
  <c r="M2011" i="21"/>
  <c r="M2012" i="21"/>
  <c r="M2013" i="21"/>
  <c r="M2014" i="21"/>
  <c r="M2015" i="21"/>
  <c r="M2016" i="21"/>
  <c r="M2017" i="21"/>
  <c r="P2017" i="21" s="1"/>
  <c r="M2018" i="21"/>
  <c r="M2019" i="21"/>
  <c r="P2019" i="21" s="1"/>
  <c r="M2020" i="21"/>
  <c r="M2021" i="21"/>
  <c r="M2022" i="21"/>
  <c r="M2023" i="21"/>
  <c r="M2024" i="21"/>
  <c r="M2025" i="21"/>
  <c r="M2026" i="21"/>
  <c r="M2027" i="21"/>
  <c r="M2028" i="21"/>
  <c r="M2029" i="21"/>
  <c r="M2030" i="21"/>
  <c r="M2031" i="21"/>
  <c r="M2032" i="21"/>
  <c r="M2033" i="21"/>
  <c r="M2034" i="21"/>
  <c r="M2035" i="21"/>
  <c r="M2036" i="21"/>
  <c r="M2037" i="21"/>
  <c r="N2037" i="21" s="1"/>
  <c r="M2038" i="21"/>
  <c r="M2039" i="21"/>
  <c r="M2040" i="21"/>
  <c r="M2041" i="21"/>
  <c r="M2042" i="21"/>
  <c r="M2043" i="21"/>
  <c r="M2044" i="21"/>
  <c r="P2044" i="21" s="1"/>
  <c r="M2045" i="21"/>
  <c r="M2046" i="21"/>
  <c r="M2047" i="21"/>
  <c r="M2048" i="21"/>
  <c r="M2049" i="21"/>
  <c r="M2050" i="21"/>
  <c r="M2051" i="21"/>
  <c r="M2052" i="21"/>
  <c r="M2053" i="21"/>
  <c r="M2054" i="21"/>
  <c r="M2055" i="21"/>
  <c r="M2056" i="21"/>
  <c r="M2057" i="21"/>
  <c r="M2058" i="21"/>
  <c r="M2059" i="21"/>
  <c r="M2060" i="21"/>
  <c r="M2061" i="21"/>
  <c r="M2062" i="21"/>
  <c r="M2063" i="21"/>
  <c r="M2064" i="21"/>
  <c r="M2065" i="21"/>
  <c r="M2066" i="21"/>
  <c r="M2067" i="21"/>
  <c r="M2068" i="21"/>
  <c r="M2069" i="21"/>
  <c r="M2070" i="21"/>
  <c r="M2071" i="21"/>
  <c r="M2072" i="21"/>
  <c r="M2073" i="21"/>
  <c r="M2074" i="21"/>
  <c r="M2075" i="21"/>
  <c r="M2076" i="21"/>
  <c r="M2077" i="21"/>
  <c r="M2078" i="21"/>
  <c r="M2079" i="21"/>
  <c r="M2080" i="21"/>
  <c r="M2081" i="21"/>
  <c r="M2082" i="21"/>
  <c r="M2083" i="21"/>
  <c r="M2084" i="21"/>
  <c r="P2084" i="21" s="1"/>
  <c r="M2085" i="21"/>
  <c r="M2086" i="21"/>
  <c r="M2087" i="21"/>
  <c r="M2088" i="21"/>
  <c r="M2089" i="21"/>
  <c r="P2089" i="21" s="1"/>
  <c r="M2090" i="21"/>
  <c r="M2091" i="21"/>
  <c r="M2092" i="21"/>
  <c r="M2093" i="21"/>
  <c r="N2093" i="21" s="1"/>
  <c r="M2094" i="21"/>
  <c r="M2095" i="21"/>
  <c r="M2096" i="21"/>
  <c r="M2097" i="21"/>
  <c r="M2098" i="21"/>
  <c r="M2099" i="21"/>
  <c r="M2100" i="21"/>
  <c r="P2100" i="21" s="1"/>
  <c r="M2101" i="21"/>
  <c r="M2102" i="21"/>
  <c r="M2103" i="21"/>
  <c r="M2104" i="21"/>
  <c r="M2105" i="21"/>
  <c r="M2106" i="21"/>
  <c r="M2107" i="21"/>
  <c r="M2108" i="21"/>
  <c r="P2108" i="21" s="1"/>
  <c r="M2109" i="21"/>
  <c r="M2110" i="21"/>
  <c r="N6" i="21"/>
  <c r="N7" i="21"/>
  <c r="P7" i="21" s="1"/>
  <c r="N8" i="21"/>
  <c r="N14" i="21"/>
  <c r="N15" i="21"/>
  <c r="P15" i="21" s="1"/>
  <c r="N16" i="21"/>
  <c r="P16" i="21" s="1"/>
  <c r="N22" i="21"/>
  <c r="N23" i="21"/>
  <c r="N24" i="21"/>
  <c r="N30" i="21"/>
  <c r="N31" i="21"/>
  <c r="N32" i="21"/>
  <c r="N38" i="21"/>
  <c r="P38" i="21" s="1"/>
  <c r="N39" i="21"/>
  <c r="N40" i="21"/>
  <c r="N46" i="21"/>
  <c r="N47" i="21"/>
  <c r="N48" i="21"/>
  <c r="P48" i="21" s="1"/>
  <c r="N54" i="21"/>
  <c r="N55" i="21"/>
  <c r="N56" i="21"/>
  <c r="N62" i="21"/>
  <c r="P62" i="21" s="1"/>
  <c r="N63" i="21"/>
  <c r="N64" i="21"/>
  <c r="N70" i="21"/>
  <c r="N71" i="21"/>
  <c r="P71" i="21" s="1"/>
  <c r="N72" i="21"/>
  <c r="N78" i="21"/>
  <c r="P78" i="21" s="1"/>
  <c r="N79" i="21"/>
  <c r="N80" i="21"/>
  <c r="P80" i="21" s="1"/>
  <c r="N86" i="21"/>
  <c r="N87" i="21"/>
  <c r="N88" i="21"/>
  <c r="N94" i="21"/>
  <c r="N95" i="21"/>
  <c r="P95" i="21" s="1"/>
  <c r="N96" i="21"/>
  <c r="P96" i="21" s="1"/>
  <c r="N102" i="21"/>
  <c r="P102" i="21" s="1"/>
  <c r="N103" i="21"/>
  <c r="N104" i="21"/>
  <c r="N110" i="21"/>
  <c r="N111" i="21"/>
  <c r="N112" i="21"/>
  <c r="N118" i="21"/>
  <c r="P118" i="21" s="1"/>
  <c r="N119" i="21"/>
  <c r="P119" i="21" s="1"/>
  <c r="N120" i="21"/>
  <c r="N126" i="21"/>
  <c r="P126" i="21" s="1"/>
  <c r="N127" i="21"/>
  <c r="N128" i="21"/>
  <c r="N134" i="21"/>
  <c r="N135" i="21"/>
  <c r="N136" i="21"/>
  <c r="N142" i="21"/>
  <c r="N143" i="21"/>
  <c r="P143" i="21" s="1"/>
  <c r="N144" i="21"/>
  <c r="N150" i="21"/>
  <c r="N151" i="21"/>
  <c r="P151" i="21" s="1"/>
  <c r="N152" i="21"/>
  <c r="N158" i="21"/>
  <c r="P158" i="21" s="1"/>
  <c r="N159" i="21"/>
  <c r="N160" i="21"/>
  <c r="P160" i="21" s="1"/>
  <c r="N166" i="21"/>
  <c r="N167" i="21"/>
  <c r="N168" i="21"/>
  <c r="P168" i="21" s="1"/>
  <c r="N174" i="21"/>
  <c r="N175" i="21"/>
  <c r="N176" i="21"/>
  <c r="N182" i="21"/>
  <c r="P182" i="21" s="1"/>
  <c r="N183" i="21"/>
  <c r="N184" i="21"/>
  <c r="P184" i="21" s="1"/>
  <c r="N190" i="21"/>
  <c r="P190" i="21" s="1"/>
  <c r="N191" i="21"/>
  <c r="N192" i="21"/>
  <c r="N198" i="21"/>
  <c r="N199" i="21"/>
  <c r="P199" i="21" s="1"/>
  <c r="N200" i="21"/>
  <c r="N206" i="21"/>
  <c r="N207" i="21"/>
  <c r="P207" i="21" s="1"/>
  <c r="N208" i="21"/>
  <c r="P208" i="21" s="1"/>
  <c r="N214" i="21"/>
  <c r="N215" i="21"/>
  <c r="P215" i="21" s="1"/>
  <c r="N216" i="21"/>
  <c r="P216" i="21" s="1"/>
  <c r="N222" i="21"/>
  <c r="N223" i="21"/>
  <c r="N224" i="21"/>
  <c r="P224" i="21" s="1"/>
  <c r="N230" i="21"/>
  <c r="P230" i="21" s="1"/>
  <c r="N231" i="21"/>
  <c r="P231" i="21" s="1"/>
  <c r="N232" i="21"/>
  <c r="P232" i="21" s="1"/>
  <c r="N238" i="21"/>
  <c r="N239" i="21"/>
  <c r="N240" i="21"/>
  <c r="N246" i="21"/>
  <c r="P246" i="21" s="1"/>
  <c r="N247" i="21"/>
  <c r="P247" i="21" s="1"/>
  <c r="N248" i="21"/>
  <c r="P248" i="21" s="1"/>
  <c r="N254" i="21"/>
  <c r="P254" i="21" s="1"/>
  <c r="N255" i="21"/>
  <c r="N256" i="21"/>
  <c r="N262" i="21"/>
  <c r="N263" i="21"/>
  <c r="N264" i="21"/>
  <c r="N270" i="21"/>
  <c r="P270" i="21" s="1"/>
  <c r="N271" i="21"/>
  <c r="P271" i="21" s="1"/>
  <c r="N272" i="21"/>
  <c r="P272" i="21" s="1"/>
  <c r="N278" i="21"/>
  <c r="N279" i="21"/>
  <c r="P279" i="21" s="1"/>
  <c r="N280" i="21"/>
  <c r="N286" i="21"/>
  <c r="N287" i="21"/>
  <c r="N288" i="21"/>
  <c r="N294" i="21"/>
  <c r="P294" i="21" s="1"/>
  <c r="N295" i="21"/>
  <c r="P295" i="21" s="1"/>
  <c r="N296" i="21"/>
  <c r="N302" i="21"/>
  <c r="N303" i="21"/>
  <c r="N304" i="21"/>
  <c r="N310" i="21"/>
  <c r="P310" i="21" s="1"/>
  <c r="N311" i="21"/>
  <c r="P311" i="21" s="1"/>
  <c r="N312" i="21"/>
  <c r="N318" i="21"/>
  <c r="P318" i="21" s="1"/>
  <c r="N319" i="21"/>
  <c r="N320" i="21"/>
  <c r="N326" i="21"/>
  <c r="N327" i="21"/>
  <c r="N328" i="21"/>
  <c r="N334" i="21"/>
  <c r="P334" i="21" s="1"/>
  <c r="N335" i="21"/>
  <c r="P335" i="21" s="1"/>
  <c r="N336" i="21"/>
  <c r="N342" i="21"/>
  <c r="N343" i="21"/>
  <c r="N344" i="21"/>
  <c r="P344" i="21" s="1"/>
  <c r="N350" i="21"/>
  <c r="N351" i="21"/>
  <c r="P351" i="21" s="1"/>
  <c r="N352" i="21"/>
  <c r="N358" i="21"/>
  <c r="N359" i="21"/>
  <c r="N360" i="21"/>
  <c r="P360" i="21" s="1"/>
  <c r="N366" i="21"/>
  <c r="N367" i="21"/>
  <c r="P367" i="21" s="1"/>
  <c r="N368" i="21"/>
  <c r="N374" i="21"/>
  <c r="N375" i="21"/>
  <c r="N376" i="21"/>
  <c r="N382" i="21"/>
  <c r="N383" i="21"/>
  <c r="N384" i="21"/>
  <c r="N390" i="21"/>
  <c r="N391" i="21"/>
  <c r="N392" i="21"/>
  <c r="P392" i="21" s="1"/>
  <c r="N398" i="21"/>
  <c r="N399" i="21"/>
  <c r="N400" i="21"/>
  <c r="N406" i="21"/>
  <c r="N407" i="21"/>
  <c r="N408" i="21"/>
  <c r="N414" i="21"/>
  <c r="N415" i="21"/>
  <c r="N416" i="21"/>
  <c r="P416" i="21" s="1"/>
  <c r="N422" i="21"/>
  <c r="P422" i="21" s="1"/>
  <c r="N423" i="21"/>
  <c r="P423" i="21" s="1"/>
  <c r="N424" i="21"/>
  <c r="N430" i="21"/>
  <c r="N431" i="21"/>
  <c r="N432" i="21"/>
  <c r="N438" i="21"/>
  <c r="P438" i="21" s="1"/>
  <c r="N439" i="21"/>
  <c r="N440" i="21"/>
  <c r="N446" i="21"/>
  <c r="P446" i="21" s="1"/>
  <c r="N447" i="21"/>
  <c r="N448" i="21"/>
  <c r="N454" i="21"/>
  <c r="P454" i="21" s="1"/>
  <c r="N455" i="21"/>
  <c r="N456" i="21"/>
  <c r="N462" i="21"/>
  <c r="P462" i="21" s="1"/>
  <c r="N463" i="21"/>
  <c r="N464" i="21"/>
  <c r="N470" i="21"/>
  <c r="P470" i="21" s="1"/>
  <c r="N471" i="21"/>
  <c r="N472" i="21"/>
  <c r="N478" i="21"/>
  <c r="N479" i="21"/>
  <c r="N480" i="21"/>
  <c r="P480" i="21" s="1"/>
  <c r="N486" i="21"/>
  <c r="P486" i="21" s="1"/>
  <c r="N487" i="21"/>
  <c r="N488" i="21"/>
  <c r="N494" i="21"/>
  <c r="N495" i="21"/>
  <c r="N496" i="21"/>
  <c r="N502" i="21"/>
  <c r="P502" i="21" s="1"/>
  <c r="N503" i="21"/>
  <c r="P503" i="21" s="1"/>
  <c r="N504" i="21"/>
  <c r="P504" i="21" s="1"/>
  <c r="N510" i="21"/>
  <c r="N511" i="21"/>
  <c r="N512" i="21"/>
  <c r="N518" i="21"/>
  <c r="N519" i="21"/>
  <c r="P519" i="21" s="1"/>
  <c r="N520" i="21"/>
  <c r="N526" i="21"/>
  <c r="N527" i="21"/>
  <c r="P527" i="21" s="1"/>
  <c r="N528" i="21"/>
  <c r="N534" i="21"/>
  <c r="N535" i="21"/>
  <c r="N536" i="21"/>
  <c r="P536" i="21" s="1"/>
  <c r="N542" i="21"/>
  <c r="N543" i="21"/>
  <c r="N544" i="21"/>
  <c r="N550" i="21"/>
  <c r="N551" i="21"/>
  <c r="P551" i="21" s="1"/>
  <c r="N552" i="21"/>
  <c r="N558" i="21"/>
  <c r="N559" i="21"/>
  <c r="N560" i="21"/>
  <c r="N566" i="21"/>
  <c r="N567" i="21"/>
  <c r="P567" i="21" s="1"/>
  <c r="N568" i="21"/>
  <c r="P568" i="21" s="1"/>
  <c r="N574" i="21"/>
  <c r="P574" i="21" s="1"/>
  <c r="N575" i="21"/>
  <c r="N576" i="21"/>
  <c r="N582" i="21"/>
  <c r="N583" i="21"/>
  <c r="N584" i="21"/>
  <c r="N590" i="21"/>
  <c r="P590" i="21" s="1"/>
  <c r="N591" i="21"/>
  <c r="P591" i="21" s="1"/>
  <c r="N592" i="21"/>
  <c r="P592" i="21" s="1"/>
  <c r="N598" i="21"/>
  <c r="N599" i="21"/>
  <c r="N600" i="21"/>
  <c r="N606" i="21"/>
  <c r="N607" i="21"/>
  <c r="N608" i="21"/>
  <c r="N614" i="21"/>
  <c r="P614" i="21" s="1"/>
  <c r="N615" i="21"/>
  <c r="P615" i="21" s="1"/>
  <c r="N616" i="21"/>
  <c r="N622" i="21"/>
  <c r="N623" i="21"/>
  <c r="N624" i="21"/>
  <c r="N630" i="21"/>
  <c r="N631" i="21"/>
  <c r="N632" i="21"/>
  <c r="P632" i="21" s="1"/>
  <c r="N638" i="21"/>
  <c r="P638" i="21" s="1"/>
  <c r="N639" i="21"/>
  <c r="N640" i="21"/>
  <c r="N646" i="21"/>
  <c r="P646" i="21" s="1"/>
  <c r="N647" i="21"/>
  <c r="N648" i="21"/>
  <c r="N654" i="21"/>
  <c r="N655" i="21"/>
  <c r="N656" i="21"/>
  <c r="P656" i="21" s="1"/>
  <c r="N662" i="21"/>
  <c r="N663" i="21"/>
  <c r="N664" i="21"/>
  <c r="N670" i="21"/>
  <c r="N671" i="21"/>
  <c r="N672" i="21"/>
  <c r="P672" i="21" s="1"/>
  <c r="N678" i="21"/>
  <c r="N679" i="21"/>
  <c r="N680" i="21"/>
  <c r="N686" i="21"/>
  <c r="N687" i="21"/>
  <c r="N688" i="21"/>
  <c r="P688" i="21" s="1"/>
  <c r="N694" i="21"/>
  <c r="N695" i="21"/>
  <c r="N696" i="21"/>
  <c r="P696" i="21" s="1"/>
  <c r="N702" i="21"/>
  <c r="N703" i="21"/>
  <c r="N704" i="21"/>
  <c r="N710" i="21"/>
  <c r="P710" i="21" s="1"/>
  <c r="N711" i="21"/>
  <c r="P711" i="21" s="1"/>
  <c r="N712" i="21"/>
  <c r="N718" i="21"/>
  <c r="P718" i="21" s="1"/>
  <c r="N719" i="21"/>
  <c r="N720" i="21"/>
  <c r="P720" i="21" s="1"/>
  <c r="N726" i="21"/>
  <c r="N727" i="21"/>
  <c r="N728" i="21"/>
  <c r="N734" i="21"/>
  <c r="N735" i="21"/>
  <c r="P735" i="21" s="1"/>
  <c r="N736" i="21"/>
  <c r="P736" i="21" s="1"/>
  <c r="N742" i="21"/>
  <c r="P742" i="21" s="1"/>
  <c r="N743" i="21"/>
  <c r="N744" i="21"/>
  <c r="N750" i="21"/>
  <c r="N751" i="21"/>
  <c r="N752" i="21"/>
  <c r="N758" i="21"/>
  <c r="N759" i="21"/>
  <c r="N760" i="21"/>
  <c r="P760" i="21" s="1"/>
  <c r="N766" i="21"/>
  <c r="P766" i="21" s="1"/>
  <c r="N767" i="21"/>
  <c r="N768" i="21"/>
  <c r="N774" i="21"/>
  <c r="N775" i="21"/>
  <c r="N776" i="21"/>
  <c r="N782" i="21"/>
  <c r="P782" i="21" s="1"/>
  <c r="N783" i="21"/>
  <c r="P783" i="21" s="1"/>
  <c r="N784" i="21"/>
  <c r="N790" i="21"/>
  <c r="N791" i="21"/>
  <c r="N792" i="21"/>
  <c r="N798" i="21"/>
  <c r="N799" i="21"/>
  <c r="N800" i="21"/>
  <c r="N806" i="21"/>
  <c r="P806" i="21" s="1"/>
  <c r="N807" i="21"/>
  <c r="P807" i="21" s="1"/>
  <c r="N808" i="21"/>
  <c r="N814" i="21"/>
  <c r="N815" i="21"/>
  <c r="N816" i="21"/>
  <c r="P816" i="21" s="1"/>
  <c r="N822" i="21"/>
  <c r="N823" i="21"/>
  <c r="N824" i="21"/>
  <c r="P824" i="21" s="1"/>
  <c r="N830" i="21"/>
  <c r="N831" i="21"/>
  <c r="N832" i="21"/>
  <c r="N838" i="21"/>
  <c r="P838" i="21" s="1"/>
  <c r="N839" i="21"/>
  <c r="N840" i="21"/>
  <c r="N846" i="21"/>
  <c r="N847" i="21"/>
  <c r="N848" i="21"/>
  <c r="N854" i="21"/>
  <c r="N855" i="21"/>
  <c r="N856" i="21"/>
  <c r="N862" i="21"/>
  <c r="N863" i="21"/>
  <c r="N864" i="21"/>
  <c r="N870" i="21"/>
  <c r="P870" i="21" s="1"/>
  <c r="N871" i="21"/>
  <c r="N872" i="21"/>
  <c r="N878" i="21"/>
  <c r="N879" i="21"/>
  <c r="N880" i="21"/>
  <c r="P880" i="21" s="1"/>
  <c r="N886" i="21"/>
  <c r="N887" i="21"/>
  <c r="P887" i="21" s="1"/>
  <c r="N888" i="21"/>
  <c r="P888" i="21" s="1"/>
  <c r="N894" i="21"/>
  <c r="N895" i="21"/>
  <c r="N896" i="21"/>
  <c r="N902" i="21"/>
  <c r="N903" i="21"/>
  <c r="P903" i="21" s="1"/>
  <c r="N904" i="21"/>
  <c r="N910" i="21"/>
  <c r="P910" i="21" s="1"/>
  <c r="N911" i="21"/>
  <c r="N912" i="21"/>
  <c r="N918" i="21"/>
  <c r="N919" i="21"/>
  <c r="N920" i="21"/>
  <c r="N926" i="21"/>
  <c r="N927" i="21"/>
  <c r="P927" i="21" s="1"/>
  <c r="N928" i="21"/>
  <c r="P928" i="21" s="1"/>
  <c r="N934" i="21"/>
  <c r="P934" i="21" s="1"/>
  <c r="N935" i="21"/>
  <c r="N936" i="21"/>
  <c r="N942" i="21"/>
  <c r="N943" i="21"/>
  <c r="N944" i="21"/>
  <c r="N950" i="21"/>
  <c r="N951" i="21"/>
  <c r="N952" i="21"/>
  <c r="P952" i="21" s="1"/>
  <c r="N958" i="21"/>
  <c r="N959" i="21"/>
  <c r="N960" i="21"/>
  <c r="N966" i="21"/>
  <c r="N967" i="21"/>
  <c r="P967" i="21" s="1"/>
  <c r="N968" i="21"/>
  <c r="N974" i="21"/>
  <c r="P974" i="21" s="1"/>
  <c r="N975" i="21"/>
  <c r="P975" i="21" s="1"/>
  <c r="N976" i="21"/>
  <c r="N982" i="21"/>
  <c r="N983" i="21"/>
  <c r="N984" i="21"/>
  <c r="N990" i="21"/>
  <c r="N991" i="21"/>
  <c r="P991" i="21" s="1"/>
  <c r="N992" i="21"/>
  <c r="N998" i="21"/>
  <c r="N999" i="21"/>
  <c r="N1000" i="21"/>
  <c r="N1006" i="21"/>
  <c r="N1007" i="21"/>
  <c r="P1007" i="21" s="1"/>
  <c r="N1008" i="21"/>
  <c r="N1014" i="21"/>
  <c r="N1015" i="21"/>
  <c r="N1016" i="21"/>
  <c r="N1022" i="21"/>
  <c r="N1023" i="21"/>
  <c r="N1024" i="21"/>
  <c r="N1030" i="21"/>
  <c r="N1031" i="21"/>
  <c r="P1031" i="21" s="1"/>
  <c r="N1032" i="21"/>
  <c r="P1032" i="21" s="1"/>
  <c r="N1038" i="21"/>
  <c r="N1039" i="21"/>
  <c r="P1039" i="21" s="1"/>
  <c r="N1040" i="21"/>
  <c r="N1046" i="21"/>
  <c r="N1047" i="21"/>
  <c r="N1048" i="21"/>
  <c r="N1054" i="21"/>
  <c r="P1054" i="21" s="1"/>
  <c r="N1055" i="21"/>
  <c r="P1055" i="21" s="1"/>
  <c r="N1056" i="21"/>
  <c r="N1062" i="21"/>
  <c r="P1062" i="21" s="1"/>
  <c r="N1063" i="21"/>
  <c r="N1064" i="21"/>
  <c r="N1070" i="21"/>
  <c r="N1071" i="21"/>
  <c r="N1072" i="21"/>
  <c r="N1078" i="21"/>
  <c r="P1078" i="21" s="1"/>
  <c r="N1079" i="21"/>
  <c r="N1080" i="21"/>
  <c r="P1080" i="21" s="1"/>
  <c r="N1086" i="21"/>
  <c r="N1087" i="21"/>
  <c r="N1088" i="21"/>
  <c r="N1094" i="21"/>
  <c r="N1095" i="21"/>
  <c r="P1095" i="21" s="1"/>
  <c r="N1096" i="21"/>
  <c r="N1102" i="21"/>
  <c r="N1103" i="21"/>
  <c r="P1103" i="21" s="1"/>
  <c r="N1104" i="21"/>
  <c r="P1104" i="21" s="1"/>
  <c r="N1110" i="21"/>
  <c r="N1111" i="21"/>
  <c r="N1112" i="21"/>
  <c r="N1118" i="21"/>
  <c r="N1119" i="21"/>
  <c r="P1119" i="21" s="1"/>
  <c r="N1120" i="21"/>
  <c r="P1120" i="21" s="1"/>
  <c r="N1126" i="21"/>
  <c r="N1127" i="21"/>
  <c r="N1128" i="21"/>
  <c r="N1134" i="21"/>
  <c r="N1135" i="21"/>
  <c r="N1136" i="21"/>
  <c r="N1142" i="21"/>
  <c r="P1142" i="21" s="1"/>
  <c r="N1143" i="21"/>
  <c r="N1144" i="21"/>
  <c r="P1144" i="21" s="1"/>
  <c r="N1150" i="21"/>
  <c r="N1151" i="21"/>
  <c r="N1152" i="21"/>
  <c r="P1152" i="21" s="1"/>
  <c r="N1158" i="21"/>
  <c r="N1159" i="21"/>
  <c r="N1160" i="21"/>
  <c r="P1160" i="21" s="1"/>
  <c r="N1166" i="21"/>
  <c r="N1167" i="21"/>
  <c r="N1168" i="21"/>
  <c r="P1168" i="21" s="1"/>
  <c r="N1174" i="21"/>
  <c r="N1175" i="21"/>
  <c r="N1176" i="21"/>
  <c r="N1182" i="21"/>
  <c r="N1183" i="21"/>
  <c r="N1184" i="21"/>
  <c r="N1190" i="21"/>
  <c r="P1190" i="21" s="1"/>
  <c r="N1191" i="21"/>
  <c r="N1192" i="21"/>
  <c r="N1198" i="21"/>
  <c r="P1198" i="21" s="1"/>
  <c r="N1199" i="21"/>
  <c r="N1200" i="21"/>
  <c r="N1206" i="21"/>
  <c r="N1207" i="21"/>
  <c r="P1207" i="21" s="1"/>
  <c r="N1208" i="21"/>
  <c r="N1214" i="21"/>
  <c r="N1215" i="21"/>
  <c r="N1216" i="21"/>
  <c r="N1222" i="21"/>
  <c r="P1222" i="21" s="1"/>
  <c r="N1223" i="21"/>
  <c r="P1223" i="21" s="1"/>
  <c r="N1224" i="21"/>
  <c r="P1224" i="21" s="1"/>
  <c r="N1230" i="21"/>
  <c r="P1230" i="21" s="1"/>
  <c r="N1231" i="21"/>
  <c r="N1232" i="21"/>
  <c r="N1238" i="21"/>
  <c r="N1239" i="21"/>
  <c r="N1240" i="21"/>
  <c r="P1240" i="21" s="1"/>
  <c r="N1246" i="21"/>
  <c r="P1246" i="21" s="1"/>
  <c r="N1247" i="21"/>
  <c r="N1248" i="21"/>
  <c r="P1248" i="21" s="1"/>
  <c r="N1254" i="21"/>
  <c r="P1254" i="21" s="1"/>
  <c r="N1255" i="21"/>
  <c r="P1255" i="21" s="1"/>
  <c r="N1256" i="21"/>
  <c r="P1256" i="21" s="1"/>
  <c r="N1262" i="21"/>
  <c r="N1263" i="21"/>
  <c r="N1264" i="21"/>
  <c r="P1264" i="21" s="1"/>
  <c r="N1270" i="21"/>
  <c r="N1271" i="21"/>
  <c r="P1271" i="21" s="1"/>
  <c r="N1272" i="21"/>
  <c r="N1278" i="21"/>
  <c r="N1279" i="21"/>
  <c r="N1280" i="21"/>
  <c r="P1280" i="21" s="1"/>
  <c r="N1286" i="21"/>
  <c r="P1286" i="21" s="1"/>
  <c r="N1287" i="21"/>
  <c r="P1287" i="21" s="1"/>
  <c r="N1288" i="21"/>
  <c r="P1288" i="21" s="1"/>
  <c r="N1294" i="21"/>
  <c r="P1294" i="21" s="1"/>
  <c r="N1295" i="21"/>
  <c r="N1296" i="21"/>
  <c r="N1302" i="21"/>
  <c r="P1302" i="21" s="1"/>
  <c r="N1303" i="21"/>
  <c r="P1303" i="21" s="1"/>
  <c r="N1304" i="21"/>
  <c r="P1304" i="21" s="1"/>
  <c r="N1310" i="21"/>
  <c r="N1311" i="21"/>
  <c r="N1312" i="21"/>
  <c r="P1312" i="21" s="1"/>
  <c r="N1318" i="21"/>
  <c r="N1319" i="21"/>
  <c r="N1320" i="21"/>
  <c r="N1326" i="21"/>
  <c r="N1327" i="21"/>
  <c r="N1328" i="21"/>
  <c r="N1334" i="21"/>
  <c r="N1335" i="21"/>
  <c r="P1335" i="21" s="1"/>
  <c r="N1336" i="21"/>
  <c r="N1342" i="21"/>
  <c r="N1343" i="21"/>
  <c r="N1344" i="21"/>
  <c r="N1350" i="21"/>
  <c r="N1351" i="21"/>
  <c r="N1352" i="21"/>
  <c r="N1358" i="21"/>
  <c r="N1359" i="21"/>
  <c r="N1360" i="21"/>
  <c r="N1366" i="21"/>
  <c r="N1367" i="21"/>
  <c r="P1367" i="21" s="1"/>
  <c r="N1368" i="21"/>
  <c r="N1374" i="21"/>
  <c r="N1375" i="21"/>
  <c r="P1375" i="21" s="1"/>
  <c r="N1376" i="21"/>
  <c r="P1376" i="21" s="1"/>
  <c r="N1382" i="21"/>
  <c r="N1383" i="21"/>
  <c r="N1384" i="21"/>
  <c r="N1390" i="21"/>
  <c r="N1391" i="21"/>
  <c r="N1392" i="21"/>
  <c r="P1392" i="21" s="1"/>
  <c r="N1398" i="21"/>
  <c r="N1399" i="21"/>
  <c r="P1399" i="21" s="1"/>
  <c r="N1400" i="21"/>
  <c r="N1406" i="21"/>
  <c r="N1407" i="21"/>
  <c r="P1407" i="21" s="1"/>
  <c r="N1408" i="21"/>
  <c r="P1408" i="21" s="1"/>
  <c r="N1414" i="21"/>
  <c r="N1415" i="21"/>
  <c r="P1415" i="21" s="1"/>
  <c r="N1416" i="21"/>
  <c r="N1422" i="21"/>
  <c r="N1423" i="21"/>
  <c r="P1423" i="21" s="1"/>
  <c r="N1424" i="21"/>
  <c r="P1424" i="21" s="1"/>
  <c r="N1430" i="21"/>
  <c r="N1431" i="21"/>
  <c r="N1432" i="21"/>
  <c r="N1438" i="21"/>
  <c r="N1439" i="21"/>
  <c r="P1439" i="21" s="1"/>
  <c r="N1440" i="21"/>
  <c r="P1440" i="21" s="1"/>
  <c r="N1446" i="21"/>
  <c r="N1447" i="21"/>
  <c r="N1448" i="21"/>
  <c r="N1454" i="21"/>
  <c r="N1455" i="21"/>
  <c r="N1456" i="21"/>
  <c r="N1462" i="21"/>
  <c r="P1462" i="21" s="1"/>
  <c r="N1463" i="21"/>
  <c r="P1463" i="21" s="1"/>
  <c r="N1464" i="21"/>
  <c r="N1470" i="21"/>
  <c r="N1471" i="21"/>
  <c r="N1472" i="21"/>
  <c r="N1478" i="21"/>
  <c r="N1479" i="21"/>
  <c r="N1480" i="21"/>
  <c r="N1486" i="21"/>
  <c r="P1486" i="21" s="1"/>
  <c r="N1487" i="21"/>
  <c r="N1488" i="21"/>
  <c r="N1494" i="21"/>
  <c r="N1495" i="21"/>
  <c r="N1496" i="21"/>
  <c r="N1502" i="21"/>
  <c r="N1503" i="21"/>
  <c r="N1504" i="21"/>
  <c r="P1504" i="21" s="1"/>
  <c r="N1510" i="21"/>
  <c r="N1511" i="21"/>
  <c r="N1512" i="21"/>
  <c r="N1518" i="21"/>
  <c r="N1519" i="21"/>
  <c r="N1520" i="21"/>
  <c r="N1526" i="21"/>
  <c r="N1527" i="21"/>
  <c r="N1528" i="21"/>
  <c r="N1534" i="21"/>
  <c r="N1535" i="21"/>
  <c r="N1536" i="21"/>
  <c r="P1536" i="21" s="1"/>
  <c r="N1542" i="21"/>
  <c r="P1542" i="21" s="1"/>
  <c r="N1543" i="21"/>
  <c r="N1544" i="21"/>
  <c r="N1550" i="21"/>
  <c r="N1551" i="21"/>
  <c r="N1552" i="21"/>
  <c r="N1558" i="21"/>
  <c r="N1559" i="21"/>
  <c r="N1560" i="21"/>
  <c r="P1560" i="21" s="1"/>
  <c r="N1566" i="21"/>
  <c r="P1566" i="21" s="1"/>
  <c r="N1567" i="21"/>
  <c r="N1568" i="21"/>
  <c r="N1574" i="21"/>
  <c r="N1575" i="21"/>
  <c r="N1576" i="21"/>
  <c r="N1582" i="21"/>
  <c r="P1582" i="21" s="1"/>
  <c r="N1583" i="21"/>
  <c r="P1583" i="21" s="1"/>
  <c r="N1584" i="21"/>
  <c r="N1590" i="21"/>
  <c r="P1590" i="21" s="1"/>
  <c r="N1591" i="21"/>
  <c r="N1592" i="21"/>
  <c r="N1598" i="21"/>
  <c r="N1599" i="21"/>
  <c r="N1600" i="21"/>
  <c r="N1606" i="21"/>
  <c r="P1606" i="21" s="1"/>
  <c r="N1607" i="21"/>
  <c r="N1608" i="21"/>
  <c r="N1614" i="21"/>
  <c r="P1614" i="21" s="1"/>
  <c r="N1615" i="21"/>
  <c r="N1616" i="21"/>
  <c r="N1622" i="21"/>
  <c r="N1623" i="21"/>
  <c r="N1624" i="21"/>
  <c r="P1624" i="21" s="1"/>
  <c r="N1625" i="21"/>
  <c r="N1630" i="21"/>
  <c r="N1631" i="21"/>
  <c r="N1632" i="21"/>
  <c r="P1632" i="21" s="1"/>
  <c r="N1638" i="21"/>
  <c r="N1639" i="21"/>
  <c r="N1640" i="21"/>
  <c r="N1646" i="21"/>
  <c r="P1646" i="21" s="1"/>
  <c r="N1647" i="21"/>
  <c r="N1648" i="21"/>
  <c r="P1648" i="21" s="1"/>
  <c r="N1654" i="21"/>
  <c r="N1655" i="21"/>
  <c r="N1656" i="21"/>
  <c r="N1662" i="21"/>
  <c r="N1663" i="21"/>
  <c r="P1663" i="21" s="1"/>
  <c r="N1664" i="21"/>
  <c r="N1670" i="21"/>
  <c r="N1671" i="21"/>
  <c r="N1672" i="21"/>
  <c r="N1678" i="21"/>
  <c r="N1679" i="21"/>
  <c r="N1680" i="21"/>
  <c r="N1686" i="21"/>
  <c r="N1687" i="21"/>
  <c r="N1688" i="21"/>
  <c r="N1694" i="21"/>
  <c r="N1695" i="21"/>
  <c r="N1696" i="21"/>
  <c r="N1702" i="21"/>
  <c r="N1703" i="21"/>
  <c r="N1704" i="21"/>
  <c r="P1704" i="21" s="1"/>
  <c r="N1710" i="21"/>
  <c r="N1711" i="21"/>
  <c r="N1712" i="21"/>
  <c r="N1718" i="21"/>
  <c r="N1719" i="21"/>
  <c r="N1720" i="21"/>
  <c r="N1726" i="21"/>
  <c r="N1727" i="21"/>
  <c r="N1728" i="21"/>
  <c r="N1734" i="21"/>
  <c r="N1735" i="21"/>
  <c r="N1736" i="21"/>
  <c r="N1742" i="21"/>
  <c r="N1743" i="21"/>
  <c r="N1744" i="21"/>
  <c r="N1750" i="21"/>
  <c r="P1750" i="21" s="1"/>
  <c r="N1751" i="21"/>
  <c r="P1751" i="21" s="1"/>
  <c r="N1752" i="21"/>
  <c r="N1758" i="21"/>
  <c r="N1759" i="21"/>
  <c r="N1760" i="21"/>
  <c r="P1760" i="21" s="1"/>
  <c r="N1766" i="21"/>
  <c r="N1767" i="21"/>
  <c r="N1768" i="21"/>
  <c r="N1774" i="21"/>
  <c r="N1775" i="21"/>
  <c r="P1775" i="21" s="1"/>
  <c r="N1776" i="21"/>
  <c r="N1782" i="21"/>
  <c r="N1783" i="21"/>
  <c r="N1784" i="21"/>
  <c r="P1784" i="21" s="1"/>
  <c r="N1790" i="21"/>
  <c r="N1791" i="21"/>
  <c r="N1792" i="21"/>
  <c r="P1792" i="21" s="1"/>
  <c r="N1798" i="21"/>
  <c r="P1798" i="21" s="1"/>
  <c r="N1799" i="21"/>
  <c r="P1799" i="21" s="1"/>
  <c r="N1800" i="21"/>
  <c r="N1806" i="21"/>
  <c r="N1807" i="21"/>
  <c r="N1808" i="21"/>
  <c r="N1814" i="21"/>
  <c r="N1815" i="21"/>
  <c r="N1816" i="21"/>
  <c r="N1822" i="21"/>
  <c r="P1822" i="21" s="1"/>
  <c r="N1823" i="21"/>
  <c r="N1824" i="21"/>
  <c r="P1824" i="21" s="1"/>
  <c r="N1830" i="21"/>
  <c r="P1830" i="21" s="1"/>
  <c r="N1831" i="21"/>
  <c r="N1832" i="21"/>
  <c r="N1838" i="21"/>
  <c r="N1839" i="21"/>
  <c r="N1840" i="21"/>
  <c r="N1846" i="21"/>
  <c r="P1846" i="21" s="1"/>
  <c r="N1847" i="21"/>
  <c r="N1848" i="21"/>
  <c r="N1854" i="21"/>
  <c r="N1855" i="21"/>
  <c r="P1855" i="21" s="1"/>
  <c r="N1856" i="21"/>
  <c r="N1862" i="21"/>
  <c r="N1863" i="21"/>
  <c r="N1864" i="21"/>
  <c r="N1870" i="21"/>
  <c r="N1871" i="21"/>
  <c r="N1872" i="21"/>
  <c r="N1878" i="21"/>
  <c r="N1879" i="21"/>
  <c r="N1880" i="21"/>
  <c r="N1886" i="21"/>
  <c r="N1887" i="21"/>
  <c r="N1888" i="21"/>
  <c r="P1888" i="21" s="1"/>
  <c r="N1894" i="21"/>
  <c r="N1895" i="21"/>
  <c r="N1896" i="21"/>
  <c r="N1902" i="21"/>
  <c r="P1902" i="21" s="1"/>
  <c r="N1903" i="21"/>
  <c r="N1904" i="21"/>
  <c r="N1910" i="21"/>
  <c r="N1911" i="21"/>
  <c r="N1912" i="21"/>
  <c r="N1918" i="21"/>
  <c r="N1919" i="21"/>
  <c r="N1920" i="21"/>
  <c r="N1926" i="21"/>
  <c r="N1927" i="21"/>
  <c r="N1928" i="21"/>
  <c r="N1934" i="21"/>
  <c r="P1934" i="21" s="1"/>
  <c r="N1935" i="21"/>
  <c r="P1935" i="21" s="1"/>
  <c r="N1936" i="21"/>
  <c r="N1942" i="21"/>
  <c r="N1943" i="21"/>
  <c r="N1944" i="21"/>
  <c r="N1950" i="21"/>
  <c r="N1951" i="21"/>
  <c r="N1952" i="21"/>
  <c r="P1952" i="21" s="1"/>
  <c r="N1958" i="21"/>
  <c r="N1959" i="21"/>
  <c r="P1959" i="21" s="1"/>
  <c r="N1960" i="21"/>
  <c r="N1966" i="21"/>
  <c r="N1967" i="21"/>
  <c r="N1968" i="21"/>
  <c r="N1974" i="21"/>
  <c r="N1975" i="21"/>
  <c r="N1976" i="21"/>
  <c r="N1982" i="21"/>
  <c r="N1983" i="21"/>
  <c r="P1983" i="21" s="1"/>
  <c r="N1984" i="21"/>
  <c r="N1990" i="21"/>
  <c r="N1991" i="21"/>
  <c r="N1992" i="21"/>
  <c r="N1998" i="21"/>
  <c r="N1999" i="21"/>
  <c r="P1999" i="21" s="1"/>
  <c r="N2000" i="21"/>
  <c r="P2000" i="21" s="1"/>
  <c r="N2006" i="21"/>
  <c r="P2006" i="21" s="1"/>
  <c r="N2007" i="21"/>
  <c r="N2008" i="21"/>
  <c r="P2008" i="21" s="1"/>
  <c r="N2014" i="21"/>
  <c r="N2015" i="21"/>
  <c r="N2016" i="21"/>
  <c r="P2016" i="21" s="1"/>
  <c r="N2017" i="21"/>
  <c r="N2022" i="21"/>
  <c r="N2023" i="21"/>
  <c r="N2024" i="21"/>
  <c r="N2030" i="21"/>
  <c r="N2031" i="21"/>
  <c r="N2032" i="21"/>
  <c r="N2038" i="21"/>
  <c r="N2039" i="21"/>
  <c r="P2039" i="21" s="1"/>
  <c r="N2040" i="21"/>
  <c r="N2046" i="21"/>
  <c r="N2047" i="21"/>
  <c r="N2048" i="21"/>
  <c r="N2054" i="21"/>
  <c r="N2055" i="21"/>
  <c r="N2056" i="21"/>
  <c r="P2056" i="21" s="1"/>
  <c r="N2062" i="21"/>
  <c r="N2063" i="21"/>
  <c r="N2064" i="21"/>
  <c r="N2070" i="21"/>
  <c r="N2071" i="21"/>
  <c r="N2072" i="21"/>
  <c r="N2078" i="21"/>
  <c r="N2079" i="21"/>
  <c r="N2080" i="21"/>
  <c r="N2086" i="21"/>
  <c r="N2087" i="21"/>
  <c r="P2087" i="21" s="1"/>
  <c r="N2088" i="21"/>
  <c r="P2088" i="21" s="1"/>
  <c r="N2094" i="21"/>
  <c r="N2095" i="21"/>
  <c r="N2096" i="21"/>
  <c r="N2102" i="21"/>
  <c r="N2103" i="21"/>
  <c r="N2104" i="21"/>
  <c r="N2110" i="21"/>
  <c r="O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197" i="21"/>
  <c r="O198" i="21"/>
  <c r="O199" i="21"/>
  <c r="O200" i="21"/>
  <c r="O201" i="21"/>
  <c r="O202" i="21"/>
  <c r="O203" i="21"/>
  <c r="O204" i="21"/>
  <c r="O205" i="21"/>
  <c r="O206" i="21"/>
  <c r="O207" i="21"/>
  <c r="O208" i="21"/>
  <c r="O209" i="21"/>
  <c r="O210" i="21"/>
  <c r="O211" i="21"/>
  <c r="O212" i="21"/>
  <c r="O213" i="21"/>
  <c r="O214" i="21"/>
  <c r="O215" i="21"/>
  <c r="O216" i="21"/>
  <c r="O217" i="21"/>
  <c r="O218" i="21"/>
  <c r="O219" i="21"/>
  <c r="O220" i="21"/>
  <c r="O221" i="21"/>
  <c r="O222" i="21"/>
  <c r="O223" i="21"/>
  <c r="O224" i="21"/>
  <c r="O225" i="21"/>
  <c r="O226" i="21"/>
  <c r="O227" i="21"/>
  <c r="O228" i="21"/>
  <c r="O229" i="21"/>
  <c r="O230" i="21"/>
  <c r="O231" i="21"/>
  <c r="O232" i="21"/>
  <c r="O233" i="21"/>
  <c r="O234" i="21"/>
  <c r="O235" i="21"/>
  <c r="O236" i="21"/>
  <c r="O237" i="21"/>
  <c r="O238" i="21"/>
  <c r="O239" i="21"/>
  <c r="O240" i="21"/>
  <c r="O241" i="21"/>
  <c r="O242" i="21"/>
  <c r="O243" i="21"/>
  <c r="O244" i="21"/>
  <c r="O245" i="21"/>
  <c r="O246" i="21"/>
  <c r="O247" i="21"/>
  <c r="O248" i="21"/>
  <c r="O249" i="21"/>
  <c r="O250" i="21"/>
  <c r="O251" i="21"/>
  <c r="O252" i="21"/>
  <c r="O253" i="21"/>
  <c r="O254" i="21"/>
  <c r="O255" i="21"/>
  <c r="O256" i="21"/>
  <c r="O257" i="21"/>
  <c r="O258" i="21"/>
  <c r="O259" i="21"/>
  <c r="O260" i="21"/>
  <c r="O261" i="21"/>
  <c r="O262" i="21"/>
  <c r="O263" i="21"/>
  <c r="O264" i="21"/>
  <c r="O265" i="21"/>
  <c r="O266" i="21"/>
  <c r="O267" i="21"/>
  <c r="O268" i="21"/>
  <c r="O269" i="21"/>
  <c r="O270" i="21"/>
  <c r="O271" i="21"/>
  <c r="O272" i="21"/>
  <c r="O273" i="21"/>
  <c r="O274" i="21"/>
  <c r="O275" i="21"/>
  <c r="O276" i="21"/>
  <c r="O277" i="21"/>
  <c r="O278" i="21"/>
  <c r="O279" i="21"/>
  <c r="O280" i="21"/>
  <c r="O281" i="21"/>
  <c r="O282" i="21"/>
  <c r="O283" i="21"/>
  <c r="O284" i="21"/>
  <c r="O285" i="21"/>
  <c r="O286" i="21"/>
  <c r="O287" i="21"/>
  <c r="O288" i="21"/>
  <c r="O289" i="21"/>
  <c r="O290" i="21"/>
  <c r="O291" i="21"/>
  <c r="O292" i="21"/>
  <c r="O293" i="21"/>
  <c r="O294" i="21"/>
  <c r="O295" i="21"/>
  <c r="O296" i="21"/>
  <c r="O297" i="21"/>
  <c r="O298" i="21"/>
  <c r="O299" i="21"/>
  <c r="O300" i="21"/>
  <c r="O301" i="21"/>
  <c r="O302" i="21"/>
  <c r="O303" i="21"/>
  <c r="O304" i="21"/>
  <c r="O305" i="21"/>
  <c r="O306" i="21"/>
  <c r="O307" i="21"/>
  <c r="O308" i="21"/>
  <c r="O309" i="21"/>
  <c r="O310" i="21"/>
  <c r="O311" i="21"/>
  <c r="O312" i="21"/>
  <c r="O313" i="21"/>
  <c r="O314" i="21"/>
  <c r="O315" i="21"/>
  <c r="O316" i="21"/>
  <c r="O317" i="21"/>
  <c r="O318" i="21"/>
  <c r="O319" i="21"/>
  <c r="O320" i="21"/>
  <c r="O321" i="21"/>
  <c r="O322" i="21"/>
  <c r="O323" i="21"/>
  <c r="O324" i="21"/>
  <c r="O325" i="21"/>
  <c r="O326" i="21"/>
  <c r="O327" i="21"/>
  <c r="O328" i="21"/>
  <c r="O329" i="21"/>
  <c r="O330" i="21"/>
  <c r="O331" i="21"/>
  <c r="O332" i="21"/>
  <c r="O333" i="21"/>
  <c r="O334" i="21"/>
  <c r="O335" i="21"/>
  <c r="O336" i="21"/>
  <c r="O337" i="21"/>
  <c r="O338" i="21"/>
  <c r="O339" i="21"/>
  <c r="O340" i="21"/>
  <c r="O341" i="21"/>
  <c r="O342" i="21"/>
  <c r="O343" i="21"/>
  <c r="O344" i="21"/>
  <c r="O345" i="21"/>
  <c r="O346" i="21"/>
  <c r="O347" i="21"/>
  <c r="O348" i="21"/>
  <c r="O349" i="21"/>
  <c r="O350" i="21"/>
  <c r="O351" i="21"/>
  <c r="O352" i="21"/>
  <c r="O353" i="21"/>
  <c r="O354" i="21"/>
  <c r="O355" i="21"/>
  <c r="O356" i="21"/>
  <c r="O357" i="21"/>
  <c r="O358" i="21"/>
  <c r="O359" i="21"/>
  <c r="O360" i="21"/>
  <c r="O361" i="21"/>
  <c r="O362" i="21"/>
  <c r="O363" i="21"/>
  <c r="O364" i="21"/>
  <c r="O365" i="21"/>
  <c r="O366" i="21"/>
  <c r="O367" i="21"/>
  <c r="O368" i="21"/>
  <c r="O369" i="21"/>
  <c r="O370" i="21"/>
  <c r="O371" i="21"/>
  <c r="O372" i="21"/>
  <c r="O373" i="21"/>
  <c r="O374" i="21"/>
  <c r="O375" i="21"/>
  <c r="O376" i="21"/>
  <c r="O377" i="21"/>
  <c r="O378" i="21"/>
  <c r="O379" i="21"/>
  <c r="O380" i="21"/>
  <c r="O381" i="21"/>
  <c r="O382" i="21"/>
  <c r="O383" i="21"/>
  <c r="O384" i="21"/>
  <c r="O385" i="21"/>
  <c r="O386" i="21"/>
  <c r="O387" i="21"/>
  <c r="O388" i="21"/>
  <c r="O389" i="21"/>
  <c r="O390" i="21"/>
  <c r="O391" i="21"/>
  <c r="O392" i="21"/>
  <c r="O393" i="21"/>
  <c r="O394" i="21"/>
  <c r="O395" i="21"/>
  <c r="O396" i="21"/>
  <c r="O397" i="21"/>
  <c r="O398" i="21"/>
  <c r="O399" i="21"/>
  <c r="O400" i="21"/>
  <c r="O401" i="21"/>
  <c r="O402" i="21"/>
  <c r="O403" i="21"/>
  <c r="O404" i="21"/>
  <c r="O405" i="21"/>
  <c r="O406" i="21"/>
  <c r="O407" i="21"/>
  <c r="O408" i="21"/>
  <c r="O409" i="21"/>
  <c r="O410" i="21"/>
  <c r="O411" i="21"/>
  <c r="O412" i="21"/>
  <c r="O413" i="21"/>
  <c r="O414" i="21"/>
  <c r="O415" i="21"/>
  <c r="O416" i="21"/>
  <c r="O417" i="21"/>
  <c r="O418" i="21"/>
  <c r="O419" i="21"/>
  <c r="O420" i="21"/>
  <c r="O421" i="21"/>
  <c r="O422" i="21"/>
  <c r="O423" i="21"/>
  <c r="O424" i="21"/>
  <c r="O425" i="21"/>
  <c r="O426" i="21"/>
  <c r="O427" i="21"/>
  <c r="O428" i="21"/>
  <c r="O429" i="21"/>
  <c r="O430" i="21"/>
  <c r="O431" i="21"/>
  <c r="O432" i="21"/>
  <c r="O433" i="21"/>
  <c r="O434" i="21"/>
  <c r="O435" i="21"/>
  <c r="O436" i="21"/>
  <c r="O437" i="21"/>
  <c r="O438" i="21"/>
  <c r="O439" i="21"/>
  <c r="O440" i="21"/>
  <c r="O441" i="21"/>
  <c r="O442" i="21"/>
  <c r="O443" i="21"/>
  <c r="O444" i="21"/>
  <c r="O445" i="21"/>
  <c r="O446" i="21"/>
  <c r="O447" i="21"/>
  <c r="O448" i="21"/>
  <c r="O449" i="21"/>
  <c r="O450" i="21"/>
  <c r="O451" i="21"/>
  <c r="O452" i="21"/>
  <c r="O453" i="21"/>
  <c r="O454" i="21"/>
  <c r="O455" i="21"/>
  <c r="O456" i="21"/>
  <c r="O457" i="21"/>
  <c r="O458" i="21"/>
  <c r="O459" i="21"/>
  <c r="O460" i="21"/>
  <c r="O461" i="21"/>
  <c r="O462" i="21"/>
  <c r="O463" i="21"/>
  <c r="O464" i="21"/>
  <c r="O465" i="21"/>
  <c r="O466" i="21"/>
  <c r="O467" i="21"/>
  <c r="O468" i="21"/>
  <c r="O469" i="21"/>
  <c r="O470" i="21"/>
  <c r="O471" i="21"/>
  <c r="O472" i="21"/>
  <c r="O473" i="21"/>
  <c r="O474" i="21"/>
  <c r="O475" i="21"/>
  <c r="O476" i="21"/>
  <c r="O477" i="21"/>
  <c r="O478" i="21"/>
  <c r="O479" i="21"/>
  <c r="O480" i="21"/>
  <c r="O481" i="21"/>
  <c r="O482" i="21"/>
  <c r="O483" i="21"/>
  <c r="O484" i="21"/>
  <c r="O485" i="21"/>
  <c r="O486" i="21"/>
  <c r="O487" i="21"/>
  <c r="O488" i="21"/>
  <c r="O489" i="21"/>
  <c r="O490" i="21"/>
  <c r="O491" i="21"/>
  <c r="O492" i="21"/>
  <c r="O493" i="21"/>
  <c r="O494" i="21"/>
  <c r="O495" i="21"/>
  <c r="O496" i="21"/>
  <c r="O497" i="21"/>
  <c r="O498" i="21"/>
  <c r="O499" i="21"/>
  <c r="O500" i="21"/>
  <c r="O501" i="21"/>
  <c r="O502" i="21"/>
  <c r="O503" i="21"/>
  <c r="O504" i="21"/>
  <c r="O505" i="21"/>
  <c r="O506" i="21"/>
  <c r="O507" i="21"/>
  <c r="O508" i="21"/>
  <c r="O509" i="21"/>
  <c r="O510" i="21"/>
  <c r="O511" i="21"/>
  <c r="O512" i="21"/>
  <c r="O513" i="21"/>
  <c r="O514" i="21"/>
  <c r="O515" i="21"/>
  <c r="O516" i="21"/>
  <c r="O517" i="21"/>
  <c r="O518" i="21"/>
  <c r="O519" i="21"/>
  <c r="O520" i="21"/>
  <c r="O521" i="21"/>
  <c r="O522" i="21"/>
  <c r="O523" i="21"/>
  <c r="O524" i="21"/>
  <c r="O525" i="21"/>
  <c r="O526" i="21"/>
  <c r="O527" i="21"/>
  <c r="O528" i="21"/>
  <c r="O529" i="21"/>
  <c r="O530" i="21"/>
  <c r="O531" i="21"/>
  <c r="O532" i="21"/>
  <c r="O533" i="21"/>
  <c r="O534" i="21"/>
  <c r="O535" i="21"/>
  <c r="O536" i="21"/>
  <c r="O537" i="21"/>
  <c r="O538" i="21"/>
  <c r="O539" i="21"/>
  <c r="O540" i="21"/>
  <c r="O541" i="21"/>
  <c r="O542" i="21"/>
  <c r="O543" i="21"/>
  <c r="O544" i="21"/>
  <c r="O545" i="21"/>
  <c r="O546" i="21"/>
  <c r="O547" i="21"/>
  <c r="O548" i="21"/>
  <c r="O549" i="21"/>
  <c r="O550" i="21"/>
  <c r="O551" i="21"/>
  <c r="O552" i="21"/>
  <c r="O553" i="21"/>
  <c r="O554" i="21"/>
  <c r="O555" i="21"/>
  <c r="O556" i="21"/>
  <c r="O557" i="21"/>
  <c r="O558" i="21"/>
  <c r="O559" i="21"/>
  <c r="O560" i="21"/>
  <c r="O561" i="21"/>
  <c r="O562" i="21"/>
  <c r="O563" i="21"/>
  <c r="O564" i="21"/>
  <c r="O565" i="21"/>
  <c r="O566" i="21"/>
  <c r="O567" i="21"/>
  <c r="O568" i="21"/>
  <c r="O569" i="21"/>
  <c r="O570" i="21"/>
  <c r="O571" i="21"/>
  <c r="O572" i="21"/>
  <c r="O573" i="21"/>
  <c r="O574" i="21"/>
  <c r="O575" i="21"/>
  <c r="O576" i="21"/>
  <c r="O577" i="21"/>
  <c r="O578" i="21"/>
  <c r="O579" i="21"/>
  <c r="O580" i="21"/>
  <c r="O581" i="21"/>
  <c r="O582" i="21"/>
  <c r="O583" i="21"/>
  <c r="O584" i="21"/>
  <c r="O585" i="21"/>
  <c r="O586" i="21"/>
  <c r="O587" i="21"/>
  <c r="O588" i="21"/>
  <c r="O589" i="21"/>
  <c r="O590" i="21"/>
  <c r="O591" i="21"/>
  <c r="O592" i="21"/>
  <c r="O593" i="21"/>
  <c r="O594" i="21"/>
  <c r="O595" i="21"/>
  <c r="O596" i="21"/>
  <c r="O597" i="21"/>
  <c r="O598" i="21"/>
  <c r="O599" i="21"/>
  <c r="O600" i="21"/>
  <c r="O601" i="21"/>
  <c r="O602" i="21"/>
  <c r="O603" i="21"/>
  <c r="O604" i="21"/>
  <c r="O605" i="21"/>
  <c r="O606" i="21"/>
  <c r="O607" i="21"/>
  <c r="O608" i="21"/>
  <c r="O609" i="21"/>
  <c r="O610" i="21"/>
  <c r="O611" i="21"/>
  <c r="O612" i="21"/>
  <c r="O613" i="21"/>
  <c r="O614" i="21"/>
  <c r="O615" i="21"/>
  <c r="O616" i="21"/>
  <c r="O617" i="21"/>
  <c r="O618" i="21"/>
  <c r="O619" i="21"/>
  <c r="O620" i="21"/>
  <c r="O621" i="21"/>
  <c r="O622" i="21"/>
  <c r="O623" i="21"/>
  <c r="O624" i="21"/>
  <c r="O625" i="21"/>
  <c r="O626" i="21"/>
  <c r="O627" i="21"/>
  <c r="O628" i="21"/>
  <c r="O629" i="21"/>
  <c r="O630" i="21"/>
  <c r="O631" i="21"/>
  <c r="O632" i="21"/>
  <c r="O633" i="21"/>
  <c r="O634" i="21"/>
  <c r="O635" i="21"/>
  <c r="O636" i="21"/>
  <c r="O637" i="21"/>
  <c r="O638" i="21"/>
  <c r="O639" i="21"/>
  <c r="O640" i="21"/>
  <c r="O641" i="21"/>
  <c r="O642" i="21"/>
  <c r="O643" i="21"/>
  <c r="O644" i="21"/>
  <c r="O645" i="21"/>
  <c r="O646" i="21"/>
  <c r="O647" i="21"/>
  <c r="O648" i="21"/>
  <c r="O649" i="21"/>
  <c r="O650" i="21"/>
  <c r="O651" i="21"/>
  <c r="O652" i="21"/>
  <c r="O653" i="21"/>
  <c r="O654" i="21"/>
  <c r="O655" i="21"/>
  <c r="O656" i="21"/>
  <c r="O657" i="21"/>
  <c r="O658" i="21"/>
  <c r="O659" i="21"/>
  <c r="O660" i="21"/>
  <c r="O661" i="21"/>
  <c r="O662" i="21"/>
  <c r="O663" i="21"/>
  <c r="O664" i="21"/>
  <c r="O665" i="21"/>
  <c r="O666" i="21"/>
  <c r="O667" i="21"/>
  <c r="O668" i="21"/>
  <c r="O669" i="21"/>
  <c r="O670" i="21"/>
  <c r="O671" i="21"/>
  <c r="O672" i="21"/>
  <c r="O673" i="21"/>
  <c r="O674" i="21"/>
  <c r="O675" i="21"/>
  <c r="O676" i="21"/>
  <c r="O677" i="21"/>
  <c r="O678" i="21"/>
  <c r="O679" i="21"/>
  <c r="O680" i="21"/>
  <c r="O681" i="21"/>
  <c r="O682" i="21"/>
  <c r="O683" i="21"/>
  <c r="O684" i="21"/>
  <c r="O685" i="21"/>
  <c r="O686" i="21"/>
  <c r="O687" i="21"/>
  <c r="O688" i="21"/>
  <c r="O689" i="21"/>
  <c r="O690" i="21"/>
  <c r="O691" i="21"/>
  <c r="O692" i="21"/>
  <c r="O693" i="21"/>
  <c r="O694" i="21"/>
  <c r="O695" i="21"/>
  <c r="O696" i="21"/>
  <c r="O697" i="21"/>
  <c r="O698" i="21"/>
  <c r="O699" i="21"/>
  <c r="O700" i="21"/>
  <c r="O701" i="21"/>
  <c r="O702" i="21"/>
  <c r="O703" i="21"/>
  <c r="O704" i="21"/>
  <c r="O705" i="21"/>
  <c r="O706" i="21"/>
  <c r="O707" i="21"/>
  <c r="O708" i="21"/>
  <c r="O709" i="21"/>
  <c r="O710" i="21"/>
  <c r="O711" i="21"/>
  <c r="O712" i="21"/>
  <c r="O713" i="21"/>
  <c r="O714" i="21"/>
  <c r="O715" i="21"/>
  <c r="O716" i="21"/>
  <c r="O717" i="21"/>
  <c r="O718" i="21"/>
  <c r="O719" i="21"/>
  <c r="O720" i="21"/>
  <c r="O721" i="21"/>
  <c r="O722" i="21"/>
  <c r="O723" i="21"/>
  <c r="O724" i="21"/>
  <c r="O725" i="21"/>
  <c r="O726" i="21"/>
  <c r="O727" i="21"/>
  <c r="O728" i="21"/>
  <c r="O729" i="21"/>
  <c r="O730" i="21"/>
  <c r="O731" i="21"/>
  <c r="O732" i="21"/>
  <c r="O733" i="21"/>
  <c r="O734" i="21"/>
  <c r="O735" i="21"/>
  <c r="O736" i="21"/>
  <c r="O737" i="21"/>
  <c r="O738" i="21"/>
  <c r="O739" i="21"/>
  <c r="O740" i="21"/>
  <c r="O741" i="21"/>
  <c r="O742" i="21"/>
  <c r="O743" i="21"/>
  <c r="O744" i="21"/>
  <c r="O745" i="21"/>
  <c r="O746" i="21"/>
  <c r="O747" i="21"/>
  <c r="O748" i="21"/>
  <c r="O749" i="21"/>
  <c r="O750" i="21"/>
  <c r="O751" i="21"/>
  <c r="O752" i="21"/>
  <c r="O753" i="21"/>
  <c r="O754" i="21"/>
  <c r="O755" i="21"/>
  <c r="O756" i="21"/>
  <c r="O757" i="21"/>
  <c r="O758" i="21"/>
  <c r="O759" i="21"/>
  <c r="O760" i="21"/>
  <c r="O761" i="21"/>
  <c r="O762" i="21"/>
  <c r="O763" i="21"/>
  <c r="O764" i="21"/>
  <c r="O765" i="21"/>
  <c r="O766" i="21"/>
  <c r="O767" i="21"/>
  <c r="O768" i="21"/>
  <c r="O769" i="21"/>
  <c r="O770" i="21"/>
  <c r="O771" i="21"/>
  <c r="O772" i="21"/>
  <c r="O773" i="21"/>
  <c r="O774" i="21"/>
  <c r="O775" i="21"/>
  <c r="O776" i="21"/>
  <c r="O777" i="21"/>
  <c r="O778" i="21"/>
  <c r="O779" i="21"/>
  <c r="O780" i="21"/>
  <c r="O781" i="21"/>
  <c r="O782" i="21"/>
  <c r="O783" i="21"/>
  <c r="O784" i="21"/>
  <c r="O785" i="21"/>
  <c r="O786" i="21"/>
  <c r="O787" i="21"/>
  <c r="O788" i="21"/>
  <c r="O789" i="21"/>
  <c r="O790" i="21"/>
  <c r="O791" i="21"/>
  <c r="O792" i="21"/>
  <c r="O793" i="21"/>
  <c r="O794" i="21"/>
  <c r="O795" i="21"/>
  <c r="O796" i="21"/>
  <c r="O797" i="21"/>
  <c r="O798" i="21"/>
  <c r="O799" i="21"/>
  <c r="O800" i="21"/>
  <c r="O801" i="21"/>
  <c r="O802" i="21"/>
  <c r="O803" i="21"/>
  <c r="O804" i="21"/>
  <c r="O805" i="21"/>
  <c r="O806" i="21"/>
  <c r="O807" i="21"/>
  <c r="O808" i="21"/>
  <c r="O809" i="21"/>
  <c r="O810" i="21"/>
  <c r="O811" i="21"/>
  <c r="O812" i="21"/>
  <c r="O813" i="21"/>
  <c r="O814" i="21"/>
  <c r="O815" i="21"/>
  <c r="O816" i="21"/>
  <c r="O817" i="21"/>
  <c r="O818" i="21"/>
  <c r="O819" i="21"/>
  <c r="O820" i="21"/>
  <c r="O821" i="21"/>
  <c r="O822" i="21"/>
  <c r="O823" i="21"/>
  <c r="O824" i="21"/>
  <c r="O825" i="21"/>
  <c r="O826" i="21"/>
  <c r="O827" i="21"/>
  <c r="O828" i="21"/>
  <c r="O829" i="21"/>
  <c r="O830" i="21"/>
  <c r="O831" i="21"/>
  <c r="O832" i="21"/>
  <c r="O833" i="21"/>
  <c r="O834" i="21"/>
  <c r="O835" i="21"/>
  <c r="O836" i="21"/>
  <c r="O837" i="21"/>
  <c r="O838" i="21"/>
  <c r="O839" i="21"/>
  <c r="O840" i="21"/>
  <c r="O841" i="21"/>
  <c r="O842" i="21"/>
  <c r="O843" i="21"/>
  <c r="O844" i="21"/>
  <c r="O845" i="21"/>
  <c r="O846" i="21"/>
  <c r="O847" i="21"/>
  <c r="O848" i="21"/>
  <c r="O849" i="21"/>
  <c r="O850" i="21"/>
  <c r="O851" i="21"/>
  <c r="O852" i="21"/>
  <c r="O853" i="21"/>
  <c r="O854" i="21"/>
  <c r="O855" i="21"/>
  <c r="O856" i="21"/>
  <c r="O857" i="21"/>
  <c r="O858" i="21"/>
  <c r="O859" i="21"/>
  <c r="O860" i="21"/>
  <c r="O861" i="21"/>
  <c r="O862" i="21"/>
  <c r="O863" i="21"/>
  <c r="O864" i="21"/>
  <c r="O865" i="21"/>
  <c r="O866" i="21"/>
  <c r="O867" i="21"/>
  <c r="O868" i="21"/>
  <c r="O869" i="21"/>
  <c r="O870" i="21"/>
  <c r="O871" i="21"/>
  <c r="O872" i="21"/>
  <c r="O873" i="21"/>
  <c r="O874" i="21"/>
  <c r="O875" i="21"/>
  <c r="O876" i="21"/>
  <c r="O877" i="21"/>
  <c r="O878" i="21"/>
  <c r="O879" i="21"/>
  <c r="O880" i="21"/>
  <c r="O881" i="21"/>
  <c r="O882" i="21"/>
  <c r="O883" i="21"/>
  <c r="O884" i="21"/>
  <c r="O885" i="21"/>
  <c r="O886" i="21"/>
  <c r="O887" i="21"/>
  <c r="O888" i="21"/>
  <c r="O889" i="21"/>
  <c r="O890" i="21"/>
  <c r="O891" i="21"/>
  <c r="O892" i="21"/>
  <c r="O893" i="21"/>
  <c r="O894" i="21"/>
  <c r="O895" i="21"/>
  <c r="O896" i="21"/>
  <c r="O897" i="21"/>
  <c r="O898" i="21"/>
  <c r="O899" i="21"/>
  <c r="O900" i="21"/>
  <c r="O901" i="21"/>
  <c r="O902" i="21"/>
  <c r="O903" i="21"/>
  <c r="O904" i="21"/>
  <c r="O905" i="21"/>
  <c r="O906" i="21"/>
  <c r="O907" i="21"/>
  <c r="O908" i="21"/>
  <c r="O909" i="21"/>
  <c r="O910" i="21"/>
  <c r="O911" i="21"/>
  <c r="O912" i="21"/>
  <c r="O913" i="21"/>
  <c r="O914" i="21"/>
  <c r="O915" i="21"/>
  <c r="O916" i="21"/>
  <c r="O917" i="21"/>
  <c r="O918" i="21"/>
  <c r="O919" i="21"/>
  <c r="O920" i="21"/>
  <c r="O921" i="21"/>
  <c r="O922" i="21"/>
  <c r="O923" i="21"/>
  <c r="O924" i="21"/>
  <c r="O925" i="21"/>
  <c r="O926" i="21"/>
  <c r="O927" i="21"/>
  <c r="O928" i="21"/>
  <c r="O929" i="21"/>
  <c r="O930" i="21"/>
  <c r="O931" i="21"/>
  <c r="O932" i="21"/>
  <c r="O933" i="21"/>
  <c r="O934" i="21"/>
  <c r="O935" i="21"/>
  <c r="O936" i="21"/>
  <c r="O937" i="21"/>
  <c r="O938" i="21"/>
  <c r="O939" i="21"/>
  <c r="O940" i="21"/>
  <c r="O941" i="21"/>
  <c r="O942" i="21"/>
  <c r="O943" i="21"/>
  <c r="O944" i="21"/>
  <c r="O945" i="21"/>
  <c r="O946" i="21"/>
  <c r="O947" i="21"/>
  <c r="O948" i="21"/>
  <c r="O949" i="21"/>
  <c r="O950" i="21"/>
  <c r="O951" i="21"/>
  <c r="O952" i="21"/>
  <c r="O953" i="21"/>
  <c r="O954" i="21"/>
  <c r="O955" i="21"/>
  <c r="O956" i="21"/>
  <c r="O957" i="21"/>
  <c r="O958" i="21"/>
  <c r="O959" i="21"/>
  <c r="O960" i="21"/>
  <c r="O961" i="21"/>
  <c r="O962" i="21"/>
  <c r="O963" i="21"/>
  <c r="O964" i="21"/>
  <c r="O965" i="21"/>
  <c r="O966" i="21"/>
  <c r="O967" i="21"/>
  <c r="O968" i="21"/>
  <c r="O969" i="21"/>
  <c r="O970" i="21"/>
  <c r="O971" i="21"/>
  <c r="O972" i="21"/>
  <c r="O973" i="21"/>
  <c r="O974" i="21"/>
  <c r="O975" i="21"/>
  <c r="O976" i="21"/>
  <c r="O977" i="21"/>
  <c r="O978" i="21"/>
  <c r="O979" i="21"/>
  <c r="O980" i="21"/>
  <c r="O981" i="21"/>
  <c r="O982" i="21"/>
  <c r="O983" i="21"/>
  <c r="O984" i="21"/>
  <c r="O985" i="21"/>
  <c r="O986" i="21"/>
  <c r="O987" i="21"/>
  <c r="O988" i="21"/>
  <c r="O989" i="21"/>
  <c r="O990" i="21"/>
  <c r="O991" i="21"/>
  <c r="O992" i="21"/>
  <c r="O993" i="21"/>
  <c r="O994" i="21"/>
  <c r="O995" i="21"/>
  <c r="O996" i="21"/>
  <c r="O997" i="21"/>
  <c r="O998" i="21"/>
  <c r="O999" i="21"/>
  <c r="O1000" i="21"/>
  <c r="O1001" i="21"/>
  <c r="O1002" i="21"/>
  <c r="O1003" i="21"/>
  <c r="O1004" i="21"/>
  <c r="O1005" i="21"/>
  <c r="O1006" i="21"/>
  <c r="O1007" i="21"/>
  <c r="O1008" i="21"/>
  <c r="O1009" i="21"/>
  <c r="O1010" i="21"/>
  <c r="O1011" i="21"/>
  <c r="O1012" i="21"/>
  <c r="O1013" i="21"/>
  <c r="O1014" i="21"/>
  <c r="O1015" i="21"/>
  <c r="O1016" i="21"/>
  <c r="O1017" i="21"/>
  <c r="O1018" i="21"/>
  <c r="O1019" i="21"/>
  <c r="O1020" i="21"/>
  <c r="O1021" i="21"/>
  <c r="O1022" i="21"/>
  <c r="O1023" i="21"/>
  <c r="O1024" i="21"/>
  <c r="O1025" i="21"/>
  <c r="O1026" i="21"/>
  <c r="O1027" i="21"/>
  <c r="O1028" i="21"/>
  <c r="O1029" i="21"/>
  <c r="O1030" i="21"/>
  <c r="O1031" i="21"/>
  <c r="O1032" i="21"/>
  <c r="O1033" i="21"/>
  <c r="O1034" i="21"/>
  <c r="O1035" i="21"/>
  <c r="O1036" i="21"/>
  <c r="O1037" i="21"/>
  <c r="O1038" i="21"/>
  <c r="O1039" i="21"/>
  <c r="O1040" i="21"/>
  <c r="O1041" i="21"/>
  <c r="O1042" i="21"/>
  <c r="O1043" i="21"/>
  <c r="O1044" i="21"/>
  <c r="O1045" i="21"/>
  <c r="O1046" i="21"/>
  <c r="O1047" i="21"/>
  <c r="O1048" i="21"/>
  <c r="O1049" i="21"/>
  <c r="O1050" i="21"/>
  <c r="O1051" i="21"/>
  <c r="O1052" i="21"/>
  <c r="O1053" i="21"/>
  <c r="O1054" i="21"/>
  <c r="O1055" i="21"/>
  <c r="O1056" i="21"/>
  <c r="O1057" i="21"/>
  <c r="O1058" i="21"/>
  <c r="O1059" i="21"/>
  <c r="O1060" i="21"/>
  <c r="O1061" i="21"/>
  <c r="O1062" i="21"/>
  <c r="O1063" i="21"/>
  <c r="O1064" i="21"/>
  <c r="O1065" i="21"/>
  <c r="O1066" i="21"/>
  <c r="O1067" i="21"/>
  <c r="O1068" i="21"/>
  <c r="O1069" i="21"/>
  <c r="O1070" i="21"/>
  <c r="O1071" i="21"/>
  <c r="O1072" i="21"/>
  <c r="O1073" i="21"/>
  <c r="O1074" i="21"/>
  <c r="O1075" i="21"/>
  <c r="O1076" i="21"/>
  <c r="O1077" i="21"/>
  <c r="O1078" i="21"/>
  <c r="O1079" i="21"/>
  <c r="O1080" i="21"/>
  <c r="O1081" i="21"/>
  <c r="O1082" i="21"/>
  <c r="O1083" i="21"/>
  <c r="O1084" i="21"/>
  <c r="O1085" i="21"/>
  <c r="O1086" i="21"/>
  <c r="O1087" i="21"/>
  <c r="O1088" i="21"/>
  <c r="O1089" i="21"/>
  <c r="O1090" i="21"/>
  <c r="O1091" i="21"/>
  <c r="O1092" i="21"/>
  <c r="O1093" i="21"/>
  <c r="O1094" i="21"/>
  <c r="O1095" i="21"/>
  <c r="O1096" i="21"/>
  <c r="O1097" i="21"/>
  <c r="O1098" i="21"/>
  <c r="O1099" i="21"/>
  <c r="O1100" i="21"/>
  <c r="O1101" i="21"/>
  <c r="O1102" i="21"/>
  <c r="O1103" i="21"/>
  <c r="O1104" i="21"/>
  <c r="O1105" i="21"/>
  <c r="O1106" i="21"/>
  <c r="O1107" i="21"/>
  <c r="O1108" i="21"/>
  <c r="O1109" i="21"/>
  <c r="O1110" i="21"/>
  <c r="O1111" i="21"/>
  <c r="O1112" i="21"/>
  <c r="O1113" i="21"/>
  <c r="O1114" i="21"/>
  <c r="O1115" i="21"/>
  <c r="O1116" i="21"/>
  <c r="O1117" i="21"/>
  <c r="O1118" i="21"/>
  <c r="O1119" i="21"/>
  <c r="O1120" i="21"/>
  <c r="O1121" i="21"/>
  <c r="O1122" i="21"/>
  <c r="O1123" i="21"/>
  <c r="O1124" i="21"/>
  <c r="O1125" i="21"/>
  <c r="O1126" i="21"/>
  <c r="O1127" i="21"/>
  <c r="O1128" i="21"/>
  <c r="O1129" i="21"/>
  <c r="O1130" i="21"/>
  <c r="O1131" i="21"/>
  <c r="O1132" i="21"/>
  <c r="O1133" i="21"/>
  <c r="O1134" i="21"/>
  <c r="O1135" i="21"/>
  <c r="O1136" i="21"/>
  <c r="O1137" i="21"/>
  <c r="O1138" i="21"/>
  <c r="O1139" i="21"/>
  <c r="O1140" i="21"/>
  <c r="O1141" i="21"/>
  <c r="O1142" i="21"/>
  <c r="O1143" i="21"/>
  <c r="O1144" i="21"/>
  <c r="O1145" i="21"/>
  <c r="O1146" i="21"/>
  <c r="O1147" i="21"/>
  <c r="O1148" i="21"/>
  <c r="O1149" i="21"/>
  <c r="O1150" i="21"/>
  <c r="O1151" i="21"/>
  <c r="O1152" i="21"/>
  <c r="O1153" i="21"/>
  <c r="O1154" i="21"/>
  <c r="O1155" i="21"/>
  <c r="O1156" i="21"/>
  <c r="O1157" i="21"/>
  <c r="O1158" i="21"/>
  <c r="O1159" i="21"/>
  <c r="O1160" i="21"/>
  <c r="O1161" i="21"/>
  <c r="O1162" i="21"/>
  <c r="O1163" i="21"/>
  <c r="O1164" i="21"/>
  <c r="O1165" i="21"/>
  <c r="O1166" i="21"/>
  <c r="O1167" i="21"/>
  <c r="O1168" i="21"/>
  <c r="O1169" i="21"/>
  <c r="O1170" i="21"/>
  <c r="O1171" i="21"/>
  <c r="O1172" i="21"/>
  <c r="O1173" i="21"/>
  <c r="O1174" i="21"/>
  <c r="O1175" i="21"/>
  <c r="O1176" i="21"/>
  <c r="O1177" i="21"/>
  <c r="O1178" i="21"/>
  <c r="O1179" i="21"/>
  <c r="O1180" i="21"/>
  <c r="O1181" i="21"/>
  <c r="O1182" i="21"/>
  <c r="O1183" i="21"/>
  <c r="O1184" i="21"/>
  <c r="O1185" i="21"/>
  <c r="O1186" i="21"/>
  <c r="O1187" i="21"/>
  <c r="O1188" i="21"/>
  <c r="O1189" i="21"/>
  <c r="O1190" i="21"/>
  <c r="O1191" i="21"/>
  <c r="O1192" i="21"/>
  <c r="O1193" i="21"/>
  <c r="O1194" i="21"/>
  <c r="O1195" i="21"/>
  <c r="O1196" i="21"/>
  <c r="O1197" i="21"/>
  <c r="O1198" i="21"/>
  <c r="O1199" i="21"/>
  <c r="O1200" i="21"/>
  <c r="O1201" i="21"/>
  <c r="O1202" i="21"/>
  <c r="O1203" i="21"/>
  <c r="O1204" i="21"/>
  <c r="O1205" i="21"/>
  <c r="O1206" i="21"/>
  <c r="O1207" i="21"/>
  <c r="O1208" i="21"/>
  <c r="O1209" i="21"/>
  <c r="O1210" i="21"/>
  <c r="O1211" i="21"/>
  <c r="O1212" i="21"/>
  <c r="O1213" i="21"/>
  <c r="O1214" i="21"/>
  <c r="O1215" i="21"/>
  <c r="O1216" i="21"/>
  <c r="O1217" i="21"/>
  <c r="O1218" i="21"/>
  <c r="O1219" i="21"/>
  <c r="O1220" i="21"/>
  <c r="O1221" i="21"/>
  <c r="O1222" i="21"/>
  <c r="O1223" i="21"/>
  <c r="O1224" i="21"/>
  <c r="O1225" i="21"/>
  <c r="O1226" i="21"/>
  <c r="O1227" i="21"/>
  <c r="O1228" i="21"/>
  <c r="O1229" i="21"/>
  <c r="O1230" i="21"/>
  <c r="O1231" i="21"/>
  <c r="O1232" i="21"/>
  <c r="O1233" i="21"/>
  <c r="O1234" i="21"/>
  <c r="O1235" i="21"/>
  <c r="O1236" i="21"/>
  <c r="O1237" i="21"/>
  <c r="O1238" i="21"/>
  <c r="O1239" i="21"/>
  <c r="O1240" i="21"/>
  <c r="O1241" i="21"/>
  <c r="O1242" i="21"/>
  <c r="O1243" i="21"/>
  <c r="O1244" i="21"/>
  <c r="O1245" i="21"/>
  <c r="O1246" i="21"/>
  <c r="O1247" i="21"/>
  <c r="O1248" i="21"/>
  <c r="O1249" i="21"/>
  <c r="O1250" i="21"/>
  <c r="O1251" i="21"/>
  <c r="O1252" i="21"/>
  <c r="O1253" i="21"/>
  <c r="O1254" i="21"/>
  <c r="O1255" i="21"/>
  <c r="O1256" i="21"/>
  <c r="O1257" i="21"/>
  <c r="O1258" i="21"/>
  <c r="O1259" i="21"/>
  <c r="O1260" i="21"/>
  <c r="O1261" i="21"/>
  <c r="O1262" i="21"/>
  <c r="O1263" i="21"/>
  <c r="O1264" i="21"/>
  <c r="O1265" i="21"/>
  <c r="O1266" i="21"/>
  <c r="O1267" i="21"/>
  <c r="O1268" i="21"/>
  <c r="O1269" i="21"/>
  <c r="O1270" i="21"/>
  <c r="O1271" i="21"/>
  <c r="O1272" i="21"/>
  <c r="O1273" i="21"/>
  <c r="O1274" i="21"/>
  <c r="O1275" i="21"/>
  <c r="O1276" i="21"/>
  <c r="O1277" i="21"/>
  <c r="O1278" i="21"/>
  <c r="O1279" i="21"/>
  <c r="O1280" i="21"/>
  <c r="O1281" i="21"/>
  <c r="O1282" i="21"/>
  <c r="O1283" i="21"/>
  <c r="O1284" i="21"/>
  <c r="O1285" i="21"/>
  <c r="O1286" i="21"/>
  <c r="O1287" i="21"/>
  <c r="O1288" i="21"/>
  <c r="O1289" i="21"/>
  <c r="O1290" i="21"/>
  <c r="O1291" i="21"/>
  <c r="O1292" i="21"/>
  <c r="O1293" i="21"/>
  <c r="O1294" i="21"/>
  <c r="O1295" i="21"/>
  <c r="O1296" i="21"/>
  <c r="O1297" i="21"/>
  <c r="O1298" i="21"/>
  <c r="O1299" i="21"/>
  <c r="O1300" i="21"/>
  <c r="O1301" i="21"/>
  <c r="O1302" i="21"/>
  <c r="O1303" i="21"/>
  <c r="O1304" i="21"/>
  <c r="O1305" i="21"/>
  <c r="O1306" i="21"/>
  <c r="O1307" i="21"/>
  <c r="O1308" i="21"/>
  <c r="O1309" i="21"/>
  <c r="O1310" i="21"/>
  <c r="O1311" i="21"/>
  <c r="O1312" i="21"/>
  <c r="O1313" i="21"/>
  <c r="O1314" i="21"/>
  <c r="O1315" i="21"/>
  <c r="O1316" i="21"/>
  <c r="O1317" i="21"/>
  <c r="O1318" i="21"/>
  <c r="O1319" i="21"/>
  <c r="O1320" i="21"/>
  <c r="O1321" i="21"/>
  <c r="O1322" i="21"/>
  <c r="O1323" i="21"/>
  <c r="O1324" i="21"/>
  <c r="O1325" i="21"/>
  <c r="O1326" i="21"/>
  <c r="O1327" i="21"/>
  <c r="O1328" i="21"/>
  <c r="O1329" i="21"/>
  <c r="O1330" i="21"/>
  <c r="O1331" i="21"/>
  <c r="O1332" i="21"/>
  <c r="O1333" i="21"/>
  <c r="O1334" i="21"/>
  <c r="O1335" i="21"/>
  <c r="O1336" i="21"/>
  <c r="O1337" i="21"/>
  <c r="O1338" i="21"/>
  <c r="O1339" i="21"/>
  <c r="O1340" i="21"/>
  <c r="O1341" i="21"/>
  <c r="O1342" i="21"/>
  <c r="O1343" i="21"/>
  <c r="O1344" i="21"/>
  <c r="O1345" i="21"/>
  <c r="O1346" i="21"/>
  <c r="O1347" i="21"/>
  <c r="O1348" i="21"/>
  <c r="O1349" i="21"/>
  <c r="O1350" i="21"/>
  <c r="O1351" i="21"/>
  <c r="O1352" i="21"/>
  <c r="O1353" i="21"/>
  <c r="O1354" i="21"/>
  <c r="O1355" i="21"/>
  <c r="O1356" i="21"/>
  <c r="O1357" i="21"/>
  <c r="O1358" i="21"/>
  <c r="O1359" i="21"/>
  <c r="O1360" i="21"/>
  <c r="O1361" i="21"/>
  <c r="O1362" i="21"/>
  <c r="O1363" i="21"/>
  <c r="O1364" i="21"/>
  <c r="O1365" i="21"/>
  <c r="O1366" i="21"/>
  <c r="O1367" i="21"/>
  <c r="O1368" i="21"/>
  <c r="O1369" i="21"/>
  <c r="O1370" i="21"/>
  <c r="O1371" i="21"/>
  <c r="O1372" i="21"/>
  <c r="O1373" i="21"/>
  <c r="O1374" i="21"/>
  <c r="O1375" i="21"/>
  <c r="O1376" i="21"/>
  <c r="O1377" i="21"/>
  <c r="O1378" i="21"/>
  <c r="O1379" i="21"/>
  <c r="O1380" i="21"/>
  <c r="O1381" i="21"/>
  <c r="O1382" i="21"/>
  <c r="O1383" i="21"/>
  <c r="O1384" i="21"/>
  <c r="O1385" i="21"/>
  <c r="O1386" i="21"/>
  <c r="O1387" i="21"/>
  <c r="O1388" i="21"/>
  <c r="O1389" i="21"/>
  <c r="O1390" i="21"/>
  <c r="O1391" i="21"/>
  <c r="O1392" i="21"/>
  <c r="O1393" i="21"/>
  <c r="O1394" i="21"/>
  <c r="O1395" i="21"/>
  <c r="O1396" i="21"/>
  <c r="O1397" i="21"/>
  <c r="O1398" i="21"/>
  <c r="O1399" i="21"/>
  <c r="O1400" i="21"/>
  <c r="O1401" i="21"/>
  <c r="O1402" i="21"/>
  <c r="O1403" i="21"/>
  <c r="O1404" i="21"/>
  <c r="O1405" i="21"/>
  <c r="O1406" i="21"/>
  <c r="O1407" i="21"/>
  <c r="O1408" i="21"/>
  <c r="O1409" i="21"/>
  <c r="O1410" i="21"/>
  <c r="O1411" i="21"/>
  <c r="O1412" i="21"/>
  <c r="O1413" i="21"/>
  <c r="O1414" i="21"/>
  <c r="O1415" i="21"/>
  <c r="O1416" i="21"/>
  <c r="O1417" i="21"/>
  <c r="O1418" i="21"/>
  <c r="O1419" i="21"/>
  <c r="O1420" i="21"/>
  <c r="O1421" i="21"/>
  <c r="O1422" i="21"/>
  <c r="O1423" i="21"/>
  <c r="O1424" i="21"/>
  <c r="O1425" i="21"/>
  <c r="O1426" i="21"/>
  <c r="O1427" i="21"/>
  <c r="O1428" i="21"/>
  <c r="O1429" i="21"/>
  <c r="O1430" i="21"/>
  <c r="O1431" i="21"/>
  <c r="O1432" i="21"/>
  <c r="O1433" i="21"/>
  <c r="O1434" i="21"/>
  <c r="O1435" i="21"/>
  <c r="O1436" i="21"/>
  <c r="O1437" i="21"/>
  <c r="O1438" i="21"/>
  <c r="O1439" i="21"/>
  <c r="O1440" i="21"/>
  <c r="O1441" i="21"/>
  <c r="O1442" i="21"/>
  <c r="O1443" i="21"/>
  <c r="O1444" i="21"/>
  <c r="O1445" i="21"/>
  <c r="O1446" i="21"/>
  <c r="O1447" i="21"/>
  <c r="O1448" i="21"/>
  <c r="O1449" i="21"/>
  <c r="O1450" i="21"/>
  <c r="O1451" i="21"/>
  <c r="O1452" i="21"/>
  <c r="O1453" i="21"/>
  <c r="O1454" i="21"/>
  <c r="O1455" i="21"/>
  <c r="O1456" i="21"/>
  <c r="O1457" i="21"/>
  <c r="O1458" i="21"/>
  <c r="O1459" i="21"/>
  <c r="O1460" i="21"/>
  <c r="O1461" i="21"/>
  <c r="O1462" i="21"/>
  <c r="O1463" i="21"/>
  <c r="O1464" i="21"/>
  <c r="O1465" i="21"/>
  <c r="O1466" i="21"/>
  <c r="O1467" i="21"/>
  <c r="O1468" i="21"/>
  <c r="O1469" i="21"/>
  <c r="O1470" i="21"/>
  <c r="O1471" i="21"/>
  <c r="O1472" i="21"/>
  <c r="O1473" i="21"/>
  <c r="O1474" i="21"/>
  <c r="O1475" i="21"/>
  <c r="O1476" i="21"/>
  <c r="O1477" i="21"/>
  <c r="O1478" i="21"/>
  <c r="O1479" i="21"/>
  <c r="O1480" i="21"/>
  <c r="O1481" i="21"/>
  <c r="O1482" i="21"/>
  <c r="O1483" i="21"/>
  <c r="O1484" i="21"/>
  <c r="O1485" i="21"/>
  <c r="O1486" i="21"/>
  <c r="O1487" i="21"/>
  <c r="O1488" i="21"/>
  <c r="O1489" i="21"/>
  <c r="O1490" i="21"/>
  <c r="O1491" i="21"/>
  <c r="O1492" i="21"/>
  <c r="O1493" i="21"/>
  <c r="O1494" i="21"/>
  <c r="O1495" i="21"/>
  <c r="O1496" i="21"/>
  <c r="O1497" i="21"/>
  <c r="O1498" i="21"/>
  <c r="O1499" i="21"/>
  <c r="O1500" i="21"/>
  <c r="O1501" i="21"/>
  <c r="O1502" i="21"/>
  <c r="O1503" i="21"/>
  <c r="O1504" i="21"/>
  <c r="O1505" i="21"/>
  <c r="O1506" i="21"/>
  <c r="O1507" i="21"/>
  <c r="O1508" i="21"/>
  <c r="O1509" i="21"/>
  <c r="O1510" i="21"/>
  <c r="O1511" i="21"/>
  <c r="O1512" i="21"/>
  <c r="O1513" i="21"/>
  <c r="O1514" i="21"/>
  <c r="O1515" i="21"/>
  <c r="O1516" i="21"/>
  <c r="O1517" i="21"/>
  <c r="O1518" i="21"/>
  <c r="O1519" i="21"/>
  <c r="O1520" i="21"/>
  <c r="O1521" i="21"/>
  <c r="O1522" i="21"/>
  <c r="O1523" i="21"/>
  <c r="O1524" i="21"/>
  <c r="O1525" i="21"/>
  <c r="O1526" i="21"/>
  <c r="O1527" i="21"/>
  <c r="O1528" i="21"/>
  <c r="O1529" i="21"/>
  <c r="O1530" i="21"/>
  <c r="O1531" i="21"/>
  <c r="O1532" i="21"/>
  <c r="O1533" i="21"/>
  <c r="O1534" i="21"/>
  <c r="O1535" i="21"/>
  <c r="O1536" i="21"/>
  <c r="O1537" i="21"/>
  <c r="O1538" i="21"/>
  <c r="O1539" i="21"/>
  <c r="O1540" i="21"/>
  <c r="O1541" i="21"/>
  <c r="O1542" i="21"/>
  <c r="O1543" i="21"/>
  <c r="O1544" i="21"/>
  <c r="O1545" i="21"/>
  <c r="O1546" i="21"/>
  <c r="O1547" i="21"/>
  <c r="O1548" i="21"/>
  <c r="O1549" i="21"/>
  <c r="O1550" i="21"/>
  <c r="O1551" i="21"/>
  <c r="O1552" i="21"/>
  <c r="O1553" i="21"/>
  <c r="O1554" i="21"/>
  <c r="O1555" i="21"/>
  <c r="O1556" i="21"/>
  <c r="O1557" i="21"/>
  <c r="O1558" i="21"/>
  <c r="O1559" i="21"/>
  <c r="O1560" i="21"/>
  <c r="O1561" i="21"/>
  <c r="O1562" i="21"/>
  <c r="O1563" i="21"/>
  <c r="O1564" i="21"/>
  <c r="O1565" i="21"/>
  <c r="O1566" i="21"/>
  <c r="O1567" i="21"/>
  <c r="O1568" i="21"/>
  <c r="O1569" i="21"/>
  <c r="O1570" i="21"/>
  <c r="O1571" i="21"/>
  <c r="O1572" i="21"/>
  <c r="O1573" i="21"/>
  <c r="O1574" i="21"/>
  <c r="O1575" i="21"/>
  <c r="O1576" i="21"/>
  <c r="O1577" i="21"/>
  <c r="O1578" i="21"/>
  <c r="O1579" i="21"/>
  <c r="O1580" i="21"/>
  <c r="O1581" i="21"/>
  <c r="O1582" i="21"/>
  <c r="O1583" i="21"/>
  <c r="O1584" i="21"/>
  <c r="O1585" i="21"/>
  <c r="O1586" i="21"/>
  <c r="O1587" i="21"/>
  <c r="O1588" i="21"/>
  <c r="O1589" i="21"/>
  <c r="O1590" i="21"/>
  <c r="O1591" i="21"/>
  <c r="O1592" i="21"/>
  <c r="O1593" i="21"/>
  <c r="O1594" i="21"/>
  <c r="O1595" i="21"/>
  <c r="O1596" i="21"/>
  <c r="O1597" i="21"/>
  <c r="O1598" i="21"/>
  <c r="O1599" i="21"/>
  <c r="O1600" i="21"/>
  <c r="O1601" i="21"/>
  <c r="O1602" i="21"/>
  <c r="O1603" i="21"/>
  <c r="O1604" i="21"/>
  <c r="O1605" i="21"/>
  <c r="O1606" i="21"/>
  <c r="O1607" i="21"/>
  <c r="O1608" i="21"/>
  <c r="O1609" i="21"/>
  <c r="O1610" i="21"/>
  <c r="O1611" i="21"/>
  <c r="O1612" i="21"/>
  <c r="O1613" i="21"/>
  <c r="O1614" i="21"/>
  <c r="O1615" i="21"/>
  <c r="O1616" i="21"/>
  <c r="O1617" i="21"/>
  <c r="O1618" i="21"/>
  <c r="O1619" i="21"/>
  <c r="O1620" i="21"/>
  <c r="O1621" i="21"/>
  <c r="O1622" i="21"/>
  <c r="O1623" i="21"/>
  <c r="O1624" i="21"/>
  <c r="O1625" i="21"/>
  <c r="O1626" i="21"/>
  <c r="O1627" i="21"/>
  <c r="O1628" i="21"/>
  <c r="O1629" i="21"/>
  <c r="O1630" i="21"/>
  <c r="O1631" i="21"/>
  <c r="O1632" i="21"/>
  <c r="O1633" i="21"/>
  <c r="O1634" i="21"/>
  <c r="O1635" i="21"/>
  <c r="O1636" i="21"/>
  <c r="O1637" i="21"/>
  <c r="O1638" i="21"/>
  <c r="O1639" i="21"/>
  <c r="O1640" i="21"/>
  <c r="O1641" i="21"/>
  <c r="O1642" i="21"/>
  <c r="O1643" i="21"/>
  <c r="O1644" i="21"/>
  <c r="O1645" i="21"/>
  <c r="O1646" i="21"/>
  <c r="O1647" i="21"/>
  <c r="O1648" i="21"/>
  <c r="O1649" i="21"/>
  <c r="O1650" i="21"/>
  <c r="O1651" i="21"/>
  <c r="O1652" i="21"/>
  <c r="O1653" i="21"/>
  <c r="O1654" i="21"/>
  <c r="O1655" i="21"/>
  <c r="O1656" i="21"/>
  <c r="O1657" i="21"/>
  <c r="O1658" i="21"/>
  <c r="O1659" i="21"/>
  <c r="O1660" i="21"/>
  <c r="O1661" i="21"/>
  <c r="O1662" i="21"/>
  <c r="O1663" i="21"/>
  <c r="O1664" i="21"/>
  <c r="O1665" i="21"/>
  <c r="O1666" i="21"/>
  <c r="O1667" i="21"/>
  <c r="O1668" i="21"/>
  <c r="O1669" i="21"/>
  <c r="O1670" i="21"/>
  <c r="O1671" i="21"/>
  <c r="O1672" i="21"/>
  <c r="O1673" i="21"/>
  <c r="O1674" i="21"/>
  <c r="O1675" i="21"/>
  <c r="O1676" i="21"/>
  <c r="O1677" i="21"/>
  <c r="O1678" i="21"/>
  <c r="O1679" i="21"/>
  <c r="O1680" i="21"/>
  <c r="O1681" i="21"/>
  <c r="O1682" i="21"/>
  <c r="O1683" i="21"/>
  <c r="O1684" i="21"/>
  <c r="O1685" i="21"/>
  <c r="O1686" i="21"/>
  <c r="O1687" i="21"/>
  <c r="O1688" i="21"/>
  <c r="O1689" i="21"/>
  <c r="O1690" i="21"/>
  <c r="O1691" i="21"/>
  <c r="O1692" i="21"/>
  <c r="O1693" i="21"/>
  <c r="O1694" i="21"/>
  <c r="O1695" i="21"/>
  <c r="O1696" i="21"/>
  <c r="O1697" i="21"/>
  <c r="O1698" i="21"/>
  <c r="O1699" i="21"/>
  <c r="O1700" i="21"/>
  <c r="O1701" i="21"/>
  <c r="O1702" i="21"/>
  <c r="O1703" i="21"/>
  <c r="O1704" i="21"/>
  <c r="O1705" i="21"/>
  <c r="O1706" i="21"/>
  <c r="O1707" i="21"/>
  <c r="O1708" i="21"/>
  <c r="O1709" i="21"/>
  <c r="O1710" i="21"/>
  <c r="O1711" i="21"/>
  <c r="O1712" i="21"/>
  <c r="O1713" i="21"/>
  <c r="O1714" i="21"/>
  <c r="O1715" i="21"/>
  <c r="O1716" i="21"/>
  <c r="O1717" i="21"/>
  <c r="O1718" i="21"/>
  <c r="O1719" i="21"/>
  <c r="O1720" i="21"/>
  <c r="O1721" i="21"/>
  <c r="O1722" i="21"/>
  <c r="O1723" i="21"/>
  <c r="O1724" i="21"/>
  <c r="O1725" i="21"/>
  <c r="O1726" i="21"/>
  <c r="O1727" i="21"/>
  <c r="O1728" i="21"/>
  <c r="O1729" i="21"/>
  <c r="O1730" i="21"/>
  <c r="O1731" i="21"/>
  <c r="O1732" i="21"/>
  <c r="O1733" i="21"/>
  <c r="O1734" i="21"/>
  <c r="O1735" i="21"/>
  <c r="O1736" i="21"/>
  <c r="O1737" i="21"/>
  <c r="O1738" i="21"/>
  <c r="O1739" i="21"/>
  <c r="O1740" i="21"/>
  <c r="O1741" i="21"/>
  <c r="O1742" i="21"/>
  <c r="O1743" i="21"/>
  <c r="O1744" i="21"/>
  <c r="O1745" i="21"/>
  <c r="O1746" i="21"/>
  <c r="O1747" i="21"/>
  <c r="O1748" i="21"/>
  <c r="O1749" i="21"/>
  <c r="O1750" i="21"/>
  <c r="O1751" i="21"/>
  <c r="O1752" i="21"/>
  <c r="O1753" i="21"/>
  <c r="O1754" i="21"/>
  <c r="O1755" i="21"/>
  <c r="O1756" i="21"/>
  <c r="O1757" i="21"/>
  <c r="O1758" i="21"/>
  <c r="O1759" i="21"/>
  <c r="O1760" i="21"/>
  <c r="O1761" i="21"/>
  <c r="O1762" i="21"/>
  <c r="O1763" i="21"/>
  <c r="O1764" i="21"/>
  <c r="O1765" i="21"/>
  <c r="O1766" i="21"/>
  <c r="O1767" i="21"/>
  <c r="O1768" i="21"/>
  <c r="O1769" i="21"/>
  <c r="O1770" i="21"/>
  <c r="O1771" i="21"/>
  <c r="O1772" i="21"/>
  <c r="O1773" i="21"/>
  <c r="O1774" i="21"/>
  <c r="O1775" i="21"/>
  <c r="O1776" i="21"/>
  <c r="O1777" i="21"/>
  <c r="O1778" i="21"/>
  <c r="O1779" i="21"/>
  <c r="O1780" i="21"/>
  <c r="O1781" i="21"/>
  <c r="O1782" i="21"/>
  <c r="O1783" i="21"/>
  <c r="O1784" i="21"/>
  <c r="O1785" i="21"/>
  <c r="O1786" i="21"/>
  <c r="O1787" i="21"/>
  <c r="O1788" i="21"/>
  <c r="O1789" i="21"/>
  <c r="O1790" i="21"/>
  <c r="O1791" i="21"/>
  <c r="O1792" i="21"/>
  <c r="O1793" i="21"/>
  <c r="O1794" i="21"/>
  <c r="O1795" i="21"/>
  <c r="O1796" i="21"/>
  <c r="O1797" i="21"/>
  <c r="O1798" i="21"/>
  <c r="O1799" i="21"/>
  <c r="O1800" i="21"/>
  <c r="O1801" i="21"/>
  <c r="O1802" i="21"/>
  <c r="O1803" i="21"/>
  <c r="O1804" i="21"/>
  <c r="O1805" i="21"/>
  <c r="O1806" i="21"/>
  <c r="O1807" i="21"/>
  <c r="O1808" i="21"/>
  <c r="O1809" i="21"/>
  <c r="O1810" i="21"/>
  <c r="O1811" i="21"/>
  <c r="O1812" i="21"/>
  <c r="O1813" i="21"/>
  <c r="O1814" i="21"/>
  <c r="O1815" i="21"/>
  <c r="O1816" i="21"/>
  <c r="O1817" i="21"/>
  <c r="O1818" i="21"/>
  <c r="O1819" i="21"/>
  <c r="O1820" i="21"/>
  <c r="O1821" i="21"/>
  <c r="O1822" i="21"/>
  <c r="O1823" i="21"/>
  <c r="O1824" i="21"/>
  <c r="O1825" i="21"/>
  <c r="O1826" i="21"/>
  <c r="O1827" i="21"/>
  <c r="O1828" i="21"/>
  <c r="O1829" i="21"/>
  <c r="O1830" i="21"/>
  <c r="O1831" i="21"/>
  <c r="O1832" i="21"/>
  <c r="O1833" i="21"/>
  <c r="O1834" i="21"/>
  <c r="O1835" i="21"/>
  <c r="O1836" i="21"/>
  <c r="O1837" i="21"/>
  <c r="O1838" i="21"/>
  <c r="O1839" i="21"/>
  <c r="O1840" i="21"/>
  <c r="O1841" i="21"/>
  <c r="O1842" i="21"/>
  <c r="O1843" i="21"/>
  <c r="O1844" i="21"/>
  <c r="O1845" i="21"/>
  <c r="O1846" i="21"/>
  <c r="O1847" i="21"/>
  <c r="O1848" i="21"/>
  <c r="O1849" i="21"/>
  <c r="O1850" i="21"/>
  <c r="O1851" i="21"/>
  <c r="O1852" i="21"/>
  <c r="O1853" i="21"/>
  <c r="O1854" i="21"/>
  <c r="O1855" i="21"/>
  <c r="O1856" i="21"/>
  <c r="O1857" i="21"/>
  <c r="O1858" i="21"/>
  <c r="O1859" i="21"/>
  <c r="O1860" i="21"/>
  <c r="O1861" i="21"/>
  <c r="O1862" i="21"/>
  <c r="O1863" i="21"/>
  <c r="O1864" i="21"/>
  <c r="O1865" i="21"/>
  <c r="O1866" i="21"/>
  <c r="O1867" i="21"/>
  <c r="O1868" i="21"/>
  <c r="O1869" i="21"/>
  <c r="O1870" i="21"/>
  <c r="O1871" i="21"/>
  <c r="O1872" i="21"/>
  <c r="O1873" i="21"/>
  <c r="O1874" i="21"/>
  <c r="O1875" i="21"/>
  <c r="O1876" i="21"/>
  <c r="O1877" i="21"/>
  <c r="O1878" i="21"/>
  <c r="O1879" i="21"/>
  <c r="O1880" i="21"/>
  <c r="O1881" i="21"/>
  <c r="O1882" i="21"/>
  <c r="O1883" i="21"/>
  <c r="O1884" i="21"/>
  <c r="O1885" i="21"/>
  <c r="O1886" i="21"/>
  <c r="O1887" i="21"/>
  <c r="O1888" i="21"/>
  <c r="O1889" i="21"/>
  <c r="O1890" i="21"/>
  <c r="O1891" i="21"/>
  <c r="O1892" i="21"/>
  <c r="O1893" i="21"/>
  <c r="O1894" i="21"/>
  <c r="O1895" i="21"/>
  <c r="O1896" i="21"/>
  <c r="O1897" i="21"/>
  <c r="O1898" i="21"/>
  <c r="O1899" i="21"/>
  <c r="O1900" i="21"/>
  <c r="O1901" i="21"/>
  <c r="O1902" i="21"/>
  <c r="O1903" i="21"/>
  <c r="O1904" i="21"/>
  <c r="O1905" i="21"/>
  <c r="O1906" i="21"/>
  <c r="O1907" i="21"/>
  <c r="O1908" i="21"/>
  <c r="O1909" i="21"/>
  <c r="O1910" i="21"/>
  <c r="O1911" i="21"/>
  <c r="O1912" i="21"/>
  <c r="O1913" i="21"/>
  <c r="O1914" i="21"/>
  <c r="O1915" i="21"/>
  <c r="O1916" i="21"/>
  <c r="O1917" i="21"/>
  <c r="O1918" i="21"/>
  <c r="O1919" i="21"/>
  <c r="O1920" i="21"/>
  <c r="O1921" i="21"/>
  <c r="O1922" i="21"/>
  <c r="O1923" i="21"/>
  <c r="O1924" i="21"/>
  <c r="O1925" i="21"/>
  <c r="O1926" i="21"/>
  <c r="O1927" i="21"/>
  <c r="O1928" i="21"/>
  <c r="O1929" i="21"/>
  <c r="O1930" i="21"/>
  <c r="O1931" i="21"/>
  <c r="O1932" i="21"/>
  <c r="O1933" i="21"/>
  <c r="O1934" i="21"/>
  <c r="O1935" i="21"/>
  <c r="O1936" i="21"/>
  <c r="O1937" i="21"/>
  <c r="O1938" i="21"/>
  <c r="O1939" i="21"/>
  <c r="O1940" i="21"/>
  <c r="O1941" i="21"/>
  <c r="O1942" i="21"/>
  <c r="O1943" i="21"/>
  <c r="O1944" i="21"/>
  <c r="O1945" i="21"/>
  <c r="O1946" i="21"/>
  <c r="O1947" i="21"/>
  <c r="O1948" i="21"/>
  <c r="O1949" i="21"/>
  <c r="O1950" i="21"/>
  <c r="O1951" i="21"/>
  <c r="O1952" i="21"/>
  <c r="O1953" i="21"/>
  <c r="O1954" i="21"/>
  <c r="O1955" i="21"/>
  <c r="O1956" i="21"/>
  <c r="O1957" i="21"/>
  <c r="O1958" i="21"/>
  <c r="O1959" i="21"/>
  <c r="O1960" i="21"/>
  <c r="O1961" i="21"/>
  <c r="O1962" i="21"/>
  <c r="O1963" i="21"/>
  <c r="O1964" i="21"/>
  <c r="O1965" i="21"/>
  <c r="O1966" i="21"/>
  <c r="O1967" i="21"/>
  <c r="O1968" i="21"/>
  <c r="O1969" i="21"/>
  <c r="O1970" i="21"/>
  <c r="O1971" i="21"/>
  <c r="O1972" i="21"/>
  <c r="O1973" i="21"/>
  <c r="O1974" i="21"/>
  <c r="O1975" i="21"/>
  <c r="O1976" i="21"/>
  <c r="O1977" i="21"/>
  <c r="O1978" i="21"/>
  <c r="O1979" i="21"/>
  <c r="O1980" i="21"/>
  <c r="O1981" i="21"/>
  <c r="O1982" i="21"/>
  <c r="O1983" i="21"/>
  <c r="O1984" i="21"/>
  <c r="O1985" i="21"/>
  <c r="O1986" i="21"/>
  <c r="O1987" i="21"/>
  <c r="O1988" i="21"/>
  <c r="O1989" i="21"/>
  <c r="O1990" i="21"/>
  <c r="O1991" i="21"/>
  <c r="O1992" i="21"/>
  <c r="O1993" i="21"/>
  <c r="O1994" i="21"/>
  <c r="O1995" i="21"/>
  <c r="O1996" i="21"/>
  <c r="O1997" i="21"/>
  <c r="O1998" i="21"/>
  <c r="O1999" i="21"/>
  <c r="O2000" i="21"/>
  <c r="O2001" i="21"/>
  <c r="O2002" i="21"/>
  <c r="O2003" i="21"/>
  <c r="O2004" i="21"/>
  <c r="O2005" i="21"/>
  <c r="O2006" i="21"/>
  <c r="O2007" i="21"/>
  <c r="O2008" i="21"/>
  <c r="O2009" i="21"/>
  <c r="O2010" i="21"/>
  <c r="O2011" i="21"/>
  <c r="O2012" i="21"/>
  <c r="O2013" i="21"/>
  <c r="O2014" i="21"/>
  <c r="O2015" i="21"/>
  <c r="O2016" i="21"/>
  <c r="O2017" i="21"/>
  <c r="O2018" i="21"/>
  <c r="O2019" i="21"/>
  <c r="O2020" i="21"/>
  <c r="O2021" i="21"/>
  <c r="O2022" i="21"/>
  <c r="O2023" i="21"/>
  <c r="O2024" i="21"/>
  <c r="O2025" i="21"/>
  <c r="O2026" i="21"/>
  <c r="O2027" i="21"/>
  <c r="O2028" i="21"/>
  <c r="O2029" i="21"/>
  <c r="O2030" i="21"/>
  <c r="O2031" i="21"/>
  <c r="O2032" i="21"/>
  <c r="O2033" i="21"/>
  <c r="O2034" i="21"/>
  <c r="O2035" i="21"/>
  <c r="O2036" i="21"/>
  <c r="O2037" i="21"/>
  <c r="O2038" i="21"/>
  <c r="O2039" i="21"/>
  <c r="O2040" i="21"/>
  <c r="O2041" i="21"/>
  <c r="O2042" i="21"/>
  <c r="O2043" i="21"/>
  <c r="O2044" i="21"/>
  <c r="O2045" i="21"/>
  <c r="O2046" i="21"/>
  <c r="O2047" i="21"/>
  <c r="O2048" i="21"/>
  <c r="O2049" i="21"/>
  <c r="O2050" i="21"/>
  <c r="O2051" i="21"/>
  <c r="O2052" i="21"/>
  <c r="O2053" i="21"/>
  <c r="O2054" i="21"/>
  <c r="O2055" i="21"/>
  <c r="O2056" i="21"/>
  <c r="O2057" i="21"/>
  <c r="O2058" i="21"/>
  <c r="O2059" i="21"/>
  <c r="O2060" i="21"/>
  <c r="O2061" i="21"/>
  <c r="O2062" i="21"/>
  <c r="O2063" i="21"/>
  <c r="O2064" i="21"/>
  <c r="O2065" i="21"/>
  <c r="O2066" i="21"/>
  <c r="O2067" i="21"/>
  <c r="O2068" i="21"/>
  <c r="O2069" i="21"/>
  <c r="O2070" i="21"/>
  <c r="O2071" i="21"/>
  <c r="O2072" i="21"/>
  <c r="O2073" i="21"/>
  <c r="O2074" i="21"/>
  <c r="O2075" i="21"/>
  <c r="O2076" i="21"/>
  <c r="O2077" i="21"/>
  <c r="O2078" i="21"/>
  <c r="O2079" i="21"/>
  <c r="O2080" i="21"/>
  <c r="O2081" i="21"/>
  <c r="O2082" i="21"/>
  <c r="O2083" i="21"/>
  <c r="O2084" i="21"/>
  <c r="O2085" i="21"/>
  <c r="O2086" i="21"/>
  <c r="O2087" i="21"/>
  <c r="O2088" i="21"/>
  <c r="O2089" i="21"/>
  <c r="O2090" i="21"/>
  <c r="O2091" i="21"/>
  <c r="O2092" i="21"/>
  <c r="O2093" i="21"/>
  <c r="O2094" i="21"/>
  <c r="O2095" i="21"/>
  <c r="O2096" i="21"/>
  <c r="O2097" i="21"/>
  <c r="O2098" i="21"/>
  <c r="O2099" i="21"/>
  <c r="O2100" i="21"/>
  <c r="O2101" i="21"/>
  <c r="O2102" i="21"/>
  <c r="O2103" i="21"/>
  <c r="O2104" i="21"/>
  <c r="O2105" i="21"/>
  <c r="O2106" i="21"/>
  <c r="O2107" i="21"/>
  <c r="O2108" i="21"/>
  <c r="O2109" i="21"/>
  <c r="O2110" i="21"/>
  <c r="P6" i="21"/>
  <c r="P8" i="21"/>
  <c r="P14" i="21"/>
  <c r="P22" i="21"/>
  <c r="P23" i="21"/>
  <c r="P24" i="21"/>
  <c r="P30" i="21"/>
  <c r="P31" i="21"/>
  <c r="P32" i="21"/>
  <c r="P39" i="21"/>
  <c r="P40" i="21"/>
  <c r="P46" i="21"/>
  <c r="P47" i="21"/>
  <c r="P54" i="21"/>
  <c r="P55" i="21"/>
  <c r="P56" i="21"/>
  <c r="P63" i="21"/>
  <c r="P64" i="21"/>
  <c r="P70" i="21"/>
  <c r="P72" i="21"/>
  <c r="P73" i="21"/>
  <c r="P79" i="21"/>
  <c r="P86" i="21"/>
  <c r="P87" i="21"/>
  <c r="P88" i="21"/>
  <c r="P94" i="21"/>
  <c r="P103" i="21"/>
  <c r="P104" i="21"/>
  <c r="P110" i="21"/>
  <c r="P111" i="21"/>
  <c r="P112" i="21"/>
  <c r="P120" i="21"/>
  <c r="P127" i="21"/>
  <c r="P128" i="21"/>
  <c r="P134" i="21"/>
  <c r="P135" i="21"/>
  <c r="P136" i="21"/>
  <c r="P142" i="21"/>
  <c r="P144" i="21"/>
  <c r="P150" i="21"/>
  <c r="P152" i="21"/>
  <c r="P159" i="21"/>
  <c r="P166" i="21"/>
  <c r="P167" i="21"/>
  <c r="P173" i="21"/>
  <c r="P174" i="21"/>
  <c r="P175" i="21"/>
  <c r="P176" i="21"/>
  <c r="P183" i="21"/>
  <c r="P191" i="21"/>
  <c r="P192" i="21"/>
  <c r="P198" i="21"/>
  <c r="P200" i="21"/>
  <c r="P206" i="21"/>
  <c r="P214" i="21"/>
  <c r="P221" i="21"/>
  <c r="P222" i="21"/>
  <c r="P223" i="21"/>
  <c r="P238" i="21"/>
  <c r="P239" i="21"/>
  <c r="P240" i="21"/>
  <c r="P255" i="21"/>
  <c r="P256" i="21"/>
  <c r="P262" i="21"/>
  <c r="P263" i="21"/>
  <c r="P264" i="21"/>
  <c r="P278" i="21"/>
  <c r="P280" i="21"/>
  <c r="P286" i="21"/>
  <c r="P287" i="21"/>
  <c r="P288" i="21"/>
  <c r="P296" i="21"/>
  <c r="P302" i="21"/>
  <c r="P303" i="21"/>
  <c r="P304" i="21"/>
  <c r="P312" i="21"/>
  <c r="P319" i="21"/>
  <c r="P320" i="21"/>
  <c r="P326" i="21"/>
  <c r="P327" i="21"/>
  <c r="P328" i="21"/>
  <c r="P336" i="21"/>
  <c r="P338" i="21"/>
  <c r="P342" i="21"/>
  <c r="P343" i="21"/>
  <c r="P350" i="21"/>
  <c r="P352" i="21"/>
  <c r="P358" i="21"/>
  <c r="P359" i="21"/>
  <c r="P366" i="21"/>
  <c r="P368" i="21"/>
  <c r="P374" i="21"/>
  <c r="P375" i="21"/>
  <c r="P376" i="21"/>
  <c r="P382" i="21"/>
  <c r="P383" i="21"/>
  <c r="P384" i="21"/>
  <c r="P385" i="21"/>
  <c r="P390" i="21"/>
  <c r="P391" i="21"/>
  <c r="P398" i="21"/>
  <c r="P399" i="21"/>
  <c r="P400" i="21"/>
  <c r="P406" i="21"/>
  <c r="P407" i="21"/>
  <c r="P408" i="21"/>
  <c r="P414" i="21"/>
  <c r="P415" i="21"/>
  <c r="P424" i="21"/>
  <c r="P425" i="21"/>
  <c r="P430" i="21"/>
  <c r="P431" i="21"/>
  <c r="P432" i="21"/>
  <c r="P439" i="21"/>
  <c r="P440" i="21"/>
  <c r="P447" i="21"/>
  <c r="P448" i="21"/>
  <c r="P455" i="21"/>
  <c r="P456" i="21"/>
  <c r="P463" i="21"/>
  <c r="P464" i="21"/>
  <c r="P471" i="21"/>
  <c r="P472" i="21"/>
  <c r="P478" i="21"/>
  <c r="P479" i="21"/>
  <c r="P487" i="21"/>
  <c r="P488" i="21"/>
  <c r="P494" i="21"/>
  <c r="P495" i="21"/>
  <c r="P496" i="21"/>
  <c r="P510" i="21"/>
  <c r="P511" i="21"/>
  <c r="P512" i="21"/>
  <c r="P518" i="21"/>
  <c r="P520" i="21"/>
  <c r="P526" i="21"/>
  <c r="P528" i="21"/>
  <c r="P534" i="21"/>
  <c r="P535" i="21"/>
  <c r="P542" i="21"/>
  <c r="P543" i="21"/>
  <c r="P544" i="21"/>
  <c r="P550" i="21"/>
  <c r="P552" i="21"/>
  <c r="P558" i="21"/>
  <c r="P559" i="21"/>
  <c r="P560" i="21"/>
  <c r="P566" i="21"/>
  <c r="P575" i="21"/>
  <c r="P576" i="21"/>
  <c r="P582" i="21"/>
  <c r="P583" i="21"/>
  <c r="P584" i="21"/>
  <c r="P598" i="21"/>
  <c r="P599" i="21"/>
  <c r="P600" i="21"/>
  <c r="P605" i="21"/>
  <c r="P606" i="21"/>
  <c r="P607" i="21"/>
  <c r="P608" i="21"/>
  <c r="P616" i="21"/>
  <c r="P622" i="21"/>
  <c r="P623" i="21"/>
  <c r="P624" i="21"/>
  <c r="P630" i="21"/>
  <c r="P631" i="21"/>
  <c r="P639" i="21"/>
  <c r="P640" i="21"/>
  <c r="P647" i="21"/>
  <c r="P648" i="21"/>
  <c r="P654" i="21"/>
  <c r="P655" i="21"/>
  <c r="P662" i="21"/>
  <c r="P663" i="21"/>
  <c r="P664" i="21"/>
  <c r="P670" i="21"/>
  <c r="P671" i="21"/>
  <c r="P678" i="21"/>
  <c r="P679" i="21"/>
  <c r="P680" i="21"/>
  <c r="P686" i="21"/>
  <c r="P687" i="21"/>
  <c r="P694" i="21"/>
  <c r="P695" i="21"/>
  <c r="P702" i="21"/>
  <c r="P703" i="21"/>
  <c r="P704" i="21"/>
  <c r="P712" i="21"/>
  <c r="P719" i="21"/>
  <c r="P726" i="21"/>
  <c r="P727" i="21"/>
  <c r="P728" i="21"/>
  <c r="P734" i="21"/>
  <c r="P743" i="21"/>
  <c r="P744" i="21"/>
  <c r="P750" i="21"/>
  <c r="P751" i="21"/>
  <c r="P752" i="21"/>
  <c r="P753" i="21"/>
  <c r="P758" i="21"/>
  <c r="P759" i="21"/>
  <c r="P767" i="21"/>
  <c r="P768" i="21"/>
  <c r="P774" i="21"/>
  <c r="P775" i="21"/>
  <c r="P776" i="21"/>
  <c r="P784" i="21"/>
  <c r="P790" i="21"/>
  <c r="P791" i="21"/>
  <c r="P792" i="21"/>
  <c r="P798" i="21"/>
  <c r="P799" i="21"/>
  <c r="P800" i="21"/>
  <c r="P808" i="21"/>
  <c r="P814" i="21"/>
  <c r="P815" i="21"/>
  <c r="P822" i="21"/>
  <c r="P823" i="21"/>
  <c r="P830" i="21"/>
  <c r="P831" i="21"/>
  <c r="P832" i="21"/>
  <c r="P839" i="21"/>
  <c r="P840" i="21"/>
  <c r="P846" i="21"/>
  <c r="P847" i="21"/>
  <c r="P848" i="21"/>
  <c r="P854" i="21"/>
  <c r="P855" i="21"/>
  <c r="P856" i="21"/>
  <c r="P862" i="21"/>
  <c r="P863" i="21"/>
  <c r="P864" i="21"/>
  <c r="P871" i="21"/>
  <c r="P872" i="21"/>
  <c r="P878" i="21"/>
  <c r="P879" i="21"/>
  <c r="P886" i="21"/>
  <c r="P894" i="21"/>
  <c r="P895" i="21"/>
  <c r="P896" i="21"/>
  <c r="P902" i="21"/>
  <c r="P904" i="21"/>
  <c r="P911" i="21"/>
  <c r="P912" i="21"/>
  <c r="P918" i="21"/>
  <c r="P919" i="21"/>
  <c r="P920" i="21"/>
  <c r="P926" i="21"/>
  <c r="P935" i="21"/>
  <c r="P936" i="21"/>
  <c r="P942" i="21"/>
  <c r="P943" i="21"/>
  <c r="P944" i="21"/>
  <c r="P950" i="21"/>
  <c r="P951" i="21"/>
  <c r="P958" i="21"/>
  <c r="P959" i="21"/>
  <c r="P960" i="21"/>
  <c r="P966" i="21"/>
  <c r="P968" i="21"/>
  <c r="P976" i="21"/>
  <c r="P982" i="21"/>
  <c r="P983" i="21"/>
  <c r="P984" i="21"/>
  <c r="P990" i="21"/>
  <c r="P992" i="21"/>
  <c r="P998" i="21"/>
  <c r="P999" i="21"/>
  <c r="P1000" i="21"/>
  <c r="P1006" i="21"/>
  <c r="P1008" i="21"/>
  <c r="P1014" i="21"/>
  <c r="P1015" i="21"/>
  <c r="P1016" i="21"/>
  <c r="P1022" i="21"/>
  <c r="P1023" i="21"/>
  <c r="P1024" i="21"/>
  <c r="P1030" i="21"/>
  <c r="P1038" i="21"/>
  <c r="P1040" i="21"/>
  <c r="P1042" i="21"/>
  <c r="P1046" i="21"/>
  <c r="P1047" i="21"/>
  <c r="P1048" i="21"/>
  <c r="P1056" i="21"/>
  <c r="P1063" i="21"/>
  <c r="P1064" i="21"/>
  <c r="P1070" i="21"/>
  <c r="P1071" i="21"/>
  <c r="P1072" i="21"/>
  <c r="P1079" i="21"/>
  <c r="P1086" i="21"/>
  <c r="P1087" i="21"/>
  <c r="P1088" i="21"/>
  <c r="P1094" i="21"/>
  <c r="P1096" i="21"/>
  <c r="P1102" i="21"/>
  <c r="P1110" i="21"/>
  <c r="P1111" i="21"/>
  <c r="P1112" i="21"/>
  <c r="P1118" i="21"/>
  <c r="P1126" i="21"/>
  <c r="P1127" i="21"/>
  <c r="P1128" i="21"/>
  <c r="P1134" i="21"/>
  <c r="P1135" i="21"/>
  <c r="P1136" i="21"/>
  <c r="P1143" i="21"/>
  <c r="P1150" i="21"/>
  <c r="P1151" i="21"/>
  <c r="P1158" i="21"/>
  <c r="P1159" i="21"/>
  <c r="P1166" i="21"/>
  <c r="P1167" i="21"/>
  <c r="P1174" i="21"/>
  <c r="P1175" i="21"/>
  <c r="P1176" i="21"/>
  <c r="P1182" i="21"/>
  <c r="P1183" i="21"/>
  <c r="P1184" i="21"/>
  <c r="P1191" i="21"/>
  <c r="P1192" i="21"/>
  <c r="P1199" i="21"/>
  <c r="P1200" i="21"/>
  <c r="P1206" i="21"/>
  <c r="P1208" i="21"/>
  <c r="P1214" i="21"/>
  <c r="P1215" i="21"/>
  <c r="P1216" i="21"/>
  <c r="P1217" i="21"/>
  <c r="P1231" i="21"/>
  <c r="P1232" i="21"/>
  <c r="P1238" i="21"/>
  <c r="P1239" i="21"/>
  <c r="P1247" i="21"/>
  <c r="P1262" i="21"/>
  <c r="P1263" i="21"/>
  <c r="P1270" i="21"/>
  <c r="P1272" i="21"/>
  <c r="P1278" i="21"/>
  <c r="P1279" i="21"/>
  <c r="P1295" i="21"/>
  <c r="P1296" i="21"/>
  <c r="P1310" i="21"/>
  <c r="P1311" i="21"/>
  <c r="P1318" i="21"/>
  <c r="P1319" i="21"/>
  <c r="P1320" i="21"/>
  <c r="P1326" i="21"/>
  <c r="P1327" i="21"/>
  <c r="P1328" i="21"/>
  <c r="P1334" i="21"/>
  <c r="P1336" i="21"/>
  <c r="P1342" i="21"/>
  <c r="P1343" i="21"/>
  <c r="P1344" i="21"/>
  <c r="P1350" i="21"/>
  <c r="P1351" i="21"/>
  <c r="P1352" i="21"/>
  <c r="P1358" i="21"/>
  <c r="P1359" i="21"/>
  <c r="P1360" i="21"/>
  <c r="P1366" i="21"/>
  <c r="P1368" i="21"/>
  <c r="P1374" i="21"/>
  <c r="P1382" i="21"/>
  <c r="P1383" i="21"/>
  <c r="P1384" i="21"/>
  <c r="P1390" i="21"/>
  <c r="P1391" i="21"/>
  <c r="P1398" i="21"/>
  <c r="P1400" i="21"/>
  <c r="P1406" i="21"/>
  <c r="P1414" i="21"/>
  <c r="P1416" i="21"/>
  <c r="P1422" i="21"/>
  <c r="P1430" i="21"/>
  <c r="P1431" i="21"/>
  <c r="P1432" i="21"/>
  <c r="P1438" i="21"/>
  <c r="P1446" i="21"/>
  <c r="P1447" i="21"/>
  <c r="P1448" i="21"/>
  <c r="P1454" i="21"/>
  <c r="P1455" i="21"/>
  <c r="P1456" i="21"/>
  <c r="P1464" i="21"/>
  <c r="P1470" i="21"/>
  <c r="P1471" i="21"/>
  <c r="P1472" i="21"/>
  <c r="P1478" i="21"/>
  <c r="P1479" i="21"/>
  <c r="P1480" i="21"/>
  <c r="P1487" i="21"/>
  <c r="P1488" i="21"/>
  <c r="P1494" i="21"/>
  <c r="P1495" i="21"/>
  <c r="P1496" i="21"/>
  <c r="P1502" i="21"/>
  <c r="P1503" i="21"/>
  <c r="P1510" i="21"/>
  <c r="P1511" i="21"/>
  <c r="P1512" i="21"/>
  <c r="P1518" i="21"/>
  <c r="P1519" i="21"/>
  <c r="P1520" i="21"/>
  <c r="P1526" i="21"/>
  <c r="P1527" i="21"/>
  <c r="P1528" i="21"/>
  <c r="P1534" i="21"/>
  <c r="P1535" i="21"/>
  <c r="P1543" i="21"/>
  <c r="P1544" i="21"/>
  <c r="P1550" i="21"/>
  <c r="P1551" i="21"/>
  <c r="P1552" i="21"/>
  <c r="P1558" i="21"/>
  <c r="P1559" i="21"/>
  <c r="P1567" i="21"/>
  <c r="P1568" i="21"/>
  <c r="P1574" i="21"/>
  <c r="P1575" i="21"/>
  <c r="P1576" i="21"/>
  <c r="P1584" i="21"/>
  <c r="P1591" i="21"/>
  <c r="P1592" i="21"/>
  <c r="P1598" i="21"/>
  <c r="P1599" i="21"/>
  <c r="P1600" i="21"/>
  <c r="P1607" i="21"/>
  <c r="P1608" i="21"/>
  <c r="P1615" i="21"/>
  <c r="P1616" i="21"/>
  <c r="P1622" i="21"/>
  <c r="P1623" i="21"/>
  <c r="P1630" i="21"/>
  <c r="P1631" i="21"/>
  <c r="P1638" i="21"/>
  <c r="P1639" i="21"/>
  <c r="P1640" i="21"/>
  <c r="P1647" i="21"/>
  <c r="P1654" i="21"/>
  <c r="P1655" i="21"/>
  <c r="P1656" i="21"/>
  <c r="P1662" i="21"/>
  <c r="P1664" i="21"/>
  <c r="P1670" i="21"/>
  <c r="P1671" i="21"/>
  <c r="P1672" i="21"/>
  <c r="P1678" i="21"/>
  <c r="P1679" i="21"/>
  <c r="P1680" i="21"/>
  <c r="P1686" i="21"/>
  <c r="P1687" i="21"/>
  <c r="P1688" i="21"/>
  <c r="P1694" i="21"/>
  <c r="P1695" i="21"/>
  <c r="P1696" i="21"/>
  <c r="P1702" i="21"/>
  <c r="P1703" i="21"/>
  <c r="P1710" i="21"/>
  <c r="P1711" i="21"/>
  <c r="P1712" i="21"/>
  <c r="P1718" i="21"/>
  <c r="P1719" i="21"/>
  <c r="P1720" i="21"/>
  <c r="P1726" i="21"/>
  <c r="P1727" i="21"/>
  <c r="P1728" i="21"/>
  <c r="P1734" i="21"/>
  <c r="P1735" i="21"/>
  <c r="P1736" i="21"/>
  <c r="P1742" i="21"/>
  <c r="P1743" i="21"/>
  <c r="P1744" i="21"/>
  <c r="P1752" i="21"/>
  <c r="P1758" i="21"/>
  <c r="P1759" i="21"/>
  <c r="P1766" i="21"/>
  <c r="P1767" i="21"/>
  <c r="P1768" i="21"/>
  <c r="P1774" i="21"/>
  <c r="P1776" i="21"/>
  <c r="P1782" i="21"/>
  <c r="P1783" i="21"/>
  <c r="P1790" i="21"/>
  <c r="P1791" i="21"/>
  <c r="P1800" i="21"/>
  <c r="P1806" i="21"/>
  <c r="P1807" i="21"/>
  <c r="P1808" i="21"/>
  <c r="P1814" i="21"/>
  <c r="P1815" i="21"/>
  <c r="P1816" i="21"/>
  <c r="P1823" i="21"/>
  <c r="P1831" i="21"/>
  <c r="P1832" i="21"/>
  <c r="P1838" i="21"/>
  <c r="P1839" i="21"/>
  <c r="P1840" i="21"/>
  <c r="P1847" i="21"/>
  <c r="P1848" i="21"/>
  <c r="P1854" i="21"/>
  <c r="P1856" i="21"/>
  <c r="P1862" i="21"/>
  <c r="P1863" i="21"/>
  <c r="P1864" i="21"/>
  <c r="P1870" i="21"/>
  <c r="P1871" i="21"/>
  <c r="P1872" i="21"/>
  <c r="P1878" i="21"/>
  <c r="P1879" i="21"/>
  <c r="P1880" i="21"/>
  <c r="P1886" i="21"/>
  <c r="P1887" i="21"/>
  <c r="P1894" i="21"/>
  <c r="P1895" i="21"/>
  <c r="P1896" i="21"/>
  <c r="P1903" i="21"/>
  <c r="P1904" i="21"/>
  <c r="P1910" i="21"/>
  <c r="P1911" i="21"/>
  <c r="P1912" i="21"/>
  <c r="P1918" i="21"/>
  <c r="P1919" i="21"/>
  <c r="P1920" i="21"/>
  <c r="P1926" i="21"/>
  <c r="P1927" i="21"/>
  <c r="P1928" i="21"/>
  <c r="P1936" i="21"/>
  <c r="P1942" i="21"/>
  <c r="P1943" i="21"/>
  <c r="P1944" i="21"/>
  <c r="P1950" i="21"/>
  <c r="P1951" i="21"/>
  <c r="P1958" i="21"/>
  <c r="P1960" i="21"/>
  <c r="P1966" i="21"/>
  <c r="P1967" i="21"/>
  <c r="P1968" i="21"/>
  <c r="P1974" i="21"/>
  <c r="P1975" i="21"/>
  <c r="P1976" i="21"/>
  <c r="P1982" i="21"/>
  <c r="P1984" i="21"/>
  <c r="P1990" i="21"/>
  <c r="P1991" i="21"/>
  <c r="P1992" i="21"/>
  <c r="P1998" i="21"/>
  <c r="P2007" i="21"/>
  <c r="P2014" i="21"/>
  <c r="P2015" i="21"/>
  <c r="P2022" i="21"/>
  <c r="P2023" i="21"/>
  <c r="P2024" i="21"/>
  <c r="P2030" i="21"/>
  <c r="P2031" i="21"/>
  <c r="P2032" i="21"/>
  <c r="P2038" i="21"/>
  <c r="P2040" i="21"/>
  <c r="P2046" i="21"/>
  <c r="P2047" i="21"/>
  <c r="P2048" i="21"/>
  <c r="P2054" i="21"/>
  <c r="P2055" i="21"/>
  <c r="P2062" i="21"/>
  <c r="P2063" i="21"/>
  <c r="P2064" i="21"/>
  <c r="P2070" i="21"/>
  <c r="P2071" i="21"/>
  <c r="P2072" i="21"/>
  <c r="P2078" i="21"/>
  <c r="P2079" i="21"/>
  <c r="P2080" i="21"/>
  <c r="P2086" i="21"/>
  <c r="P2094" i="21"/>
  <c r="P2095" i="21"/>
  <c r="P2096" i="21"/>
  <c r="P2102" i="21"/>
  <c r="P2103" i="21"/>
  <c r="P2104" i="21"/>
  <c r="P2110" i="21"/>
  <c r="N43" i="21" l="1"/>
  <c r="N514" i="21"/>
  <c r="P514" i="21"/>
  <c r="N458" i="21"/>
  <c r="P458" i="21" s="1"/>
  <c r="N442" i="21"/>
  <c r="P2003" i="21"/>
  <c r="P323" i="21"/>
  <c r="P1883" i="21"/>
  <c r="N1883" i="21"/>
  <c r="P635" i="21"/>
  <c r="P705" i="21"/>
  <c r="N849" i="21"/>
  <c r="P1097" i="21"/>
  <c r="P513" i="21"/>
  <c r="P441" i="21"/>
  <c r="P457" i="21"/>
  <c r="N2091" i="21"/>
  <c r="N2035" i="21"/>
  <c r="N1995" i="21"/>
  <c r="P1995" i="21"/>
  <c r="N1955" i="21"/>
  <c r="P1955" i="21"/>
  <c r="N1907" i="21"/>
  <c r="N1875" i="21"/>
  <c r="P1875" i="21" s="1"/>
  <c r="N1835" i="21"/>
  <c r="P1835" i="21"/>
  <c r="N1771" i="21"/>
  <c r="P1771" i="21" s="1"/>
  <c r="N1667" i="21"/>
  <c r="P1667" i="21" s="1"/>
  <c r="N1603" i="21"/>
  <c r="P1603" i="21" s="1"/>
  <c r="N1587" i="21"/>
  <c r="P1587" i="21"/>
  <c r="N1547" i="21"/>
  <c r="P1547" i="21" s="1"/>
  <c r="N1483" i="21"/>
  <c r="P1483" i="21" s="1"/>
  <c r="P1443" i="21"/>
  <c r="N1443" i="21"/>
  <c r="P1411" i="21"/>
  <c r="N1411" i="21"/>
  <c r="N1379" i="21"/>
  <c r="P1379" i="21" s="1"/>
  <c r="N1339" i="21"/>
  <c r="P1339" i="21" s="1"/>
  <c r="P1323" i="21"/>
  <c r="N1323" i="21"/>
  <c r="N1267" i="21"/>
  <c r="P1267" i="21" s="1"/>
  <c r="N1235" i="21"/>
  <c r="P1235" i="21" s="1"/>
  <c r="N1219" i="21"/>
  <c r="P1219" i="21"/>
  <c r="N1179" i="21"/>
  <c r="P1179" i="21" s="1"/>
  <c r="N1139" i="21"/>
  <c r="P1139" i="21" s="1"/>
  <c r="N1107" i="21"/>
  <c r="P1107" i="21"/>
  <c r="N1091" i="21"/>
  <c r="P1091" i="21"/>
  <c r="N1051" i="21"/>
  <c r="P1051" i="21" s="1"/>
  <c r="P1035" i="21"/>
  <c r="N1035" i="21"/>
  <c r="N987" i="21"/>
  <c r="P987" i="21" s="1"/>
  <c r="N955" i="21"/>
  <c r="P955" i="21" s="1"/>
  <c r="N915" i="21"/>
  <c r="P915" i="21" s="1"/>
  <c r="N891" i="21"/>
  <c r="P891" i="21"/>
  <c r="N859" i="21"/>
  <c r="P859" i="21" s="1"/>
  <c r="N827" i="21"/>
  <c r="P827" i="21"/>
  <c r="N795" i="21"/>
  <c r="P795" i="21"/>
  <c r="N659" i="21"/>
  <c r="P659" i="21"/>
  <c r="P2091" i="21"/>
  <c r="P1500" i="21"/>
  <c r="P1299" i="21"/>
  <c r="P1115" i="21"/>
  <c r="P835" i="21"/>
  <c r="P475" i="21"/>
  <c r="N1700" i="21"/>
  <c r="P1700" i="21"/>
  <c r="N1692" i="21"/>
  <c r="P1692" i="21" s="1"/>
  <c r="N1652" i="21"/>
  <c r="P1652" i="21" s="1"/>
  <c r="N1636" i="21"/>
  <c r="P1636" i="21"/>
  <c r="N1604" i="21"/>
  <c r="P1604" i="21"/>
  <c r="N1588" i="21"/>
  <c r="P1588" i="21"/>
  <c r="N1580" i="21"/>
  <c r="P1580" i="21"/>
  <c r="N1548" i="21"/>
  <c r="P1548" i="21"/>
  <c r="N1540" i="21"/>
  <c r="P1540" i="21"/>
  <c r="N1532" i="21"/>
  <c r="P1532" i="21"/>
  <c r="N1492" i="21"/>
  <c r="P1492" i="21" s="1"/>
  <c r="N1484" i="21"/>
  <c r="P1484" i="21" s="1"/>
  <c r="N1476" i="21"/>
  <c r="P1476" i="21"/>
  <c r="N1444" i="21"/>
  <c r="P1444" i="21" s="1"/>
  <c r="N1436" i="21"/>
  <c r="P1436" i="21" s="1"/>
  <c r="N1428" i="21"/>
  <c r="P1428" i="21" s="1"/>
  <c r="N1420" i="21"/>
  <c r="P1420" i="21" s="1"/>
  <c r="N1396" i="21"/>
  <c r="P1396" i="21" s="1"/>
  <c r="N1388" i="21"/>
  <c r="P1388" i="21" s="1"/>
  <c r="N1380" i="21"/>
  <c r="P1380" i="21"/>
  <c r="P2067" i="21"/>
  <c r="N2067" i="21"/>
  <c r="N2011" i="21"/>
  <c r="P2011" i="21"/>
  <c r="P1947" i="21"/>
  <c r="N1947" i="21"/>
  <c r="N1859" i="21"/>
  <c r="P1859" i="21"/>
  <c r="N1803" i="21"/>
  <c r="P1803" i="21"/>
  <c r="P1731" i="21"/>
  <c r="N1731" i="21"/>
  <c r="N1643" i="21"/>
  <c r="P1643" i="21"/>
  <c r="N1555" i="21"/>
  <c r="P1555" i="21" s="1"/>
  <c r="N1467" i="21"/>
  <c r="P1467" i="21" s="1"/>
  <c r="P1227" i="21"/>
  <c r="N1227" i="21"/>
  <c r="N1147" i="21"/>
  <c r="P1147" i="21" s="1"/>
  <c r="N1067" i="21"/>
  <c r="P1067" i="21"/>
  <c r="P1003" i="21"/>
  <c r="N1003" i="21"/>
  <c r="N963" i="21"/>
  <c r="P963" i="21"/>
  <c r="N923" i="21"/>
  <c r="P923" i="21"/>
  <c r="N851" i="21"/>
  <c r="P851" i="21" s="1"/>
  <c r="N779" i="21"/>
  <c r="P779" i="21" s="1"/>
  <c r="N771" i="21"/>
  <c r="P771" i="21" s="1"/>
  <c r="N763" i="21"/>
  <c r="P763" i="21" s="1"/>
  <c r="N747" i="21"/>
  <c r="P747" i="21"/>
  <c r="N731" i="21"/>
  <c r="P731" i="21"/>
  <c r="N723" i="21"/>
  <c r="P723" i="21"/>
  <c r="N715" i="21"/>
  <c r="P715" i="21" s="1"/>
  <c r="N707" i="21"/>
  <c r="P707" i="21" s="1"/>
  <c r="N699" i="21"/>
  <c r="P699" i="21"/>
  <c r="N691" i="21"/>
  <c r="N627" i="21"/>
  <c r="P627" i="21" s="1"/>
  <c r="N619" i="21"/>
  <c r="P619" i="21"/>
  <c r="P611" i="21"/>
  <c r="N611" i="21"/>
  <c r="N603" i="21"/>
  <c r="P603" i="21" s="1"/>
  <c r="P595" i="21"/>
  <c r="N595" i="21"/>
  <c r="N587" i="21"/>
  <c r="P587" i="21" s="1"/>
  <c r="N579" i="21"/>
  <c r="P579" i="21" s="1"/>
  <c r="N571" i="21"/>
  <c r="P571" i="21" s="1"/>
  <c r="N555" i="21"/>
  <c r="P555" i="21" s="1"/>
  <c r="N547" i="21"/>
  <c r="P547" i="21"/>
  <c r="N539" i="21"/>
  <c r="P539" i="21" s="1"/>
  <c r="N531" i="21"/>
  <c r="P531" i="21"/>
  <c r="N523" i="21"/>
  <c r="P523" i="21"/>
  <c r="N515" i="21"/>
  <c r="P515" i="21"/>
  <c r="N507" i="21"/>
  <c r="P507" i="21" s="1"/>
  <c r="N499" i="21"/>
  <c r="P499" i="21" s="1"/>
  <c r="N491" i="21"/>
  <c r="P491" i="21"/>
  <c r="N483" i="21"/>
  <c r="P483" i="21" s="1"/>
  <c r="N467" i="21"/>
  <c r="P467" i="21"/>
  <c r="N459" i="21"/>
  <c r="P459" i="21" s="1"/>
  <c r="P451" i="21"/>
  <c r="N451" i="21"/>
  <c r="P443" i="21"/>
  <c r="N443" i="21"/>
  <c r="N435" i="21"/>
  <c r="P435" i="21"/>
  <c r="N419" i="21"/>
  <c r="P419" i="21" s="1"/>
  <c r="N411" i="21"/>
  <c r="P411" i="21" s="1"/>
  <c r="N403" i="21"/>
  <c r="P403" i="21" s="1"/>
  <c r="N395" i="21"/>
  <c r="P395" i="21"/>
  <c r="P387" i="21"/>
  <c r="N387" i="21"/>
  <c r="P379" i="21"/>
  <c r="N379" i="21"/>
  <c r="N371" i="21"/>
  <c r="P371" i="21"/>
  <c r="P363" i="21"/>
  <c r="N363" i="21"/>
  <c r="N355" i="21"/>
  <c r="P355" i="21"/>
  <c r="N347" i="21"/>
  <c r="P347" i="21" s="1"/>
  <c r="N339" i="21"/>
  <c r="P331" i="21"/>
  <c r="N331" i="21"/>
  <c r="N315" i="21"/>
  <c r="P315" i="21" s="1"/>
  <c r="N307" i="21"/>
  <c r="P307" i="21" s="1"/>
  <c r="N299" i="21"/>
  <c r="P299" i="21" s="1"/>
  <c r="N291" i="21"/>
  <c r="P291" i="21" s="1"/>
  <c r="N283" i="21"/>
  <c r="P283" i="21" s="1"/>
  <c r="N275" i="21"/>
  <c r="P275" i="21"/>
  <c r="N267" i="21"/>
  <c r="P267" i="21"/>
  <c r="N259" i="21"/>
  <c r="P259" i="21" s="1"/>
  <c r="P251" i="21"/>
  <c r="N251" i="21"/>
  <c r="N243" i="21"/>
  <c r="P243" i="21" s="1"/>
  <c r="N235" i="21"/>
  <c r="P235" i="21" s="1"/>
  <c r="N227" i="21"/>
  <c r="P227" i="21" s="1"/>
  <c r="N219" i="21"/>
  <c r="P219" i="21" s="1"/>
  <c r="N211" i="21"/>
  <c r="P211" i="21" s="1"/>
  <c r="N203" i="21"/>
  <c r="P203" i="21"/>
  <c r="N195" i="21"/>
  <c r="P195" i="21" s="1"/>
  <c r="N187" i="21"/>
  <c r="P187" i="21"/>
  <c r="N179" i="21"/>
  <c r="P179" i="21"/>
  <c r="N163" i="21"/>
  <c r="P163" i="21"/>
  <c r="N155" i="21"/>
  <c r="P155" i="21" s="1"/>
  <c r="N147" i="21"/>
  <c r="P147" i="21"/>
  <c r="N139" i="21"/>
  <c r="P139" i="21" s="1"/>
  <c r="N131" i="21"/>
  <c r="P131" i="21" s="1"/>
  <c r="N123" i="21"/>
  <c r="P123" i="21"/>
  <c r="N115" i="21"/>
  <c r="P115" i="21" s="1"/>
  <c r="P107" i="21"/>
  <c r="N107" i="21"/>
  <c r="N99" i="21"/>
  <c r="P99" i="21"/>
  <c r="P91" i="21"/>
  <c r="N91" i="21"/>
  <c r="N2107" i="21"/>
  <c r="P2107" i="21" s="1"/>
  <c r="N2051" i="21"/>
  <c r="N1971" i="21"/>
  <c r="P1971" i="21"/>
  <c r="N1691" i="21"/>
  <c r="P1691" i="21" s="1"/>
  <c r="N1595" i="21"/>
  <c r="P1595" i="21" s="1"/>
  <c r="N1419" i="21"/>
  <c r="P1419" i="21"/>
  <c r="N683" i="21"/>
  <c r="P683" i="21" s="1"/>
  <c r="P1699" i="21"/>
  <c r="N2019" i="21"/>
  <c r="N2003" i="21"/>
  <c r="N1115" i="21"/>
  <c r="N2075" i="21"/>
  <c r="P2075" i="21"/>
  <c r="N1987" i="21"/>
  <c r="P1987" i="21" s="1"/>
  <c r="N1891" i="21"/>
  <c r="P1891" i="21" s="1"/>
  <c r="N1795" i="21"/>
  <c r="P1795" i="21"/>
  <c r="N1723" i="21"/>
  <c r="P1723" i="21" s="1"/>
  <c r="N1627" i="21"/>
  <c r="P1627" i="21"/>
  <c r="N1523" i="21"/>
  <c r="P1523" i="21"/>
  <c r="N1395" i="21"/>
  <c r="P1395" i="21" s="1"/>
  <c r="N675" i="21"/>
  <c r="P675" i="21" s="1"/>
  <c r="P1907" i="21"/>
  <c r="P1715" i="21"/>
  <c r="N755" i="21"/>
  <c r="P755" i="21" s="1"/>
  <c r="N2059" i="21"/>
  <c r="P2059" i="21" s="1"/>
  <c r="N1963" i="21"/>
  <c r="P1963" i="21" s="1"/>
  <c r="N1923" i="21"/>
  <c r="P1923" i="21"/>
  <c r="N1843" i="21"/>
  <c r="P1811" i="21"/>
  <c r="N1811" i="21"/>
  <c r="N1755" i="21"/>
  <c r="P1755" i="21" s="1"/>
  <c r="N1739" i="21"/>
  <c r="P1739" i="21" s="1"/>
  <c r="N1683" i="21"/>
  <c r="P1683" i="21" s="1"/>
  <c r="N1651" i="21"/>
  <c r="P1651" i="21"/>
  <c r="N1635" i="21"/>
  <c r="P1635" i="21"/>
  <c r="N1579" i="21"/>
  <c r="P1579" i="21" s="1"/>
  <c r="N1539" i="21"/>
  <c r="N1491" i="21"/>
  <c r="P1491" i="21"/>
  <c r="N1451" i="21"/>
  <c r="P1451" i="21" s="1"/>
  <c r="N1331" i="21"/>
  <c r="P1331" i="21"/>
  <c r="N1275" i="21"/>
  <c r="P1275" i="21" s="1"/>
  <c r="N1259" i="21"/>
  <c r="P1259" i="21" s="1"/>
  <c r="N1211" i="21"/>
  <c r="P1211" i="21" s="1"/>
  <c r="N1187" i="21"/>
  <c r="P1187" i="21"/>
  <c r="N1163" i="21"/>
  <c r="P1163" i="21"/>
  <c r="N1123" i="21"/>
  <c r="P1123" i="21"/>
  <c r="N1083" i="21"/>
  <c r="P1083" i="21" s="1"/>
  <c r="N1043" i="21"/>
  <c r="P1043" i="21" s="1"/>
  <c r="N1011" i="21"/>
  <c r="P1011" i="21"/>
  <c r="N979" i="21"/>
  <c r="P979" i="21" s="1"/>
  <c r="N947" i="21"/>
  <c r="P947" i="21" s="1"/>
  <c r="N907" i="21"/>
  <c r="P907" i="21" s="1"/>
  <c r="N875" i="21"/>
  <c r="P875" i="21" s="1"/>
  <c r="N843" i="21"/>
  <c r="P843" i="21"/>
  <c r="N811" i="21"/>
  <c r="P811" i="21"/>
  <c r="N667" i="21"/>
  <c r="P667" i="21"/>
  <c r="P1363" i="21"/>
  <c r="P2035" i="21"/>
  <c r="P691" i="21"/>
  <c r="N2099" i="21"/>
  <c r="P2099" i="21"/>
  <c r="N2043" i="21"/>
  <c r="P2043" i="21"/>
  <c r="N1939" i="21"/>
  <c r="N1899" i="21"/>
  <c r="P1899" i="21" s="1"/>
  <c r="N1851" i="21"/>
  <c r="P1851" i="21"/>
  <c r="N1819" i="21"/>
  <c r="P1819" i="21"/>
  <c r="N1763" i="21"/>
  <c r="P1763" i="21" s="1"/>
  <c r="N1675" i="21"/>
  <c r="P1675" i="21" s="1"/>
  <c r="N1619" i="21"/>
  <c r="P1619" i="21"/>
  <c r="N1571" i="21"/>
  <c r="P1571" i="21" s="1"/>
  <c r="N1531" i="21"/>
  <c r="P1531" i="21" s="1"/>
  <c r="N1507" i="21"/>
  <c r="P1507" i="21"/>
  <c r="P1427" i="21"/>
  <c r="N1427" i="21"/>
  <c r="N1387" i="21"/>
  <c r="P1387" i="21" s="1"/>
  <c r="N1347" i="21"/>
  <c r="P1347" i="21"/>
  <c r="N1315" i="21"/>
  <c r="P1315" i="21" s="1"/>
  <c r="P1291" i="21"/>
  <c r="N1291" i="21"/>
  <c r="N1251" i="21"/>
  <c r="P1251" i="21" s="1"/>
  <c r="N1203" i="21"/>
  <c r="P1203" i="21" s="1"/>
  <c r="N1171" i="21"/>
  <c r="P1171" i="21" s="1"/>
  <c r="P1131" i="21"/>
  <c r="N1099" i="21"/>
  <c r="P1099" i="21"/>
  <c r="N1059" i="21"/>
  <c r="P1059" i="21" s="1"/>
  <c r="N1027" i="21"/>
  <c r="P1027" i="21"/>
  <c r="N995" i="21"/>
  <c r="P995" i="21" s="1"/>
  <c r="N939" i="21"/>
  <c r="P939" i="21"/>
  <c r="N899" i="21"/>
  <c r="P899" i="21" s="1"/>
  <c r="N787" i="21"/>
  <c r="P787" i="21" s="1"/>
  <c r="N643" i="21"/>
  <c r="P643" i="21" s="1"/>
  <c r="P2051" i="21"/>
  <c r="P1779" i="21"/>
  <c r="P739" i="21"/>
  <c r="N2083" i="21"/>
  <c r="P2083" i="21"/>
  <c r="N2027" i="21"/>
  <c r="P2027" i="21"/>
  <c r="N1979" i="21"/>
  <c r="P1979" i="21" s="1"/>
  <c r="P1931" i="21"/>
  <c r="N1931" i="21"/>
  <c r="P1915" i="21"/>
  <c r="N1915" i="21"/>
  <c r="P1867" i="21"/>
  <c r="N1827" i="21"/>
  <c r="P1827" i="21"/>
  <c r="N1787" i="21"/>
  <c r="P1787" i="21" s="1"/>
  <c r="P1747" i="21"/>
  <c r="N1747" i="21"/>
  <c r="N1707" i="21"/>
  <c r="P1707" i="21" s="1"/>
  <c r="N1659" i="21"/>
  <c r="P1659" i="21"/>
  <c r="N1611" i="21"/>
  <c r="P1611" i="21"/>
  <c r="N1563" i="21"/>
  <c r="P1563" i="21"/>
  <c r="P1515" i="21"/>
  <c r="N1475" i="21"/>
  <c r="P1475" i="21"/>
  <c r="N1435" i="21"/>
  <c r="P1435" i="21" s="1"/>
  <c r="N1403" i="21"/>
  <c r="N1371" i="21"/>
  <c r="P1371" i="21"/>
  <c r="N1355" i="21"/>
  <c r="P1355" i="21"/>
  <c r="P1307" i="21"/>
  <c r="N1307" i="21"/>
  <c r="N1283" i="21"/>
  <c r="P1283" i="21"/>
  <c r="N1243" i="21"/>
  <c r="P1243" i="21" s="1"/>
  <c r="P1195" i="21"/>
  <c r="N1195" i="21"/>
  <c r="N1155" i="21"/>
  <c r="P1155" i="21" s="1"/>
  <c r="N1075" i="21"/>
  <c r="P1075" i="21"/>
  <c r="N1019" i="21"/>
  <c r="P1019" i="21" s="1"/>
  <c r="N971" i="21"/>
  <c r="P971" i="21" s="1"/>
  <c r="P931" i="21"/>
  <c r="N931" i="21"/>
  <c r="P883" i="21"/>
  <c r="N883" i="21"/>
  <c r="N867" i="21"/>
  <c r="P867" i="21"/>
  <c r="N819" i="21"/>
  <c r="P819" i="21" s="1"/>
  <c r="N803" i="21"/>
  <c r="P803" i="21"/>
  <c r="N651" i="21"/>
  <c r="P651" i="21" s="1"/>
  <c r="P1939" i="21"/>
  <c r="P1403" i="21"/>
  <c r="N1499" i="21"/>
  <c r="N1459" i="21"/>
  <c r="P1459" i="21" s="1"/>
  <c r="P961" i="21"/>
  <c r="P817" i="21"/>
  <c r="P658" i="21"/>
  <c r="P442" i="21"/>
  <c r="P370" i="21"/>
  <c r="N1337" i="21"/>
  <c r="N83" i="21"/>
  <c r="P83" i="21"/>
  <c r="N75" i="21"/>
  <c r="P75" i="21" s="1"/>
  <c r="N67" i="21"/>
  <c r="P67" i="21"/>
  <c r="N59" i="21"/>
  <c r="P59" i="21"/>
  <c r="N51" i="21"/>
  <c r="P51" i="21" s="1"/>
  <c r="N35" i="21"/>
  <c r="P35" i="21"/>
  <c r="N19" i="21"/>
  <c r="P19" i="21" s="1"/>
  <c r="N3" i="21"/>
  <c r="P3" i="21" s="1"/>
  <c r="N402" i="21"/>
  <c r="P402" i="21"/>
  <c r="N706" i="21"/>
  <c r="P706" i="21"/>
  <c r="N242" i="21"/>
  <c r="P242" i="21" s="1"/>
  <c r="P210" i="21"/>
  <c r="P2073" i="21"/>
  <c r="P1993" i="21"/>
  <c r="N1993" i="21"/>
  <c r="P1865" i="21"/>
  <c r="N1865" i="21"/>
  <c r="N1345" i="21"/>
  <c r="N1321" i="21"/>
  <c r="P1321" i="21"/>
  <c r="N1153" i="21"/>
  <c r="P1153" i="21"/>
  <c r="N1129" i="21"/>
  <c r="P1129" i="21"/>
  <c r="N953" i="21"/>
  <c r="P953" i="21" s="1"/>
  <c r="P913" i="21"/>
  <c r="N913" i="21"/>
  <c r="N905" i="21"/>
  <c r="P905" i="21"/>
  <c r="N873" i="21"/>
  <c r="P873" i="21" s="1"/>
  <c r="N841" i="21"/>
  <c r="P841" i="21"/>
  <c r="N809" i="21"/>
  <c r="P809" i="21" s="1"/>
  <c r="N761" i="21"/>
  <c r="P761" i="21"/>
  <c r="P721" i="21"/>
  <c r="N721" i="21"/>
  <c r="N697" i="21"/>
  <c r="P697" i="21"/>
  <c r="N681" i="21"/>
  <c r="P681" i="21"/>
  <c r="N641" i="21"/>
  <c r="P641" i="21" s="1"/>
  <c r="N617" i="21"/>
  <c r="P617" i="21"/>
  <c r="N585" i="21"/>
  <c r="P585" i="21" s="1"/>
  <c r="N561" i="21"/>
  <c r="P561" i="21" s="1"/>
  <c r="N505" i="21"/>
  <c r="P505" i="21" s="1"/>
  <c r="N497" i="21"/>
  <c r="P497" i="21"/>
  <c r="N449" i="21"/>
  <c r="P449" i="21"/>
  <c r="N433" i="21"/>
  <c r="N393" i="21"/>
  <c r="P393" i="21"/>
  <c r="N385" i="21"/>
  <c r="N361" i="21"/>
  <c r="P361" i="21"/>
  <c r="N329" i="21"/>
  <c r="P329" i="21" s="1"/>
  <c r="N321" i="21"/>
  <c r="P321" i="21"/>
  <c r="N305" i="21"/>
  <c r="P305" i="21"/>
  <c r="N265" i="21"/>
  <c r="P265" i="21"/>
  <c r="N257" i="21"/>
  <c r="N241" i="21"/>
  <c r="P241" i="21"/>
  <c r="N233" i="21"/>
  <c r="P233" i="21"/>
  <c r="N193" i="21"/>
  <c r="P193" i="21" s="1"/>
  <c r="N145" i="21"/>
  <c r="P145" i="21" s="1"/>
  <c r="N97" i="21"/>
  <c r="P97" i="21"/>
  <c r="N89" i="21"/>
  <c r="P89" i="21"/>
  <c r="N73" i="21"/>
  <c r="N65" i="21"/>
  <c r="P65" i="21"/>
  <c r="N49" i="21"/>
  <c r="P49" i="21"/>
  <c r="N17" i="21"/>
  <c r="P17" i="21"/>
  <c r="N650" i="21"/>
  <c r="P650" i="21"/>
  <c r="N306" i="21"/>
  <c r="P306" i="21" s="1"/>
  <c r="P1857" i="21"/>
  <c r="N1857" i="21"/>
  <c r="P1593" i="21"/>
  <c r="P1561" i="21"/>
  <c r="P1497" i="21"/>
  <c r="N1497" i="21"/>
  <c r="P1465" i="21"/>
  <c r="N1465" i="21"/>
  <c r="N1225" i="21"/>
  <c r="P1225" i="21"/>
  <c r="P1209" i="21"/>
  <c r="N1145" i="21"/>
  <c r="P1145" i="21"/>
  <c r="N937" i="21"/>
  <c r="P937" i="21" s="1"/>
  <c r="N897" i="21"/>
  <c r="P897" i="21" s="1"/>
  <c r="P297" i="21"/>
  <c r="P9" i="21"/>
  <c r="N11" i="21"/>
  <c r="P11" i="21" s="1"/>
  <c r="N394" i="21"/>
  <c r="P394" i="21"/>
  <c r="N27" i="21"/>
  <c r="P27" i="21" s="1"/>
  <c r="P1889" i="21"/>
  <c r="N1889" i="21"/>
  <c r="P1689" i="21"/>
  <c r="N1689" i="21"/>
  <c r="P1633" i="21"/>
  <c r="N1633" i="21"/>
  <c r="N1161" i="21"/>
  <c r="P1161" i="21"/>
  <c r="N1073" i="21"/>
  <c r="P1073" i="21"/>
  <c r="N1017" i="21"/>
  <c r="P1017" i="21" s="1"/>
  <c r="P977" i="21"/>
  <c r="N977" i="21"/>
  <c r="P1372" i="21"/>
  <c r="P562" i="21"/>
  <c r="P113" i="21"/>
  <c r="N642" i="21"/>
  <c r="P642" i="21"/>
  <c r="N434" i="21"/>
  <c r="N330" i="21"/>
  <c r="P330" i="21"/>
  <c r="N274" i="21"/>
  <c r="P274" i="21" s="1"/>
  <c r="P1945" i="21"/>
  <c r="N1945" i="21"/>
  <c r="P1369" i="21"/>
  <c r="N1369" i="21"/>
  <c r="N1353" i="21"/>
  <c r="P1353" i="21" s="1"/>
  <c r="N1273" i="21"/>
  <c r="P1273" i="21" s="1"/>
  <c r="N1265" i="21"/>
  <c r="P1265" i="21"/>
  <c r="N1193" i="21"/>
  <c r="P1193" i="21" s="1"/>
  <c r="N1065" i="21"/>
  <c r="P1065" i="21"/>
  <c r="N649" i="21"/>
  <c r="P649" i="21"/>
  <c r="P1329" i="21"/>
  <c r="P1009" i="21"/>
  <c r="P506" i="21"/>
  <c r="P386" i="21"/>
  <c r="P250" i="21"/>
  <c r="P43" i="21"/>
  <c r="N2053" i="21"/>
  <c r="P2053" i="21"/>
  <c r="N1949" i="21"/>
  <c r="P1949" i="21"/>
  <c r="N1885" i="21"/>
  <c r="P1885" i="21"/>
  <c r="N1773" i="21"/>
  <c r="P1773" i="21" s="1"/>
  <c r="N1685" i="21"/>
  <c r="P1685" i="21" s="1"/>
  <c r="N1605" i="21"/>
  <c r="P1605" i="21" s="1"/>
  <c r="N1533" i="21"/>
  <c r="P1533" i="21"/>
  <c r="N1445" i="21"/>
  <c r="P1445" i="21" s="1"/>
  <c r="N1357" i="21"/>
  <c r="P1357" i="21"/>
  <c r="N1293" i="21"/>
  <c r="P1293" i="21"/>
  <c r="N1189" i="21"/>
  <c r="P1189" i="21" s="1"/>
  <c r="N1117" i="21"/>
  <c r="P1117" i="21"/>
  <c r="N1077" i="21"/>
  <c r="P1077" i="21"/>
  <c r="N1021" i="21"/>
  <c r="P1021" i="21" s="1"/>
  <c r="N997" i="21"/>
  <c r="P997" i="21" s="1"/>
  <c r="N973" i="21"/>
  <c r="P973" i="21" s="1"/>
  <c r="N949" i="21"/>
  <c r="P949" i="21" s="1"/>
  <c r="N925" i="21"/>
  <c r="P925" i="21" s="1"/>
  <c r="N893" i="21"/>
  <c r="P893" i="21" s="1"/>
  <c r="N877" i="21"/>
  <c r="P877" i="21"/>
  <c r="N853" i="21"/>
  <c r="P853" i="21"/>
  <c r="N837" i="21"/>
  <c r="P837" i="21"/>
  <c r="N821" i="21"/>
  <c r="P821" i="21"/>
  <c r="N813" i="21"/>
  <c r="P813" i="21" s="1"/>
  <c r="N773" i="21"/>
  <c r="N765" i="21"/>
  <c r="P765" i="21"/>
  <c r="N757" i="21"/>
  <c r="P757" i="21"/>
  <c r="N749" i="21"/>
  <c r="P749" i="21" s="1"/>
  <c r="N733" i="21"/>
  <c r="P733" i="21"/>
  <c r="N725" i="21"/>
  <c r="P725" i="21"/>
  <c r="N717" i="21"/>
  <c r="P717" i="21"/>
  <c r="N709" i="21"/>
  <c r="P709" i="21"/>
  <c r="N701" i="21"/>
  <c r="P701" i="21"/>
  <c r="N693" i="21"/>
  <c r="P693" i="21" s="1"/>
  <c r="N661" i="21"/>
  <c r="P661" i="21" s="1"/>
  <c r="N653" i="21"/>
  <c r="P653" i="21" s="1"/>
  <c r="N637" i="21"/>
  <c r="P637" i="21"/>
  <c r="N629" i="21"/>
  <c r="P629" i="21" s="1"/>
  <c r="N621" i="21"/>
  <c r="P621" i="21"/>
  <c r="N613" i="21"/>
  <c r="P613" i="21" s="1"/>
  <c r="N605" i="21"/>
  <c r="N597" i="21"/>
  <c r="P597" i="21" s="1"/>
  <c r="N589" i="21"/>
  <c r="P589" i="21" s="1"/>
  <c r="N581" i="21"/>
  <c r="P581" i="21" s="1"/>
  <c r="N573" i="21"/>
  <c r="P573" i="21" s="1"/>
  <c r="N565" i="21"/>
  <c r="P565" i="21" s="1"/>
  <c r="N557" i="21"/>
  <c r="P557" i="21"/>
  <c r="N549" i="21"/>
  <c r="P549" i="21"/>
  <c r="N541" i="21"/>
  <c r="P541" i="21"/>
  <c r="P533" i="21"/>
  <c r="N533" i="21"/>
  <c r="N525" i="21"/>
  <c r="N517" i="21"/>
  <c r="P517" i="21" s="1"/>
  <c r="N509" i="21"/>
  <c r="P509" i="21" s="1"/>
  <c r="N501" i="21"/>
  <c r="P501" i="21" s="1"/>
  <c r="N493" i="21"/>
  <c r="P493" i="21"/>
  <c r="N485" i="21"/>
  <c r="P485" i="21" s="1"/>
  <c r="N477" i="21"/>
  <c r="P477" i="21"/>
  <c r="N469" i="21"/>
  <c r="N461" i="21"/>
  <c r="N453" i="21"/>
  <c r="P453" i="21"/>
  <c r="N445" i="21"/>
  <c r="P445" i="21" s="1"/>
  <c r="N437" i="21"/>
  <c r="P437" i="21"/>
  <c r="N429" i="21"/>
  <c r="P429" i="21" s="1"/>
  <c r="N421" i="21"/>
  <c r="P421" i="21" s="1"/>
  <c r="P413" i="21"/>
  <c r="N413" i="21"/>
  <c r="N405" i="21"/>
  <c r="P405" i="21"/>
  <c r="N397" i="21"/>
  <c r="P397" i="21"/>
  <c r="N389" i="21"/>
  <c r="P389" i="21" s="1"/>
  <c r="N381" i="21"/>
  <c r="P381" i="21" s="1"/>
  <c r="N373" i="21"/>
  <c r="P373" i="21" s="1"/>
  <c r="N365" i="21"/>
  <c r="P365" i="21"/>
  <c r="N357" i="21"/>
  <c r="P357" i="21" s="1"/>
  <c r="N349" i="21"/>
  <c r="P349" i="21" s="1"/>
  <c r="N341" i="21"/>
  <c r="P341" i="21" s="1"/>
  <c r="N333" i="21"/>
  <c r="P333" i="21" s="1"/>
  <c r="N325" i="21"/>
  <c r="P325" i="21"/>
  <c r="P317" i="21"/>
  <c r="N317" i="21"/>
  <c r="N309" i="21"/>
  <c r="P309" i="21"/>
  <c r="N301" i="21"/>
  <c r="P301" i="21"/>
  <c r="N293" i="21"/>
  <c r="P293" i="21"/>
  <c r="N285" i="21"/>
  <c r="P285" i="21"/>
  <c r="N277" i="21"/>
  <c r="P277" i="21"/>
  <c r="N269" i="21"/>
  <c r="P269" i="21"/>
  <c r="N261" i="21"/>
  <c r="P261" i="21" s="1"/>
  <c r="N253" i="21"/>
  <c r="P253" i="21" s="1"/>
  <c r="N245" i="21"/>
  <c r="P245" i="21" s="1"/>
  <c r="N237" i="21"/>
  <c r="P237" i="21"/>
  <c r="N229" i="21"/>
  <c r="P229" i="21" s="1"/>
  <c r="N213" i="21"/>
  <c r="P213" i="21"/>
  <c r="N205" i="21"/>
  <c r="P205" i="21"/>
  <c r="N197" i="21"/>
  <c r="P197" i="21"/>
  <c r="N189" i="21"/>
  <c r="P189" i="21"/>
  <c r="N181" i="21"/>
  <c r="N165" i="21"/>
  <c r="P165" i="21"/>
  <c r="N157" i="21"/>
  <c r="P157" i="21"/>
  <c r="N149" i="21"/>
  <c r="P149" i="21" s="1"/>
  <c r="N141" i="21"/>
  <c r="P141" i="21" s="1"/>
  <c r="N133" i="21"/>
  <c r="P133" i="21"/>
  <c r="N125" i="21"/>
  <c r="P125" i="21" s="1"/>
  <c r="P117" i="21"/>
  <c r="N117" i="21"/>
  <c r="N109" i="21"/>
  <c r="P109" i="21"/>
  <c r="N101" i="21"/>
  <c r="P101" i="21"/>
  <c r="N93" i="21"/>
  <c r="P93" i="21"/>
  <c r="N85" i="21"/>
  <c r="P85" i="21"/>
  <c r="N2077" i="21"/>
  <c r="P2077" i="21"/>
  <c r="N1981" i="21"/>
  <c r="P1981" i="21"/>
  <c r="P1893" i="21"/>
  <c r="N1893" i="21"/>
  <c r="N1765" i="21"/>
  <c r="P1765" i="21" s="1"/>
  <c r="N1677" i="21"/>
  <c r="P1677" i="21" s="1"/>
  <c r="N1629" i="21"/>
  <c r="P1629" i="21"/>
  <c r="N1541" i="21"/>
  <c r="P1541" i="21" s="1"/>
  <c r="N1453" i="21"/>
  <c r="P1453" i="21" s="1"/>
  <c r="N1373" i="21"/>
  <c r="P1373" i="21"/>
  <c r="N1245" i="21"/>
  <c r="P1245" i="21" s="1"/>
  <c r="P677" i="21"/>
  <c r="N677" i="21"/>
  <c r="P461" i="21"/>
  <c r="N1757" i="21"/>
  <c r="P1757" i="21" s="1"/>
  <c r="P1669" i="21"/>
  <c r="N1669" i="21"/>
  <c r="N1581" i="21"/>
  <c r="P1581" i="21"/>
  <c r="N1493" i="21"/>
  <c r="P1493" i="21"/>
  <c r="N1405" i="21"/>
  <c r="P1405" i="21"/>
  <c r="N1341" i="21"/>
  <c r="P1341" i="21"/>
  <c r="N1221" i="21"/>
  <c r="P1221" i="21" s="1"/>
  <c r="N685" i="21"/>
  <c r="P685" i="21"/>
  <c r="P1725" i="21"/>
  <c r="N2029" i="21"/>
  <c r="P2029" i="21" s="1"/>
  <c r="N2109" i="21"/>
  <c r="P2109" i="21"/>
  <c r="P2069" i="21"/>
  <c r="N2069" i="21"/>
  <c r="N1957" i="21"/>
  <c r="P1957" i="21"/>
  <c r="N1901" i="21"/>
  <c r="P1901" i="21"/>
  <c r="N1845" i="21"/>
  <c r="P1845" i="21"/>
  <c r="N1821" i="21"/>
  <c r="P1821" i="21"/>
  <c r="N1781" i="21"/>
  <c r="N1693" i="21"/>
  <c r="P1693" i="21"/>
  <c r="N1637" i="21"/>
  <c r="N1589" i="21"/>
  <c r="P1589" i="21" s="1"/>
  <c r="N1549" i="21"/>
  <c r="P1549" i="21"/>
  <c r="N1501" i="21"/>
  <c r="P1501" i="21"/>
  <c r="N1485" i="21"/>
  <c r="N1437" i="21"/>
  <c r="P1437" i="21" s="1"/>
  <c r="N1381" i="21"/>
  <c r="P1381" i="21" s="1"/>
  <c r="P1333" i="21"/>
  <c r="N1333" i="21"/>
  <c r="N1277" i="21"/>
  <c r="P1277" i="21" s="1"/>
  <c r="N1229" i="21"/>
  <c r="P1229" i="21" s="1"/>
  <c r="N1181" i="21"/>
  <c r="P1181" i="21" s="1"/>
  <c r="N1149" i="21"/>
  <c r="P1149" i="21" s="1"/>
  <c r="N1109" i="21"/>
  <c r="P1109" i="21"/>
  <c r="N1069" i="21"/>
  <c r="P1069" i="21"/>
  <c r="N1037" i="21"/>
  <c r="P1037" i="21" s="1"/>
  <c r="N1029" i="21"/>
  <c r="P1029" i="21"/>
  <c r="N1013" i="21"/>
  <c r="P1013" i="21" s="1"/>
  <c r="N1005" i="21"/>
  <c r="P1005" i="21" s="1"/>
  <c r="N989" i="21"/>
  <c r="P989" i="21" s="1"/>
  <c r="N981" i="21"/>
  <c r="P981" i="21" s="1"/>
  <c r="N965" i="21"/>
  <c r="P965" i="21" s="1"/>
  <c r="N957" i="21"/>
  <c r="P957" i="21" s="1"/>
  <c r="N941" i="21"/>
  <c r="P941" i="21"/>
  <c r="N933" i="21"/>
  <c r="P933" i="21" s="1"/>
  <c r="N917" i="21"/>
  <c r="P917" i="21" s="1"/>
  <c r="N909" i="21"/>
  <c r="P909" i="21"/>
  <c r="N901" i="21"/>
  <c r="P901" i="21" s="1"/>
  <c r="N885" i="21"/>
  <c r="P885" i="21"/>
  <c r="N869" i="21"/>
  <c r="P869" i="21" s="1"/>
  <c r="N861" i="21"/>
  <c r="N845" i="21"/>
  <c r="P845" i="21"/>
  <c r="N829" i="21"/>
  <c r="P829" i="21" s="1"/>
  <c r="N669" i="21"/>
  <c r="P669" i="21" s="1"/>
  <c r="P1813" i="21"/>
  <c r="P861" i="21"/>
  <c r="P525" i="21"/>
  <c r="N645" i="21"/>
  <c r="P645" i="21" s="1"/>
  <c r="N2106" i="21"/>
  <c r="P2106" i="21"/>
  <c r="N2098" i="21"/>
  <c r="P2098" i="21" s="1"/>
  <c r="N2090" i="21"/>
  <c r="P2090" i="21"/>
  <c r="N2082" i="21"/>
  <c r="P2082" i="21" s="1"/>
  <c r="N2074" i="21"/>
  <c r="N2066" i="21"/>
  <c r="P2066" i="21"/>
  <c r="N2058" i="21"/>
  <c r="P2058" i="21"/>
  <c r="N2050" i="21"/>
  <c r="P2050" i="21" s="1"/>
  <c r="N2042" i="21"/>
  <c r="P2042" i="21" s="1"/>
  <c r="N2034" i="21"/>
  <c r="P2034" i="21"/>
  <c r="N2026" i="21"/>
  <c r="P2026" i="21" s="1"/>
  <c r="N2018" i="21"/>
  <c r="P2018" i="21"/>
  <c r="N2010" i="21"/>
  <c r="N2002" i="21"/>
  <c r="P2002" i="21"/>
  <c r="N1994" i="21"/>
  <c r="P1994" i="21"/>
  <c r="N1770" i="21"/>
  <c r="P1770" i="21"/>
  <c r="N1762" i="21"/>
  <c r="P1762" i="21"/>
  <c r="N1989" i="21"/>
  <c r="P1989" i="21"/>
  <c r="P1925" i="21"/>
  <c r="N1925" i="21"/>
  <c r="N1837" i="21"/>
  <c r="P1837" i="21" s="1"/>
  <c r="N1717" i="21"/>
  <c r="P1717" i="21" s="1"/>
  <c r="N805" i="21"/>
  <c r="P805" i="21" s="1"/>
  <c r="P2093" i="21"/>
  <c r="P2037" i="21"/>
  <c r="P2005" i="21"/>
  <c r="P1781" i="21"/>
  <c r="P773" i="21"/>
  <c r="P469" i="21"/>
  <c r="N1557" i="21"/>
  <c r="P1557" i="21" s="1"/>
  <c r="N2085" i="21"/>
  <c r="P2085" i="21" s="1"/>
  <c r="N2013" i="21"/>
  <c r="P2013" i="21" s="1"/>
  <c r="N1973" i="21"/>
  <c r="P1973" i="21"/>
  <c r="N1933" i="21"/>
  <c r="N1877" i="21"/>
  <c r="P1877" i="21"/>
  <c r="N1829" i="21"/>
  <c r="P1829" i="21" s="1"/>
  <c r="N1797" i="21"/>
  <c r="P1797" i="21" s="1"/>
  <c r="P1749" i="21"/>
  <c r="N1749" i="21"/>
  <c r="N1709" i="21"/>
  <c r="P1709" i="21"/>
  <c r="N1653" i="21"/>
  <c r="P1653" i="21"/>
  <c r="N1613" i="21"/>
  <c r="P1613" i="21"/>
  <c r="N1565" i="21"/>
  <c r="P1565" i="21"/>
  <c r="N1509" i="21"/>
  <c r="P1509" i="21"/>
  <c r="N1461" i="21"/>
  <c r="P1461" i="21" s="1"/>
  <c r="N1413" i="21"/>
  <c r="P1413" i="21" s="1"/>
  <c r="N1365" i="21"/>
  <c r="P1365" i="21" s="1"/>
  <c r="N1317" i="21"/>
  <c r="P1317" i="21" s="1"/>
  <c r="N1285" i="21"/>
  <c r="P1285" i="21"/>
  <c r="N1237" i="21"/>
  <c r="P1237" i="21" s="1"/>
  <c r="N1197" i="21"/>
  <c r="P1197" i="21"/>
  <c r="N1157" i="21"/>
  <c r="P1157" i="21" s="1"/>
  <c r="N1133" i="21"/>
  <c r="P1133" i="21"/>
  <c r="N1093" i="21"/>
  <c r="P1093" i="21" s="1"/>
  <c r="N1045" i="21"/>
  <c r="P1045" i="21"/>
  <c r="N789" i="21"/>
  <c r="P789" i="21"/>
  <c r="P1637" i="21"/>
  <c r="N2045" i="21"/>
  <c r="P2045" i="21" s="1"/>
  <c r="N1997" i="21"/>
  <c r="P1997" i="21"/>
  <c r="N1941" i="21"/>
  <c r="P1941" i="21" s="1"/>
  <c r="N1909" i="21"/>
  <c r="P1909" i="21"/>
  <c r="N1853" i="21"/>
  <c r="P1853" i="21"/>
  <c r="N1805" i="21"/>
  <c r="P1805" i="21" s="1"/>
  <c r="N1741" i="21"/>
  <c r="P1741" i="21"/>
  <c r="N1701" i="21"/>
  <c r="P1701" i="21"/>
  <c r="N1645" i="21"/>
  <c r="P1645" i="21" s="1"/>
  <c r="N1597" i="21"/>
  <c r="P1597" i="21" s="1"/>
  <c r="N1517" i="21"/>
  <c r="P1517" i="21"/>
  <c r="N1469" i="21"/>
  <c r="P1469" i="21" s="1"/>
  <c r="N1421" i="21"/>
  <c r="P1421" i="21" s="1"/>
  <c r="P1397" i="21"/>
  <c r="N1349" i="21"/>
  <c r="P1349" i="21" s="1"/>
  <c r="N1309" i="21"/>
  <c r="P1309" i="21" s="1"/>
  <c r="P1269" i="21"/>
  <c r="N1269" i="21"/>
  <c r="N1253" i="21"/>
  <c r="P1253" i="21"/>
  <c r="P1205" i="21"/>
  <c r="N1205" i="21"/>
  <c r="N1165" i="21"/>
  <c r="P1165" i="21" s="1"/>
  <c r="N1141" i="21"/>
  <c r="P1141" i="21"/>
  <c r="N1101" i="21"/>
  <c r="P1101" i="21"/>
  <c r="N1061" i="21"/>
  <c r="P1061" i="21"/>
  <c r="N781" i="21"/>
  <c r="P781" i="21" s="1"/>
  <c r="P1869" i="21"/>
  <c r="P1661" i="21"/>
  <c r="P1485" i="21"/>
  <c r="N2101" i="21"/>
  <c r="P2101" i="21"/>
  <c r="N2061" i="21"/>
  <c r="P2061" i="21"/>
  <c r="N2021" i="21"/>
  <c r="P2021" i="21" s="1"/>
  <c r="N1965" i="21"/>
  <c r="P1965" i="21"/>
  <c r="N1917" i="21"/>
  <c r="P1917" i="21" s="1"/>
  <c r="N1861" i="21"/>
  <c r="P1861" i="21" s="1"/>
  <c r="N1789" i="21"/>
  <c r="P1789" i="21" s="1"/>
  <c r="N1733" i="21"/>
  <c r="P1733" i="21"/>
  <c r="N1621" i="21"/>
  <c r="P1621" i="21"/>
  <c r="N1573" i="21"/>
  <c r="P1573" i="21"/>
  <c r="P1525" i="21"/>
  <c r="N1525" i="21"/>
  <c r="N1477" i="21"/>
  <c r="P1477" i="21" s="1"/>
  <c r="N1429" i="21"/>
  <c r="P1429" i="21" s="1"/>
  <c r="N1389" i="21"/>
  <c r="P1389" i="21"/>
  <c r="N1325" i="21"/>
  <c r="P1325" i="21"/>
  <c r="P1301" i="21"/>
  <c r="N1261" i="21"/>
  <c r="P1261" i="21"/>
  <c r="N1213" i="21"/>
  <c r="P1213" i="21"/>
  <c r="N1173" i="21"/>
  <c r="P1173" i="21" s="1"/>
  <c r="N1125" i="21"/>
  <c r="P1125" i="21" s="1"/>
  <c r="N1085" i="21"/>
  <c r="P1085" i="21"/>
  <c r="N1053" i="21"/>
  <c r="P1053" i="21"/>
  <c r="N797" i="21"/>
  <c r="P797" i="21"/>
  <c r="P2074" i="21"/>
  <c r="P741" i="21"/>
  <c r="P181" i="21"/>
  <c r="N1397" i="21"/>
  <c r="P69" i="21"/>
  <c r="N69" i="21"/>
  <c r="N61" i="21"/>
  <c r="P61" i="21"/>
  <c r="N53" i="21"/>
  <c r="P53" i="21" s="1"/>
  <c r="N45" i="21"/>
  <c r="P45" i="21"/>
  <c r="N37" i="21"/>
  <c r="P37" i="21" s="1"/>
  <c r="P21" i="21"/>
  <c r="N21" i="21"/>
  <c r="N13" i="21"/>
  <c r="P13" i="21"/>
  <c r="N5" i="21"/>
  <c r="P5" i="21" s="1"/>
  <c r="N2108" i="21"/>
  <c r="N2100" i="21"/>
  <c r="N2092" i="21"/>
  <c r="N2084" i="21"/>
  <c r="N2076" i="21"/>
  <c r="P2076" i="21"/>
  <c r="N2068" i="21"/>
  <c r="P2068" i="21" s="1"/>
  <c r="N2060" i="21"/>
  <c r="P2060" i="21"/>
  <c r="N2052" i="21"/>
  <c r="P2052" i="21"/>
  <c r="N2044" i="21"/>
  <c r="N2036" i="21"/>
  <c r="P2036" i="21"/>
  <c r="N2028" i="21"/>
  <c r="P2028" i="21" s="1"/>
  <c r="N2020" i="21"/>
  <c r="P2020" i="21" s="1"/>
  <c r="N2012" i="21"/>
  <c r="P2012" i="21"/>
  <c r="N2004" i="21"/>
  <c r="P2004" i="21"/>
  <c r="N1996" i="21"/>
  <c r="N1988" i="21"/>
  <c r="P1988" i="21"/>
  <c r="N1980" i="21"/>
  <c r="N1972" i="21"/>
  <c r="N1964" i="21"/>
  <c r="P1964" i="21"/>
  <c r="N1956" i="21"/>
  <c r="P1956" i="21"/>
  <c r="N1948" i="21"/>
  <c r="P1948" i="21"/>
  <c r="N1940" i="21"/>
  <c r="N1932" i="21"/>
  <c r="P1932" i="21"/>
  <c r="N1924" i="21"/>
  <c r="N1916" i="21"/>
  <c r="N1908" i="21"/>
  <c r="P1908" i="21"/>
  <c r="N1900" i="21"/>
  <c r="P1900" i="21"/>
  <c r="N1892" i="21"/>
  <c r="P1892" i="21"/>
  <c r="N1884" i="21"/>
  <c r="N1876" i="21"/>
  <c r="P1876" i="21" s="1"/>
  <c r="N1868" i="21"/>
  <c r="N1860" i="21"/>
  <c r="P1860" i="21" s="1"/>
  <c r="N1852" i="21"/>
  <c r="P1852" i="21"/>
  <c r="N1844" i="21"/>
  <c r="P1844" i="21"/>
  <c r="N1836" i="21"/>
  <c r="P1836" i="21"/>
  <c r="N1828" i="21"/>
  <c r="P1828" i="21"/>
  <c r="N1820" i="21"/>
  <c r="P1820" i="21" s="1"/>
  <c r="N1812" i="21"/>
  <c r="P1812" i="21" s="1"/>
  <c r="N1804" i="21"/>
  <c r="P1804" i="21" s="1"/>
  <c r="N1796" i="21"/>
  <c r="P1796" i="21" s="1"/>
  <c r="N1788" i="21"/>
  <c r="P1788" i="21"/>
  <c r="N1780" i="21"/>
  <c r="P1780" i="21" s="1"/>
  <c r="N1772" i="21"/>
  <c r="P1772" i="21" s="1"/>
  <c r="N1764" i="21"/>
  <c r="P1764" i="21"/>
  <c r="N1756" i="21"/>
  <c r="N1748" i="21"/>
  <c r="P1748" i="21"/>
  <c r="N1740" i="21"/>
  <c r="P1740" i="21"/>
  <c r="N1732" i="21"/>
  <c r="P1732" i="21"/>
  <c r="N1724" i="21"/>
  <c r="P1724" i="21"/>
  <c r="N1716" i="21"/>
  <c r="P1716" i="21" s="1"/>
  <c r="N1962" i="21"/>
  <c r="N1922" i="21"/>
  <c r="N1882" i="21"/>
  <c r="P1882" i="21"/>
  <c r="N1850" i="21"/>
  <c r="N1810" i="21"/>
  <c r="P1810" i="21" s="1"/>
  <c r="N1754" i="21"/>
  <c r="P1754" i="21"/>
  <c r="N1714" i="21"/>
  <c r="P1714" i="21"/>
  <c r="N1674" i="21"/>
  <c r="N1626" i="21"/>
  <c r="N1578" i="21"/>
  <c r="P1578" i="21" s="1"/>
  <c r="N1546" i="21"/>
  <c r="P1546" i="21"/>
  <c r="N1498" i="21"/>
  <c r="P1498" i="21" s="1"/>
  <c r="N1458" i="21"/>
  <c r="P1458" i="21" s="1"/>
  <c r="N1410" i="21"/>
  <c r="N1362" i="21"/>
  <c r="N1338" i="21"/>
  <c r="P1338" i="21"/>
  <c r="N1306" i="21"/>
  <c r="P1306" i="21"/>
  <c r="N1282" i="21"/>
  <c r="P1282" i="21"/>
  <c r="N1258" i="21"/>
  <c r="P1258" i="21"/>
  <c r="N1234" i="21"/>
  <c r="P1234" i="21"/>
  <c r="N1210" i="21"/>
  <c r="P1210" i="21" s="1"/>
  <c r="N1202" i="21"/>
  <c r="P1202" i="21"/>
  <c r="N1194" i="21"/>
  <c r="P1194" i="21"/>
  <c r="N1186" i="21"/>
  <c r="P1186" i="21"/>
  <c r="N1178" i="21"/>
  <c r="P1178" i="21" s="1"/>
  <c r="N1170" i="21"/>
  <c r="P1170" i="21"/>
  <c r="N1162" i="21"/>
  <c r="P1162" i="21"/>
  <c r="N1146" i="21"/>
  <c r="P1146" i="21"/>
  <c r="N1138" i="21"/>
  <c r="P1138" i="21"/>
  <c r="N1130" i="21"/>
  <c r="P1130" i="21" s="1"/>
  <c r="N1122" i="21"/>
  <c r="P1122" i="21"/>
  <c r="N1114" i="21"/>
  <c r="P1114" i="21"/>
  <c r="N1090" i="21"/>
  <c r="P1090" i="21"/>
  <c r="N1082" i="21"/>
  <c r="P1082" i="21"/>
  <c r="N1074" i="21"/>
  <c r="P1074" i="21" s="1"/>
  <c r="N1066" i="21"/>
  <c r="P1066" i="21" s="1"/>
  <c r="N1058" i="21"/>
  <c r="P1058" i="21" s="1"/>
  <c r="N1050" i="21"/>
  <c r="P1050" i="21"/>
  <c r="P1034" i="21"/>
  <c r="N1034" i="21"/>
  <c r="N1026" i="21"/>
  <c r="P1026" i="21"/>
  <c r="N1018" i="21"/>
  <c r="P1018" i="21"/>
  <c r="N1010" i="21"/>
  <c r="N994" i="21"/>
  <c r="P994" i="21"/>
  <c r="N986" i="21"/>
  <c r="P986" i="21" s="1"/>
  <c r="N978" i="21"/>
  <c r="P978" i="21" s="1"/>
  <c r="N970" i="21"/>
  <c r="P970" i="21" s="1"/>
  <c r="N962" i="21"/>
  <c r="P962" i="21" s="1"/>
  <c r="N954" i="21"/>
  <c r="N946" i="21"/>
  <c r="P946" i="21" s="1"/>
  <c r="N938" i="21"/>
  <c r="P938" i="21"/>
  <c r="N930" i="21"/>
  <c r="P930" i="21" s="1"/>
  <c r="N922" i="21"/>
  <c r="P922" i="21"/>
  <c r="N914" i="21"/>
  <c r="P914" i="21"/>
  <c r="N906" i="21"/>
  <c r="P906" i="21"/>
  <c r="N898" i="21"/>
  <c r="N890" i="21"/>
  <c r="P890" i="21"/>
  <c r="N882" i="21"/>
  <c r="P882" i="21"/>
  <c r="P874" i="21"/>
  <c r="N874" i="21"/>
  <c r="N866" i="21"/>
  <c r="P866" i="21"/>
  <c r="N858" i="21"/>
  <c r="P858" i="21"/>
  <c r="N850" i="21"/>
  <c r="P850" i="21"/>
  <c r="N842" i="21"/>
  <c r="P842" i="21" s="1"/>
  <c r="N834" i="21"/>
  <c r="P834" i="21" s="1"/>
  <c r="N826" i="21"/>
  <c r="P826" i="21" s="1"/>
  <c r="N818" i="21"/>
  <c r="P818" i="21" s="1"/>
  <c r="N810" i="21"/>
  <c r="P810" i="21"/>
  <c r="N802" i="21"/>
  <c r="P802" i="21"/>
  <c r="N794" i="21"/>
  <c r="P794" i="21" s="1"/>
  <c r="N786" i="21"/>
  <c r="P786" i="21" s="1"/>
  <c r="P778" i="21"/>
  <c r="N778" i="21"/>
  <c r="N770" i="21"/>
  <c r="P770" i="21"/>
  <c r="N762" i="21"/>
  <c r="P762" i="21" s="1"/>
  <c r="N754" i="21"/>
  <c r="P754" i="21" s="1"/>
  <c r="P746" i="21"/>
  <c r="N738" i="21"/>
  <c r="P738" i="21" s="1"/>
  <c r="N730" i="21"/>
  <c r="P730" i="21"/>
  <c r="N722" i="21"/>
  <c r="P722" i="21" s="1"/>
  <c r="N714" i="21"/>
  <c r="P714" i="21"/>
  <c r="N1978" i="21"/>
  <c r="N1954" i="21"/>
  <c r="N1930" i="21"/>
  <c r="P1930" i="21"/>
  <c r="N1906" i="21"/>
  <c r="N1890" i="21"/>
  <c r="P1890" i="21"/>
  <c r="N1866" i="21"/>
  <c r="P1866" i="21" s="1"/>
  <c r="N1834" i="21"/>
  <c r="P1834" i="21" s="1"/>
  <c r="N1818" i="21"/>
  <c r="P1818" i="21" s="1"/>
  <c r="N1802" i="21"/>
  <c r="P1802" i="21" s="1"/>
  <c r="N1786" i="21"/>
  <c r="P1786" i="21" s="1"/>
  <c r="N1746" i="21"/>
  <c r="P1746" i="21" s="1"/>
  <c r="N1730" i="21"/>
  <c r="P1730" i="21"/>
  <c r="N1706" i="21"/>
  <c r="P1706" i="21"/>
  <c r="N1690" i="21"/>
  <c r="P1690" i="21" s="1"/>
  <c r="N1666" i="21"/>
  <c r="P1666" i="21" s="1"/>
  <c r="N1650" i="21"/>
  <c r="P1650" i="21"/>
  <c r="N1634" i="21"/>
  <c r="N1610" i="21"/>
  <c r="P1610" i="21"/>
  <c r="N1586" i="21"/>
  <c r="N1562" i="21"/>
  <c r="N1538" i="21"/>
  <c r="P1538" i="21"/>
  <c r="N1522" i="21"/>
  <c r="P1522" i="21" s="1"/>
  <c r="N1514" i="21"/>
  <c r="N1490" i="21"/>
  <c r="P1490" i="21"/>
  <c r="N1474" i="21"/>
  <c r="P1474" i="21"/>
  <c r="N1450" i="21"/>
  <c r="P1450" i="21"/>
  <c r="N1426" i="21"/>
  <c r="P1426" i="21" s="1"/>
  <c r="N1402" i="21"/>
  <c r="P1402" i="21"/>
  <c r="N1386" i="21"/>
  <c r="P1386" i="21"/>
  <c r="N1378" i="21"/>
  <c r="P1378" i="21"/>
  <c r="N1354" i="21"/>
  <c r="P1354" i="21"/>
  <c r="N1346" i="21"/>
  <c r="P1346" i="21"/>
  <c r="N1330" i="21"/>
  <c r="P1330" i="21"/>
  <c r="N1322" i="21"/>
  <c r="P1322" i="21"/>
  <c r="N1314" i="21"/>
  <c r="P1314" i="21" s="1"/>
  <c r="N1298" i="21"/>
  <c r="P1298" i="21"/>
  <c r="N1290" i="21"/>
  <c r="P1290" i="21"/>
  <c r="N1274" i="21"/>
  <c r="P1274" i="21" s="1"/>
  <c r="N1266" i="21"/>
  <c r="N1250" i="21"/>
  <c r="P1250" i="21" s="1"/>
  <c r="N1242" i="21"/>
  <c r="P1242" i="21"/>
  <c r="N1226" i="21"/>
  <c r="P1226" i="21" s="1"/>
  <c r="N1218" i="21"/>
  <c r="P1218" i="21" s="1"/>
  <c r="N1098" i="21"/>
  <c r="P2092" i="21"/>
  <c r="P1954" i="21"/>
  <c r="P1940" i="21"/>
  <c r="P29" i="21"/>
  <c r="N1986" i="21"/>
  <c r="P1986" i="21"/>
  <c r="N1970" i="21"/>
  <c r="P1970" i="21"/>
  <c r="N1946" i="21"/>
  <c r="P1946" i="21"/>
  <c r="N1938" i="21"/>
  <c r="P1938" i="21"/>
  <c r="N1914" i="21"/>
  <c r="P1914" i="21"/>
  <c r="N1898" i="21"/>
  <c r="P1898" i="21" s="1"/>
  <c r="N1874" i="21"/>
  <c r="P1874" i="21" s="1"/>
  <c r="N1858" i="21"/>
  <c r="P1858" i="21"/>
  <c r="N1842" i="21"/>
  <c r="N1826" i="21"/>
  <c r="P1826" i="21"/>
  <c r="N1794" i="21"/>
  <c r="N1778" i="21"/>
  <c r="P1778" i="21" s="1"/>
  <c r="N1738" i="21"/>
  <c r="N1722" i="21"/>
  <c r="P1722" i="21" s="1"/>
  <c r="N1698" i="21"/>
  <c r="N1682" i="21"/>
  <c r="N1658" i="21"/>
  <c r="P1658" i="21" s="1"/>
  <c r="N1642" i="21"/>
  <c r="P1642" i="21"/>
  <c r="N1618" i="21"/>
  <c r="P1618" i="21"/>
  <c r="N1602" i="21"/>
  <c r="P1602" i="21"/>
  <c r="N1594" i="21"/>
  <c r="P1594" i="21"/>
  <c r="N1570" i="21"/>
  <c r="P1570" i="21" s="1"/>
  <c r="N1554" i="21"/>
  <c r="P1554" i="21"/>
  <c r="N1530" i="21"/>
  <c r="P1530" i="21"/>
  <c r="N1506" i="21"/>
  <c r="P1506" i="21"/>
  <c r="N1482" i="21"/>
  <c r="N1466" i="21"/>
  <c r="N1442" i="21"/>
  <c r="P1442" i="21" s="1"/>
  <c r="N1434" i="21"/>
  <c r="P1434" i="21"/>
  <c r="N1418" i="21"/>
  <c r="P1418" i="21"/>
  <c r="N1394" i="21"/>
  <c r="P1394" i="21"/>
  <c r="N1370" i="21"/>
  <c r="P1370" i="21"/>
  <c r="N1154" i="21"/>
  <c r="P1154" i="21" s="1"/>
  <c r="P1978" i="21"/>
  <c r="P1916" i="21"/>
  <c r="P1562" i="21"/>
  <c r="P1410" i="21"/>
  <c r="P1266" i="21"/>
  <c r="P1850" i="21"/>
  <c r="P1482" i="21"/>
  <c r="P1106" i="21"/>
  <c r="N1002" i="21"/>
  <c r="P1002" i="21" s="1"/>
  <c r="P1962" i="21"/>
  <c r="P1924" i="21"/>
  <c r="P1884" i="21"/>
  <c r="P1626" i="21"/>
  <c r="P1586" i="21"/>
  <c r="P77" i="21"/>
  <c r="N1356" i="21"/>
  <c r="P1356" i="21"/>
  <c r="N1348" i="21"/>
  <c r="P1348" i="21"/>
  <c r="N1340" i="21"/>
  <c r="P1340" i="21" s="1"/>
  <c r="N1332" i="21"/>
  <c r="P1332" i="21" s="1"/>
  <c r="N1324" i="21"/>
  <c r="P1324" i="21" s="1"/>
  <c r="N1316" i="21"/>
  <c r="P1316" i="21"/>
  <c r="N1308" i="21"/>
  <c r="P1308" i="21"/>
  <c r="N1300" i="21"/>
  <c r="P1300" i="21" s="1"/>
  <c r="N1292" i="21"/>
  <c r="P1292" i="21" s="1"/>
  <c r="N1284" i="21"/>
  <c r="P1284" i="21" s="1"/>
  <c r="N1276" i="21"/>
  <c r="P1276" i="21" s="1"/>
  <c r="N1268" i="21"/>
  <c r="P1268" i="21" s="1"/>
  <c r="N1260" i="21"/>
  <c r="P1260" i="21" s="1"/>
  <c r="N1252" i="21"/>
  <c r="P1252" i="21"/>
  <c r="N1244" i="21"/>
  <c r="P1244" i="21" s="1"/>
  <c r="N1236" i="21"/>
  <c r="P1236" i="21"/>
  <c r="N1228" i="21"/>
  <c r="P1228" i="21"/>
  <c r="N1220" i="21"/>
  <c r="P1220" i="21" s="1"/>
  <c r="N1212" i="21"/>
  <c r="P1212" i="21" s="1"/>
  <c r="N1204" i="21"/>
  <c r="P1204" i="21" s="1"/>
  <c r="N1196" i="21"/>
  <c r="P1196" i="21" s="1"/>
  <c r="N1188" i="21"/>
  <c r="P1188" i="21"/>
  <c r="N1180" i="21"/>
  <c r="P1180" i="21"/>
  <c r="N1172" i="21"/>
  <c r="P1172" i="21"/>
  <c r="N1164" i="21"/>
  <c r="P1164" i="21" s="1"/>
  <c r="N1156" i="21"/>
  <c r="P1156" i="21"/>
  <c r="N1148" i="21"/>
  <c r="P1148" i="21" s="1"/>
  <c r="N1140" i="21"/>
  <c r="P1140" i="21"/>
  <c r="N1132" i="21"/>
  <c r="P1132" i="21"/>
  <c r="N1124" i="21"/>
  <c r="P1124" i="21"/>
  <c r="N1116" i="21"/>
  <c r="P1116" i="21" s="1"/>
  <c r="N1108" i="21"/>
  <c r="P1108" i="21"/>
  <c r="N1100" i="21"/>
  <c r="P1100" i="21"/>
  <c r="N1092" i="21"/>
  <c r="P1092" i="21"/>
  <c r="N1084" i="21"/>
  <c r="P1084" i="21"/>
  <c r="N1076" i="21"/>
  <c r="P1076" i="21"/>
  <c r="N1068" i="21"/>
  <c r="P1068" i="21"/>
  <c r="N1060" i="21"/>
  <c r="P1060" i="21"/>
  <c r="N1052" i="21"/>
  <c r="P1052" i="21"/>
  <c r="N1044" i="21"/>
  <c r="P1044" i="21"/>
  <c r="N1036" i="21"/>
  <c r="P1036" i="21" s="1"/>
  <c r="N1028" i="21"/>
  <c r="P1028" i="21" s="1"/>
  <c r="N1020" i="21"/>
  <c r="P1020" i="21"/>
  <c r="N1012" i="21"/>
  <c r="P1012" i="21"/>
  <c r="N1004" i="21"/>
  <c r="P1004" i="21"/>
  <c r="N996" i="21"/>
  <c r="P996" i="21"/>
  <c r="N988" i="21"/>
  <c r="P988" i="21" s="1"/>
  <c r="N980" i="21"/>
  <c r="P980" i="21"/>
  <c r="N972" i="21"/>
  <c r="P972" i="21"/>
  <c r="N964" i="21"/>
  <c r="P964" i="21" s="1"/>
  <c r="N956" i="21"/>
  <c r="P956" i="21" s="1"/>
  <c r="N948" i="21"/>
  <c r="P948" i="21" s="1"/>
  <c r="N940" i="21"/>
  <c r="P940" i="21" s="1"/>
  <c r="N932" i="21"/>
  <c r="P932" i="21"/>
  <c r="N924" i="21"/>
  <c r="P924" i="21"/>
  <c r="N916" i="21"/>
  <c r="P916" i="21"/>
  <c r="N908" i="21"/>
  <c r="P908" i="21"/>
  <c r="N900" i="21"/>
  <c r="P900" i="21"/>
  <c r="N892" i="21"/>
  <c r="P892" i="21"/>
  <c r="N884" i="21"/>
  <c r="P884" i="21" s="1"/>
  <c r="N876" i="21"/>
  <c r="P876" i="21"/>
  <c r="N868" i="21"/>
  <c r="P868" i="21"/>
  <c r="N860" i="21"/>
  <c r="P860" i="21"/>
  <c r="N852" i="21"/>
  <c r="P852" i="21" s="1"/>
  <c r="N844" i="21"/>
  <c r="P844" i="21"/>
  <c r="N836" i="21"/>
  <c r="P836" i="21" s="1"/>
  <c r="N828" i="21"/>
  <c r="P828" i="21"/>
  <c r="N820" i="21"/>
  <c r="P820" i="21"/>
  <c r="N812" i="21"/>
  <c r="P812" i="21" s="1"/>
  <c r="N804" i="21"/>
  <c r="P804" i="21" s="1"/>
  <c r="N796" i="21"/>
  <c r="P796" i="21"/>
  <c r="N788" i="21"/>
  <c r="P788" i="21" s="1"/>
  <c r="N780" i="21"/>
  <c r="P780" i="21"/>
  <c r="N772" i="21"/>
  <c r="P772" i="21"/>
  <c r="N764" i="21"/>
  <c r="P764" i="21" s="1"/>
  <c r="N756" i="21"/>
  <c r="P756" i="21" s="1"/>
  <c r="N748" i="21"/>
  <c r="P748" i="21" s="1"/>
  <c r="N740" i="21"/>
  <c r="P740" i="21"/>
  <c r="N732" i="21"/>
  <c r="P732" i="21"/>
  <c r="N724" i="21"/>
  <c r="P724" i="21" s="1"/>
  <c r="N716" i="21"/>
  <c r="P716" i="21" s="1"/>
  <c r="N708" i="21"/>
  <c r="P708" i="21"/>
  <c r="N700" i="21"/>
  <c r="P700" i="21" s="1"/>
  <c r="N692" i="21"/>
  <c r="P692" i="21"/>
  <c r="N684" i="21"/>
  <c r="P684" i="21" s="1"/>
  <c r="N676" i="21"/>
  <c r="P676" i="21"/>
  <c r="N668" i="21"/>
  <c r="P668" i="21"/>
  <c r="P660" i="21"/>
  <c r="N660" i="21"/>
  <c r="N652" i="21"/>
  <c r="P652" i="21" s="1"/>
  <c r="N644" i="21"/>
  <c r="P644" i="21" s="1"/>
  <c r="N636" i="21"/>
  <c r="P636" i="21" s="1"/>
  <c r="N628" i="21"/>
  <c r="P628" i="21"/>
  <c r="N620" i="21"/>
  <c r="P620" i="21" s="1"/>
  <c r="N612" i="21"/>
  <c r="P612" i="21" s="1"/>
  <c r="N604" i="21"/>
  <c r="P604" i="21" s="1"/>
  <c r="N596" i="21"/>
  <c r="P596" i="21" s="1"/>
  <c r="N588" i="21"/>
  <c r="P588" i="21"/>
  <c r="N580" i="21"/>
  <c r="P580" i="21" s="1"/>
  <c r="P572" i="21"/>
  <c r="N572" i="21"/>
  <c r="N564" i="21"/>
  <c r="P564" i="21" s="1"/>
  <c r="N556" i="21"/>
  <c r="P556" i="21"/>
  <c r="N548" i="21"/>
  <c r="P548" i="21" s="1"/>
  <c r="N540" i="21"/>
  <c r="P540" i="21"/>
  <c r="N532" i="21"/>
  <c r="P532" i="21" s="1"/>
  <c r="N524" i="21"/>
  <c r="P524" i="21"/>
  <c r="N516" i="21"/>
  <c r="P516" i="21"/>
  <c r="P508" i="21"/>
  <c r="N508" i="21"/>
  <c r="N500" i="21"/>
  <c r="P500" i="21" s="1"/>
  <c r="N492" i="21"/>
  <c r="P492" i="21" s="1"/>
  <c r="N484" i="21"/>
  <c r="P484" i="21"/>
  <c r="P476" i="21"/>
  <c r="N476" i="21"/>
  <c r="N468" i="21"/>
  <c r="P468" i="21"/>
  <c r="N460" i="21"/>
  <c r="P460" i="21"/>
  <c r="N452" i="21"/>
  <c r="P452" i="21" s="1"/>
  <c r="N444" i="21"/>
  <c r="P444" i="21"/>
  <c r="P436" i="21"/>
  <c r="N428" i="21"/>
  <c r="P428" i="21"/>
  <c r="N420" i="21"/>
  <c r="P420" i="21"/>
  <c r="N412" i="21"/>
  <c r="P412" i="21"/>
  <c r="P404" i="21"/>
  <c r="N404" i="21"/>
  <c r="N396" i="21"/>
  <c r="P396" i="21"/>
  <c r="N388" i="21"/>
  <c r="P388" i="21"/>
  <c r="N380" i="21"/>
  <c r="P380" i="21"/>
  <c r="N372" i="21"/>
  <c r="P372" i="21"/>
  <c r="N364" i="21"/>
  <c r="P364" i="21" s="1"/>
  <c r="N356" i="21"/>
  <c r="P356" i="21" s="1"/>
  <c r="N348" i="21"/>
  <c r="P348" i="21" s="1"/>
  <c r="N340" i="21"/>
  <c r="P340" i="21"/>
  <c r="N332" i="21"/>
  <c r="P332" i="21"/>
  <c r="N324" i="21"/>
  <c r="P324" i="21"/>
  <c r="P316" i="21"/>
  <c r="N316" i="21"/>
  <c r="N308" i="21"/>
  <c r="P308" i="21" s="1"/>
  <c r="N300" i="21"/>
  <c r="P300" i="21"/>
  <c r="N292" i="21"/>
  <c r="P292" i="21"/>
  <c r="N284" i="21"/>
  <c r="P284" i="21" s="1"/>
  <c r="P276" i="21"/>
  <c r="N268" i="21"/>
  <c r="P268" i="21"/>
  <c r="N260" i="21"/>
  <c r="P260" i="21"/>
  <c r="P252" i="21"/>
  <c r="N252" i="21"/>
  <c r="N244" i="21"/>
  <c r="P244" i="21" s="1"/>
  <c r="N236" i="21"/>
  <c r="P236" i="21"/>
  <c r="N228" i="21"/>
  <c r="P228" i="21"/>
  <c r="N220" i="21"/>
  <c r="P220" i="21" s="1"/>
  <c r="N212" i="21"/>
  <c r="P212" i="21"/>
  <c r="N204" i="21"/>
  <c r="P204" i="21" s="1"/>
  <c r="N196" i="21"/>
  <c r="N188" i="21"/>
  <c r="P188" i="21"/>
  <c r="N180" i="21"/>
  <c r="P180" i="21" s="1"/>
  <c r="N172" i="21"/>
  <c r="N164" i="21"/>
  <c r="P164" i="21" s="1"/>
  <c r="N156" i="21"/>
  <c r="P156" i="21" s="1"/>
  <c r="N148" i="21"/>
  <c r="P148" i="21" s="1"/>
  <c r="N140" i="21"/>
  <c r="P140" i="21"/>
  <c r="N132" i="21"/>
  <c r="P132" i="21" s="1"/>
  <c r="N124" i="21"/>
  <c r="P124" i="21" s="1"/>
  <c r="N116" i="21"/>
  <c r="N108" i="21"/>
  <c r="P108" i="21" s="1"/>
  <c r="N100" i="21"/>
  <c r="P100" i="21"/>
  <c r="N92" i="21"/>
  <c r="P92" i="21"/>
  <c r="N84" i="21"/>
  <c r="N76" i="21"/>
  <c r="P76" i="21"/>
  <c r="N68" i="21"/>
  <c r="N60" i="21"/>
  <c r="P60" i="21" s="1"/>
  <c r="N52" i="21"/>
  <c r="P52" i="21"/>
  <c r="N44" i="21"/>
  <c r="P44" i="21" s="1"/>
  <c r="N36" i="21"/>
  <c r="N28" i="21"/>
  <c r="P28" i="21" s="1"/>
  <c r="N20" i="21"/>
  <c r="P20" i="21" s="1"/>
  <c r="N12" i="21"/>
  <c r="P12" i="21"/>
  <c r="N4" i="21"/>
  <c r="P4" i="21"/>
  <c r="P1708" i="21"/>
  <c r="P1644" i="21"/>
  <c r="P594" i="21"/>
  <c r="P450" i="21"/>
  <c r="N1961" i="21"/>
  <c r="N682" i="21"/>
  <c r="P682" i="21"/>
  <c r="N674" i="21"/>
  <c r="P674" i="21" s="1"/>
  <c r="N666" i="21"/>
  <c r="P666" i="21"/>
  <c r="N618" i="21"/>
  <c r="P618" i="21"/>
  <c r="N610" i="21"/>
  <c r="P610" i="21" s="1"/>
  <c r="N602" i="21"/>
  <c r="P602" i="21" s="1"/>
  <c r="N554" i="21"/>
  <c r="P554" i="21"/>
  <c r="N546" i="21"/>
  <c r="P546" i="21"/>
  <c r="N538" i="21"/>
  <c r="P538" i="21" s="1"/>
  <c r="N490" i="21"/>
  <c r="P490" i="21" s="1"/>
  <c r="N482" i="21"/>
  <c r="P482" i="21" s="1"/>
  <c r="N474" i="21"/>
  <c r="P474" i="21" s="1"/>
  <c r="N426" i="21"/>
  <c r="P426" i="21" s="1"/>
  <c r="N418" i="21"/>
  <c r="P418" i="21"/>
  <c r="N410" i="21"/>
  <c r="P410" i="21" s="1"/>
  <c r="N362" i="21"/>
  <c r="P362" i="21"/>
  <c r="N354" i="21"/>
  <c r="P354" i="21"/>
  <c r="N346" i="21"/>
  <c r="P346" i="21"/>
  <c r="N298" i="21"/>
  <c r="P298" i="21" s="1"/>
  <c r="N290" i="21"/>
  <c r="P290" i="21" s="1"/>
  <c r="N282" i="21"/>
  <c r="P282" i="21" s="1"/>
  <c r="N234" i="21"/>
  <c r="P234" i="21" s="1"/>
  <c r="N226" i="21"/>
  <c r="P226" i="21"/>
  <c r="N218" i="21"/>
  <c r="P218" i="21"/>
  <c r="N202" i="21"/>
  <c r="P202" i="21"/>
  <c r="N194" i="21"/>
  <c r="P194" i="21" s="1"/>
  <c r="N186" i="21"/>
  <c r="P186" i="21" s="1"/>
  <c r="N178" i="21"/>
  <c r="P178" i="21" s="1"/>
  <c r="N170" i="21"/>
  <c r="P170" i="21"/>
  <c r="N162" i="21"/>
  <c r="P162" i="21" s="1"/>
  <c r="N154" i="21"/>
  <c r="P154" i="21" s="1"/>
  <c r="N146" i="21"/>
  <c r="P146" i="21" s="1"/>
  <c r="N138" i="21"/>
  <c r="P138" i="21" s="1"/>
  <c r="N130" i="21"/>
  <c r="P130" i="21" s="1"/>
  <c r="N122" i="21"/>
  <c r="P122" i="21"/>
  <c r="N114" i="21"/>
  <c r="P114" i="21" s="1"/>
  <c r="N106" i="21"/>
  <c r="P106" i="21"/>
  <c r="N98" i="21"/>
  <c r="P98" i="21" s="1"/>
  <c r="N90" i="21"/>
  <c r="P90" i="21"/>
  <c r="N82" i="21"/>
  <c r="P82" i="21" s="1"/>
  <c r="N74" i="21"/>
  <c r="P74" i="21"/>
  <c r="N66" i="21"/>
  <c r="P66" i="21"/>
  <c r="N58" i="21"/>
  <c r="P58" i="21" s="1"/>
  <c r="N50" i="21"/>
  <c r="P50" i="21" s="1"/>
  <c r="N42" i="21"/>
  <c r="P42" i="21"/>
  <c r="N34" i="21"/>
  <c r="P34" i="21" s="1"/>
  <c r="N26" i="21"/>
  <c r="P26" i="21" s="1"/>
  <c r="N18" i="21"/>
  <c r="P18" i="21"/>
  <c r="N10" i="21"/>
  <c r="P10" i="21"/>
  <c r="N2" i="21"/>
  <c r="P626" i="21"/>
  <c r="P570" i="21"/>
  <c r="N2033" i="21"/>
  <c r="P2033" i="21"/>
  <c r="N1977" i="21"/>
  <c r="P1977" i="21"/>
  <c r="N1905" i="21"/>
  <c r="P1905" i="21"/>
  <c r="N1841" i="21"/>
  <c r="P1841" i="21" s="1"/>
  <c r="N1785" i="21"/>
  <c r="P1785" i="21" s="1"/>
  <c r="N1673" i="21"/>
  <c r="P1673" i="21" s="1"/>
  <c r="N1617" i="21"/>
  <c r="P1617" i="21" s="1"/>
  <c r="N1505" i="21"/>
  <c r="P1505" i="21" s="1"/>
  <c r="N1377" i="21"/>
  <c r="P1377" i="21"/>
  <c r="N921" i="21"/>
  <c r="P921" i="21"/>
  <c r="N865" i="21"/>
  <c r="P865" i="21"/>
  <c r="N737" i="21"/>
  <c r="P737" i="21"/>
  <c r="N665" i="21"/>
  <c r="P665" i="21" s="1"/>
  <c r="N473" i="21"/>
  <c r="P473" i="21"/>
  <c r="N337" i="21"/>
  <c r="P337" i="21"/>
  <c r="N2097" i="21"/>
  <c r="P2097" i="21"/>
  <c r="N2065" i="21"/>
  <c r="P2065" i="21" s="1"/>
  <c r="N2057" i="21"/>
  <c r="P2057" i="21" s="1"/>
  <c r="N1969" i="21"/>
  <c r="P1969" i="21"/>
  <c r="N1937" i="21"/>
  <c r="P1937" i="21"/>
  <c r="N1897" i="21"/>
  <c r="P1897" i="21"/>
  <c r="N1873" i="21"/>
  <c r="P1873" i="21"/>
  <c r="N1809" i="21"/>
  <c r="P1809" i="21" s="1"/>
  <c r="N1777" i="21"/>
  <c r="P1777" i="21"/>
  <c r="N1721" i="21"/>
  <c r="P1721" i="21"/>
  <c r="N1697" i="21"/>
  <c r="P1697" i="21"/>
  <c r="N1657" i="21"/>
  <c r="P1657" i="21" s="1"/>
  <c r="N1641" i="21"/>
  <c r="P1641" i="21"/>
  <c r="N1609" i="21"/>
  <c r="P1609" i="21" s="1"/>
  <c r="N1585" i="21"/>
  <c r="P1585" i="21"/>
  <c r="N1553" i="21"/>
  <c r="P1553" i="21"/>
  <c r="N1457" i="21"/>
  <c r="P1457" i="21" s="1"/>
  <c r="N1425" i="21"/>
  <c r="P1425" i="21" s="1"/>
  <c r="N1249" i="21"/>
  <c r="P1249" i="21"/>
  <c r="P1169" i="21"/>
  <c r="N1057" i="21"/>
  <c r="P1057" i="21"/>
  <c r="N801" i="21"/>
  <c r="P801" i="21" s="1"/>
  <c r="N793" i="21"/>
  <c r="P793" i="21"/>
  <c r="N729" i="21"/>
  <c r="P729" i="21"/>
  <c r="N601" i="21"/>
  <c r="P601" i="21" s="1"/>
  <c r="N545" i="21"/>
  <c r="P545" i="21"/>
  <c r="N465" i="21"/>
  <c r="P465" i="21"/>
  <c r="N417" i="21"/>
  <c r="P417" i="21"/>
  <c r="N353" i="21"/>
  <c r="P353" i="21"/>
  <c r="N281" i="21"/>
  <c r="P281" i="21" s="1"/>
  <c r="N225" i="21"/>
  <c r="P225" i="21"/>
  <c r="N185" i="21"/>
  <c r="P185" i="21"/>
  <c r="N161" i="21"/>
  <c r="P161" i="21"/>
  <c r="N129" i="21"/>
  <c r="P129" i="21" s="1"/>
  <c r="N81" i="21"/>
  <c r="P81" i="21"/>
  <c r="N41" i="21"/>
  <c r="P41" i="21"/>
  <c r="P1668" i="21"/>
  <c r="P1620" i="21"/>
  <c r="P1508" i="21"/>
  <c r="P1452" i="21"/>
  <c r="P1404" i="21"/>
  <c r="P1281" i="21"/>
  <c r="P1081" i="21"/>
  <c r="P1025" i="21"/>
  <c r="P969" i="21"/>
  <c r="P881" i="21"/>
  <c r="P825" i="21"/>
  <c r="P713" i="21"/>
  <c r="P690" i="21"/>
  <c r="P625" i="21"/>
  <c r="P569" i="21"/>
  <c r="P522" i="21"/>
  <c r="P489" i="21"/>
  <c r="P466" i="21"/>
  <c r="P369" i="21"/>
  <c r="P314" i="21"/>
  <c r="P249" i="21"/>
  <c r="P201" i="21"/>
  <c r="P153" i="21"/>
  <c r="P84" i="21"/>
  <c r="N1753" i="21"/>
  <c r="P1753" i="21" s="1"/>
  <c r="N1729" i="21"/>
  <c r="P1729" i="21" s="1"/>
  <c r="N1561" i="21"/>
  <c r="N1433" i="21"/>
  <c r="P1433" i="21" s="1"/>
  <c r="N1305" i="21"/>
  <c r="N1041" i="21"/>
  <c r="P1660" i="21"/>
  <c r="P1612" i="21"/>
  <c r="N2049" i="21"/>
  <c r="P2049" i="21" s="1"/>
  <c r="N2025" i="21"/>
  <c r="P2025" i="21"/>
  <c r="P1985" i="21"/>
  <c r="N1929" i="21"/>
  <c r="P1929" i="21"/>
  <c r="P1913" i="21"/>
  <c r="N1913" i="21"/>
  <c r="P1881" i="21"/>
  <c r="N1849" i="21"/>
  <c r="P1849" i="21"/>
  <c r="N1801" i="21"/>
  <c r="P1801" i="21" s="1"/>
  <c r="P1761" i="21"/>
  <c r="N1745" i="21"/>
  <c r="P1745" i="21"/>
  <c r="N1713" i="21"/>
  <c r="P1713" i="21"/>
  <c r="N1649" i="21"/>
  <c r="P1649" i="21" s="1"/>
  <c r="N1601" i="21"/>
  <c r="P1601" i="21"/>
  <c r="N1569" i="21"/>
  <c r="P1569" i="21" s="1"/>
  <c r="N1537" i="21"/>
  <c r="P1537" i="21"/>
  <c r="N1521" i="21"/>
  <c r="P1521" i="21"/>
  <c r="P1481" i="21"/>
  <c r="N1481" i="21"/>
  <c r="N1473" i="21"/>
  <c r="P1473" i="21"/>
  <c r="N1449" i="21"/>
  <c r="P1449" i="21" s="1"/>
  <c r="N1417" i="21"/>
  <c r="P1417" i="21" s="1"/>
  <c r="N1385" i="21"/>
  <c r="P1385" i="21" s="1"/>
  <c r="N1313" i="21"/>
  <c r="P1313" i="21" s="1"/>
  <c r="N1233" i="21"/>
  <c r="P1233" i="21"/>
  <c r="N1177" i="21"/>
  <c r="P1177" i="21"/>
  <c r="N1121" i="21"/>
  <c r="P1121" i="21"/>
  <c r="P1105" i="21"/>
  <c r="N1049" i="21"/>
  <c r="P1049" i="21"/>
  <c r="N993" i="21"/>
  <c r="P993" i="21" s="1"/>
  <c r="N985" i="21"/>
  <c r="P985" i="21" s="1"/>
  <c r="N929" i="21"/>
  <c r="P929" i="21" s="1"/>
  <c r="N857" i="21"/>
  <c r="P857" i="21"/>
  <c r="N673" i="21"/>
  <c r="P673" i="21"/>
  <c r="N657" i="21"/>
  <c r="P657" i="21" s="1"/>
  <c r="N609" i="21"/>
  <c r="P609" i="21"/>
  <c r="N529" i="21"/>
  <c r="P529" i="21" s="1"/>
  <c r="N481" i="21"/>
  <c r="P481" i="21" s="1"/>
  <c r="N401" i="21"/>
  <c r="P401" i="21" s="1"/>
  <c r="N345" i="21"/>
  <c r="P345" i="21"/>
  <c r="N273" i="21"/>
  <c r="P273" i="21"/>
  <c r="N217" i="21"/>
  <c r="P217" i="21"/>
  <c r="N209" i="21"/>
  <c r="P209" i="21"/>
  <c r="N177" i="21"/>
  <c r="P177" i="21"/>
  <c r="N121" i="21"/>
  <c r="P121" i="21" s="1"/>
  <c r="P1676" i="21"/>
  <c r="P1564" i="21"/>
  <c r="P1516" i="21"/>
  <c r="P1460" i="21"/>
  <c r="P1289" i="21"/>
  <c r="P1257" i="21"/>
  <c r="P1137" i="21"/>
  <c r="P1001" i="21"/>
  <c r="P769" i="21"/>
  <c r="P689" i="21"/>
  <c r="P634" i="21"/>
  <c r="P578" i="21"/>
  <c r="P521" i="21"/>
  <c r="P434" i="21"/>
  <c r="P378" i="21"/>
  <c r="P313" i="21"/>
  <c r="P258" i="21"/>
  <c r="P36" i="21"/>
  <c r="P25" i="21"/>
  <c r="N2089" i="21"/>
  <c r="N1833" i="21"/>
  <c r="P1833" i="21" s="1"/>
  <c r="P1556" i="21"/>
  <c r="N2105" i="21"/>
  <c r="P2105" i="21" s="1"/>
  <c r="N2081" i="21"/>
  <c r="P2081" i="21" s="1"/>
  <c r="P2041" i="21"/>
  <c r="N2041" i="21"/>
  <c r="P2009" i="21"/>
  <c r="N2001" i="21"/>
  <c r="P2001" i="21"/>
  <c r="N1953" i="21"/>
  <c r="P1953" i="21"/>
  <c r="N1921" i="21"/>
  <c r="P1921" i="21"/>
  <c r="N1825" i="21"/>
  <c r="P1825" i="21" s="1"/>
  <c r="N1793" i="21"/>
  <c r="P1793" i="21"/>
  <c r="N1769" i="21"/>
  <c r="P1769" i="21" s="1"/>
  <c r="P1737" i="21"/>
  <c r="P1705" i="21"/>
  <c r="N1681" i="21"/>
  <c r="P1681" i="21"/>
  <c r="N1665" i="21"/>
  <c r="P1665" i="21"/>
  <c r="N1577" i="21"/>
  <c r="P1577" i="21" s="1"/>
  <c r="N1545" i="21"/>
  <c r="P1545" i="21" s="1"/>
  <c r="N1513" i="21"/>
  <c r="P1513" i="21"/>
  <c r="N1489" i="21"/>
  <c r="P1489" i="21"/>
  <c r="N1441" i="21"/>
  <c r="P1441" i="21" s="1"/>
  <c r="N1409" i="21"/>
  <c r="P1409" i="21" s="1"/>
  <c r="N1393" i="21"/>
  <c r="P1393" i="21"/>
  <c r="N1361" i="21"/>
  <c r="P1361" i="21"/>
  <c r="N1297" i="21"/>
  <c r="P1297" i="21" s="1"/>
  <c r="P1241" i="21"/>
  <c r="N1185" i="21"/>
  <c r="P1185" i="21" s="1"/>
  <c r="N1113" i="21"/>
  <c r="P1113" i="21"/>
  <c r="P785" i="21"/>
  <c r="N593" i="21"/>
  <c r="P593" i="21" s="1"/>
  <c r="N537" i="21"/>
  <c r="P537" i="21"/>
  <c r="N409" i="21"/>
  <c r="P409" i="21"/>
  <c r="N289" i="21"/>
  <c r="P289" i="21"/>
  <c r="N169" i="21"/>
  <c r="P169" i="21"/>
  <c r="N137" i="21"/>
  <c r="P137" i="21" s="1"/>
  <c r="N57" i="21"/>
  <c r="P57" i="21"/>
  <c r="N33" i="21"/>
  <c r="P33" i="21"/>
  <c r="P1684" i="21"/>
  <c r="P1628" i="21"/>
  <c r="P1572" i="21"/>
  <c r="P1524" i="21"/>
  <c r="P1468" i="21"/>
  <c r="P1412" i="21"/>
  <c r="P1364" i="21"/>
  <c r="P1345" i="21"/>
  <c r="P1201" i="21"/>
  <c r="P1089" i="21"/>
  <c r="P1033" i="21"/>
  <c r="P945" i="21"/>
  <c r="P889" i="21"/>
  <c r="P833" i="21"/>
  <c r="P777" i="21"/>
  <c r="P745" i="21"/>
  <c r="P698" i="21"/>
  <c r="P633" i="21"/>
  <c r="P586" i="21"/>
  <c r="P577" i="21"/>
  <c r="P553" i="21"/>
  <c r="P530" i="21"/>
  <c r="P498" i="21"/>
  <c r="P433" i="21"/>
  <c r="P377" i="21"/>
  <c r="P322" i="21"/>
  <c r="P266" i="21"/>
  <c r="P257" i="21"/>
  <c r="P116" i="21"/>
  <c r="P105" i="21"/>
  <c r="N2073" i="21"/>
  <c r="N1817" i="21"/>
  <c r="N1529" i="21"/>
  <c r="P1529" i="21" s="1"/>
  <c r="N1401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1228E-66E9-724D-AFFA-86885E6752F2}" keepAlive="1" name="Requête - Scores" description="Connexion à la requête « Scores » dans le classeur." type="5" refreshedVersion="8" background="1" saveData="1">
    <dbPr connection="Provider=Microsoft.Mashup.OleDb.1;Data Source=$Workbook$;Location=Scores;Extended Properties=&quot;&quot;" command="SELECT * FROM [Scores]"/>
  </connection>
  <connection id="2" xr16:uid="{1E2003C5-F839-2A45-9D18-6933C9EBDBB7}" keepAlive="1" name="Requête - Scores (2)" description="Connexion à la requête « Scores (2) » dans le classeur." type="5" refreshedVersion="8" background="1" saveData="1">
    <dbPr connection="Provider=Microsoft.Mashup.OleDb.1;Data Source=$Workbook$;Location=&quot;Scores (2)&quot;;Extended Properties=&quot;&quot;" command="SELECT * FROM [Scores (2)]"/>
  </connection>
</connections>
</file>

<file path=xl/sharedStrings.xml><?xml version="1.0" encoding="utf-8"?>
<sst xmlns="http://schemas.openxmlformats.org/spreadsheetml/2006/main" count="20847" uniqueCount="79">
  <si>
    <t>Date</t>
  </si>
  <si>
    <t>#Rounds</t>
  </si>
  <si>
    <t>Avg</t>
  </si>
  <si>
    <t>StdDev</t>
  </si>
  <si>
    <t>Max</t>
  </si>
  <si>
    <t>Min</t>
  </si>
  <si>
    <t>Luca</t>
  </si>
  <si>
    <t>Martin</t>
  </si>
  <si>
    <t>Romain</t>
  </si>
  <si>
    <t>Julien</t>
  </si>
  <si>
    <t>Cuong</t>
  </si>
  <si>
    <t>Alex</t>
  </si>
  <si>
    <t>Isabel</t>
  </si>
  <si>
    <t>Average of Pts</t>
  </si>
  <si>
    <t>Sacha</t>
  </si>
  <si>
    <t>Lev</t>
  </si>
  <si>
    <t>Sébastien</t>
  </si>
  <si>
    <t>Ilir</t>
  </si>
  <si>
    <t>Nicolas</t>
  </si>
  <si>
    <t>Florian</t>
  </si>
  <si>
    <t>Benoit</t>
  </si>
  <si>
    <t>Kilian</t>
  </si>
  <si>
    <t>Matthieu</t>
  </si>
  <si>
    <t>Antoine</t>
  </si>
  <si>
    <t>Sophie</t>
  </si>
  <si>
    <t>Nath</t>
  </si>
  <si>
    <t>Denes</t>
  </si>
  <si>
    <t>Olivier</t>
  </si>
  <si>
    <t>Franck</t>
  </si>
  <si>
    <t>Lucile</t>
  </si>
  <si>
    <t>Maïa</t>
  </si>
  <si>
    <t>Birte</t>
  </si>
  <si>
    <t>Agathe</t>
  </si>
  <si>
    <t>Sylvain</t>
  </si>
  <si>
    <t>Rodolphe</t>
  </si>
  <si>
    <t>Noémie</t>
  </si>
  <si>
    <t>Simon</t>
  </si>
  <si>
    <t>Julien S</t>
  </si>
  <si>
    <t>Charlotte</t>
  </si>
  <si>
    <t>Marc</t>
  </si>
  <si>
    <t>Manon</t>
  </si>
  <si>
    <t>Sarah</t>
  </si>
  <si>
    <t>Challenger</t>
  </si>
  <si>
    <t>Round</t>
  </si>
  <si>
    <t>Pts</t>
  </si>
  <si>
    <t>Defeated</t>
  </si>
  <si>
    <t>Somme de Count</t>
  </si>
  <si>
    <t>Moyenne de Elo</t>
  </si>
  <si>
    <t>Elo</t>
  </si>
  <si>
    <t>Time</t>
  </si>
  <si>
    <t>Winner</t>
  </si>
  <si>
    <t>Loser</t>
  </si>
  <si>
    <t>Count</t>
  </si>
  <si>
    <t>Étiquettes de lignes</t>
  </si>
  <si>
    <t>Total général</t>
  </si>
  <si>
    <t>Étiquettes de colonnes</t>
  </si>
  <si>
    <t>Adam</t>
  </si>
  <si>
    <t>Héloïse</t>
  </si>
  <si>
    <t>(Plusieurs éléments)</t>
  </si>
  <si>
    <t>Rank</t>
  </si>
  <si>
    <t>Game_phase</t>
  </si>
  <si>
    <t>1-Early</t>
  </si>
  <si>
    <t>2-Middle</t>
  </si>
  <si>
    <t>3-Late</t>
  </si>
  <si>
    <t>Company</t>
  </si>
  <si>
    <t>Left_company</t>
  </si>
  <si>
    <t>Departure_date</t>
  </si>
  <si>
    <t>Top_Player</t>
  </si>
  <si>
    <t>Accenture</t>
  </si>
  <si>
    <t>Trivadis</t>
  </si>
  <si>
    <t>External</t>
  </si>
  <si>
    <t>Player</t>
  </si>
  <si>
    <t>Year</t>
  </si>
  <si>
    <t>Month</t>
  </si>
  <si>
    <t>Top_player</t>
  </si>
  <si>
    <t>Date_tournament</t>
  </si>
  <si>
    <t>Months_after_left_company</t>
  </si>
  <si>
    <t>Left</t>
  </si>
  <si>
    <t>Left_Date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</si>
</sst>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9"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[MK8_Tournaments.xlsx]Analysis!PivotTable3</c:name>
    <c:fmtId val="1"/>
  </c:pivotSource>
  <c:chart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Analysis!$J$3:$J$4</c:f>
              <c:strCache>
                <c:ptCount val="1"/>
                <c:pt idx="0">
                  <c:v>Luca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Analysis!$J$5:$J$17</c:f>
              <c:numCache>
                <c:formatCode>0.0</c:formatCode>
                <c:ptCount val="12"/>
                <c:pt idx="0">
                  <c:v>57</c:v>
                </c:pt>
                <c:pt idx="4">
                  <c:v>57</c:v>
                </c:pt>
                <c:pt idx="9">
                  <c:v>50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C5-1D4B-B242-7251DDBF9D6F}"/>
            </c:ext>
          </c:extLst>
        </c:ser>
        <c:ser>
          <c:idx val="1"/>
          <c:order val="1"/>
          <c:tx>
            <c:strRef>
              <c:f>Analysis!$K$3:$K$4</c:f>
              <c:strCache>
                <c:ptCount val="1"/>
                <c:pt idx="0">
                  <c:v>Romain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Analysis!$K$5:$K$17</c:f>
              <c:numCache>
                <c:formatCode>0.0</c:formatCode>
                <c:ptCount val="12"/>
                <c:pt idx="1">
                  <c:v>43</c:v>
                </c:pt>
                <c:pt idx="3">
                  <c:v>60</c:v>
                </c:pt>
                <c:pt idx="8">
                  <c:v>44</c:v>
                </c:pt>
                <c:pt idx="1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6C5-1D4B-B242-7251DDBF9D6F}"/>
            </c:ext>
          </c:extLst>
        </c:ser>
        <c:ser>
          <c:idx val="2"/>
          <c:order val="2"/>
          <c:tx>
            <c:strRef>
              <c:f>Analysis!$L$3:$L$4</c:f>
              <c:strCache>
                <c:ptCount val="1"/>
                <c:pt idx="0">
                  <c:v>Adam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Analysis!$L$5:$L$17</c:f>
              <c:numCache>
                <c:formatCode>0.0</c:formatCode>
                <c:ptCount val="12"/>
                <c:pt idx="2">
                  <c:v>47</c:v>
                </c:pt>
                <c:pt idx="5">
                  <c:v>51</c:v>
                </c:pt>
                <c:pt idx="9">
                  <c:v>47</c:v>
                </c:pt>
                <c:pt idx="1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6C5-1D4B-B242-7251DDBF9D6F}"/>
            </c:ext>
          </c:extLst>
        </c:ser>
        <c:ser>
          <c:idx val="3"/>
          <c:order val="3"/>
          <c:tx>
            <c:strRef>
              <c:f>Analysis!$M$3:$M$4</c:f>
              <c:strCache>
                <c:ptCount val="1"/>
                <c:pt idx="0">
                  <c:v>Denes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Analysis!$M$5:$M$17</c:f>
              <c:numCache>
                <c:formatCode>0.0</c:formatCode>
                <c:ptCount val="12"/>
                <c:pt idx="1">
                  <c:v>48</c:v>
                </c:pt>
                <c:pt idx="5">
                  <c:v>52</c:v>
                </c:pt>
                <c:pt idx="8">
                  <c:v>45</c:v>
                </c:pt>
                <c:pt idx="11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6C5-1D4B-B242-7251DDBF9D6F}"/>
            </c:ext>
          </c:extLst>
        </c:ser>
        <c:ser>
          <c:idx val="4"/>
          <c:order val="4"/>
          <c:tx>
            <c:strRef>
              <c:f>Analysis!$N$3:$N$4</c:f>
              <c:strCache>
                <c:ptCount val="1"/>
                <c:pt idx="0">
                  <c:v>Lev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Analysis!$N$5:$N$17</c:f>
              <c:numCache>
                <c:formatCode>0.0</c:formatCode>
                <c:ptCount val="12"/>
                <c:pt idx="1">
                  <c:v>47</c:v>
                </c:pt>
                <c:pt idx="3">
                  <c:v>41</c:v>
                </c:pt>
                <c:pt idx="6">
                  <c:v>49</c:v>
                </c:pt>
                <c:pt idx="8">
                  <c:v>50</c:v>
                </c:pt>
                <c:pt idx="1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6C5-1D4B-B242-7251DDBF9D6F}"/>
            </c:ext>
          </c:extLst>
        </c:ser>
        <c:ser>
          <c:idx val="5"/>
          <c:order val="5"/>
          <c:tx>
            <c:strRef>
              <c:f>Analysis!$O$3:$O$4</c:f>
              <c:strCache>
                <c:ptCount val="1"/>
                <c:pt idx="0">
                  <c:v>Martin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Analysis!$O$5:$O$17</c:f>
              <c:numCache>
                <c:formatCode>0.0</c:formatCode>
                <c:ptCount val="12"/>
                <c:pt idx="2">
                  <c:v>43</c:v>
                </c:pt>
                <c:pt idx="3">
                  <c:v>43</c:v>
                </c:pt>
                <c:pt idx="7">
                  <c:v>55</c:v>
                </c:pt>
                <c:pt idx="9">
                  <c:v>48</c:v>
                </c:pt>
                <c:pt idx="1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6C5-1D4B-B242-7251DDBF9D6F}"/>
            </c:ext>
          </c:extLst>
        </c:ser>
        <c:ser>
          <c:idx val="6"/>
          <c:order val="6"/>
          <c:tx>
            <c:strRef>
              <c:f>Analysis!$P$3:$P$4</c:f>
              <c:strCache>
                <c:ptCount val="1"/>
                <c:pt idx="0">
                  <c:v>Florian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Analysis!$P$5:$P$17</c:f>
              <c:numCache>
                <c:formatCode>0.0</c:formatCode>
                <c:ptCount val="12"/>
                <c:pt idx="2">
                  <c:v>52</c:v>
                </c:pt>
                <c:pt idx="4">
                  <c:v>41</c:v>
                </c:pt>
                <c:pt idx="7">
                  <c:v>49</c:v>
                </c:pt>
                <c:pt idx="8">
                  <c:v>41</c:v>
                </c:pt>
                <c:pt idx="1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6C5-1D4B-B242-7251DDBF9D6F}"/>
            </c:ext>
          </c:extLst>
        </c:ser>
        <c:ser>
          <c:idx val="7"/>
          <c:order val="7"/>
          <c:tx>
            <c:strRef>
              <c:f>Analysis!$Q$3:$Q$4</c:f>
              <c:strCache>
                <c:ptCount val="1"/>
                <c:pt idx="0">
                  <c:v>Ilir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Analysis!$Q$5:$Q$17</c:f>
              <c:numCache>
                <c:formatCode>0.0</c:formatCode>
                <c:ptCount val="12"/>
                <c:pt idx="0">
                  <c:v>46</c:v>
                </c:pt>
                <c:pt idx="4">
                  <c:v>42</c:v>
                </c:pt>
                <c:pt idx="6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6C5-1D4B-B242-7251DDBF9D6F}"/>
            </c:ext>
          </c:extLst>
        </c:ser>
        <c:ser>
          <c:idx val="8"/>
          <c:order val="8"/>
          <c:tx>
            <c:strRef>
              <c:f>Analysis!$R$3:$R$4</c:f>
              <c:strCache>
                <c:ptCount val="1"/>
                <c:pt idx="0">
                  <c:v>Alex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Analysis!$R$5:$R$17</c:f>
              <c:numCache>
                <c:formatCode>0.0</c:formatCode>
                <c:ptCount val="12"/>
                <c:pt idx="1">
                  <c:v>33</c:v>
                </c:pt>
                <c:pt idx="5">
                  <c:v>37</c:v>
                </c:pt>
                <c:pt idx="6">
                  <c:v>49</c:v>
                </c:pt>
                <c:pt idx="9">
                  <c:v>31</c:v>
                </c:pt>
                <c:pt idx="1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6C5-1D4B-B242-7251DDBF9D6F}"/>
            </c:ext>
          </c:extLst>
        </c:ser>
        <c:ser>
          <c:idx val="9"/>
          <c:order val="9"/>
          <c:tx>
            <c:strRef>
              <c:f>Analysis!$S$3:$S$4</c:f>
              <c:strCache>
                <c:ptCount val="1"/>
                <c:pt idx="0">
                  <c:v>Cuong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Analysis!$S$5:$S$17</c:f>
              <c:numCache>
                <c:formatCode>0.0</c:formatCode>
                <c:ptCount val="12"/>
                <c:pt idx="0">
                  <c:v>37</c:v>
                </c:pt>
                <c:pt idx="4">
                  <c:v>39</c:v>
                </c:pt>
                <c:pt idx="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5-3C43-9D0C-5EF0FE86DE2E}"/>
            </c:ext>
          </c:extLst>
        </c:ser>
        <c:ser>
          <c:idx val="10"/>
          <c:order val="10"/>
          <c:tx>
            <c:strRef>
              <c:f>Analysis!$T$3:$T$4</c:f>
              <c:strCache>
                <c:ptCount val="1"/>
                <c:pt idx="0">
                  <c:v>Héloïse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Analysis!$T$5:$T$17</c:f>
              <c:numCache>
                <c:formatCode>0.0</c:formatCode>
                <c:ptCount val="12"/>
                <c:pt idx="2">
                  <c:v>33</c:v>
                </c:pt>
                <c:pt idx="5">
                  <c:v>30</c:v>
                </c:pt>
                <c:pt idx="6">
                  <c:v>37</c:v>
                </c:pt>
                <c:pt idx="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3-8546-9E90-01B2FFA9097A}"/>
            </c:ext>
          </c:extLst>
        </c:ser>
        <c:ser>
          <c:idx val="11"/>
          <c:order val="11"/>
          <c:tx>
            <c:strRef>
              <c:f>Analysis!$U$3:$U$4</c:f>
              <c:strCache>
                <c:ptCount val="1"/>
                <c:pt idx="0">
                  <c:v>Isabel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Analysis!$I$5:$I$17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Analysis!$U$5:$U$17</c:f>
              <c:numCache>
                <c:formatCode>0.0</c:formatCode>
                <c:ptCount val="12"/>
                <c:pt idx="0">
                  <c:v>31</c:v>
                </c:pt>
                <c:pt idx="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23-8546-9E90-01B2FFA909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53147375"/>
        <c:axId val="1653147791"/>
      </c:lineChart>
      <c:catAx>
        <c:axId val="165314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53147791"/>
        <c:crosses val="autoZero"/>
        <c:auto val="1"/>
        <c:lblAlgn val="ctr"/>
        <c:lblOffset val="100"/>
        <c:noMultiLvlLbl val="0"/>
      </c:catAx>
      <c:valAx>
        <c:axId val="1653147791"/>
        <c:scaling>
          <c:orientation val="minMax"/>
          <c:max val="60"/>
          <c:min val="20"/>
        </c:scaling>
        <c:delete val="1"/>
        <c:axPos val="l"/>
        <c:numFmt formatCode="0.0" sourceLinked="1"/>
        <c:majorTickMark val="none"/>
        <c:minorTickMark val="none"/>
        <c:tickLblPos val="nextTo"/>
        <c:crossAx val="165314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[MK8_Tournaments.xlsx]Analysis!PivotTable2</c:name>
    <c:fmtId val="5"/>
  </c:pivotSource>
  <c:chart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Analysis!$B$51:$B$52</c:f>
              <c:strCache>
                <c:ptCount val="1"/>
                <c:pt idx="0">
                  <c:v>Sacha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Analysis!$B$53:$B$66</c:f>
              <c:numCache>
                <c:formatCode>0.0</c:formatCode>
                <c:ptCount val="13"/>
                <c:pt idx="0">
                  <c:v>53</c:v>
                </c:pt>
                <c:pt idx="1">
                  <c:v>54</c:v>
                </c:pt>
                <c:pt idx="2">
                  <c:v>46.75</c:v>
                </c:pt>
                <c:pt idx="4">
                  <c:v>51.25</c:v>
                </c:pt>
                <c:pt idx="6">
                  <c:v>52.6</c:v>
                </c:pt>
                <c:pt idx="10">
                  <c:v>52.714285714285715</c:v>
                </c:pt>
                <c:pt idx="11">
                  <c:v>53.666666666666664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F7-D547-AD3D-4FDC4DE5A1D9}"/>
            </c:ext>
          </c:extLst>
        </c:ser>
        <c:ser>
          <c:idx val="1"/>
          <c:order val="1"/>
          <c:tx>
            <c:strRef>
              <c:f>Analysis!$C$51:$C$52</c:f>
              <c:strCache>
                <c:ptCount val="1"/>
                <c:pt idx="0">
                  <c:v>Luca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Analysis!$C$53:$C$66</c:f>
              <c:numCache>
                <c:formatCode>0.0</c:formatCode>
                <c:ptCount val="13"/>
                <c:pt idx="0">
                  <c:v>50.25</c:v>
                </c:pt>
                <c:pt idx="1">
                  <c:v>48</c:v>
                </c:pt>
                <c:pt idx="2">
                  <c:v>50.25</c:v>
                </c:pt>
                <c:pt idx="3">
                  <c:v>48.857142857142854</c:v>
                </c:pt>
                <c:pt idx="4">
                  <c:v>48.333333333333336</c:v>
                </c:pt>
                <c:pt idx="5">
                  <c:v>47.833333333333336</c:v>
                </c:pt>
                <c:pt idx="7">
                  <c:v>48.857142857142854</c:v>
                </c:pt>
                <c:pt idx="8">
                  <c:v>50.571428571428569</c:v>
                </c:pt>
                <c:pt idx="9">
                  <c:v>45.833333333333336</c:v>
                </c:pt>
                <c:pt idx="10">
                  <c:v>43</c:v>
                </c:pt>
                <c:pt idx="11">
                  <c:v>48.428571428571431</c:v>
                </c:pt>
                <c:pt idx="12">
                  <c:v>52.75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F7-D547-AD3D-4FDC4DE5A1D9}"/>
            </c:ext>
          </c:extLst>
        </c:ser>
        <c:ser>
          <c:idx val="2"/>
          <c:order val="2"/>
          <c:tx>
            <c:strRef>
              <c:f>Analysis!$D$51:$D$52</c:f>
              <c:strCache>
                <c:ptCount val="1"/>
                <c:pt idx="0">
                  <c:v>Lev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Analysis!$D$53:$D$66</c:f>
              <c:numCache>
                <c:formatCode>0.0</c:formatCode>
                <c:ptCount val="13"/>
                <c:pt idx="0">
                  <c:v>47.5</c:v>
                </c:pt>
                <c:pt idx="1">
                  <c:v>47.666666666666664</c:v>
                </c:pt>
                <c:pt idx="2">
                  <c:v>48.6</c:v>
                </c:pt>
                <c:pt idx="3">
                  <c:v>52.428571428571431</c:v>
                </c:pt>
                <c:pt idx="4">
                  <c:v>49.428571428571431</c:v>
                </c:pt>
                <c:pt idx="5">
                  <c:v>47.833333333333336</c:v>
                </c:pt>
                <c:pt idx="6">
                  <c:v>50.5</c:v>
                </c:pt>
                <c:pt idx="7">
                  <c:v>47.571428571428569</c:v>
                </c:pt>
                <c:pt idx="9">
                  <c:v>48.166666666666664</c:v>
                </c:pt>
                <c:pt idx="10">
                  <c:v>43.857142857142854</c:v>
                </c:pt>
                <c:pt idx="1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F7-D547-AD3D-4FDC4DE5A1D9}"/>
            </c:ext>
          </c:extLst>
        </c:ser>
        <c:ser>
          <c:idx val="3"/>
          <c:order val="3"/>
          <c:tx>
            <c:strRef>
              <c:f>Analysis!$E$51:$E$52</c:f>
              <c:strCache>
                <c:ptCount val="1"/>
                <c:pt idx="0">
                  <c:v>Romain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Analysis!$E$53:$E$66</c:f>
              <c:numCache>
                <c:formatCode>0.0</c:formatCode>
                <c:ptCount val="13"/>
                <c:pt idx="1">
                  <c:v>48.833333333333336</c:v>
                </c:pt>
                <c:pt idx="3">
                  <c:v>50</c:v>
                </c:pt>
                <c:pt idx="4">
                  <c:v>45.5</c:v>
                </c:pt>
                <c:pt idx="8">
                  <c:v>47</c:v>
                </c:pt>
                <c:pt idx="9">
                  <c:v>44.2</c:v>
                </c:pt>
                <c:pt idx="10">
                  <c:v>49</c:v>
                </c:pt>
                <c:pt idx="11">
                  <c:v>47.333333333333336</c:v>
                </c:pt>
                <c:pt idx="12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F7-D547-AD3D-4FDC4DE5A1D9}"/>
            </c:ext>
          </c:extLst>
        </c:ser>
        <c:ser>
          <c:idx val="4"/>
          <c:order val="4"/>
          <c:tx>
            <c:strRef>
              <c:f>Analysis!$F$51:$F$52</c:f>
              <c:strCache>
                <c:ptCount val="1"/>
                <c:pt idx="0">
                  <c:v>Sébastien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Analysis!$F$53:$F$66</c:f>
              <c:numCache>
                <c:formatCode>0.0</c:formatCode>
                <c:ptCount val="13"/>
                <c:pt idx="9">
                  <c:v>47.25</c:v>
                </c:pt>
                <c:pt idx="10">
                  <c:v>44.571428571428569</c:v>
                </c:pt>
                <c:pt idx="11">
                  <c:v>48.833333333333336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F7-D547-AD3D-4FDC4DE5A1D9}"/>
            </c:ext>
          </c:extLst>
        </c:ser>
        <c:ser>
          <c:idx val="5"/>
          <c:order val="5"/>
          <c:tx>
            <c:strRef>
              <c:f>Analysis!$G$51:$G$52</c:f>
              <c:strCache>
                <c:ptCount val="1"/>
                <c:pt idx="0">
                  <c:v>Florian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Analysis!$G$53:$G$66</c:f>
              <c:numCache>
                <c:formatCode>0.0</c:formatCode>
                <c:ptCount val="13"/>
                <c:pt idx="0">
                  <c:v>45.5</c:v>
                </c:pt>
                <c:pt idx="1">
                  <c:v>47</c:v>
                </c:pt>
                <c:pt idx="2">
                  <c:v>51.5</c:v>
                </c:pt>
                <c:pt idx="3">
                  <c:v>45.142857142857146</c:v>
                </c:pt>
                <c:pt idx="4">
                  <c:v>40.666666666666664</c:v>
                </c:pt>
                <c:pt idx="5">
                  <c:v>45.333333333333336</c:v>
                </c:pt>
                <c:pt idx="6">
                  <c:v>44.8</c:v>
                </c:pt>
                <c:pt idx="7">
                  <c:v>45.166666666666664</c:v>
                </c:pt>
                <c:pt idx="9">
                  <c:v>39.166666666666664</c:v>
                </c:pt>
                <c:pt idx="11">
                  <c:v>43.833333333333336</c:v>
                </c:pt>
                <c:pt idx="1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9F7-D547-AD3D-4FDC4DE5A1D9}"/>
            </c:ext>
          </c:extLst>
        </c:ser>
        <c:ser>
          <c:idx val="6"/>
          <c:order val="6"/>
          <c:tx>
            <c:strRef>
              <c:f>Analysis!$H$51:$H$52</c:f>
              <c:strCache>
                <c:ptCount val="1"/>
                <c:pt idx="0">
                  <c:v>Ilir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Analysis!$H$53:$H$66</c:f>
              <c:numCache>
                <c:formatCode>0.0</c:formatCode>
                <c:ptCount val="13"/>
                <c:pt idx="3">
                  <c:v>44.555555555555557</c:v>
                </c:pt>
                <c:pt idx="4">
                  <c:v>45.142857142857146</c:v>
                </c:pt>
                <c:pt idx="5">
                  <c:v>45.666666666666664</c:v>
                </c:pt>
                <c:pt idx="9">
                  <c:v>47</c:v>
                </c:pt>
                <c:pt idx="10">
                  <c:v>44.857142857142854</c:v>
                </c:pt>
                <c:pt idx="11">
                  <c:v>40.714285714285715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9F7-D547-AD3D-4FDC4DE5A1D9}"/>
            </c:ext>
          </c:extLst>
        </c:ser>
        <c:ser>
          <c:idx val="7"/>
          <c:order val="7"/>
          <c:tx>
            <c:strRef>
              <c:f>Analysis!$I$51:$I$52</c:f>
              <c:strCache>
                <c:ptCount val="1"/>
                <c:pt idx="0">
                  <c:v>Denes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Analysis!$I$53:$I$66</c:f>
              <c:numCache>
                <c:formatCode>0.0</c:formatCode>
                <c:ptCount val="13"/>
                <c:pt idx="1">
                  <c:v>38.833333333333336</c:v>
                </c:pt>
                <c:pt idx="3">
                  <c:v>43.666666666666664</c:v>
                </c:pt>
                <c:pt idx="9">
                  <c:v>45.714285714285715</c:v>
                </c:pt>
                <c:pt idx="12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F7-D547-AD3D-4FDC4DE5A1D9}"/>
            </c:ext>
          </c:extLst>
        </c:ser>
        <c:ser>
          <c:idx val="8"/>
          <c:order val="8"/>
          <c:tx>
            <c:strRef>
              <c:f>Analysis!$J$51:$J$52</c:f>
              <c:strCache>
                <c:ptCount val="1"/>
                <c:pt idx="0">
                  <c:v>Nicolas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Analysis!$J$53:$J$66</c:f>
              <c:numCache>
                <c:formatCode>0.0</c:formatCode>
                <c:ptCount val="13"/>
                <c:pt idx="1">
                  <c:v>39.5</c:v>
                </c:pt>
                <c:pt idx="2">
                  <c:v>47.25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9F7-D547-AD3D-4FDC4DE5A1D9}"/>
            </c:ext>
          </c:extLst>
        </c:ser>
        <c:ser>
          <c:idx val="9"/>
          <c:order val="9"/>
          <c:tx>
            <c:strRef>
              <c:f>Analysis!$K$51:$K$52</c:f>
              <c:strCache>
                <c:ptCount val="1"/>
                <c:pt idx="0">
                  <c:v>Julien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Analysis!$K$53:$K$66</c:f>
              <c:numCache>
                <c:formatCode>0.0</c:formatCode>
                <c:ptCount val="13"/>
                <c:pt idx="0">
                  <c:v>40.555555555555557</c:v>
                </c:pt>
                <c:pt idx="1">
                  <c:v>50</c:v>
                </c:pt>
                <c:pt idx="2">
                  <c:v>44.6</c:v>
                </c:pt>
                <c:pt idx="4">
                  <c:v>44</c:v>
                </c:pt>
                <c:pt idx="6">
                  <c:v>44.166666666666664</c:v>
                </c:pt>
                <c:pt idx="7">
                  <c:v>38.714285714285715</c:v>
                </c:pt>
                <c:pt idx="8">
                  <c:v>44.571428571428569</c:v>
                </c:pt>
                <c:pt idx="11">
                  <c:v>40.857142857142854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9F7-D547-AD3D-4FDC4DE5A1D9}"/>
            </c:ext>
          </c:extLst>
        </c:ser>
        <c:ser>
          <c:idx val="10"/>
          <c:order val="10"/>
          <c:tx>
            <c:strRef>
              <c:f>Analysis!$L$51:$L$52</c:f>
              <c:strCache>
                <c:ptCount val="1"/>
                <c:pt idx="0">
                  <c:v>Adam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Analysis!$L$53:$L$66</c:f>
              <c:numCache>
                <c:formatCode>0.0</c:formatCode>
                <c:ptCount val="13"/>
                <c:pt idx="10">
                  <c:v>38.714285714285715</c:v>
                </c:pt>
                <c:pt idx="12">
                  <c:v>49.25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9F7-D547-AD3D-4FDC4DE5A1D9}"/>
            </c:ext>
          </c:extLst>
        </c:ser>
        <c:ser>
          <c:idx val="11"/>
          <c:order val="11"/>
          <c:tx>
            <c:strRef>
              <c:f>Analysis!$M$51:$M$52</c:f>
              <c:strCache>
                <c:ptCount val="1"/>
                <c:pt idx="0">
                  <c:v>Martin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Analysis!$M$53:$M$66</c:f>
              <c:numCache>
                <c:formatCode>0.0</c:formatCode>
                <c:ptCount val="13"/>
                <c:pt idx="0">
                  <c:v>42</c:v>
                </c:pt>
                <c:pt idx="1">
                  <c:v>41</c:v>
                </c:pt>
                <c:pt idx="3">
                  <c:v>43.571428571428569</c:v>
                </c:pt>
                <c:pt idx="5">
                  <c:v>41.666666666666664</c:v>
                </c:pt>
                <c:pt idx="6">
                  <c:v>43.5</c:v>
                </c:pt>
                <c:pt idx="7">
                  <c:v>42.5</c:v>
                </c:pt>
                <c:pt idx="8">
                  <c:v>47.166666666666664</c:v>
                </c:pt>
                <c:pt idx="9">
                  <c:v>42</c:v>
                </c:pt>
                <c:pt idx="10">
                  <c:v>39.285714285714285</c:v>
                </c:pt>
                <c:pt idx="11">
                  <c:v>38.833333333333336</c:v>
                </c:pt>
                <c:pt idx="12">
                  <c:v>46.6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9F7-D547-AD3D-4FDC4DE5A1D9}"/>
            </c:ext>
          </c:extLst>
        </c:ser>
        <c:ser>
          <c:idx val="12"/>
          <c:order val="12"/>
          <c:tx>
            <c:strRef>
              <c:f>Analysis!$N$51:$N$52</c:f>
              <c:strCache>
                <c:ptCount val="1"/>
                <c:pt idx="0">
                  <c:v>Benoit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Analysis!$N$53:$N$66</c:f>
              <c:numCache>
                <c:formatCode>0.0</c:formatCode>
                <c:ptCount val="13"/>
                <c:pt idx="0">
                  <c:v>44.5</c:v>
                </c:pt>
                <c:pt idx="1">
                  <c:v>42.75</c:v>
                </c:pt>
                <c:pt idx="2">
                  <c:v>45</c:v>
                </c:pt>
                <c:pt idx="3">
                  <c:v>42.285714285714285</c:v>
                </c:pt>
                <c:pt idx="4">
                  <c:v>41.25</c:v>
                </c:pt>
                <c:pt idx="6">
                  <c:v>36.25</c:v>
                </c:pt>
                <c:pt idx="9">
                  <c:v>44.333333333333336</c:v>
                </c:pt>
                <c:pt idx="1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9F7-D547-AD3D-4FDC4DE5A1D9}"/>
            </c:ext>
          </c:extLst>
        </c:ser>
        <c:ser>
          <c:idx val="13"/>
          <c:order val="13"/>
          <c:tx>
            <c:strRef>
              <c:f>Analysis!$O$51:$O$52</c:f>
              <c:strCache>
                <c:ptCount val="1"/>
                <c:pt idx="0">
                  <c:v>Cuong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Analysis!$O$53:$O$66</c:f>
              <c:numCache>
                <c:formatCode>0.0</c:formatCode>
                <c:ptCount val="13"/>
                <c:pt idx="2">
                  <c:v>42.6</c:v>
                </c:pt>
                <c:pt idx="4">
                  <c:v>39</c:v>
                </c:pt>
                <c:pt idx="5">
                  <c:v>42.166666666666664</c:v>
                </c:pt>
                <c:pt idx="6">
                  <c:v>40.4</c:v>
                </c:pt>
                <c:pt idx="8">
                  <c:v>44.333333333333336</c:v>
                </c:pt>
                <c:pt idx="12">
                  <c:v>36.666666666666664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9F7-D547-AD3D-4FDC4DE5A1D9}"/>
            </c:ext>
          </c:extLst>
        </c:ser>
        <c:ser>
          <c:idx val="14"/>
          <c:order val="14"/>
          <c:tx>
            <c:strRef>
              <c:f>Analysis!$P$51:$P$52</c:f>
              <c:strCache>
                <c:ptCount val="1"/>
                <c:pt idx="0">
                  <c:v>Alex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Analysis!$P$53:$P$66</c:f>
              <c:numCache>
                <c:formatCode>0.0</c:formatCode>
                <c:ptCount val="13"/>
                <c:pt idx="0">
                  <c:v>39.75</c:v>
                </c:pt>
                <c:pt idx="2">
                  <c:v>43</c:v>
                </c:pt>
                <c:pt idx="3">
                  <c:v>40.4</c:v>
                </c:pt>
                <c:pt idx="5">
                  <c:v>35.833333333333336</c:v>
                </c:pt>
                <c:pt idx="7">
                  <c:v>41.857142857142854</c:v>
                </c:pt>
                <c:pt idx="8">
                  <c:v>40.833333333333336</c:v>
                </c:pt>
                <c:pt idx="12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9F7-D547-AD3D-4FDC4DE5A1D9}"/>
            </c:ext>
          </c:extLst>
        </c:ser>
        <c:ser>
          <c:idx val="15"/>
          <c:order val="15"/>
          <c:tx>
            <c:strRef>
              <c:f>Analysis!$Q$51:$Q$52</c:f>
              <c:strCache>
                <c:ptCount val="1"/>
                <c:pt idx="0">
                  <c:v>Nath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Analysis!$Q$53:$Q$66</c:f>
              <c:numCache>
                <c:formatCode>0.0</c:formatCode>
                <c:ptCount val="13"/>
                <c:pt idx="1">
                  <c:v>34.200000000000003</c:v>
                </c:pt>
                <c:pt idx="2">
                  <c:v>41.166666666666664</c:v>
                </c:pt>
                <c:pt idx="4">
                  <c:v>40.166666666666664</c:v>
                </c:pt>
                <c:pt idx="5">
                  <c:v>35.833333333333336</c:v>
                </c:pt>
                <c:pt idx="6">
                  <c:v>36.833333333333336</c:v>
                </c:pt>
                <c:pt idx="9">
                  <c:v>36.333333333333336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9F7-D547-AD3D-4FDC4DE5A1D9}"/>
            </c:ext>
          </c:extLst>
        </c:ser>
        <c:ser>
          <c:idx val="16"/>
          <c:order val="16"/>
          <c:tx>
            <c:strRef>
              <c:f>Analysis!$R$51:$R$52</c:f>
              <c:strCache>
                <c:ptCount val="1"/>
                <c:pt idx="0">
                  <c:v>Franck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Analysis!$R$53:$R$66</c:f>
              <c:numCache>
                <c:formatCode>0.0</c:formatCode>
                <c:ptCount val="13"/>
                <c:pt idx="2">
                  <c:v>36.333333333333336</c:v>
                </c:pt>
                <c:pt idx="9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9F7-D547-AD3D-4FDC4DE5A1D9}"/>
            </c:ext>
          </c:extLst>
        </c:ser>
        <c:ser>
          <c:idx val="17"/>
          <c:order val="17"/>
          <c:tx>
            <c:strRef>
              <c:f>Analysis!$S$51:$S$52</c:f>
              <c:strCache>
                <c:ptCount val="1"/>
                <c:pt idx="0">
                  <c:v>Maïa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Analysis!$S$53:$S$66</c:f>
              <c:numCache>
                <c:formatCode>0.0</c:formatCode>
                <c:ptCount val="13"/>
                <c:pt idx="2">
                  <c:v>36</c:v>
                </c:pt>
                <c:pt idx="3">
                  <c:v>33.375</c:v>
                </c:pt>
                <c:pt idx="6">
                  <c:v>34</c:v>
                </c:pt>
                <c:pt idx="9">
                  <c:v>38.666666666666664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9F7-D547-AD3D-4FDC4DE5A1D9}"/>
            </c:ext>
          </c:extLst>
        </c:ser>
        <c:ser>
          <c:idx val="18"/>
          <c:order val="18"/>
          <c:tx>
            <c:strRef>
              <c:f>Analysis!$T$51:$T$52</c:f>
              <c:strCache>
                <c:ptCount val="1"/>
                <c:pt idx="0">
                  <c:v>Rodolphe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8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Analysis!$T$53:$T$66</c:f>
              <c:numCache>
                <c:formatCode>0.0</c:formatCode>
                <c:ptCount val="13"/>
                <c:pt idx="2">
                  <c:v>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9F7-D547-AD3D-4FDC4DE5A1D9}"/>
            </c:ext>
          </c:extLst>
        </c:ser>
        <c:ser>
          <c:idx val="19"/>
          <c:order val="19"/>
          <c:tx>
            <c:strRef>
              <c:f>Analysis!$U$51:$U$52</c:f>
              <c:strCache>
                <c:ptCount val="1"/>
                <c:pt idx="0">
                  <c:v>Sophie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8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Analysis!$U$53:$U$66</c:f>
              <c:numCache>
                <c:formatCode>0.0</c:formatCode>
                <c:ptCount val="13"/>
                <c:pt idx="2">
                  <c:v>38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9F7-D547-AD3D-4FDC4DE5A1D9}"/>
            </c:ext>
          </c:extLst>
        </c:ser>
        <c:ser>
          <c:idx val="20"/>
          <c:order val="20"/>
          <c:tx>
            <c:strRef>
              <c:f>Analysis!$V$51:$V$52</c:f>
              <c:strCache>
                <c:ptCount val="1"/>
                <c:pt idx="0">
                  <c:v>Antoine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8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Analysis!$V$53:$V$66</c:f>
              <c:numCache>
                <c:formatCode>0.0</c:formatCode>
                <c:ptCount val="13"/>
                <c:pt idx="2">
                  <c:v>32</c:v>
                </c:pt>
                <c:pt idx="4">
                  <c:v>35.333333333333336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9F7-D547-AD3D-4FDC4DE5A1D9}"/>
            </c:ext>
          </c:extLst>
        </c:ser>
        <c:ser>
          <c:idx val="21"/>
          <c:order val="21"/>
          <c:tx>
            <c:strRef>
              <c:f>Analysis!$W$51:$W$52</c:f>
              <c:strCache>
                <c:ptCount val="1"/>
                <c:pt idx="0">
                  <c:v>Héloïse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8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Analysis!$W$53:$W$66</c:f>
              <c:numCache>
                <c:formatCode>0.0</c:formatCode>
                <c:ptCount val="13"/>
                <c:pt idx="1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9F7-D547-AD3D-4FDC4DE5A1D9}"/>
            </c:ext>
          </c:extLst>
        </c:ser>
        <c:ser>
          <c:idx val="22"/>
          <c:order val="22"/>
          <c:tx>
            <c:strRef>
              <c:f>Analysis!$X$51:$X$52</c:f>
              <c:strCache>
                <c:ptCount val="1"/>
                <c:pt idx="0">
                  <c:v>Isabel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8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Analysis!$X$53:$X$66</c:f>
              <c:numCache>
                <c:formatCode>0.0</c:formatCode>
                <c:ptCount val="13"/>
                <c:pt idx="8">
                  <c:v>28.833333333333332</c:v>
                </c:pt>
                <c:pt idx="10">
                  <c:v>30.25</c:v>
                </c:pt>
                <c:pt idx="11">
                  <c:v>32</c:v>
                </c:pt>
                <c:pt idx="12">
                  <c:v>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9F7-D547-AD3D-4FDC4DE5A1D9}"/>
            </c:ext>
          </c:extLst>
        </c:ser>
        <c:ser>
          <c:idx val="23"/>
          <c:order val="23"/>
          <c:tx>
            <c:strRef>
              <c:f>Analysis!$Y$51:$Y$52</c:f>
              <c:strCache>
                <c:ptCount val="1"/>
                <c:pt idx="0">
                  <c:v>Marc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8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Analysis!$A$53:$A$66</c:f>
              <c:strCache>
                <c:ptCount val="13"/>
                <c:pt idx="0">
                  <c:v>2024-01-08</c:v>
                </c:pt>
                <c:pt idx="1">
                  <c:v>2024-02-07</c:v>
                </c:pt>
                <c:pt idx="2">
                  <c:v>2024-03-04</c:v>
                </c:pt>
                <c:pt idx="3">
                  <c:v>2024-04-17</c:v>
                </c:pt>
                <c:pt idx="4">
                  <c:v>2024-06-03</c:v>
                </c:pt>
                <c:pt idx="5">
                  <c:v>2024-08-12</c:v>
                </c:pt>
                <c:pt idx="6">
                  <c:v>2024-09-16</c:v>
                </c:pt>
                <c:pt idx="7">
                  <c:v>2024-10-07</c:v>
                </c:pt>
                <c:pt idx="8">
                  <c:v>2024-11-04</c:v>
                </c:pt>
                <c:pt idx="9">
                  <c:v>2024-12-18</c:v>
                </c:pt>
                <c:pt idx="10">
                  <c:v>2025-02-05</c:v>
                </c:pt>
                <c:pt idx="11">
                  <c:v>2025-03-03</c:v>
                </c:pt>
                <c:pt idx="12">
                  <c:v>2025-04-10</c:v>
                </c:pt>
              </c:strCache>
            </c:strRef>
          </c:cat>
          <c:val>
            <c:numRef>
              <c:f>Analysis!$Y$53:$Y$66</c:f>
              <c:numCache>
                <c:formatCode>0.0</c:formatCode>
                <c:ptCount val="13"/>
                <c:pt idx="0">
                  <c:v>20.5</c:v>
                </c:pt>
                <c:pt idx="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9F7-D547-AD3D-4FDC4DE5A1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308768"/>
        <c:axId val="115320416"/>
      </c:lineChart>
      <c:catAx>
        <c:axId val="1153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15320416"/>
        <c:crosses val="autoZero"/>
        <c:auto val="1"/>
        <c:lblAlgn val="ctr"/>
        <c:lblOffset val="100"/>
        <c:noMultiLvlLbl val="0"/>
      </c:catAx>
      <c:valAx>
        <c:axId val="115320416"/>
        <c:scaling>
          <c:orientation val="minMax"/>
          <c:min val="20"/>
        </c:scaling>
        <c:delete val="0"/>
        <c:axPos val="l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153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[MK8_Tournaments.xlsx]Elo Evolution!Tableau croisé dynamique1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'Elo Evolution'!$B$4:$B$5</c:f>
              <c:strCache>
                <c:ptCount val="1"/>
                <c:pt idx="0">
                  <c:v>Sacha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Evolution'!$B$6:$B$31</c:f>
              <c:numCache>
                <c:formatCode>#,##0</c:formatCode>
                <c:ptCount val="25"/>
                <c:pt idx="0">
                  <c:v>1446.2</c:v>
                </c:pt>
                <c:pt idx="2">
                  <c:v>1484</c:v>
                </c:pt>
                <c:pt idx="3">
                  <c:v>1556.8333333333333</c:v>
                </c:pt>
                <c:pt idx="5">
                  <c:v>1597.5714285714287</c:v>
                </c:pt>
                <c:pt idx="6">
                  <c:v>1576.125</c:v>
                </c:pt>
                <c:pt idx="7">
                  <c:v>1537.5</c:v>
                </c:pt>
                <c:pt idx="9">
                  <c:v>1521.5714285714287</c:v>
                </c:pt>
                <c:pt idx="11">
                  <c:v>1513.5</c:v>
                </c:pt>
                <c:pt idx="12">
                  <c:v>1514</c:v>
                </c:pt>
                <c:pt idx="13">
                  <c:v>1512.4</c:v>
                </c:pt>
                <c:pt idx="14">
                  <c:v>1484.75</c:v>
                </c:pt>
                <c:pt idx="17">
                  <c:v>1432.6</c:v>
                </c:pt>
                <c:pt idx="19">
                  <c:v>1438.25</c:v>
                </c:pt>
                <c:pt idx="22">
                  <c:v>1484.8571428571429</c:v>
                </c:pt>
                <c:pt idx="23">
                  <c:v>1502.3333333333333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5EB-CC4E-8563-75435C96D47F}"/>
            </c:ext>
          </c:extLst>
        </c:ser>
        <c:ser>
          <c:idx val="1"/>
          <c:order val="1"/>
          <c:tx>
            <c:strRef>
              <c:f>'Elo Evolution'!$C$4:$C$5</c:f>
              <c:strCache>
                <c:ptCount val="1"/>
                <c:pt idx="0">
                  <c:v>Lev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Evolution'!$C$6:$C$31</c:f>
              <c:numCache>
                <c:formatCode>#,##0</c:formatCode>
                <c:ptCount val="25"/>
                <c:pt idx="0">
                  <c:v>1322.8</c:v>
                </c:pt>
                <c:pt idx="1">
                  <c:v>1364</c:v>
                </c:pt>
                <c:pt idx="2">
                  <c:v>1325.8571428571429</c:v>
                </c:pt>
                <c:pt idx="3">
                  <c:v>1317.8333333333333</c:v>
                </c:pt>
                <c:pt idx="4">
                  <c:v>1207.1111111111111</c:v>
                </c:pt>
                <c:pt idx="5">
                  <c:v>1242.8333333333333</c:v>
                </c:pt>
                <c:pt idx="6">
                  <c:v>1369.8571428571429</c:v>
                </c:pt>
                <c:pt idx="7">
                  <c:v>1448.7142857142858</c:v>
                </c:pt>
                <c:pt idx="8">
                  <c:v>1388.1</c:v>
                </c:pt>
                <c:pt idx="9">
                  <c:v>1322.375</c:v>
                </c:pt>
                <c:pt idx="10">
                  <c:v>1284.8571428571429</c:v>
                </c:pt>
                <c:pt idx="11">
                  <c:v>1305.6666666666667</c:v>
                </c:pt>
                <c:pt idx="12">
                  <c:v>1319.125</c:v>
                </c:pt>
                <c:pt idx="13">
                  <c:v>1289.1666666666667</c:v>
                </c:pt>
                <c:pt idx="14">
                  <c:v>1263</c:v>
                </c:pt>
                <c:pt idx="15">
                  <c:v>1316</c:v>
                </c:pt>
                <c:pt idx="16">
                  <c:v>1315.3333333333333</c:v>
                </c:pt>
                <c:pt idx="17">
                  <c:v>1358.5</c:v>
                </c:pt>
                <c:pt idx="18">
                  <c:v>1364</c:v>
                </c:pt>
                <c:pt idx="19">
                  <c:v>1332.5714285714287</c:v>
                </c:pt>
                <c:pt idx="21">
                  <c:v>1326.1666666666667</c:v>
                </c:pt>
                <c:pt idx="22">
                  <c:v>1363</c:v>
                </c:pt>
                <c:pt idx="24">
                  <c:v>1327.6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4-5049-81F0-78EF178A9047}"/>
            </c:ext>
          </c:extLst>
        </c:ser>
        <c:ser>
          <c:idx val="2"/>
          <c:order val="2"/>
          <c:tx>
            <c:strRef>
              <c:f>'Elo Evolution'!$D$4:$D$5</c:f>
              <c:strCache>
                <c:ptCount val="1"/>
                <c:pt idx="0">
                  <c:v>Luca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Evolution'!$D$6:$D$31</c:f>
              <c:numCache>
                <c:formatCode>#,##0</c:formatCode>
                <c:ptCount val="25"/>
                <c:pt idx="0">
                  <c:v>1146.3333333333333</c:v>
                </c:pt>
                <c:pt idx="1">
                  <c:v>1126</c:v>
                </c:pt>
                <c:pt idx="2">
                  <c:v>1107.5714285714287</c:v>
                </c:pt>
                <c:pt idx="3">
                  <c:v>1181.5</c:v>
                </c:pt>
                <c:pt idx="4">
                  <c:v>1261.5</c:v>
                </c:pt>
                <c:pt idx="5">
                  <c:v>1316.4285714285713</c:v>
                </c:pt>
                <c:pt idx="6">
                  <c:v>1296.375</c:v>
                </c:pt>
                <c:pt idx="7">
                  <c:v>1357.125</c:v>
                </c:pt>
                <c:pt idx="8">
                  <c:v>1398</c:v>
                </c:pt>
                <c:pt idx="9">
                  <c:v>1366</c:v>
                </c:pt>
                <c:pt idx="10">
                  <c:v>1324.2857142857142</c:v>
                </c:pt>
                <c:pt idx="11">
                  <c:v>1277.2857142857142</c:v>
                </c:pt>
                <c:pt idx="12">
                  <c:v>1263</c:v>
                </c:pt>
                <c:pt idx="13">
                  <c:v>1313.6</c:v>
                </c:pt>
                <c:pt idx="14">
                  <c:v>1363.75</c:v>
                </c:pt>
                <c:pt idx="15">
                  <c:v>1351.5714285714287</c:v>
                </c:pt>
                <c:pt idx="16">
                  <c:v>1238.6666666666667</c:v>
                </c:pt>
                <c:pt idx="18">
                  <c:v>1330.2857142857142</c:v>
                </c:pt>
                <c:pt idx="19">
                  <c:v>1285.6666666666667</c:v>
                </c:pt>
                <c:pt idx="20">
                  <c:v>1347</c:v>
                </c:pt>
                <c:pt idx="21">
                  <c:v>1315.8333333333333</c:v>
                </c:pt>
                <c:pt idx="22">
                  <c:v>1244.7142857142858</c:v>
                </c:pt>
                <c:pt idx="23">
                  <c:v>1259.5714285714287</c:v>
                </c:pt>
                <c:pt idx="24">
                  <c:v>1323.25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4-5049-81F0-78EF178A9047}"/>
            </c:ext>
          </c:extLst>
        </c:ser>
        <c:ser>
          <c:idx val="3"/>
          <c:order val="3"/>
          <c:tx>
            <c:strRef>
              <c:f>'Elo Evolution'!$E$4:$E$5</c:f>
              <c:strCache>
                <c:ptCount val="1"/>
                <c:pt idx="0">
                  <c:v>Sébastien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Evolution'!$E$6:$E$31</c:f>
              <c:numCache>
                <c:formatCode>#,##0</c:formatCode>
                <c:ptCount val="25"/>
                <c:pt idx="1">
                  <c:v>1188.6666666666667</c:v>
                </c:pt>
                <c:pt idx="3">
                  <c:v>1137.6666666666667</c:v>
                </c:pt>
                <c:pt idx="6">
                  <c:v>1190.5714285714287</c:v>
                </c:pt>
                <c:pt idx="7">
                  <c:v>1175.875</c:v>
                </c:pt>
                <c:pt idx="11">
                  <c:v>1234.4285714285713</c:v>
                </c:pt>
                <c:pt idx="21">
                  <c:v>1267</c:v>
                </c:pt>
                <c:pt idx="22">
                  <c:v>1283</c:v>
                </c:pt>
                <c:pt idx="23">
                  <c:v>1312.8333333333333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4-5049-81F0-78EF178A9047}"/>
            </c:ext>
          </c:extLst>
        </c:ser>
        <c:ser>
          <c:idx val="4"/>
          <c:order val="4"/>
          <c:tx>
            <c:strRef>
              <c:f>'Elo Evolution'!$F$4:$F$5</c:f>
              <c:strCache>
                <c:ptCount val="1"/>
                <c:pt idx="0">
                  <c:v>Ilir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Evolution'!$F$6:$F$31</c:f>
              <c:numCache>
                <c:formatCode>#,##0</c:formatCode>
                <c:ptCount val="25"/>
                <c:pt idx="0">
                  <c:v>1216.2</c:v>
                </c:pt>
                <c:pt idx="5">
                  <c:v>1241.2857142857142</c:v>
                </c:pt>
                <c:pt idx="8">
                  <c:v>1189.5999999999999</c:v>
                </c:pt>
                <c:pt idx="11">
                  <c:v>1190.8</c:v>
                </c:pt>
                <c:pt idx="15">
                  <c:v>1186.2222222222222</c:v>
                </c:pt>
                <c:pt idx="16">
                  <c:v>1174</c:v>
                </c:pt>
                <c:pt idx="19">
                  <c:v>1227.7142857142858</c:v>
                </c:pt>
                <c:pt idx="21">
                  <c:v>1255.75</c:v>
                </c:pt>
                <c:pt idx="22">
                  <c:v>1292</c:v>
                </c:pt>
                <c:pt idx="23">
                  <c:v>1239.1428571428571</c:v>
                </c:pt>
                <c:pt idx="24">
                  <c:v>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94-5049-81F0-78EF178A9047}"/>
            </c:ext>
          </c:extLst>
        </c:ser>
        <c:ser>
          <c:idx val="5"/>
          <c:order val="5"/>
          <c:tx>
            <c:strRef>
              <c:f>'Elo Evolution'!$G$4:$G$5</c:f>
              <c:strCache>
                <c:ptCount val="1"/>
                <c:pt idx="0">
                  <c:v>Romain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Evolution'!$G$6:$G$31</c:f>
              <c:numCache>
                <c:formatCode>#,##0</c:formatCode>
                <c:ptCount val="25"/>
                <c:pt idx="2">
                  <c:v>1171.4285714285713</c:v>
                </c:pt>
                <c:pt idx="6">
                  <c:v>1163.3333333333333</c:v>
                </c:pt>
                <c:pt idx="11">
                  <c:v>1101.5999999999999</c:v>
                </c:pt>
                <c:pt idx="13">
                  <c:v>1091.8333333333333</c:v>
                </c:pt>
                <c:pt idx="15">
                  <c:v>1152</c:v>
                </c:pt>
                <c:pt idx="19">
                  <c:v>1244.5</c:v>
                </c:pt>
                <c:pt idx="20">
                  <c:v>1267.6666666666667</c:v>
                </c:pt>
                <c:pt idx="21">
                  <c:v>1248.5999999999999</c:v>
                </c:pt>
                <c:pt idx="22">
                  <c:v>1233.7142857142858</c:v>
                </c:pt>
                <c:pt idx="23">
                  <c:v>1323.5</c:v>
                </c:pt>
                <c:pt idx="24">
                  <c:v>1294.5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94-5049-81F0-78EF178A9047}"/>
            </c:ext>
          </c:extLst>
        </c:ser>
        <c:ser>
          <c:idx val="6"/>
          <c:order val="6"/>
          <c:tx>
            <c:strRef>
              <c:f>'Elo Evolution'!$H$4:$H$5</c:f>
              <c:strCache>
                <c:ptCount val="1"/>
                <c:pt idx="0">
                  <c:v>Julien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Evolution'!$H$6:$H$31</c:f>
              <c:numCache>
                <c:formatCode>#,##0</c:formatCode>
                <c:ptCount val="25"/>
                <c:pt idx="0">
                  <c:v>1095.2</c:v>
                </c:pt>
                <c:pt idx="1">
                  <c:v>1142.6666666666667</c:v>
                </c:pt>
                <c:pt idx="2">
                  <c:v>1184.4285714285713</c:v>
                </c:pt>
                <c:pt idx="3">
                  <c:v>1175.5</c:v>
                </c:pt>
                <c:pt idx="4">
                  <c:v>1242.5</c:v>
                </c:pt>
                <c:pt idx="5">
                  <c:v>1185.2857142857142</c:v>
                </c:pt>
                <c:pt idx="6">
                  <c:v>1147.2857142857142</c:v>
                </c:pt>
                <c:pt idx="8">
                  <c:v>1189</c:v>
                </c:pt>
                <c:pt idx="9">
                  <c:v>1179.8571428571429</c:v>
                </c:pt>
                <c:pt idx="10">
                  <c:v>1080</c:v>
                </c:pt>
                <c:pt idx="11">
                  <c:v>1091.125</c:v>
                </c:pt>
                <c:pt idx="12">
                  <c:v>1069.8888888888889</c:v>
                </c:pt>
                <c:pt idx="13">
                  <c:v>1139</c:v>
                </c:pt>
                <c:pt idx="14">
                  <c:v>1132</c:v>
                </c:pt>
                <c:pt idx="17">
                  <c:v>1148.6666666666667</c:v>
                </c:pt>
                <c:pt idx="18">
                  <c:v>1058.2857142857142</c:v>
                </c:pt>
                <c:pt idx="19">
                  <c:v>1115.3333333333333</c:v>
                </c:pt>
                <c:pt idx="20">
                  <c:v>1055.7142857142858</c:v>
                </c:pt>
                <c:pt idx="23">
                  <c:v>1088.5714285714287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94-5049-81F0-78EF178A9047}"/>
            </c:ext>
          </c:extLst>
        </c:ser>
        <c:ser>
          <c:idx val="7"/>
          <c:order val="7"/>
          <c:tx>
            <c:strRef>
              <c:f>'Elo Evolution'!$I$4:$I$5</c:f>
              <c:strCache>
                <c:ptCount val="1"/>
                <c:pt idx="0">
                  <c:v>Florian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Evolution'!$I$6:$I$31</c:f>
              <c:numCache>
                <c:formatCode>#,##0</c:formatCode>
                <c:ptCount val="25"/>
                <c:pt idx="0">
                  <c:v>826</c:v>
                </c:pt>
                <c:pt idx="1">
                  <c:v>815.75</c:v>
                </c:pt>
                <c:pt idx="2">
                  <c:v>897</c:v>
                </c:pt>
                <c:pt idx="3">
                  <c:v>996.33333333333337</c:v>
                </c:pt>
                <c:pt idx="8">
                  <c:v>1003.4444444444445</c:v>
                </c:pt>
                <c:pt idx="9">
                  <c:v>1025.5714285714287</c:v>
                </c:pt>
                <c:pt idx="10">
                  <c:v>1116.8571428571429</c:v>
                </c:pt>
                <c:pt idx="11">
                  <c:v>1115</c:v>
                </c:pt>
                <c:pt idx="12">
                  <c:v>1166.5</c:v>
                </c:pt>
                <c:pt idx="13">
                  <c:v>1169.4000000000001</c:v>
                </c:pt>
                <c:pt idx="14">
                  <c:v>1206.75</c:v>
                </c:pt>
                <c:pt idx="15">
                  <c:v>1169.4285714285713</c:v>
                </c:pt>
                <c:pt idx="16">
                  <c:v>1155.6666666666667</c:v>
                </c:pt>
                <c:pt idx="17">
                  <c:v>1169.2</c:v>
                </c:pt>
                <c:pt idx="18">
                  <c:v>1157.5</c:v>
                </c:pt>
                <c:pt idx="19">
                  <c:v>1111.8333333333333</c:v>
                </c:pt>
                <c:pt idx="21">
                  <c:v>1100.1666666666667</c:v>
                </c:pt>
                <c:pt idx="23">
                  <c:v>1091.1666666666667</c:v>
                </c:pt>
                <c:pt idx="24">
                  <c:v>1120.4000000000001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94-5049-81F0-78EF178A9047}"/>
            </c:ext>
          </c:extLst>
        </c:ser>
        <c:ser>
          <c:idx val="8"/>
          <c:order val="8"/>
          <c:tx>
            <c:strRef>
              <c:f>'Elo Evolution'!$J$4:$J$5</c:f>
              <c:strCache>
                <c:ptCount val="1"/>
                <c:pt idx="0">
                  <c:v>Denes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Evolution'!$J$6:$J$31</c:f>
              <c:numCache>
                <c:formatCode>#,##0</c:formatCode>
                <c:ptCount val="25"/>
                <c:pt idx="3">
                  <c:v>1087.5</c:v>
                </c:pt>
                <c:pt idx="4">
                  <c:v>978</c:v>
                </c:pt>
                <c:pt idx="6">
                  <c:v>1053.1666666666667</c:v>
                </c:pt>
                <c:pt idx="13">
                  <c:v>967.33333333333337</c:v>
                </c:pt>
                <c:pt idx="15">
                  <c:v>1013.3333333333334</c:v>
                </c:pt>
                <c:pt idx="21">
                  <c:v>1101.7142857142858</c:v>
                </c:pt>
                <c:pt idx="24">
                  <c:v>1218.75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94-5049-81F0-78EF178A9047}"/>
            </c:ext>
          </c:extLst>
        </c:ser>
        <c:ser>
          <c:idx val="9"/>
          <c:order val="9"/>
          <c:tx>
            <c:strRef>
              <c:f>'Elo Evolution'!$K$4:$K$5</c:f>
              <c:strCache>
                <c:ptCount val="1"/>
                <c:pt idx="0">
                  <c:v>Martin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Evolution'!$K$6:$K$31</c:f>
              <c:numCache>
                <c:formatCode>#,##0</c:formatCode>
                <c:ptCount val="25"/>
                <c:pt idx="3">
                  <c:v>943.71428571428567</c:v>
                </c:pt>
                <c:pt idx="6">
                  <c:v>873.2</c:v>
                </c:pt>
                <c:pt idx="11">
                  <c:v>890.4</c:v>
                </c:pt>
                <c:pt idx="12">
                  <c:v>930</c:v>
                </c:pt>
                <c:pt idx="13">
                  <c:v>965.16666666666663</c:v>
                </c:pt>
                <c:pt idx="15">
                  <c:v>1035.4285714285713</c:v>
                </c:pt>
                <c:pt idx="16">
                  <c:v>1045.1666666666667</c:v>
                </c:pt>
                <c:pt idx="17">
                  <c:v>1073</c:v>
                </c:pt>
                <c:pt idx="18">
                  <c:v>1141.6666666666667</c:v>
                </c:pt>
                <c:pt idx="20">
                  <c:v>1178</c:v>
                </c:pt>
                <c:pt idx="21">
                  <c:v>1200.6666666666667</c:v>
                </c:pt>
                <c:pt idx="22">
                  <c:v>1127.5714285714287</c:v>
                </c:pt>
                <c:pt idx="23">
                  <c:v>1092</c:v>
                </c:pt>
                <c:pt idx="24">
                  <c:v>1102.4000000000001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94-5049-81F0-78EF178A9047}"/>
            </c:ext>
          </c:extLst>
        </c:ser>
        <c:ser>
          <c:idx val="10"/>
          <c:order val="10"/>
          <c:tx>
            <c:strRef>
              <c:f>'Elo Evolution'!$L$4:$L$5</c:f>
              <c:strCache>
                <c:ptCount val="1"/>
                <c:pt idx="0">
                  <c:v>Benoit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Evolution'!$L$6:$L$31</c:f>
              <c:numCache>
                <c:formatCode>#,##0</c:formatCode>
                <c:ptCount val="25"/>
                <c:pt idx="2">
                  <c:v>1054.5</c:v>
                </c:pt>
                <c:pt idx="3">
                  <c:v>929.66666666666663</c:v>
                </c:pt>
                <c:pt idx="4">
                  <c:v>1001.8333333333334</c:v>
                </c:pt>
                <c:pt idx="5">
                  <c:v>1008</c:v>
                </c:pt>
                <c:pt idx="6">
                  <c:v>1051.5</c:v>
                </c:pt>
                <c:pt idx="7">
                  <c:v>1068.5</c:v>
                </c:pt>
                <c:pt idx="10">
                  <c:v>1097.6666666666667</c:v>
                </c:pt>
                <c:pt idx="11">
                  <c:v>1111.1666666666667</c:v>
                </c:pt>
                <c:pt idx="12">
                  <c:v>1088.5</c:v>
                </c:pt>
                <c:pt idx="13">
                  <c:v>1075.75</c:v>
                </c:pt>
                <c:pt idx="14">
                  <c:v>1099.5</c:v>
                </c:pt>
                <c:pt idx="15">
                  <c:v>1071.1428571428571</c:v>
                </c:pt>
                <c:pt idx="17">
                  <c:v>1026.25</c:v>
                </c:pt>
                <c:pt idx="19">
                  <c:v>1055.25</c:v>
                </c:pt>
                <c:pt idx="21">
                  <c:v>1014.6666666666666</c:v>
                </c:pt>
                <c:pt idx="23">
                  <c:v>1053.8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094-5049-81F0-78EF178A9047}"/>
            </c:ext>
          </c:extLst>
        </c:ser>
        <c:ser>
          <c:idx val="11"/>
          <c:order val="11"/>
          <c:tx>
            <c:strRef>
              <c:f>'Elo Evolution'!$M$4:$M$5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Evolution'!$M$6:$M$31</c:f>
              <c:numCache>
                <c:formatCode>#,##0</c:formatCode>
                <c:ptCount val="25"/>
                <c:pt idx="0">
                  <c:v>1048.4000000000001</c:v>
                </c:pt>
                <c:pt idx="2">
                  <c:v>1059</c:v>
                </c:pt>
                <c:pt idx="3">
                  <c:v>1017</c:v>
                </c:pt>
                <c:pt idx="4">
                  <c:v>1092.375</c:v>
                </c:pt>
                <c:pt idx="5">
                  <c:v>1064</c:v>
                </c:pt>
                <c:pt idx="6">
                  <c:v>1008.2857142857143</c:v>
                </c:pt>
                <c:pt idx="7">
                  <c:v>966</c:v>
                </c:pt>
                <c:pt idx="10">
                  <c:v>963.33333333333337</c:v>
                </c:pt>
                <c:pt idx="11">
                  <c:v>1054.8571428571429</c:v>
                </c:pt>
                <c:pt idx="12">
                  <c:v>1041.625</c:v>
                </c:pt>
                <c:pt idx="14">
                  <c:v>1069</c:v>
                </c:pt>
                <c:pt idx="15">
                  <c:v>1000</c:v>
                </c:pt>
                <c:pt idx="16">
                  <c:v>1023.8333333333334</c:v>
                </c:pt>
                <c:pt idx="18">
                  <c:v>986.42857142857144</c:v>
                </c:pt>
                <c:pt idx="20">
                  <c:v>981</c:v>
                </c:pt>
                <c:pt idx="24">
                  <c:v>953.4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94-5049-81F0-78EF178A9047}"/>
            </c:ext>
          </c:extLst>
        </c:ser>
        <c:ser>
          <c:idx val="12"/>
          <c:order val="12"/>
          <c:tx>
            <c:strRef>
              <c:f>'Elo Evolution'!$N$4:$N$5</c:f>
              <c:strCache>
                <c:ptCount val="1"/>
                <c:pt idx="0">
                  <c:v>Cuong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'Elo Evolution'!$A$6:$A$31</c:f>
              <c:strCache>
                <c:ptCount val="25"/>
                <c:pt idx="0">
                  <c:v>20230109</c:v>
                </c:pt>
                <c:pt idx="1">
                  <c:v>20230206</c:v>
                </c:pt>
                <c:pt idx="2">
                  <c:v>20230306</c:v>
                </c:pt>
                <c:pt idx="3">
                  <c:v>20230405</c:v>
                </c:pt>
                <c:pt idx="4">
                  <c:v>20230508</c:v>
                </c:pt>
                <c:pt idx="5">
                  <c:v>20230605</c:v>
                </c:pt>
                <c:pt idx="6">
                  <c:v>20230705</c:v>
                </c:pt>
                <c:pt idx="7">
                  <c:v>20230807</c:v>
                </c:pt>
                <c:pt idx="8">
                  <c:v>20230904</c:v>
                </c:pt>
                <c:pt idx="9">
                  <c:v>20231002</c:v>
                </c:pt>
                <c:pt idx="10">
                  <c:v>20231106</c:v>
                </c:pt>
                <c:pt idx="11">
                  <c:v>20231213</c:v>
                </c:pt>
                <c:pt idx="12">
                  <c:v>20240108</c:v>
                </c:pt>
                <c:pt idx="13">
                  <c:v>20240207</c:v>
                </c:pt>
                <c:pt idx="14">
                  <c:v>20240304</c:v>
                </c:pt>
                <c:pt idx="15">
                  <c:v>20240417</c:v>
                </c:pt>
                <c:pt idx="16">
                  <c:v>20240812</c:v>
                </c:pt>
                <c:pt idx="17">
                  <c:v>20240916</c:v>
                </c:pt>
                <c:pt idx="18">
                  <c:v>20241007</c:v>
                </c:pt>
                <c:pt idx="19">
                  <c:v>20240603</c:v>
                </c:pt>
                <c:pt idx="20">
                  <c:v>20241104</c:v>
                </c:pt>
                <c:pt idx="21">
                  <c:v>20241218</c:v>
                </c:pt>
                <c:pt idx="22">
                  <c:v>20250205</c:v>
                </c:pt>
                <c:pt idx="23">
                  <c:v>20250303</c:v>
                </c:pt>
                <c:pt idx="24">
                  <c:v>20250410</c:v>
                </c:pt>
              </c:strCache>
            </c:strRef>
          </c:cat>
          <c:val>
            <c:numRef>
              <c:f>'Elo Evolution'!$N$6:$N$31</c:f>
              <c:numCache>
                <c:formatCode>#,##0</c:formatCode>
                <c:ptCount val="25"/>
                <c:pt idx="3">
                  <c:v>896.16666666666663</c:v>
                </c:pt>
                <c:pt idx="4">
                  <c:v>966.16666666666663</c:v>
                </c:pt>
                <c:pt idx="6">
                  <c:v>814</c:v>
                </c:pt>
                <c:pt idx="9">
                  <c:v>846.75</c:v>
                </c:pt>
                <c:pt idx="11">
                  <c:v>1007.8333333333334</c:v>
                </c:pt>
                <c:pt idx="14">
                  <c:v>1069</c:v>
                </c:pt>
                <c:pt idx="16">
                  <c:v>1046</c:v>
                </c:pt>
                <c:pt idx="17">
                  <c:v>999.8</c:v>
                </c:pt>
                <c:pt idx="19">
                  <c:v>1037.4000000000001</c:v>
                </c:pt>
                <c:pt idx="20">
                  <c:v>1068.3333333333333</c:v>
                </c:pt>
                <c:pt idx="24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094-5049-81F0-78EF178A9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889935"/>
        <c:axId val="721919151"/>
      </c:lineChart>
      <c:dateAx>
        <c:axId val="6748899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1919151"/>
        <c:crosses val="autoZero"/>
        <c:auto val="0"/>
        <c:lblOffset val="100"/>
        <c:baseTimeUnit val="days"/>
      </c:dateAx>
      <c:valAx>
        <c:axId val="721919151"/>
        <c:scaling>
          <c:orientation val="minMax"/>
          <c:max val="16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8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[MK8_Tournaments.xlsx]Post-Departure!Tableau croisé dynamique1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'Post-Departure'!$B$4:$B$5</c:f>
              <c:strCache>
                <c:ptCount val="1"/>
                <c:pt idx="0">
                  <c:v>Sacha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'Post-Departure'!$B$6:$B$40</c:f>
              <c:numCache>
                <c:formatCode>#,##0</c:formatCode>
                <c:ptCount val="34"/>
                <c:pt idx="0">
                  <c:v>1446.2</c:v>
                </c:pt>
                <c:pt idx="2">
                  <c:v>1484</c:v>
                </c:pt>
                <c:pt idx="3">
                  <c:v>1556.8333333333333</c:v>
                </c:pt>
                <c:pt idx="5">
                  <c:v>1597.5714285714287</c:v>
                </c:pt>
                <c:pt idx="6">
                  <c:v>1576.125</c:v>
                </c:pt>
                <c:pt idx="7">
                  <c:v>1537.5</c:v>
                </c:pt>
                <c:pt idx="9">
                  <c:v>1521.5714285714287</c:v>
                </c:pt>
                <c:pt idx="11">
                  <c:v>1513.5</c:v>
                </c:pt>
                <c:pt idx="12">
                  <c:v>1514</c:v>
                </c:pt>
                <c:pt idx="13">
                  <c:v>1512.4</c:v>
                </c:pt>
                <c:pt idx="14">
                  <c:v>1484.75</c:v>
                </c:pt>
                <c:pt idx="17">
                  <c:v>1438.25</c:v>
                </c:pt>
                <c:pt idx="20">
                  <c:v>1432.6</c:v>
                </c:pt>
                <c:pt idx="25">
                  <c:v>1484.8571428571429</c:v>
                </c:pt>
                <c:pt idx="26">
                  <c:v>1502.3333333333333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CD-2445-BF76-CF7ED36042ED}"/>
            </c:ext>
          </c:extLst>
        </c:ser>
        <c:ser>
          <c:idx val="1"/>
          <c:order val="1"/>
          <c:tx>
            <c:strRef>
              <c:f>'Post-Departure'!$C$4:$C$5</c:f>
              <c:strCache>
                <c:ptCount val="1"/>
                <c:pt idx="0">
                  <c:v>Lev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'Post-Departure'!$C$6:$C$40</c:f>
              <c:numCache>
                <c:formatCode>#,##0</c:formatCode>
                <c:ptCount val="34"/>
                <c:pt idx="0">
                  <c:v>1317.8333333333333</c:v>
                </c:pt>
                <c:pt idx="1">
                  <c:v>1207.1111111111111</c:v>
                </c:pt>
                <c:pt idx="2">
                  <c:v>1242.8333333333333</c:v>
                </c:pt>
                <c:pt idx="3">
                  <c:v>1369.8571428571429</c:v>
                </c:pt>
                <c:pt idx="4">
                  <c:v>1448.7142857142858</c:v>
                </c:pt>
                <c:pt idx="5">
                  <c:v>1388.1</c:v>
                </c:pt>
                <c:pt idx="6">
                  <c:v>1322.375</c:v>
                </c:pt>
                <c:pt idx="7">
                  <c:v>1284.8571428571429</c:v>
                </c:pt>
                <c:pt idx="8">
                  <c:v>1305.6666666666667</c:v>
                </c:pt>
                <c:pt idx="9">
                  <c:v>1319.125</c:v>
                </c:pt>
                <c:pt idx="10">
                  <c:v>1289.1666666666667</c:v>
                </c:pt>
                <c:pt idx="11">
                  <c:v>1263</c:v>
                </c:pt>
                <c:pt idx="12">
                  <c:v>1316</c:v>
                </c:pt>
                <c:pt idx="14">
                  <c:v>1332.5714285714287</c:v>
                </c:pt>
                <c:pt idx="16">
                  <c:v>1315.3333333333333</c:v>
                </c:pt>
                <c:pt idx="17">
                  <c:v>1358.5</c:v>
                </c:pt>
                <c:pt idx="18">
                  <c:v>1364</c:v>
                </c:pt>
                <c:pt idx="20">
                  <c:v>1326.1666666666667</c:v>
                </c:pt>
                <c:pt idx="22">
                  <c:v>1363</c:v>
                </c:pt>
                <c:pt idx="24">
                  <c:v>1327.6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CD-2445-BF76-CF7ED36042ED}"/>
            </c:ext>
          </c:extLst>
        </c:ser>
        <c:ser>
          <c:idx val="2"/>
          <c:order val="2"/>
          <c:tx>
            <c:strRef>
              <c:f>'Post-Departure'!$D$4:$D$5</c:f>
              <c:strCache>
                <c:ptCount val="1"/>
                <c:pt idx="0">
                  <c:v>Julien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'Post-Departure'!$D$6:$D$40</c:f>
              <c:numCache>
                <c:formatCode>#,##0</c:formatCode>
                <c:ptCount val="34"/>
                <c:pt idx="0">
                  <c:v>1195</c:v>
                </c:pt>
                <c:pt idx="2">
                  <c:v>1150.5999999999999</c:v>
                </c:pt>
                <c:pt idx="3">
                  <c:v>1159.8571428571429</c:v>
                </c:pt>
                <c:pt idx="4">
                  <c:v>1178</c:v>
                </c:pt>
                <c:pt idx="5">
                  <c:v>1205.2857142857142</c:v>
                </c:pt>
                <c:pt idx="6">
                  <c:v>1209.25</c:v>
                </c:pt>
                <c:pt idx="7">
                  <c:v>1118.9285714285713</c:v>
                </c:pt>
                <c:pt idx="8">
                  <c:v>1095.2</c:v>
                </c:pt>
                <c:pt idx="9">
                  <c:v>1142.6666666666667</c:v>
                </c:pt>
                <c:pt idx="10">
                  <c:v>1184.4285714285713</c:v>
                </c:pt>
                <c:pt idx="11">
                  <c:v>1175.5</c:v>
                </c:pt>
                <c:pt idx="12">
                  <c:v>1242.5</c:v>
                </c:pt>
                <c:pt idx="13">
                  <c:v>1185.2857142857142</c:v>
                </c:pt>
                <c:pt idx="14">
                  <c:v>1147.2857142857142</c:v>
                </c:pt>
                <c:pt idx="16">
                  <c:v>1189</c:v>
                </c:pt>
                <c:pt idx="17">
                  <c:v>1179.8571428571429</c:v>
                </c:pt>
                <c:pt idx="18">
                  <c:v>1080</c:v>
                </c:pt>
                <c:pt idx="19">
                  <c:v>1091.125</c:v>
                </c:pt>
                <c:pt idx="20">
                  <c:v>1069.8888888888889</c:v>
                </c:pt>
                <c:pt idx="21">
                  <c:v>1139</c:v>
                </c:pt>
                <c:pt idx="22">
                  <c:v>1132</c:v>
                </c:pt>
                <c:pt idx="25">
                  <c:v>1115.3333333333333</c:v>
                </c:pt>
                <c:pt idx="28">
                  <c:v>1148.6666666666667</c:v>
                </c:pt>
                <c:pt idx="29">
                  <c:v>1058.2857142857142</c:v>
                </c:pt>
                <c:pt idx="30">
                  <c:v>1055.7142857142858</c:v>
                </c:pt>
                <c:pt idx="32">
                  <c:v>1088.5714285714287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CD-2445-BF76-CF7ED36042ED}"/>
            </c:ext>
          </c:extLst>
        </c:ser>
        <c:ser>
          <c:idx val="3"/>
          <c:order val="3"/>
          <c:tx>
            <c:strRef>
              <c:f>'Post-Departure'!$E$4:$E$5</c:f>
              <c:strCache>
                <c:ptCount val="1"/>
                <c:pt idx="0">
                  <c:v>Florian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'Post-Departure'!$E$6:$E$40</c:f>
              <c:numCache>
                <c:formatCode>#,##0</c:formatCode>
                <c:ptCount val="34"/>
                <c:pt idx="2">
                  <c:v>1003.4444444444445</c:v>
                </c:pt>
                <c:pt idx="3">
                  <c:v>1025.5714285714287</c:v>
                </c:pt>
                <c:pt idx="4">
                  <c:v>1116.8571428571429</c:v>
                </c:pt>
                <c:pt idx="5">
                  <c:v>1115</c:v>
                </c:pt>
                <c:pt idx="6">
                  <c:v>1166.5</c:v>
                </c:pt>
                <c:pt idx="7">
                  <c:v>1169.4000000000001</c:v>
                </c:pt>
                <c:pt idx="8">
                  <c:v>1206.75</c:v>
                </c:pt>
                <c:pt idx="9">
                  <c:v>1169.4285714285713</c:v>
                </c:pt>
                <c:pt idx="11">
                  <c:v>1111.8333333333333</c:v>
                </c:pt>
                <c:pt idx="13">
                  <c:v>1155.6666666666667</c:v>
                </c:pt>
                <c:pt idx="14">
                  <c:v>1169.2</c:v>
                </c:pt>
                <c:pt idx="15">
                  <c:v>1157.5</c:v>
                </c:pt>
                <c:pt idx="17">
                  <c:v>1100.1666666666667</c:v>
                </c:pt>
                <c:pt idx="20">
                  <c:v>1091.1666666666667</c:v>
                </c:pt>
                <c:pt idx="21">
                  <c:v>1120.4000000000001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3CD-2445-BF76-CF7ED36042ED}"/>
            </c:ext>
          </c:extLst>
        </c:ser>
        <c:ser>
          <c:idx val="4"/>
          <c:order val="4"/>
          <c:tx>
            <c:strRef>
              <c:f>'Post-Departure'!$F$4:$F$5</c:f>
              <c:strCache>
                <c:ptCount val="1"/>
                <c:pt idx="0">
                  <c:v>Benoit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'Post-Departure'!$F$6:$F$40</c:f>
              <c:numCache>
                <c:formatCode>#,##0</c:formatCode>
                <c:ptCount val="34"/>
                <c:pt idx="0">
                  <c:v>929.66666666666663</c:v>
                </c:pt>
                <c:pt idx="1">
                  <c:v>1001.8333333333334</c:v>
                </c:pt>
                <c:pt idx="2">
                  <c:v>1008</c:v>
                </c:pt>
                <c:pt idx="3">
                  <c:v>1051.5</c:v>
                </c:pt>
                <c:pt idx="4">
                  <c:v>1068.5</c:v>
                </c:pt>
                <c:pt idx="7">
                  <c:v>1097.6666666666667</c:v>
                </c:pt>
                <c:pt idx="8">
                  <c:v>1111.1666666666667</c:v>
                </c:pt>
                <c:pt idx="9">
                  <c:v>1088.5</c:v>
                </c:pt>
                <c:pt idx="10">
                  <c:v>1075.75</c:v>
                </c:pt>
                <c:pt idx="11">
                  <c:v>1099.5</c:v>
                </c:pt>
                <c:pt idx="12">
                  <c:v>1071.1428571428571</c:v>
                </c:pt>
                <c:pt idx="14">
                  <c:v>1055.25</c:v>
                </c:pt>
                <c:pt idx="17">
                  <c:v>1026.25</c:v>
                </c:pt>
                <c:pt idx="20">
                  <c:v>1014.6666666666666</c:v>
                </c:pt>
                <c:pt idx="23">
                  <c:v>1053.8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3CD-2445-BF76-CF7ED36042ED}"/>
            </c:ext>
          </c:extLst>
        </c:ser>
        <c:ser>
          <c:idx val="5"/>
          <c:order val="5"/>
          <c:tx>
            <c:strRef>
              <c:f>'Post-Departure'!$G$4:$G$5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'Post-Departure'!$G$6:$G$40</c:f>
              <c:numCache>
                <c:formatCode>#,##0</c:formatCode>
                <c:ptCount val="34"/>
                <c:pt idx="0">
                  <c:v>952.83333333333337</c:v>
                </c:pt>
                <c:pt idx="1">
                  <c:v>969.42857142857144</c:v>
                </c:pt>
                <c:pt idx="2">
                  <c:v>892</c:v>
                </c:pt>
                <c:pt idx="4">
                  <c:v>935.85714285714289</c:v>
                </c:pt>
                <c:pt idx="6">
                  <c:v>976.75</c:v>
                </c:pt>
                <c:pt idx="7">
                  <c:v>1065.2142857142858</c:v>
                </c:pt>
                <c:pt idx="8">
                  <c:v>1048.4000000000001</c:v>
                </c:pt>
                <c:pt idx="10">
                  <c:v>1059</c:v>
                </c:pt>
                <c:pt idx="11">
                  <c:v>1017</c:v>
                </c:pt>
                <c:pt idx="12">
                  <c:v>1092.375</c:v>
                </c:pt>
                <c:pt idx="13">
                  <c:v>1064</c:v>
                </c:pt>
                <c:pt idx="14">
                  <c:v>1008.2857142857143</c:v>
                </c:pt>
                <c:pt idx="15">
                  <c:v>966</c:v>
                </c:pt>
                <c:pt idx="18">
                  <c:v>963.33333333333337</c:v>
                </c:pt>
                <c:pt idx="19">
                  <c:v>1054.8571428571429</c:v>
                </c:pt>
                <c:pt idx="20">
                  <c:v>1041.625</c:v>
                </c:pt>
                <c:pt idx="22">
                  <c:v>1069</c:v>
                </c:pt>
                <c:pt idx="23">
                  <c:v>1000</c:v>
                </c:pt>
                <c:pt idx="27">
                  <c:v>1023.8333333333334</c:v>
                </c:pt>
                <c:pt idx="29">
                  <c:v>986.42857142857144</c:v>
                </c:pt>
                <c:pt idx="30">
                  <c:v>981</c:v>
                </c:pt>
                <c:pt idx="33">
                  <c:v>953.4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CD-2445-BF76-CF7ED36042ED}"/>
            </c:ext>
          </c:extLst>
        </c:ser>
        <c:ser>
          <c:idx val="6"/>
          <c:order val="6"/>
          <c:tx>
            <c:strRef>
              <c:f>'Post-Departure'!$H$4:$H$5</c:f>
              <c:strCache>
                <c:ptCount val="1"/>
                <c:pt idx="0">
                  <c:v>Cuong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'Post-Departure'!$A$6:$A$40</c:f>
              <c:strCache>
                <c:ptCount val="34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22</c:v>
                </c:pt>
                <c:pt idx="33">
                  <c:v>23</c:v>
                </c:pt>
              </c:strCache>
            </c:strRef>
          </c:cat>
          <c:val>
            <c:numRef>
              <c:f>'Post-Departure'!$H$6:$H$40</c:f>
              <c:numCache>
                <c:formatCode>#,##0</c:formatCode>
                <c:ptCount val="34"/>
                <c:pt idx="2">
                  <c:v>885.66666666666663</c:v>
                </c:pt>
                <c:pt idx="3">
                  <c:v>775.75</c:v>
                </c:pt>
                <c:pt idx="7">
                  <c:v>896.16666666666663</c:v>
                </c:pt>
                <c:pt idx="8">
                  <c:v>966.16666666666663</c:v>
                </c:pt>
                <c:pt idx="10">
                  <c:v>814</c:v>
                </c:pt>
                <c:pt idx="13">
                  <c:v>846.75</c:v>
                </c:pt>
                <c:pt idx="15">
                  <c:v>1007.8333333333334</c:v>
                </c:pt>
                <c:pt idx="18">
                  <c:v>1069</c:v>
                </c:pt>
                <c:pt idx="21">
                  <c:v>1037.4000000000001</c:v>
                </c:pt>
                <c:pt idx="23">
                  <c:v>1046</c:v>
                </c:pt>
                <c:pt idx="24">
                  <c:v>999.8</c:v>
                </c:pt>
                <c:pt idx="26">
                  <c:v>1068.3333333333333</c:v>
                </c:pt>
                <c:pt idx="31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3CD-2445-BF76-CF7ED3604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889935"/>
        <c:axId val="721919151"/>
      </c:lineChart>
      <c:dateAx>
        <c:axId val="6748899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1919151"/>
        <c:crosses val="autoZero"/>
        <c:auto val="0"/>
        <c:lblOffset val="100"/>
        <c:baseTimeUnit val="days"/>
      </c:dateAx>
      <c:valAx>
        <c:axId val="721919151"/>
        <c:scaling>
          <c:orientation val="minMax"/>
          <c:max val="16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88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152220</xdr:rowOff>
    </xdr:from>
    <xdr:to>
      <xdr:col>21</xdr:col>
      <xdr:colOff>11546</xdr:colOff>
      <xdr:row>45</xdr:row>
      <xdr:rowOff>150502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9364B9-D8CB-6AB6-1605-B5275734E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68</xdr:row>
      <xdr:rowOff>122845</xdr:rowOff>
    </xdr:from>
    <xdr:to>
      <xdr:col>25</xdr:col>
      <xdr:colOff>16509</xdr:colOff>
      <xdr:row>97</xdr:row>
      <xdr:rowOff>173552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E1658-3D4D-576C-739F-F4E6A91CA1BC}"/>
            </a:ext>
            <a:ext uri="{147F2762-F138-4A5C-976F-8EAC2B608ADB}">
              <a16:predDERef xmlns:a16="http://schemas.microsoft.com/office/drawing/2014/main" pred="{A89364B9-D8CB-6AB6-1605-B5275734E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104659</xdr:rowOff>
    </xdr:from>
    <xdr:to>
      <xdr:col>14</xdr:col>
      <xdr:colOff>850550</xdr:colOff>
      <xdr:row>66</xdr:row>
      <xdr:rowOff>175471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1BB49F-BDAC-5145-AC2F-FFBAED53C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18050</xdr:rowOff>
    </xdr:from>
    <xdr:to>
      <xdr:col>14</xdr:col>
      <xdr:colOff>647350</xdr:colOff>
      <xdr:row>74</xdr:row>
      <xdr:rowOff>88944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723BCC1-C3CA-C44C-A5FA-0506432CF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0.35976</cdr:x>
      <cdr:y>0.00389</cdr:y>
    </cdr:from>
    <cdr:to>
      <cdr:x>0.90605</cdr:x>
      <cdr:y>0.99602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186DB85-B4B3-C39D-699A-8D903E07789A}"/>
            </a:ext>
          </a:extLst>
        </cdr:cNvPr>
        <cdr:cNvSpPr/>
      </cdr:nvSpPr>
      <cdr:spPr>
        <a:xfrm xmlns:a="http://schemas.openxmlformats.org/drawingml/2006/main">
          <a:off x="3460460" y="23504"/>
          <a:ext cx="5254770" cy="5988807"/>
        </a:xfrm>
        <a:prstGeom xmlns:a="http://schemas.openxmlformats.org/drawingml/2006/main" prst="rect">
          <a:avLst/>
        </a:prstGeom>
        <a:solidFill xmlns:a="http://schemas.openxmlformats.org/drawingml/2006/main">
          <a:srgbClr val="FF2600">
            <a:alpha val="9804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 kern="12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v Kiwi" refreshedDate="45758.525182754631" createdVersion="8" refreshedVersion="8" minRefreshableVersion="3" recordCount="2109" xr:uid="{762D1D64-AF9A-42B8-BDB5-77A98A8A8901}">
  <cacheSource type="worksheet">
    <worksheetSource name="Scores"/>
  </cacheSource>
  <cacheFields count="4">
    <cacheField name="Date" numFmtId="14">
      <sharedItems containsSemiMixedTypes="0" containsNonDate="0" containsDate="1" containsString="0" minDate="2021-10-06T00:00:00" maxDate="2025-04-11T00:00:00" count="40">
        <d v="2021-10-06T00:00:00"/>
        <d v="2021-11-03T00:00:00"/>
        <d v="2021-12-01T00:00:00"/>
        <d v="2022-02-07T00:00:00"/>
        <d v="2022-03-07T00:00:00"/>
        <d v="2022-04-04T00:00:00"/>
        <d v="2022-05-02T00:00:00"/>
        <d v="2022-06-07T00:00:00"/>
        <d v="2022-07-04T00:00:00"/>
        <d v="2022-08-08T00:00:00"/>
        <d v="2022-09-05T00:00:00"/>
        <d v="2022-10-03T00:00:00"/>
        <d v="2022-11-07T00:00:00"/>
        <d v="2022-12-05T00:00:00"/>
        <d v="2022-12-14T00:00:00"/>
        <d v="2023-01-09T00:00:00"/>
        <d v="2023-02-06T00:00:00"/>
        <d v="2023-03-06T00:00:00"/>
        <d v="2023-04-05T00:00:00"/>
        <d v="2023-05-08T00:00:00"/>
        <d v="2023-06-05T00:00:00"/>
        <d v="2023-07-05T00:00:00"/>
        <d v="2023-08-07T00:00:00"/>
        <d v="2023-09-04T00:00:00"/>
        <d v="2023-10-02T00:00:00"/>
        <d v="2023-11-06T00:00:00"/>
        <d v="2023-12-13T00:00:00"/>
        <d v="2024-01-08T00:00:00"/>
        <d v="2024-02-07T00:00:00"/>
        <d v="2024-03-04T00:00:00"/>
        <d v="2024-04-17T00:00:00"/>
        <d v="2024-06-03T00:00:00"/>
        <d v="2024-08-12T00:00:00"/>
        <d v="2024-09-16T00:00:00"/>
        <d v="2024-10-07T00:00:00"/>
        <d v="2024-11-04T00:00:00"/>
        <d v="2024-12-18T00:00:00"/>
        <d v="2025-02-05T00:00:00"/>
        <d v="2025-03-03T00:00:00"/>
        <d v="2025-04-10T00:00:00"/>
      </sharedItems>
    </cacheField>
    <cacheField name="Challenger" numFmtId="0">
      <sharedItems containsBlank="1" count="44">
        <s v="Ilir"/>
        <s v="Alex"/>
        <s v="Sylvain"/>
        <s v="Sacha"/>
        <s v="Julien"/>
        <s v="Lev"/>
        <s v="Olivier"/>
        <s v="Antoine"/>
        <s v="Rodolphe"/>
        <s v="Benoit"/>
        <s v="Luca"/>
        <s v="Birte"/>
        <s v="Sébastien"/>
        <s v="Lucile"/>
        <s v="Matthieu"/>
        <s v="Charlotte"/>
        <s v="Noémie"/>
        <s v="Romain"/>
        <s v="Agathe"/>
        <s v="Florian"/>
        <s v="Cuong"/>
        <s v="Sarah"/>
        <s v="Denes"/>
        <s v="Manon"/>
        <s v="Martin"/>
        <s v="Marc"/>
        <s v="Franck"/>
        <s v="Julien S"/>
        <s v="Kilian"/>
        <s v="Simon"/>
        <s v="Nath"/>
        <s v="Nicolas"/>
        <s v="Maïa"/>
        <s v="Sophie"/>
        <s v="Isabel"/>
        <s v="Adam"/>
        <s v="Héloïse"/>
        <m u="1"/>
        <s v="Illir" u="1"/>
        <s v="Maia" u="1"/>
        <s v="Nat" u="1"/>
        <s v="Dennes" u="1"/>
        <s v="Quong" u="1"/>
        <s v="Killian" u="1"/>
      </sharedItems>
    </cacheField>
    <cacheField name="Round" numFmtId="0">
      <sharedItems containsSemiMixedTypes="0" containsString="0" containsNumber="1" containsInteger="1" minValue="1" maxValue="26" count="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</sharedItems>
    </cacheField>
    <cacheField name="Pts" numFmtId="0">
      <sharedItems containsSemiMixedTypes="0" containsString="0" containsNumber="1" containsInteger="1" minValue="1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v Kiwi" refreshedDate="45769.597654166668" createdVersion="8" refreshedVersion="8" minRefreshableVersion="3" recordCount="7132" xr:uid="{F7A153E8-B17F-E84C-9898-806410CCBB41}">
  <cacheSource type="worksheet">
    <worksheetSource name="Wins"/>
  </cacheSource>
  <cacheFields count="5">
    <cacheField name="Date" numFmtId="0">
      <sharedItems containsSemiMixedTypes="0" containsString="0" containsNumber="1" containsInteger="1" minValue="20211006" maxValue="20250410" count="40">
        <n v="20211006"/>
        <n v="20211103"/>
        <n v="20211201"/>
        <n v="20220207"/>
        <n v="20220307"/>
        <n v="20220404"/>
        <n v="20220502"/>
        <n v="20220607"/>
        <n v="20220704"/>
        <n v="20220808"/>
        <n v="20220905"/>
        <n v="20221003"/>
        <n v="20221107"/>
        <n v="20221205"/>
        <n v="20221214"/>
        <n v="20230109"/>
        <n v="20230206"/>
        <n v="20230306"/>
        <n v="20230405"/>
        <n v="20230508"/>
        <n v="20230605"/>
        <n v="20230705"/>
        <n v="20230807"/>
        <n v="20230904"/>
        <n v="20231002"/>
        <n v="20231106"/>
        <n v="20231213"/>
        <n v="20240108"/>
        <n v="20240207"/>
        <n v="20240304"/>
        <n v="20240417"/>
        <n v="20240603"/>
        <n v="20240812"/>
        <n v="20240916"/>
        <n v="20241007"/>
        <n v="20241104"/>
        <n v="20241218"/>
        <n v="20250205"/>
        <n v="20250303"/>
        <n v="20250410"/>
      </sharedItems>
    </cacheField>
    <cacheField name="Round" numFmtId="0">
      <sharedItems containsSemiMixedTypes="0" containsString="0" containsNumber="1" containsInteger="1" minValue="1" maxValue="26"/>
    </cacheField>
    <cacheField name="Winner" numFmtId="0">
      <sharedItems count="37">
        <s v="Ilir"/>
        <s v="Alex"/>
        <s v="Sylvain"/>
        <s v="Sacha"/>
        <s v="Julien"/>
        <s v="Lev"/>
        <s v="Olivier"/>
        <s v="Antoine"/>
        <s v="Rodolphe"/>
        <s v="Benoit"/>
        <s v="Luca"/>
        <s v="Birte"/>
        <s v="Sébastien"/>
        <s v="Lucile"/>
        <s v="Matthieu"/>
        <s v="Charlotte"/>
        <s v="Noémie"/>
        <s v="Romain"/>
        <s v="Agathe"/>
        <s v="Florian"/>
        <s v="Cuong"/>
        <s v="Sarah"/>
        <s v="Denes"/>
        <s v="Manon"/>
        <s v="Martin"/>
        <s v="Marc"/>
        <s v="Franck"/>
        <s v="Julien S"/>
        <s v="Kilian"/>
        <s v="Simon"/>
        <s v="Nath"/>
        <s v="Nicolas"/>
        <s v="Maïa"/>
        <s v="Sophie"/>
        <s v="Isabel"/>
        <s v="Adam"/>
        <s v="Héloïse"/>
      </sharedItems>
    </cacheField>
    <cacheField name="Loser" numFmtId="0">
      <sharedItems count="37">
        <s v="Alex"/>
        <s v="Sylvain"/>
        <s v="Sacha"/>
        <s v="Ilir"/>
        <s v="Julien"/>
        <s v="Lev"/>
        <s v="Olivier"/>
        <s v="Antoine"/>
        <s v="Rodolphe"/>
        <s v="Benoit"/>
        <s v="Luca"/>
        <s v="Birte"/>
        <s v="Sébastien"/>
        <s v="Lucile"/>
        <s v="Matthieu"/>
        <s v="Charlotte"/>
        <s v="Noémie"/>
        <s v="Romain"/>
        <s v="Agathe"/>
        <s v="Florian"/>
        <s v="Cuong"/>
        <s v="Sarah"/>
        <s v="Denes"/>
        <s v="Manon"/>
        <s v="Martin"/>
        <s v="Marc"/>
        <s v="Franck"/>
        <s v="Julien S"/>
        <s v="Simon"/>
        <s v="Kilian"/>
        <s v="Nath"/>
        <s v="Nicolas"/>
        <s v="Maïa"/>
        <s v="Sophie"/>
        <s v="Isabel"/>
        <s v="Adam"/>
        <s v="Héloïse"/>
      </sharedItems>
    </cacheField>
    <cacheField name="Count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v Kiwi" refreshedDate="45769.747955902778" createdVersion="8" refreshedVersion="8" minRefreshableVersion="3" recordCount="2109" xr:uid="{C4F9AA02-1103-0344-9AD0-140E2D1297B1}">
  <cacheSource type="worksheet">
    <worksheetSource name="Elo"/>
  </cacheSource>
  <cacheFields count="17">
    <cacheField name="Date" numFmtId="0">
      <sharedItems containsSemiMixedTypes="0" containsString="0" containsNumber="1" containsInteger="1" minValue="20211006" maxValue="20250410" count="40">
        <n v="20211006"/>
        <n v="20211103"/>
        <n v="20211201"/>
        <n v="20220207"/>
        <n v="20220307"/>
        <n v="20220404"/>
        <n v="20220502"/>
        <n v="20220607"/>
        <n v="20220704"/>
        <n v="20220808"/>
        <n v="20220905"/>
        <n v="20221003"/>
        <n v="20221107"/>
        <n v="20221205"/>
        <n v="20221214"/>
        <n v="20230109"/>
        <n v="20230206"/>
        <n v="20230306"/>
        <n v="20230405"/>
        <n v="20230508"/>
        <n v="20230605"/>
        <n v="20230705"/>
        <n v="20230807"/>
        <n v="20230904"/>
        <n v="20231002"/>
        <n v="20231106"/>
        <n v="20231213"/>
        <n v="20240108"/>
        <n v="20240207"/>
        <n v="20240304"/>
        <n v="20240417"/>
        <n v="20240603"/>
        <n v="20240812"/>
        <n v="20240916"/>
        <n v="20241007"/>
        <n v="20241104"/>
        <n v="20241218"/>
        <n v="20250205"/>
        <n v="20250303"/>
        <n v="20250410"/>
      </sharedItems>
    </cacheField>
    <cacheField name="Challenger" numFmtId="0">
      <sharedItems count="37">
        <s v="Ilir"/>
        <s v="Alex"/>
        <s v="Sylvain"/>
        <s v="Sacha"/>
        <s v="Julien"/>
        <s v="Lev"/>
        <s v="Olivier"/>
        <s v="Antoine"/>
        <s v="Rodolphe"/>
        <s v="Benoit"/>
        <s v="Luca"/>
        <s v="Birte"/>
        <s v="Sébastien"/>
        <s v="Lucile"/>
        <s v="Matthieu"/>
        <s v="Charlotte"/>
        <s v="Noémie"/>
        <s v="Romain"/>
        <s v="Agathe"/>
        <s v="Florian"/>
        <s v="Cuong"/>
        <s v="Sarah"/>
        <s v="Denes"/>
        <s v="Manon"/>
        <s v="Martin"/>
        <s v="Marc"/>
        <s v="Franck"/>
        <s v="Julien S"/>
        <s v="Kilian"/>
        <s v="Simon"/>
        <s v="Nath"/>
        <s v="Nicolas"/>
        <s v="Maïa"/>
        <s v="Sophie"/>
        <s v="Isabel"/>
        <s v="Adam"/>
        <s v="Héloïse"/>
      </sharedItems>
    </cacheField>
    <cacheField name="Round" numFmtId="0">
      <sharedItems containsSemiMixedTypes="0" containsString="0" containsNumber="1" containsInteger="1" minValue="1" maxValue="26"/>
    </cacheField>
    <cacheField name="Pts" numFmtId="0">
      <sharedItems containsSemiMixedTypes="0" containsString="0" containsNumber="1" containsInteger="1" minValue="10" maxValue="60"/>
    </cacheField>
    <cacheField name="Elo" numFmtId="0">
      <sharedItems containsSemiMixedTypes="0" containsString="0" containsNumber="1" containsInteger="1" minValue="607" maxValue="1612"/>
    </cacheField>
    <cacheField name="Rank" numFmtId="0">
      <sharedItems containsSemiMixedTypes="0" containsString="0" containsNumber="1" containsInteger="1" minValue="1" maxValue="8"/>
    </cacheField>
    <cacheField name="Game_phase" numFmtId="0">
      <sharedItems count="3">
        <s v="1-Early"/>
        <s v="2-Middle"/>
        <s v="3-Late"/>
      </sharedItems>
    </cacheField>
    <cacheField name="Time" numFmtId="0">
      <sharedItems containsSemiMixedTypes="0" containsString="0" containsNumber="1" containsInteger="1" minValue="2021100601" maxValue="2025041012"/>
    </cacheField>
    <cacheField name="Year" numFmtId="0">
      <sharedItems/>
    </cacheField>
    <cacheField name="Month" numFmtId="0">
      <sharedItems/>
    </cacheField>
    <cacheField name="Company" numFmtId="0">
      <sharedItems/>
    </cacheField>
    <cacheField name="Top_player" numFmtId="0">
      <sharedItems containsSemiMixedTypes="0" containsString="0" containsNumber="1" containsInteger="1" minValue="0" maxValue="1" count="2">
        <n v="1"/>
        <n v="0"/>
      </sharedItems>
    </cacheField>
    <cacheField name="Left_company" numFmtId="0">
      <sharedItems containsSemiMixedTypes="0" containsString="0" containsNumber="1" containsInteger="1" minValue="0" maxValue="1" count="2">
        <n v="0"/>
        <n v="1"/>
      </sharedItems>
    </cacheField>
    <cacheField name="Left_date" numFmtId="0">
      <sharedItems containsMixedTypes="1" containsNumber="1" containsInteger="1" minValue="20230501" maxValue="20240701"/>
    </cacheField>
    <cacheField name="Date_tournament" numFmtId="14">
      <sharedItems containsSemiMixedTypes="0" containsNonDate="0" containsDate="1" containsString="0" minDate="2021-10-01T00:00:00" maxDate="2025-04-02T00:00:00"/>
    </cacheField>
    <cacheField name="Date_left_dt" numFmtId="14">
      <sharedItems containsDate="1" containsMixedTypes="1" minDate="2023-05-01T00:00:00" maxDate="2024-07-02T00:00:00"/>
    </cacheField>
    <cacheField name="Months_after_left_company" numFmtId="0">
      <sharedItems containsMixedTypes="1" containsNumber="1" containsInteger="1" minValue="-30" maxValue="23" count="53">
        <s v=""/>
        <n v="-19"/>
        <n v="-27"/>
        <n v="-30"/>
        <n v="-26"/>
        <n v="-18"/>
        <n v="-29"/>
        <n v="-25"/>
        <n v="-28"/>
        <n v="-17"/>
        <n v="-15"/>
        <n v="-14"/>
        <n v="-22"/>
        <n v="-21"/>
        <n v="-24"/>
        <n v="-13"/>
        <n v="-12"/>
        <n v="-20"/>
        <n v="-23"/>
        <n v="-11"/>
        <n v="-10"/>
        <n v="-9"/>
        <n v="-8"/>
        <n v="-7"/>
        <n v="-6"/>
        <n v="-5"/>
        <n v="-16"/>
        <n v="-4"/>
        <n v="-3"/>
        <n v="-2"/>
        <n v="-1"/>
        <n v="0"/>
        <n v="1"/>
        <n v="2"/>
        <n v="3"/>
        <n v="4"/>
        <n v="5"/>
        <n v="6"/>
        <n v="7"/>
        <n v="8"/>
        <n v="9"/>
        <n v="10"/>
        <n v="11"/>
        <n v="13"/>
        <n v="15"/>
        <n v="16"/>
        <n v="12"/>
        <n v="17"/>
        <n v="18"/>
        <n v="14"/>
        <n v="22"/>
        <n v="19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9">
  <r>
    <x v="0"/>
    <x v="0"/>
    <x v="0"/>
    <n v="37"/>
  </r>
  <r>
    <x v="0"/>
    <x v="1"/>
    <x v="0"/>
    <n v="27"/>
  </r>
  <r>
    <x v="0"/>
    <x v="2"/>
    <x v="0"/>
    <n v="29"/>
  </r>
  <r>
    <x v="0"/>
    <x v="3"/>
    <x v="0"/>
    <n v="54"/>
  </r>
  <r>
    <x v="0"/>
    <x v="0"/>
    <x v="1"/>
    <n v="48"/>
  </r>
  <r>
    <x v="0"/>
    <x v="1"/>
    <x v="1"/>
    <n v="44"/>
  </r>
  <r>
    <x v="0"/>
    <x v="2"/>
    <x v="1"/>
    <n v="35"/>
  </r>
  <r>
    <x v="0"/>
    <x v="3"/>
    <x v="1"/>
    <n v="53"/>
  </r>
  <r>
    <x v="0"/>
    <x v="0"/>
    <x v="2"/>
    <n v="44"/>
  </r>
  <r>
    <x v="0"/>
    <x v="1"/>
    <x v="2"/>
    <n v="29"/>
  </r>
  <r>
    <x v="0"/>
    <x v="4"/>
    <x v="2"/>
    <n v="37"/>
  </r>
  <r>
    <x v="0"/>
    <x v="3"/>
    <x v="2"/>
    <n v="60"/>
  </r>
  <r>
    <x v="0"/>
    <x v="0"/>
    <x v="3"/>
    <n v="44"/>
  </r>
  <r>
    <x v="0"/>
    <x v="1"/>
    <x v="3"/>
    <n v="41"/>
  </r>
  <r>
    <x v="0"/>
    <x v="4"/>
    <x v="3"/>
    <n v="37"/>
  </r>
  <r>
    <x v="0"/>
    <x v="2"/>
    <x v="3"/>
    <n v="37"/>
  </r>
  <r>
    <x v="0"/>
    <x v="0"/>
    <x v="4"/>
    <n v="46"/>
  </r>
  <r>
    <x v="0"/>
    <x v="3"/>
    <x v="4"/>
    <n v="60"/>
  </r>
  <r>
    <x v="0"/>
    <x v="4"/>
    <x v="4"/>
    <n v="39"/>
  </r>
  <r>
    <x v="0"/>
    <x v="2"/>
    <x v="4"/>
    <n v="33"/>
  </r>
  <r>
    <x v="0"/>
    <x v="1"/>
    <x v="5"/>
    <n v="41"/>
  </r>
  <r>
    <x v="0"/>
    <x v="3"/>
    <x v="5"/>
    <n v="60"/>
  </r>
  <r>
    <x v="0"/>
    <x v="4"/>
    <x v="5"/>
    <n v="29"/>
  </r>
  <r>
    <x v="0"/>
    <x v="2"/>
    <x v="5"/>
    <n v="38"/>
  </r>
  <r>
    <x v="0"/>
    <x v="1"/>
    <x v="6"/>
    <n v="43"/>
  </r>
  <r>
    <x v="0"/>
    <x v="3"/>
    <x v="6"/>
    <n v="50"/>
  </r>
  <r>
    <x v="0"/>
    <x v="4"/>
    <x v="6"/>
    <n v="34"/>
  </r>
  <r>
    <x v="0"/>
    <x v="5"/>
    <x v="6"/>
    <n v="49"/>
  </r>
  <r>
    <x v="0"/>
    <x v="2"/>
    <x v="7"/>
    <n v="36"/>
  </r>
  <r>
    <x v="0"/>
    <x v="0"/>
    <x v="7"/>
    <n v="52"/>
  </r>
  <r>
    <x v="0"/>
    <x v="4"/>
    <x v="7"/>
    <n v="33"/>
  </r>
  <r>
    <x v="0"/>
    <x v="5"/>
    <x v="7"/>
    <n v="51"/>
  </r>
  <r>
    <x v="0"/>
    <x v="3"/>
    <x v="8"/>
    <n v="55"/>
  </r>
  <r>
    <x v="0"/>
    <x v="0"/>
    <x v="8"/>
    <n v="44"/>
  </r>
  <r>
    <x v="0"/>
    <x v="4"/>
    <x v="8"/>
    <n v="38"/>
  </r>
  <r>
    <x v="0"/>
    <x v="5"/>
    <x v="8"/>
    <n v="43"/>
  </r>
  <r>
    <x v="0"/>
    <x v="1"/>
    <x v="9"/>
    <n v="43"/>
  </r>
  <r>
    <x v="0"/>
    <x v="2"/>
    <x v="9"/>
    <n v="24"/>
  </r>
  <r>
    <x v="0"/>
    <x v="4"/>
    <x v="9"/>
    <n v="34"/>
  </r>
  <r>
    <x v="0"/>
    <x v="5"/>
    <x v="9"/>
    <n v="55"/>
  </r>
  <r>
    <x v="0"/>
    <x v="1"/>
    <x v="10"/>
    <n v="35"/>
  </r>
  <r>
    <x v="0"/>
    <x v="0"/>
    <x v="10"/>
    <n v="47"/>
  </r>
  <r>
    <x v="0"/>
    <x v="3"/>
    <x v="10"/>
    <n v="50"/>
  </r>
  <r>
    <x v="0"/>
    <x v="5"/>
    <x v="10"/>
    <n v="43"/>
  </r>
  <r>
    <x v="1"/>
    <x v="0"/>
    <x v="0"/>
    <n v="52"/>
  </r>
  <r>
    <x v="1"/>
    <x v="3"/>
    <x v="0"/>
    <n v="50"/>
  </r>
  <r>
    <x v="1"/>
    <x v="4"/>
    <x v="0"/>
    <n v="42"/>
  </r>
  <r>
    <x v="1"/>
    <x v="6"/>
    <x v="0"/>
    <n v="36"/>
  </r>
  <r>
    <x v="1"/>
    <x v="3"/>
    <x v="1"/>
    <n v="49"/>
  </r>
  <r>
    <x v="1"/>
    <x v="5"/>
    <x v="1"/>
    <n v="45"/>
  </r>
  <r>
    <x v="1"/>
    <x v="7"/>
    <x v="1"/>
    <n v="35"/>
  </r>
  <r>
    <x v="1"/>
    <x v="4"/>
    <x v="1"/>
    <n v="33"/>
  </r>
  <r>
    <x v="1"/>
    <x v="5"/>
    <x v="2"/>
    <n v="51"/>
  </r>
  <r>
    <x v="1"/>
    <x v="0"/>
    <x v="2"/>
    <n v="42"/>
  </r>
  <r>
    <x v="1"/>
    <x v="6"/>
    <x v="2"/>
    <n v="40"/>
  </r>
  <r>
    <x v="1"/>
    <x v="7"/>
    <x v="2"/>
    <n v="39"/>
  </r>
  <r>
    <x v="1"/>
    <x v="3"/>
    <x v="3"/>
    <n v="49"/>
  </r>
  <r>
    <x v="1"/>
    <x v="0"/>
    <x v="3"/>
    <n v="45"/>
  </r>
  <r>
    <x v="1"/>
    <x v="4"/>
    <x v="3"/>
    <n v="41"/>
  </r>
  <r>
    <x v="1"/>
    <x v="6"/>
    <x v="3"/>
    <n v="29"/>
  </r>
  <r>
    <x v="1"/>
    <x v="5"/>
    <x v="4"/>
    <n v="46"/>
  </r>
  <r>
    <x v="1"/>
    <x v="3"/>
    <x v="4"/>
    <n v="46"/>
  </r>
  <r>
    <x v="1"/>
    <x v="4"/>
    <x v="4"/>
    <n v="44"/>
  </r>
  <r>
    <x v="1"/>
    <x v="7"/>
    <x v="4"/>
    <n v="34"/>
  </r>
  <r>
    <x v="1"/>
    <x v="0"/>
    <x v="5"/>
    <n v="54"/>
  </r>
  <r>
    <x v="1"/>
    <x v="3"/>
    <x v="5"/>
    <n v="49"/>
  </r>
  <r>
    <x v="1"/>
    <x v="7"/>
    <x v="5"/>
    <n v="41"/>
  </r>
  <r>
    <x v="1"/>
    <x v="6"/>
    <x v="5"/>
    <n v="28"/>
  </r>
  <r>
    <x v="1"/>
    <x v="5"/>
    <x v="6"/>
    <n v="57"/>
  </r>
  <r>
    <x v="1"/>
    <x v="4"/>
    <x v="6"/>
    <n v="43"/>
  </r>
  <r>
    <x v="1"/>
    <x v="7"/>
    <x v="6"/>
    <n v="36"/>
  </r>
  <r>
    <x v="1"/>
    <x v="6"/>
    <x v="6"/>
    <n v="32"/>
  </r>
  <r>
    <x v="1"/>
    <x v="0"/>
    <x v="7"/>
    <n v="55"/>
  </r>
  <r>
    <x v="1"/>
    <x v="5"/>
    <x v="7"/>
    <n v="43"/>
  </r>
  <r>
    <x v="1"/>
    <x v="6"/>
    <x v="7"/>
    <n v="36"/>
  </r>
  <r>
    <x v="1"/>
    <x v="4"/>
    <x v="7"/>
    <n v="35"/>
  </r>
  <r>
    <x v="1"/>
    <x v="3"/>
    <x v="8"/>
    <n v="49"/>
  </r>
  <r>
    <x v="1"/>
    <x v="0"/>
    <x v="8"/>
    <n v="42"/>
  </r>
  <r>
    <x v="1"/>
    <x v="5"/>
    <x v="8"/>
    <n v="40"/>
  </r>
  <r>
    <x v="1"/>
    <x v="7"/>
    <x v="8"/>
    <n v="31"/>
  </r>
  <r>
    <x v="1"/>
    <x v="3"/>
    <x v="9"/>
    <n v="60"/>
  </r>
  <r>
    <x v="1"/>
    <x v="7"/>
    <x v="9"/>
    <n v="39"/>
  </r>
  <r>
    <x v="1"/>
    <x v="4"/>
    <x v="9"/>
    <n v="36"/>
  </r>
  <r>
    <x v="1"/>
    <x v="6"/>
    <x v="9"/>
    <n v="35"/>
  </r>
  <r>
    <x v="1"/>
    <x v="5"/>
    <x v="10"/>
    <n v="48"/>
  </r>
  <r>
    <x v="1"/>
    <x v="0"/>
    <x v="10"/>
    <n v="47"/>
  </r>
  <r>
    <x v="1"/>
    <x v="7"/>
    <x v="10"/>
    <n v="40"/>
  </r>
  <r>
    <x v="1"/>
    <x v="6"/>
    <x v="10"/>
    <n v="31"/>
  </r>
  <r>
    <x v="1"/>
    <x v="3"/>
    <x v="11"/>
    <n v="57"/>
  </r>
  <r>
    <x v="1"/>
    <x v="0"/>
    <x v="11"/>
    <n v="51"/>
  </r>
  <r>
    <x v="1"/>
    <x v="4"/>
    <x v="11"/>
    <n v="39"/>
  </r>
  <r>
    <x v="1"/>
    <x v="6"/>
    <x v="11"/>
    <n v="34"/>
  </r>
  <r>
    <x v="1"/>
    <x v="0"/>
    <x v="12"/>
    <n v="49"/>
  </r>
  <r>
    <x v="1"/>
    <x v="5"/>
    <x v="12"/>
    <n v="42"/>
  </r>
  <r>
    <x v="1"/>
    <x v="4"/>
    <x v="12"/>
    <n v="42"/>
  </r>
  <r>
    <x v="1"/>
    <x v="7"/>
    <x v="12"/>
    <n v="36"/>
  </r>
  <r>
    <x v="1"/>
    <x v="5"/>
    <x v="13"/>
    <n v="49"/>
  </r>
  <r>
    <x v="1"/>
    <x v="3"/>
    <x v="13"/>
    <n v="48"/>
  </r>
  <r>
    <x v="1"/>
    <x v="7"/>
    <x v="13"/>
    <n v="42"/>
  </r>
  <r>
    <x v="1"/>
    <x v="4"/>
    <x v="13"/>
    <n v="41"/>
  </r>
  <r>
    <x v="1"/>
    <x v="3"/>
    <x v="14"/>
    <n v="47"/>
  </r>
  <r>
    <x v="1"/>
    <x v="0"/>
    <x v="14"/>
    <n v="44"/>
  </r>
  <r>
    <x v="1"/>
    <x v="7"/>
    <x v="14"/>
    <n v="42"/>
  </r>
  <r>
    <x v="1"/>
    <x v="4"/>
    <x v="14"/>
    <n v="39"/>
  </r>
  <r>
    <x v="1"/>
    <x v="0"/>
    <x v="15"/>
    <n v="49"/>
  </r>
  <r>
    <x v="1"/>
    <x v="3"/>
    <x v="15"/>
    <n v="47"/>
  </r>
  <r>
    <x v="1"/>
    <x v="5"/>
    <x v="15"/>
    <n v="46"/>
  </r>
  <r>
    <x v="1"/>
    <x v="7"/>
    <x v="15"/>
    <n v="37"/>
  </r>
  <r>
    <x v="1"/>
    <x v="3"/>
    <x v="16"/>
    <n v="60"/>
  </r>
  <r>
    <x v="1"/>
    <x v="5"/>
    <x v="16"/>
    <n v="45"/>
  </r>
  <r>
    <x v="1"/>
    <x v="4"/>
    <x v="16"/>
    <n v="42"/>
  </r>
  <r>
    <x v="1"/>
    <x v="0"/>
    <x v="16"/>
    <n v="34"/>
  </r>
  <r>
    <x v="2"/>
    <x v="3"/>
    <x v="0"/>
    <n v="49"/>
  </r>
  <r>
    <x v="2"/>
    <x v="5"/>
    <x v="0"/>
    <n v="49"/>
  </r>
  <r>
    <x v="2"/>
    <x v="4"/>
    <x v="0"/>
    <n v="46"/>
  </r>
  <r>
    <x v="2"/>
    <x v="1"/>
    <x v="0"/>
    <n v="33"/>
  </r>
  <r>
    <x v="2"/>
    <x v="3"/>
    <x v="1"/>
    <n v="60"/>
  </r>
  <r>
    <x v="2"/>
    <x v="5"/>
    <x v="1"/>
    <n v="45"/>
  </r>
  <r>
    <x v="2"/>
    <x v="0"/>
    <x v="1"/>
    <n v="39"/>
  </r>
  <r>
    <x v="2"/>
    <x v="4"/>
    <x v="1"/>
    <n v="37"/>
  </r>
  <r>
    <x v="2"/>
    <x v="5"/>
    <x v="2"/>
    <n v="52"/>
  </r>
  <r>
    <x v="2"/>
    <x v="0"/>
    <x v="2"/>
    <n v="43"/>
  </r>
  <r>
    <x v="2"/>
    <x v="4"/>
    <x v="2"/>
    <n v="42"/>
  </r>
  <r>
    <x v="2"/>
    <x v="1"/>
    <x v="2"/>
    <n v="41"/>
  </r>
  <r>
    <x v="2"/>
    <x v="3"/>
    <x v="3"/>
    <n v="48"/>
  </r>
  <r>
    <x v="2"/>
    <x v="5"/>
    <x v="3"/>
    <n v="45"/>
  </r>
  <r>
    <x v="2"/>
    <x v="0"/>
    <x v="3"/>
    <n v="43"/>
  </r>
  <r>
    <x v="2"/>
    <x v="1"/>
    <x v="3"/>
    <n v="43"/>
  </r>
  <r>
    <x v="2"/>
    <x v="5"/>
    <x v="4"/>
    <n v="54"/>
  </r>
  <r>
    <x v="2"/>
    <x v="3"/>
    <x v="4"/>
    <n v="52"/>
  </r>
  <r>
    <x v="2"/>
    <x v="4"/>
    <x v="4"/>
    <n v="35"/>
  </r>
  <r>
    <x v="2"/>
    <x v="1"/>
    <x v="4"/>
    <n v="31"/>
  </r>
  <r>
    <x v="2"/>
    <x v="3"/>
    <x v="5"/>
    <n v="57"/>
  </r>
  <r>
    <x v="2"/>
    <x v="5"/>
    <x v="5"/>
    <n v="49"/>
  </r>
  <r>
    <x v="2"/>
    <x v="0"/>
    <x v="5"/>
    <n v="36"/>
  </r>
  <r>
    <x v="2"/>
    <x v="4"/>
    <x v="5"/>
    <n v="27"/>
  </r>
  <r>
    <x v="2"/>
    <x v="3"/>
    <x v="6"/>
    <n v="52"/>
  </r>
  <r>
    <x v="2"/>
    <x v="4"/>
    <x v="6"/>
    <n v="51"/>
  </r>
  <r>
    <x v="2"/>
    <x v="0"/>
    <x v="6"/>
    <n v="43"/>
  </r>
  <r>
    <x v="2"/>
    <x v="1"/>
    <x v="6"/>
    <n v="35"/>
  </r>
  <r>
    <x v="2"/>
    <x v="0"/>
    <x v="7"/>
    <n v="52"/>
  </r>
  <r>
    <x v="2"/>
    <x v="4"/>
    <x v="7"/>
    <n v="51"/>
  </r>
  <r>
    <x v="2"/>
    <x v="1"/>
    <x v="7"/>
    <n v="39"/>
  </r>
  <r>
    <x v="2"/>
    <x v="5"/>
    <x v="7"/>
    <n v="36"/>
  </r>
  <r>
    <x v="2"/>
    <x v="5"/>
    <x v="8"/>
    <n v="49"/>
  </r>
  <r>
    <x v="2"/>
    <x v="0"/>
    <x v="8"/>
    <n v="49"/>
  </r>
  <r>
    <x v="2"/>
    <x v="1"/>
    <x v="8"/>
    <n v="44"/>
  </r>
  <r>
    <x v="2"/>
    <x v="3"/>
    <x v="8"/>
    <n v="40"/>
  </r>
  <r>
    <x v="2"/>
    <x v="3"/>
    <x v="9"/>
    <n v="60"/>
  </r>
  <r>
    <x v="2"/>
    <x v="4"/>
    <x v="9"/>
    <n v="42"/>
  </r>
  <r>
    <x v="2"/>
    <x v="1"/>
    <x v="9"/>
    <n v="41"/>
  </r>
  <r>
    <x v="2"/>
    <x v="0"/>
    <x v="9"/>
    <n v="38"/>
  </r>
  <r>
    <x v="2"/>
    <x v="5"/>
    <x v="10"/>
    <n v="57"/>
  </r>
  <r>
    <x v="2"/>
    <x v="4"/>
    <x v="10"/>
    <n v="43"/>
  </r>
  <r>
    <x v="2"/>
    <x v="1"/>
    <x v="10"/>
    <n v="40"/>
  </r>
  <r>
    <x v="2"/>
    <x v="0"/>
    <x v="10"/>
    <n v="31"/>
  </r>
  <r>
    <x v="2"/>
    <x v="5"/>
    <x v="11"/>
    <n v="57"/>
  </r>
  <r>
    <x v="2"/>
    <x v="0"/>
    <x v="11"/>
    <n v="46"/>
  </r>
  <r>
    <x v="2"/>
    <x v="4"/>
    <x v="11"/>
    <n v="41"/>
  </r>
  <r>
    <x v="2"/>
    <x v="3"/>
    <x v="11"/>
    <n v="37"/>
  </r>
  <r>
    <x v="3"/>
    <x v="5"/>
    <x v="0"/>
    <n v="47"/>
  </r>
  <r>
    <x v="3"/>
    <x v="0"/>
    <x v="0"/>
    <n v="46"/>
  </r>
  <r>
    <x v="3"/>
    <x v="4"/>
    <x v="0"/>
    <n v="47"/>
  </r>
  <r>
    <x v="3"/>
    <x v="8"/>
    <x v="0"/>
    <n v="27"/>
  </r>
  <r>
    <x v="3"/>
    <x v="7"/>
    <x v="1"/>
    <n v="49"/>
  </r>
  <r>
    <x v="3"/>
    <x v="0"/>
    <x v="1"/>
    <n v="48"/>
  </r>
  <r>
    <x v="3"/>
    <x v="1"/>
    <x v="1"/>
    <n v="40"/>
  </r>
  <r>
    <x v="3"/>
    <x v="8"/>
    <x v="1"/>
    <n v="25"/>
  </r>
  <r>
    <x v="3"/>
    <x v="5"/>
    <x v="2"/>
    <n v="55"/>
  </r>
  <r>
    <x v="3"/>
    <x v="4"/>
    <x v="2"/>
    <n v="49"/>
  </r>
  <r>
    <x v="3"/>
    <x v="0"/>
    <x v="2"/>
    <n v="38"/>
  </r>
  <r>
    <x v="3"/>
    <x v="1"/>
    <x v="2"/>
    <n v="33"/>
  </r>
  <r>
    <x v="3"/>
    <x v="5"/>
    <x v="3"/>
    <n v="48"/>
  </r>
  <r>
    <x v="3"/>
    <x v="7"/>
    <x v="3"/>
    <n v="47"/>
  </r>
  <r>
    <x v="3"/>
    <x v="1"/>
    <x v="3"/>
    <n v="41"/>
  </r>
  <r>
    <x v="3"/>
    <x v="8"/>
    <x v="3"/>
    <n v="23"/>
  </r>
  <r>
    <x v="3"/>
    <x v="5"/>
    <x v="4"/>
    <n v="51"/>
  </r>
  <r>
    <x v="3"/>
    <x v="7"/>
    <x v="4"/>
    <n v="46"/>
  </r>
  <r>
    <x v="3"/>
    <x v="4"/>
    <x v="4"/>
    <n v="46"/>
  </r>
  <r>
    <x v="3"/>
    <x v="0"/>
    <x v="4"/>
    <n v="38"/>
  </r>
  <r>
    <x v="3"/>
    <x v="1"/>
    <x v="5"/>
    <n v="52"/>
  </r>
  <r>
    <x v="3"/>
    <x v="7"/>
    <x v="5"/>
    <n v="46"/>
  </r>
  <r>
    <x v="3"/>
    <x v="4"/>
    <x v="5"/>
    <n v="41"/>
  </r>
  <r>
    <x v="3"/>
    <x v="8"/>
    <x v="5"/>
    <n v="26"/>
  </r>
  <r>
    <x v="3"/>
    <x v="5"/>
    <x v="6"/>
    <n v="55"/>
  </r>
  <r>
    <x v="3"/>
    <x v="0"/>
    <x v="6"/>
    <n v="48"/>
  </r>
  <r>
    <x v="3"/>
    <x v="7"/>
    <x v="6"/>
    <n v="44"/>
  </r>
  <r>
    <x v="3"/>
    <x v="8"/>
    <x v="6"/>
    <n v="29"/>
  </r>
  <r>
    <x v="3"/>
    <x v="5"/>
    <x v="7"/>
    <n v="48"/>
  </r>
  <r>
    <x v="3"/>
    <x v="4"/>
    <x v="7"/>
    <n v="48"/>
  </r>
  <r>
    <x v="3"/>
    <x v="0"/>
    <x v="7"/>
    <n v="43"/>
  </r>
  <r>
    <x v="3"/>
    <x v="1"/>
    <x v="7"/>
    <n v="38"/>
  </r>
  <r>
    <x v="3"/>
    <x v="4"/>
    <x v="8"/>
    <n v="57"/>
  </r>
  <r>
    <x v="3"/>
    <x v="1"/>
    <x v="8"/>
    <n v="47"/>
  </r>
  <r>
    <x v="3"/>
    <x v="7"/>
    <x v="8"/>
    <n v="43"/>
  </r>
  <r>
    <x v="3"/>
    <x v="8"/>
    <x v="8"/>
    <n v="21"/>
  </r>
  <r>
    <x v="3"/>
    <x v="5"/>
    <x v="9"/>
    <n v="51"/>
  </r>
  <r>
    <x v="3"/>
    <x v="4"/>
    <x v="9"/>
    <n v="46"/>
  </r>
  <r>
    <x v="3"/>
    <x v="0"/>
    <x v="9"/>
    <n v="45"/>
  </r>
  <r>
    <x v="3"/>
    <x v="8"/>
    <x v="9"/>
    <n v="21"/>
  </r>
  <r>
    <x v="3"/>
    <x v="5"/>
    <x v="10"/>
    <n v="51"/>
  </r>
  <r>
    <x v="3"/>
    <x v="7"/>
    <x v="10"/>
    <n v="46"/>
  </r>
  <r>
    <x v="3"/>
    <x v="1"/>
    <x v="10"/>
    <n v="44"/>
  </r>
  <r>
    <x v="3"/>
    <x v="8"/>
    <x v="10"/>
    <n v="15"/>
  </r>
  <r>
    <x v="3"/>
    <x v="0"/>
    <x v="11"/>
    <n v="49"/>
  </r>
  <r>
    <x v="3"/>
    <x v="1"/>
    <x v="11"/>
    <n v="47"/>
  </r>
  <r>
    <x v="3"/>
    <x v="4"/>
    <x v="11"/>
    <n v="46"/>
  </r>
  <r>
    <x v="3"/>
    <x v="7"/>
    <x v="11"/>
    <n v="37"/>
  </r>
  <r>
    <x v="4"/>
    <x v="4"/>
    <x v="0"/>
    <n v="51"/>
  </r>
  <r>
    <x v="4"/>
    <x v="5"/>
    <x v="0"/>
    <n v="50"/>
  </r>
  <r>
    <x v="4"/>
    <x v="1"/>
    <x v="0"/>
    <n v="47"/>
  </r>
  <r>
    <x v="4"/>
    <x v="2"/>
    <x v="0"/>
    <n v="22"/>
  </r>
  <r>
    <x v="4"/>
    <x v="3"/>
    <x v="1"/>
    <n v="60"/>
  </r>
  <r>
    <x v="4"/>
    <x v="5"/>
    <x v="1"/>
    <n v="43"/>
  </r>
  <r>
    <x v="4"/>
    <x v="4"/>
    <x v="1"/>
    <n v="42"/>
  </r>
  <r>
    <x v="4"/>
    <x v="2"/>
    <x v="1"/>
    <n v="34"/>
  </r>
  <r>
    <x v="4"/>
    <x v="3"/>
    <x v="2"/>
    <n v="52"/>
  </r>
  <r>
    <x v="4"/>
    <x v="5"/>
    <x v="2"/>
    <n v="46"/>
  </r>
  <r>
    <x v="4"/>
    <x v="4"/>
    <x v="2"/>
    <n v="43"/>
  </r>
  <r>
    <x v="4"/>
    <x v="1"/>
    <x v="2"/>
    <n v="31"/>
  </r>
  <r>
    <x v="4"/>
    <x v="3"/>
    <x v="3"/>
    <n v="51"/>
  </r>
  <r>
    <x v="4"/>
    <x v="5"/>
    <x v="3"/>
    <n v="49"/>
  </r>
  <r>
    <x v="4"/>
    <x v="1"/>
    <x v="3"/>
    <n v="47"/>
  </r>
  <r>
    <x v="4"/>
    <x v="2"/>
    <x v="3"/>
    <n v="33"/>
  </r>
  <r>
    <x v="4"/>
    <x v="3"/>
    <x v="4"/>
    <n v="49"/>
  </r>
  <r>
    <x v="4"/>
    <x v="4"/>
    <x v="4"/>
    <n v="44"/>
  </r>
  <r>
    <x v="4"/>
    <x v="2"/>
    <x v="4"/>
    <n v="25"/>
  </r>
  <r>
    <x v="4"/>
    <x v="1"/>
    <x v="4"/>
    <n v="24"/>
  </r>
  <r>
    <x v="4"/>
    <x v="5"/>
    <x v="5"/>
    <n v="60"/>
  </r>
  <r>
    <x v="4"/>
    <x v="1"/>
    <x v="5"/>
    <n v="46"/>
  </r>
  <r>
    <x v="4"/>
    <x v="4"/>
    <x v="5"/>
    <n v="39"/>
  </r>
  <r>
    <x v="4"/>
    <x v="2"/>
    <x v="5"/>
    <n v="37"/>
  </r>
  <r>
    <x v="4"/>
    <x v="3"/>
    <x v="6"/>
    <n v="54"/>
  </r>
  <r>
    <x v="4"/>
    <x v="5"/>
    <x v="6"/>
    <n v="50"/>
  </r>
  <r>
    <x v="4"/>
    <x v="4"/>
    <x v="6"/>
    <n v="41"/>
  </r>
  <r>
    <x v="4"/>
    <x v="2"/>
    <x v="6"/>
    <n v="29"/>
  </r>
  <r>
    <x v="4"/>
    <x v="3"/>
    <x v="7"/>
    <n v="60"/>
  </r>
  <r>
    <x v="4"/>
    <x v="5"/>
    <x v="7"/>
    <n v="44"/>
  </r>
  <r>
    <x v="4"/>
    <x v="1"/>
    <x v="7"/>
    <n v="37"/>
  </r>
  <r>
    <x v="4"/>
    <x v="2"/>
    <x v="7"/>
    <n v="35"/>
  </r>
  <r>
    <x v="4"/>
    <x v="3"/>
    <x v="8"/>
    <n v="55"/>
  </r>
  <r>
    <x v="4"/>
    <x v="5"/>
    <x v="8"/>
    <n v="51"/>
  </r>
  <r>
    <x v="4"/>
    <x v="4"/>
    <x v="8"/>
    <n v="38"/>
  </r>
  <r>
    <x v="4"/>
    <x v="1"/>
    <x v="8"/>
    <n v="35"/>
  </r>
  <r>
    <x v="4"/>
    <x v="3"/>
    <x v="9"/>
    <n v="57"/>
  </r>
  <r>
    <x v="4"/>
    <x v="4"/>
    <x v="9"/>
    <n v="44"/>
  </r>
  <r>
    <x v="4"/>
    <x v="1"/>
    <x v="9"/>
    <n v="39"/>
  </r>
  <r>
    <x v="4"/>
    <x v="2"/>
    <x v="9"/>
    <n v="36"/>
  </r>
  <r>
    <x v="5"/>
    <x v="3"/>
    <x v="0"/>
    <n v="60"/>
  </r>
  <r>
    <x v="5"/>
    <x v="7"/>
    <x v="0"/>
    <n v="48"/>
  </r>
  <r>
    <x v="5"/>
    <x v="6"/>
    <x v="0"/>
    <n v="36"/>
  </r>
  <r>
    <x v="5"/>
    <x v="9"/>
    <x v="0"/>
    <n v="28"/>
  </r>
  <r>
    <x v="5"/>
    <x v="5"/>
    <x v="1"/>
    <n v="55"/>
  </r>
  <r>
    <x v="5"/>
    <x v="4"/>
    <x v="1"/>
    <n v="48"/>
  </r>
  <r>
    <x v="5"/>
    <x v="1"/>
    <x v="1"/>
    <n v="37"/>
  </r>
  <r>
    <x v="5"/>
    <x v="10"/>
    <x v="1"/>
    <n v="17"/>
  </r>
  <r>
    <x v="5"/>
    <x v="3"/>
    <x v="2"/>
    <n v="60"/>
  </r>
  <r>
    <x v="5"/>
    <x v="4"/>
    <x v="2"/>
    <n v="43"/>
  </r>
  <r>
    <x v="5"/>
    <x v="6"/>
    <x v="2"/>
    <n v="42"/>
  </r>
  <r>
    <x v="5"/>
    <x v="9"/>
    <x v="2"/>
    <n v="20"/>
  </r>
  <r>
    <x v="5"/>
    <x v="7"/>
    <x v="3"/>
    <n v="55"/>
  </r>
  <r>
    <x v="5"/>
    <x v="9"/>
    <x v="3"/>
    <n v="33"/>
  </r>
  <r>
    <x v="5"/>
    <x v="11"/>
    <x v="3"/>
    <n v="32"/>
  </r>
  <r>
    <x v="5"/>
    <x v="10"/>
    <x v="3"/>
    <n v="19"/>
  </r>
  <r>
    <x v="5"/>
    <x v="1"/>
    <x v="4"/>
    <n v="41"/>
  </r>
  <r>
    <x v="5"/>
    <x v="4"/>
    <x v="4"/>
    <n v="60"/>
  </r>
  <r>
    <x v="5"/>
    <x v="6"/>
    <x v="4"/>
    <n v="38"/>
  </r>
  <r>
    <x v="5"/>
    <x v="7"/>
    <x v="4"/>
    <n v="41"/>
  </r>
  <r>
    <x v="5"/>
    <x v="3"/>
    <x v="5"/>
    <n v="52"/>
  </r>
  <r>
    <x v="5"/>
    <x v="5"/>
    <x v="5"/>
    <n v="44"/>
  </r>
  <r>
    <x v="5"/>
    <x v="1"/>
    <x v="5"/>
    <n v="43"/>
  </r>
  <r>
    <x v="5"/>
    <x v="10"/>
    <x v="5"/>
    <n v="26"/>
  </r>
  <r>
    <x v="5"/>
    <x v="5"/>
    <x v="6"/>
    <n v="57"/>
  </r>
  <r>
    <x v="5"/>
    <x v="4"/>
    <x v="6"/>
    <n v="47"/>
  </r>
  <r>
    <x v="5"/>
    <x v="9"/>
    <x v="6"/>
    <n v="36"/>
  </r>
  <r>
    <x v="5"/>
    <x v="7"/>
    <x v="6"/>
    <n v="33"/>
  </r>
  <r>
    <x v="5"/>
    <x v="3"/>
    <x v="7"/>
    <n v="51"/>
  </r>
  <r>
    <x v="5"/>
    <x v="4"/>
    <x v="7"/>
    <n v="49"/>
  </r>
  <r>
    <x v="5"/>
    <x v="5"/>
    <x v="7"/>
    <n v="41"/>
  </r>
  <r>
    <x v="5"/>
    <x v="1"/>
    <x v="7"/>
    <n v="37"/>
  </r>
  <r>
    <x v="5"/>
    <x v="4"/>
    <x v="8"/>
    <n v="46"/>
  </r>
  <r>
    <x v="5"/>
    <x v="5"/>
    <x v="8"/>
    <n v="45"/>
  </r>
  <r>
    <x v="5"/>
    <x v="1"/>
    <x v="8"/>
    <n v="43"/>
  </r>
  <r>
    <x v="5"/>
    <x v="7"/>
    <x v="8"/>
    <n v="36"/>
  </r>
  <r>
    <x v="6"/>
    <x v="4"/>
    <x v="0"/>
    <n v="52"/>
  </r>
  <r>
    <x v="6"/>
    <x v="7"/>
    <x v="0"/>
    <n v="47"/>
  </r>
  <r>
    <x v="6"/>
    <x v="6"/>
    <x v="0"/>
    <n v="40"/>
  </r>
  <r>
    <x v="6"/>
    <x v="10"/>
    <x v="0"/>
    <n v="39"/>
  </r>
  <r>
    <x v="6"/>
    <x v="3"/>
    <x v="1"/>
    <n v="57"/>
  </r>
  <r>
    <x v="6"/>
    <x v="5"/>
    <x v="1"/>
    <n v="44"/>
  </r>
  <r>
    <x v="6"/>
    <x v="6"/>
    <x v="1"/>
    <n v="41"/>
  </r>
  <r>
    <x v="6"/>
    <x v="1"/>
    <x v="1"/>
    <n v="32"/>
  </r>
  <r>
    <x v="6"/>
    <x v="5"/>
    <x v="2"/>
    <n v="57"/>
  </r>
  <r>
    <x v="6"/>
    <x v="4"/>
    <x v="2"/>
    <n v="51"/>
  </r>
  <r>
    <x v="6"/>
    <x v="10"/>
    <x v="2"/>
    <n v="36"/>
  </r>
  <r>
    <x v="6"/>
    <x v="8"/>
    <x v="2"/>
    <n v="25"/>
  </r>
  <r>
    <x v="6"/>
    <x v="5"/>
    <x v="3"/>
    <n v="54"/>
  </r>
  <r>
    <x v="6"/>
    <x v="3"/>
    <x v="3"/>
    <n v="49"/>
  </r>
  <r>
    <x v="6"/>
    <x v="6"/>
    <x v="3"/>
    <n v="35"/>
  </r>
  <r>
    <x v="6"/>
    <x v="10"/>
    <x v="3"/>
    <n v="35"/>
  </r>
  <r>
    <x v="6"/>
    <x v="4"/>
    <x v="4"/>
    <n v="52"/>
  </r>
  <r>
    <x v="6"/>
    <x v="1"/>
    <x v="4"/>
    <n v="46"/>
  </r>
  <r>
    <x v="6"/>
    <x v="6"/>
    <x v="4"/>
    <n v="41"/>
  </r>
  <r>
    <x v="6"/>
    <x v="7"/>
    <x v="4"/>
    <n v="38"/>
  </r>
  <r>
    <x v="6"/>
    <x v="5"/>
    <x v="5"/>
    <n v="52"/>
  </r>
  <r>
    <x v="6"/>
    <x v="3"/>
    <x v="5"/>
    <n v="50"/>
  </r>
  <r>
    <x v="6"/>
    <x v="4"/>
    <x v="5"/>
    <n v="36"/>
  </r>
  <r>
    <x v="6"/>
    <x v="7"/>
    <x v="5"/>
    <n v="33"/>
  </r>
  <r>
    <x v="6"/>
    <x v="3"/>
    <x v="6"/>
    <n v="57"/>
  </r>
  <r>
    <x v="6"/>
    <x v="1"/>
    <x v="6"/>
    <n v="45"/>
  </r>
  <r>
    <x v="6"/>
    <x v="10"/>
    <x v="6"/>
    <n v="33"/>
  </r>
  <r>
    <x v="6"/>
    <x v="6"/>
    <x v="6"/>
    <n v="33"/>
  </r>
  <r>
    <x v="6"/>
    <x v="1"/>
    <x v="7"/>
    <n v="49"/>
  </r>
  <r>
    <x v="6"/>
    <x v="5"/>
    <x v="7"/>
    <n v="48"/>
  </r>
  <r>
    <x v="6"/>
    <x v="6"/>
    <x v="7"/>
    <n v="38"/>
  </r>
  <r>
    <x v="6"/>
    <x v="7"/>
    <x v="7"/>
    <n v="36"/>
  </r>
  <r>
    <x v="6"/>
    <x v="3"/>
    <x v="8"/>
    <n v="57"/>
  </r>
  <r>
    <x v="6"/>
    <x v="4"/>
    <x v="8"/>
    <n v="46"/>
  </r>
  <r>
    <x v="6"/>
    <x v="7"/>
    <x v="8"/>
    <n v="40"/>
  </r>
  <r>
    <x v="6"/>
    <x v="10"/>
    <x v="8"/>
    <n v="36"/>
  </r>
  <r>
    <x v="6"/>
    <x v="5"/>
    <x v="9"/>
    <n v="57"/>
  </r>
  <r>
    <x v="6"/>
    <x v="1"/>
    <x v="9"/>
    <n v="43"/>
  </r>
  <r>
    <x v="6"/>
    <x v="6"/>
    <x v="9"/>
    <n v="38"/>
  </r>
  <r>
    <x v="6"/>
    <x v="10"/>
    <x v="9"/>
    <n v="32"/>
  </r>
  <r>
    <x v="6"/>
    <x v="3"/>
    <x v="10"/>
    <n v="54"/>
  </r>
  <r>
    <x v="6"/>
    <x v="4"/>
    <x v="10"/>
    <n v="49"/>
  </r>
  <r>
    <x v="6"/>
    <x v="7"/>
    <x v="10"/>
    <n v="42"/>
  </r>
  <r>
    <x v="6"/>
    <x v="1"/>
    <x v="10"/>
    <n v="37"/>
  </r>
  <r>
    <x v="7"/>
    <x v="12"/>
    <x v="0"/>
    <n v="54"/>
  </r>
  <r>
    <x v="7"/>
    <x v="0"/>
    <x v="0"/>
    <n v="44"/>
  </r>
  <r>
    <x v="7"/>
    <x v="10"/>
    <x v="0"/>
    <n v="38"/>
  </r>
  <r>
    <x v="7"/>
    <x v="9"/>
    <x v="0"/>
    <n v="33"/>
  </r>
  <r>
    <x v="7"/>
    <x v="5"/>
    <x v="1"/>
    <n v="51"/>
  </r>
  <r>
    <x v="7"/>
    <x v="1"/>
    <x v="1"/>
    <n v="45"/>
  </r>
  <r>
    <x v="7"/>
    <x v="7"/>
    <x v="1"/>
    <n v="40"/>
  </r>
  <r>
    <x v="7"/>
    <x v="10"/>
    <x v="1"/>
    <n v="31"/>
  </r>
  <r>
    <x v="7"/>
    <x v="12"/>
    <x v="2"/>
    <n v="52"/>
  </r>
  <r>
    <x v="7"/>
    <x v="0"/>
    <x v="2"/>
    <n v="47"/>
  </r>
  <r>
    <x v="7"/>
    <x v="7"/>
    <x v="2"/>
    <n v="46"/>
  </r>
  <r>
    <x v="7"/>
    <x v="9"/>
    <x v="2"/>
    <n v="34"/>
  </r>
  <r>
    <x v="7"/>
    <x v="5"/>
    <x v="3"/>
    <n v="57"/>
  </r>
  <r>
    <x v="7"/>
    <x v="12"/>
    <x v="3"/>
    <n v="42"/>
  </r>
  <r>
    <x v="7"/>
    <x v="1"/>
    <x v="3"/>
    <n v="34"/>
  </r>
  <r>
    <x v="7"/>
    <x v="10"/>
    <x v="3"/>
    <n v="27"/>
  </r>
  <r>
    <x v="7"/>
    <x v="0"/>
    <x v="4"/>
    <n v="52"/>
  </r>
  <r>
    <x v="7"/>
    <x v="1"/>
    <x v="4"/>
    <n v="39"/>
  </r>
  <r>
    <x v="7"/>
    <x v="5"/>
    <x v="4"/>
    <n v="36"/>
  </r>
  <r>
    <x v="7"/>
    <x v="9"/>
    <x v="4"/>
    <n v="28"/>
  </r>
  <r>
    <x v="7"/>
    <x v="12"/>
    <x v="5"/>
    <n v="52"/>
  </r>
  <r>
    <x v="7"/>
    <x v="1"/>
    <x v="5"/>
    <n v="43"/>
  </r>
  <r>
    <x v="7"/>
    <x v="7"/>
    <x v="5"/>
    <n v="43"/>
  </r>
  <r>
    <x v="7"/>
    <x v="10"/>
    <x v="5"/>
    <n v="41"/>
  </r>
  <r>
    <x v="7"/>
    <x v="10"/>
    <x v="6"/>
    <n v="42"/>
  </r>
  <r>
    <x v="7"/>
    <x v="7"/>
    <x v="6"/>
    <n v="41"/>
  </r>
  <r>
    <x v="7"/>
    <x v="5"/>
    <x v="6"/>
    <n v="35"/>
  </r>
  <r>
    <x v="7"/>
    <x v="9"/>
    <x v="6"/>
    <n v="34"/>
  </r>
  <r>
    <x v="7"/>
    <x v="12"/>
    <x v="7"/>
    <n v="49"/>
  </r>
  <r>
    <x v="7"/>
    <x v="5"/>
    <x v="7"/>
    <n v="47"/>
  </r>
  <r>
    <x v="7"/>
    <x v="9"/>
    <x v="7"/>
    <n v="45"/>
  </r>
  <r>
    <x v="7"/>
    <x v="0"/>
    <x v="7"/>
    <n v="37"/>
  </r>
  <r>
    <x v="7"/>
    <x v="0"/>
    <x v="8"/>
    <n v="52"/>
  </r>
  <r>
    <x v="7"/>
    <x v="10"/>
    <x v="8"/>
    <n v="45"/>
  </r>
  <r>
    <x v="7"/>
    <x v="1"/>
    <x v="8"/>
    <n v="41"/>
  </r>
  <r>
    <x v="7"/>
    <x v="7"/>
    <x v="8"/>
    <n v="39"/>
  </r>
  <r>
    <x v="7"/>
    <x v="12"/>
    <x v="9"/>
    <n v="51"/>
  </r>
  <r>
    <x v="7"/>
    <x v="5"/>
    <x v="9"/>
    <n v="49"/>
  </r>
  <r>
    <x v="7"/>
    <x v="7"/>
    <x v="9"/>
    <n v="40"/>
  </r>
  <r>
    <x v="7"/>
    <x v="9"/>
    <x v="9"/>
    <n v="28"/>
  </r>
  <r>
    <x v="7"/>
    <x v="0"/>
    <x v="10"/>
    <n v="53"/>
  </r>
  <r>
    <x v="7"/>
    <x v="10"/>
    <x v="10"/>
    <n v="42"/>
  </r>
  <r>
    <x v="7"/>
    <x v="1"/>
    <x v="10"/>
    <n v="40"/>
  </r>
  <r>
    <x v="7"/>
    <x v="5"/>
    <x v="10"/>
    <n v="39"/>
  </r>
  <r>
    <x v="7"/>
    <x v="12"/>
    <x v="11"/>
    <n v="48"/>
  </r>
  <r>
    <x v="7"/>
    <x v="0"/>
    <x v="11"/>
    <n v="48"/>
  </r>
  <r>
    <x v="7"/>
    <x v="7"/>
    <x v="11"/>
    <n v="40"/>
  </r>
  <r>
    <x v="7"/>
    <x v="10"/>
    <x v="11"/>
    <n v="30"/>
  </r>
  <r>
    <x v="7"/>
    <x v="5"/>
    <x v="12"/>
    <n v="54"/>
  </r>
  <r>
    <x v="7"/>
    <x v="10"/>
    <x v="12"/>
    <n v="48"/>
  </r>
  <r>
    <x v="7"/>
    <x v="7"/>
    <x v="12"/>
    <n v="39"/>
  </r>
  <r>
    <x v="7"/>
    <x v="1"/>
    <x v="12"/>
    <n v="38"/>
  </r>
  <r>
    <x v="8"/>
    <x v="10"/>
    <x v="0"/>
    <n v="57"/>
  </r>
  <r>
    <x v="8"/>
    <x v="13"/>
    <x v="0"/>
    <n v="35"/>
  </r>
  <r>
    <x v="8"/>
    <x v="14"/>
    <x v="0"/>
    <n v="34"/>
  </r>
  <r>
    <x v="8"/>
    <x v="15"/>
    <x v="0"/>
    <n v="27"/>
  </r>
  <r>
    <x v="8"/>
    <x v="3"/>
    <x v="1"/>
    <n v="51"/>
  </r>
  <r>
    <x v="8"/>
    <x v="0"/>
    <x v="1"/>
    <n v="45"/>
  </r>
  <r>
    <x v="8"/>
    <x v="5"/>
    <x v="1"/>
    <n v="45"/>
  </r>
  <r>
    <x v="8"/>
    <x v="4"/>
    <x v="1"/>
    <n v="37"/>
  </r>
  <r>
    <x v="8"/>
    <x v="4"/>
    <x v="2"/>
    <n v="48"/>
  </r>
  <r>
    <x v="8"/>
    <x v="5"/>
    <x v="2"/>
    <n v="44"/>
  </r>
  <r>
    <x v="8"/>
    <x v="1"/>
    <x v="2"/>
    <n v="40"/>
  </r>
  <r>
    <x v="8"/>
    <x v="7"/>
    <x v="2"/>
    <n v="38"/>
  </r>
  <r>
    <x v="8"/>
    <x v="14"/>
    <x v="3"/>
    <n v="49"/>
  </r>
  <r>
    <x v="8"/>
    <x v="8"/>
    <x v="3"/>
    <n v="42"/>
  </r>
  <r>
    <x v="8"/>
    <x v="13"/>
    <x v="3"/>
    <n v="29"/>
  </r>
  <r>
    <x v="8"/>
    <x v="15"/>
    <x v="3"/>
    <n v="25"/>
  </r>
  <r>
    <x v="8"/>
    <x v="0"/>
    <x v="4"/>
    <n v="50"/>
  </r>
  <r>
    <x v="8"/>
    <x v="7"/>
    <x v="4"/>
    <n v="45"/>
  </r>
  <r>
    <x v="8"/>
    <x v="10"/>
    <x v="4"/>
    <n v="45"/>
  </r>
  <r>
    <x v="8"/>
    <x v="1"/>
    <x v="4"/>
    <n v="42"/>
  </r>
  <r>
    <x v="8"/>
    <x v="10"/>
    <x v="5"/>
    <n v="57"/>
  </r>
  <r>
    <x v="8"/>
    <x v="3"/>
    <x v="5"/>
    <n v="45"/>
  </r>
  <r>
    <x v="8"/>
    <x v="13"/>
    <x v="5"/>
    <n v="38"/>
  </r>
  <r>
    <x v="8"/>
    <x v="15"/>
    <x v="5"/>
    <n v="27"/>
  </r>
  <r>
    <x v="8"/>
    <x v="7"/>
    <x v="6"/>
    <n v="53"/>
  </r>
  <r>
    <x v="8"/>
    <x v="4"/>
    <x v="6"/>
    <n v="48"/>
  </r>
  <r>
    <x v="8"/>
    <x v="14"/>
    <x v="6"/>
    <n v="33"/>
  </r>
  <r>
    <x v="8"/>
    <x v="8"/>
    <x v="6"/>
    <n v="28"/>
  </r>
  <r>
    <x v="8"/>
    <x v="5"/>
    <x v="7"/>
    <n v="50"/>
  </r>
  <r>
    <x v="8"/>
    <x v="3"/>
    <x v="7"/>
    <n v="49"/>
  </r>
  <r>
    <x v="8"/>
    <x v="0"/>
    <x v="7"/>
    <n v="45"/>
  </r>
  <r>
    <x v="8"/>
    <x v="8"/>
    <x v="7"/>
    <n v="24"/>
  </r>
  <r>
    <x v="8"/>
    <x v="5"/>
    <x v="8"/>
    <n v="57"/>
  </r>
  <r>
    <x v="8"/>
    <x v="10"/>
    <x v="8"/>
    <n v="45"/>
  </r>
  <r>
    <x v="8"/>
    <x v="1"/>
    <x v="8"/>
    <n v="40"/>
  </r>
  <r>
    <x v="8"/>
    <x v="8"/>
    <x v="8"/>
    <n v="15"/>
  </r>
  <r>
    <x v="8"/>
    <x v="10"/>
    <x v="9"/>
    <n v="50"/>
  </r>
  <r>
    <x v="8"/>
    <x v="5"/>
    <x v="9"/>
    <n v="48"/>
  </r>
  <r>
    <x v="8"/>
    <x v="0"/>
    <x v="9"/>
    <n v="47"/>
  </r>
  <r>
    <x v="8"/>
    <x v="4"/>
    <x v="9"/>
    <n v="36"/>
  </r>
  <r>
    <x v="8"/>
    <x v="3"/>
    <x v="10"/>
    <n v="51"/>
  </r>
  <r>
    <x v="8"/>
    <x v="1"/>
    <x v="10"/>
    <n v="51"/>
  </r>
  <r>
    <x v="8"/>
    <x v="10"/>
    <x v="10"/>
    <n v="42"/>
  </r>
  <r>
    <x v="8"/>
    <x v="15"/>
    <x v="10"/>
    <n v="21"/>
  </r>
  <r>
    <x v="8"/>
    <x v="4"/>
    <x v="11"/>
    <n v="50"/>
  </r>
  <r>
    <x v="8"/>
    <x v="3"/>
    <x v="11"/>
    <n v="49"/>
  </r>
  <r>
    <x v="8"/>
    <x v="0"/>
    <x v="11"/>
    <n v="43"/>
  </r>
  <r>
    <x v="8"/>
    <x v="1"/>
    <x v="11"/>
    <n v="33"/>
  </r>
  <r>
    <x v="9"/>
    <x v="4"/>
    <x v="0"/>
    <n v="45"/>
  </r>
  <r>
    <x v="9"/>
    <x v="15"/>
    <x v="0"/>
    <n v="21"/>
  </r>
  <r>
    <x v="9"/>
    <x v="9"/>
    <x v="0"/>
    <n v="39"/>
  </r>
  <r>
    <x v="9"/>
    <x v="12"/>
    <x v="0"/>
    <n v="54"/>
  </r>
  <r>
    <x v="9"/>
    <x v="10"/>
    <x v="1"/>
    <n v="51"/>
  </r>
  <r>
    <x v="9"/>
    <x v="16"/>
    <x v="1"/>
    <n v="36"/>
  </r>
  <r>
    <x v="9"/>
    <x v="15"/>
    <x v="1"/>
    <n v="26"/>
  </r>
  <r>
    <x v="9"/>
    <x v="12"/>
    <x v="1"/>
    <n v="55"/>
  </r>
  <r>
    <x v="9"/>
    <x v="4"/>
    <x v="2"/>
    <n v="54"/>
  </r>
  <r>
    <x v="9"/>
    <x v="10"/>
    <x v="2"/>
    <n v="44"/>
  </r>
  <r>
    <x v="9"/>
    <x v="16"/>
    <x v="2"/>
    <n v="23"/>
  </r>
  <r>
    <x v="9"/>
    <x v="9"/>
    <x v="2"/>
    <n v="41"/>
  </r>
  <r>
    <x v="9"/>
    <x v="10"/>
    <x v="3"/>
    <n v="48"/>
  </r>
  <r>
    <x v="9"/>
    <x v="12"/>
    <x v="3"/>
    <n v="60"/>
  </r>
  <r>
    <x v="9"/>
    <x v="15"/>
    <x v="3"/>
    <n v="21"/>
  </r>
  <r>
    <x v="9"/>
    <x v="9"/>
    <x v="3"/>
    <n v="34"/>
  </r>
  <r>
    <x v="9"/>
    <x v="4"/>
    <x v="4"/>
    <n v="46"/>
  </r>
  <r>
    <x v="9"/>
    <x v="16"/>
    <x v="4"/>
    <n v="30"/>
  </r>
  <r>
    <x v="9"/>
    <x v="10"/>
    <x v="4"/>
    <n v="49"/>
  </r>
  <r>
    <x v="9"/>
    <x v="12"/>
    <x v="4"/>
    <n v="50"/>
  </r>
  <r>
    <x v="9"/>
    <x v="3"/>
    <x v="5"/>
    <n v="57"/>
  </r>
  <r>
    <x v="9"/>
    <x v="15"/>
    <x v="5"/>
    <n v="21"/>
  </r>
  <r>
    <x v="9"/>
    <x v="4"/>
    <x v="5"/>
    <n v="49"/>
  </r>
  <r>
    <x v="9"/>
    <x v="9"/>
    <x v="5"/>
    <n v="34"/>
  </r>
  <r>
    <x v="9"/>
    <x v="3"/>
    <x v="6"/>
    <n v="55"/>
  </r>
  <r>
    <x v="9"/>
    <x v="10"/>
    <x v="6"/>
    <n v="46"/>
  </r>
  <r>
    <x v="9"/>
    <x v="16"/>
    <x v="6"/>
    <n v="25"/>
  </r>
  <r>
    <x v="9"/>
    <x v="12"/>
    <x v="6"/>
    <n v="47"/>
  </r>
  <r>
    <x v="9"/>
    <x v="4"/>
    <x v="7"/>
    <n v="57"/>
  </r>
  <r>
    <x v="9"/>
    <x v="9"/>
    <x v="7"/>
    <n v="47"/>
  </r>
  <r>
    <x v="9"/>
    <x v="16"/>
    <x v="7"/>
    <n v="30"/>
  </r>
  <r>
    <x v="9"/>
    <x v="15"/>
    <x v="7"/>
    <n v="23"/>
  </r>
  <r>
    <x v="9"/>
    <x v="3"/>
    <x v="8"/>
    <n v="57"/>
  </r>
  <r>
    <x v="9"/>
    <x v="10"/>
    <x v="8"/>
    <n v="47"/>
  </r>
  <r>
    <x v="9"/>
    <x v="12"/>
    <x v="8"/>
    <n v="33"/>
  </r>
  <r>
    <x v="9"/>
    <x v="15"/>
    <x v="8"/>
    <n v="15"/>
  </r>
  <r>
    <x v="9"/>
    <x v="3"/>
    <x v="9"/>
    <n v="55"/>
  </r>
  <r>
    <x v="9"/>
    <x v="4"/>
    <x v="9"/>
    <n v="48"/>
  </r>
  <r>
    <x v="9"/>
    <x v="16"/>
    <x v="9"/>
    <n v="27"/>
  </r>
  <r>
    <x v="9"/>
    <x v="9"/>
    <x v="9"/>
    <n v="34"/>
  </r>
  <r>
    <x v="9"/>
    <x v="9"/>
    <x v="10"/>
    <n v="44"/>
  </r>
  <r>
    <x v="9"/>
    <x v="10"/>
    <x v="10"/>
    <n v="42"/>
  </r>
  <r>
    <x v="9"/>
    <x v="15"/>
    <x v="10"/>
    <n v="28"/>
  </r>
  <r>
    <x v="9"/>
    <x v="12"/>
    <x v="10"/>
    <n v="46"/>
  </r>
  <r>
    <x v="9"/>
    <x v="3"/>
    <x v="11"/>
    <n v="60"/>
  </r>
  <r>
    <x v="9"/>
    <x v="4"/>
    <x v="11"/>
    <n v="48"/>
  </r>
  <r>
    <x v="9"/>
    <x v="16"/>
    <x v="11"/>
    <n v="29"/>
  </r>
  <r>
    <x v="9"/>
    <x v="15"/>
    <x v="11"/>
    <n v="24"/>
  </r>
  <r>
    <x v="10"/>
    <x v="4"/>
    <x v="0"/>
    <n v="51"/>
  </r>
  <r>
    <x v="10"/>
    <x v="10"/>
    <x v="0"/>
    <n v="46"/>
  </r>
  <r>
    <x v="10"/>
    <x v="9"/>
    <x v="0"/>
    <n v="39"/>
  </r>
  <r>
    <x v="10"/>
    <x v="1"/>
    <x v="0"/>
    <n v="36"/>
  </r>
  <r>
    <x v="10"/>
    <x v="1"/>
    <x v="1"/>
    <n v="52"/>
  </r>
  <r>
    <x v="10"/>
    <x v="5"/>
    <x v="1"/>
    <n v="45"/>
  </r>
  <r>
    <x v="10"/>
    <x v="4"/>
    <x v="1"/>
    <n v="43"/>
  </r>
  <r>
    <x v="10"/>
    <x v="9"/>
    <x v="1"/>
    <n v="31"/>
  </r>
  <r>
    <x v="10"/>
    <x v="5"/>
    <x v="2"/>
    <n v="54"/>
  </r>
  <r>
    <x v="10"/>
    <x v="10"/>
    <x v="2"/>
    <n v="43"/>
  </r>
  <r>
    <x v="10"/>
    <x v="1"/>
    <x v="2"/>
    <n v="40"/>
  </r>
  <r>
    <x v="10"/>
    <x v="9"/>
    <x v="2"/>
    <n v="37"/>
  </r>
  <r>
    <x v="10"/>
    <x v="4"/>
    <x v="3"/>
    <n v="52"/>
  </r>
  <r>
    <x v="10"/>
    <x v="10"/>
    <x v="3"/>
    <n v="49"/>
  </r>
  <r>
    <x v="10"/>
    <x v="5"/>
    <x v="3"/>
    <n v="47"/>
  </r>
  <r>
    <x v="10"/>
    <x v="9"/>
    <x v="3"/>
    <n v="31"/>
  </r>
  <r>
    <x v="10"/>
    <x v="5"/>
    <x v="4"/>
    <n v="55"/>
  </r>
  <r>
    <x v="10"/>
    <x v="4"/>
    <x v="4"/>
    <n v="49"/>
  </r>
  <r>
    <x v="10"/>
    <x v="1"/>
    <x v="4"/>
    <n v="42"/>
  </r>
  <r>
    <x v="10"/>
    <x v="10"/>
    <x v="4"/>
    <n v="30"/>
  </r>
  <r>
    <x v="10"/>
    <x v="10"/>
    <x v="5"/>
    <n v="49"/>
  </r>
  <r>
    <x v="10"/>
    <x v="4"/>
    <x v="5"/>
    <n v="49"/>
  </r>
  <r>
    <x v="10"/>
    <x v="1"/>
    <x v="5"/>
    <n v="40"/>
  </r>
  <r>
    <x v="10"/>
    <x v="9"/>
    <x v="5"/>
    <n v="35"/>
  </r>
  <r>
    <x v="10"/>
    <x v="5"/>
    <x v="6"/>
    <n v="60"/>
  </r>
  <r>
    <x v="10"/>
    <x v="1"/>
    <x v="6"/>
    <n v="45"/>
  </r>
  <r>
    <x v="10"/>
    <x v="4"/>
    <x v="6"/>
    <n v="37"/>
  </r>
  <r>
    <x v="10"/>
    <x v="9"/>
    <x v="6"/>
    <n v="33"/>
  </r>
  <r>
    <x v="10"/>
    <x v="9"/>
    <x v="7"/>
    <n v="48"/>
  </r>
  <r>
    <x v="10"/>
    <x v="5"/>
    <x v="7"/>
    <n v="48"/>
  </r>
  <r>
    <x v="10"/>
    <x v="10"/>
    <x v="7"/>
    <n v="42"/>
  </r>
  <r>
    <x v="10"/>
    <x v="1"/>
    <x v="7"/>
    <n v="30"/>
  </r>
  <r>
    <x v="11"/>
    <x v="10"/>
    <x v="0"/>
    <n v="52"/>
  </r>
  <r>
    <x v="11"/>
    <x v="17"/>
    <x v="0"/>
    <n v="51"/>
  </r>
  <r>
    <x v="11"/>
    <x v="8"/>
    <x v="0"/>
    <n v="35"/>
  </r>
  <r>
    <x v="11"/>
    <x v="18"/>
    <x v="0"/>
    <n v="38"/>
  </r>
  <r>
    <x v="11"/>
    <x v="17"/>
    <x v="1"/>
    <n v="51"/>
  </r>
  <r>
    <x v="11"/>
    <x v="8"/>
    <x v="1"/>
    <n v="34"/>
  </r>
  <r>
    <x v="11"/>
    <x v="19"/>
    <x v="1"/>
    <n v="30"/>
  </r>
  <r>
    <x v="11"/>
    <x v="4"/>
    <x v="1"/>
    <n v="48"/>
  </r>
  <r>
    <x v="11"/>
    <x v="10"/>
    <x v="2"/>
    <n v="46"/>
  </r>
  <r>
    <x v="11"/>
    <x v="3"/>
    <x v="2"/>
    <n v="57"/>
  </r>
  <r>
    <x v="11"/>
    <x v="7"/>
    <x v="2"/>
    <n v="43"/>
  </r>
  <r>
    <x v="11"/>
    <x v="18"/>
    <x v="2"/>
    <n v="23"/>
  </r>
  <r>
    <x v="11"/>
    <x v="8"/>
    <x v="3"/>
    <n v="24"/>
  </r>
  <r>
    <x v="11"/>
    <x v="17"/>
    <x v="3"/>
    <n v="54"/>
  </r>
  <r>
    <x v="11"/>
    <x v="19"/>
    <x v="3"/>
    <n v="23"/>
  </r>
  <r>
    <x v="11"/>
    <x v="7"/>
    <x v="3"/>
    <n v="47"/>
  </r>
  <r>
    <x v="11"/>
    <x v="3"/>
    <x v="4"/>
    <n v="55"/>
  </r>
  <r>
    <x v="11"/>
    <x v="4"/>
    <x v="4"/>
    <n v="51"/>
  </r>
  <r>
    <x v="11"/>
    <x v="10"/>
    <x v="4"/>
    <n v="36"/>
  </r>
  <r>
    <x v="11"/>
    <x v="19"/>
    <x v="4"/>
    <n v="35"/>
  </r>
  <r>
    <x v="11"/>
    <x v="4"/>
    <x v="5"/>
    <n v="54"/>
  </r>
  <r>
    <x v="11"/>
    <x v="17"/>
    <x v="5"/>
    <n v="41"/>
  </r>
  <r>
    <x v="11"/>
    <x v="19"/>
    <x v="5"/>
    <n v="34"/>
  </r>
  <r>
    <x v="11"/>
    <x v="8"/>
    <x v="5"/>
    <n v="28"/>
  </r>
  <r>
    <x v="11"/>
    <x v="3"/>
    <x v="6"/>
    <n v="60"/>
  </r>
  <r>
    <x v="11"/>
    <x v="10"/>
    <x v="6"/>
    <n v="42"/>
  </r>
  <r>
    <x v="11"/>
    <x v="19"/>
    <x v="6"/>
    <n v="34"/>
  </r>
  <r>
    <x v="11"/>
    <x v="8"/>
    <x v="6"/>
    <n v="30"/>
  </r>
  <r>
    <x v="11"/>
    <x v="3"/>
    <x v="7"/>
    <n v="52"/>
  </r>
  <r>
    <x v="11"/>
    <x v="4"/>
    <x v="7"/>
    <n v="52"/>
  </r>
  <r>
    <x v="11"/>
    <x v="10"/>
    <x v="7"/>
    <n v="40"/>
  </r>
  <r>
    <x v="11"/>
    <x v="18"/>
    <x v="7"/>
    <n v="23"/>
  </r>
  <r>
    <x v="11"/>
    <x v="3"/>
    <x v="8"/>
    <n v="60"/>
  </r>
  <r>
    <x v="11"/>
    <x v="4"/>
    <x v="8"/>
    <n v="41"/>
  </r>
  <r>
    <x v="11"/>
    <x v="18"/>
    <x v="8"/>
    <n v="34"/>
  </r>
  <r>
    <x v="11"/>
    <x v="17"/>
    <x v="8"/>
    <n v="31"/>
  </r>
  <r>
    <x v="11"/>
    <x v="10"/>
    <x v="9"/>
    <n v="54"/>
  </r>
  <r>
    <x v="11"/>
    <x v="17"/>
    <x v="9"/>
    <n v="47"/>
  </r>
  <r>
    <x v="11"/>
    <x v="19"/>
    <x v="9"/>
    <n v="32"/>
  </r>
  <r>
    <x v="11"/>
    <x v="8"/>
    <x v="9"/>
    <n v="30"/>
  </r>
  <r>
    <x v="11"/>
    <x v="10"/>
    <x v="10"/>
    <n v="45"/>
  </r>
  <r>
    <x v="11"/>
    <x v="4"/>
    <x v="10"/>
    <n v="49"/>
  </r>
  <r>
    <x v="11"/>
    <x v="3"/>
    <x v="10"/>
    <n v="41"/>
  </r>
  <r>
    <x v="11"/>
    <x v="18"/>
    <x v="10"/>
    <n v="31"/>
  </r>
  <r>
    <x v="11"/>
    <x v="3"/>
    <x v="11"/>
    <n v="50"/>
  </r>
  <r>
    <x v="11"/>
    <x v="19"/>
    <x v="11"/>
    <n v="41"/>
  </r>
  <r>
    <x v="11"/>
    <x v="10"/>
    <x v="11"/>
    <n v="40"/>
  </r>
  <r>
    <x v="11"/>
    <x v="8"/>
    <x v="11"/>
    <n v="34"/>
  </r>
  <r>
    <x v="11"/>
    <x v="4"/>
    <x v="12"/>
    <n v="53"/>
  </r>
  <r>
    <x v="11"/>
    <x v="18"/>
    <x v="12"/>
    <n v="35"/>
  </r>
  <r>
    <x v="11"/>
    <x v="8"/>
    <x v="12"/>
    <n v="34"/>
  </r>
  <r>
    <x v="11"/>
    <x v="19"/>
    <x v="12"/>
    <n v="27"/>
  </r>
  <r>
    <x v="12"/>
    <x v="9"/>
    <x v="0"/>
    <n v="46"/>
  </r>
  <r>
    <x v="12"/>
    <x v="19"/>
    <x v="0"/>
    <n v="31"/>
  </r>
  <r>
    <x v="12"/>
    <x v="1"/>
    <x v="0"/>
    <n v="49"/>
  </r>
  <r>
    <x v="12"/>
    <x v="4"/>
    <x v="0"/>
    <n v="48"/>
  </r>
  <r>
    <x v="12"/>
    <x v="9"/>
    <x v="1"/>
    <n v="47"/>
  </r>
  <r>
    <x v="12"/>
    <x v="19"/>
    <x v="1"/>
    <n v="46"/>
  </r>
  <r>
    <x v="12"/>
    <x v="4"/>
    <x v="1"/>
    <n v="44"/>
  </r>
  <r>
    <x v="12"/>
    <x v="1"/>
    <x v="1"/>
    <n v="38"/>
  </r>
  <r>
    <x v="12"/>
    <x v="9"/>
    <x v="2"/>
    <n v="38"/>
  </r>
  <r>
    <x v="12"/>
    <x v="4"/>
    <x v="2"/>
    <n v="52"/>
  </r>
  <r>
    <x v="12"/>
    <x v="1"/>
    <x v="2"/>
    <n v="51"/>
  </r>
  <r>
    <x v="12"/>
    <x v="19"/>
    <x v="2"/>
    <n v="35"/>
  </r>
  <r>
    <x v="12"/>
    <x v="19"/>
    <x v="3"/>
    <n v="39"/>
  </r>
  <r>
    <x v="12"/>
    <x v="4"/>
    <x v="3"/>
    <n v="41"/>
  </r>
  <r>
    <x v="12"/>
    <x v="9"/>
    <x v="3"/>
    <n v="51"/>
  </r>
  <r>
    <x v="12"/>
    <x v="20"/>
    <x v="3"/>
    <n v="33"/>
  </r>
  <r>
    <x v="12"/>
    <x v="21"/>
    <x v="4"/>
    <n v="10"/>
  </r>
  <r>
    <x v="12"/>
    <x v="1"/>
    <x v="4"/>
    <n v="51"/>
  </r>
  <r>
    <x v="12"/>
    <x v="4"/>
    <x v="4"/>
    <n v="52"/>
  </r>
  <r>
    <x v="12"/>
    <x v="4"/>
    <x v="5"/>
    <n v="49"/>
  </r>
  <r>
    <x v="12"/>
    <x v="19"/>
    <x v="5"/>
    <n v="45"/>
  </r>
  <r>
    <x v="12"/>
    <x v="20"/>
    <x v="5"/>
    <n v="39"/>
  </r>
  <r>
    <x v="12"/>
    <x v="9"/>
    <x v="5"/>
    <n v="47"/>
  </r>
  <r>
    <x v="12"/>
    <x v="5"/>
    <x v="6"/>
    <n v="54"/>
  </r>
  <r>
    <x v="12"/>
    <x v="20"/>
    <x v="6"/>
    <n v="33"/>
  </r>
  <r>
    <x v="12"/>
    <x v="1"/>
    <x v="6"/>
    <n v="49"/>
  </r>
  <r>
    <x v="12"/>
    <x v="9"/>
    <x v="6"/>
    <n v="45"/>
  </r>
  <r>
    <x v="12"/>
    <x v="4"/>
    <x v="7"/>
    <n v="48"/>
  </r>
  <r>
    <x v="12"/>
    <x v="5"/>
    <x v="7"/>
    <n v="51"/>
  </r>
  <r>
    <x v="12"/>
    <x v="20"/>
    <x v="7"/>
    <n v="38"/>
  </r>
  <r>
    <x v="12"/>
    <x v="19"/>
    <x v="7"/>
    <n v="37"/>
  </r>
  <r>
    <x v="12"/>
    <x v="5"/>
    <x v="8"/>
    <n v="57"/>
  </r>
  <r>
    <x v="12"/>
    <x v="9"/>
    <x v="8"/>
    <n v="44"/>
  </r>
  <r>
    <x v="12"/>
    <x v="1"/>
    <x v="8"/>
    <n v="39"/>
  </r>
  <r>
    <x v="12"/>
    <x v="19"/>
    <x v="8"/>
    <n v="37"/>
  </r>
  <r>
    <x v="12"/>
    <x v="5"/>
    <x v="9"/>
    <n v="57"/>
  </r>
  <r>
    <x v="12"/>
    <x v="4"/>
    <x v="9"/>
    <n v="46"/>
  </r>
  <r>
    <x v="12"/>
    <x v="20"/>
    <x v="9"/>
    <n v="35"/>
  </r>
  <r>
    <x v="12"/>
    <x v="1"/>
    <x v="9"/>
    <n v="37"/>
  </r>
  <r>
    <x v="12"/>
    <x v="19"/>
    <x v="10"/>
    <n v="37"/>
  </r>
  <r>
    <x v="12"/>
    <x v="5"/>
    <x v="10"/>
    <n v="49"/>
  </r>
  <r>
    <x v="12"/>
    <x v="1"/>
    <x v="10"/>
    <n v="51"/>
  </r>
  <r>
    <x v="12"/>
    <x v="20"/>
    <x v="10"/>
    <n v="33"/>
  </r>
  <r>
    <x v="13"/>
    <x v="10"/>
    <x v="0"/>
    <n v="41"/>
  </r>
  <r>
    <x v="13"/>
    <x v="1"/>
    <x v="0"/>
    <n v="55"/>
  </r>
  <r>
    <x v="13"/>
    <x v="9"/>
    <x v="0"/>
    <n v="41"/>
  </r>
  <r>
    <x v="13"/>
    <x v="22"/>
    <x v="0"/>
    <n v="39"/>
  </r>
  <r>
    <x v="13"/>
    <x v="10"/>
    <x v="1"/>
    <n v="51"/>
  </r>
  <r>
    <x v="13"/>
    <x v="4"/>
    <x v="1"/>
    <n v="44"/>
  </r>
  <r>
    <x v="13"/>
    <x v="7"/>
    <x v="1"/>
    <n v="31"/>
  </r>
  <r>
    <x v="13"/>
    <x v="19"/>
    <x v="1"/>
    <n v="39"/>
  </r>
  <r>
    <x v="13"/>
    <x v="1"/>
    <x v="2"/>
    <n v="48"/>
  </r>
  <r>
    <x v="13"/>
    <x v="9"/>
    <x v="2"/>
    <n v="51"/>
  </r>
  <r>
    <x v="13"/>
    <x v="4"/>
    <x v="2"/>
    <n v="44"/>
  </r>
  <r>
    <x v="13"/>
    <x v="7"/>
    <x v="2"/>
    <n v="33"/>
  </r>
  <r>
    <x v="13"/>
    <x v="7"/>
    <x v="3"/>
    <n v="42"/>
  </r>
  <r>
    <x v="13"/>
    <x v="9"/>
    <x v="3"/>
    <n v="45"/>
  </r>
  <r>
    <x v="13"/>
    <x v="19"/>
    <x v="3"/>
    <n v="40"/>
  </r>
  <r>
    <x v="13"/>
    <x v="4"/>
    <x v="3"/>
    <n v="41"/>
  </r>
  <r>
    <x v="13"/>
    <x v="9"/>
    <x v="4"/>
    <n v="50"/>
  </r>
  <r>
    <x v="13"/>
    <x v="10"/>
    <x v="4"/>
    <n v="38"/>
  </r>
  <r>
    <x v="13"/>
    <x v="19"/>
    <x v="4"/>
    <n v="43"/>
  </r>
  <r>
    <x v="13"/>
    <x v="4"/>
    <x v="4"/>
    <n v="46"/>
  </r>
  <r>
    <x v="13"/>
    <x v="4"/>
    <x v="5"/>
    <n v="51"/>
  </r>
  <r>
    <x v="13"/>
    <x v="1"/>
    <x v="5"/>
    <n v="40"/>
  </r>
  <r>
    <x v="13"/>
    <x v="9"/>
    <x v="5"/>
    <n v="51"/>
  </r>
  <r>
    <x v="13"/>
    <x v="19"/>
    <x v="5"/>
    <n v="35"/>
  </r>
  <r>
    <x v="13"/>
    <x v="4"/>
    <x v="6"/>
    <n v="49"/>
  </r>
  <r>
    <x v="13"/>
    <x v="19"/>
    <x v="6"/>
    <n v="44"/>
  </r>
  <r>
    <x v="13"/>
    <x v="10"/>
    <x v="6"/>
    <n v="42"/>
  </r>
  <r>
    <x v="13"/>
    <x v="1"/>
    <x v="6"/>
    <n v="44"/>
  </r>
  <r>
    <x v="13"/>
    <x v="10"/>
    <x v="7"/>
    <n v="48"/>
  </r>
  <r>
    <x v="13"/>
    <x v="4"/>
    <x v="7"/>
    <n v="45"/>
  </r>
  <r>
    <x v="13"/>
    <x v="19"/>
    <x v="7"/>
    <n v="45"/>
  </r>
  <r>
    <x v="13"/>
    <x v="1"/>
    <x v="7"/>
    <n v="36"/>
  </r>
  <r>
    <x v="13"/>
    <x v="5"/>
    <x v="8"/>
    <n v="54"/>
  </r>
  <r>
    <x v="13"/>
    <x v="1"/>
    <x v="8"/>
    <n v="42"/>
  </r>
  <r>
    <x v="13"/>
    <x v="10"/>
    <x v="8"/>
    <n v="40"/>
  </r>
  <r>
    <x v="13"/>
    <x v="19"/>
    <x v="8"/>
    <n v="43"/>
  </r>
  <r>
    <x v="13"/>
    <x v="5"/>
    <x v="9"/>
    <n v="48"/>
  </r>
  <r>
    <x v="13"/>
    <x v="10"/>
    <x v="9"/>
    <n v="44"/>
  </r>
  <r>
    <x v="13"/>
    <x v="19"/>
    <x v="9"/>
    <n v="36"/>
  </r>
  <r>
    <x v="13"/>
    <x v="4"/>
    <x v="9"/>
    <n v="39"/>
  </r>
  <r>
    <x v="13"/>
    <x v="5"/>
    <x v="10"/>
    <n v="55"/>
  </r>
  <r>
    <x v="13"/>
    <x v="1"/>
    <x v="10"/>
    <n v="48"/>
  </r>
  <r>
    <x v="13"/>
    <x v="19"/>
    <x v="10"/>
    <n v="37"/>
  </r>
  <r>
    <x v="13"/>
    <x v="10"/>
    <x v="10"/>
    <n v="28"/>
  </r>
  <r>
    <x v="14"/>
    <x v="5"/>
    <x v="0"/>
    <n v="52"/>
  </r>
  <r>
    <x v="14"/>
    <x v="10"/>
    <x v="0"/>
    <n v="41"/>
  </r>
  <r>
    <x v="14"/>
    <x v="1"/>
    <x v="0"/>
    <n v="38"/>
  </r>
  <r>
    <x v="14"/>
    <x v="4"/>
    <x v="0"/>
    <n v="36"/>
  </r>
  <r>
    <x v="14"/>
    <x v="9"/>
    <x v="0"/>
    <n v="32"/>
  </r>
  <r>
    <x v="14"/>
    <x v="0"/>
    <x v="0"/>
    <n v="32"/>
  </r>
  <r>
    <x v="14"/>
    <x v="22"/>
    <x v="0"/>
    <n v="24"/>
  </r>
  <r>
    <x v="14"/>
    <x v="19"/>
    <x v="0"/>
    <n v="23"/>
  </r>
  <r>
    <x v="14"/>
    <x v="5"/>
    <x v="1"/>
    <n v="54"/>
  </r>
  <r>
    <x v="14"/>
    <x v="4"/>
    <x v="1"/>
    <n v="40"/>
  </r>
  <r>
    <x v="14"/>
    <x v="17"/>
    <x v="1"/>
    <n v="37"/>
  </r>
  <r>
    <x v="14"/>
    <x v="0"/>
    <x v="1"/>
    <n v="34"/>
  </r>
  <r>
    <x v="14"/>
    <x v="19"/>
    <x v="1"/>
    <n v="33"/>
  </r>
  <r>
    <x v="14"/>
    <x v="18"/>
    <x v="1"/>
    <n v="28"/>
  </r>
  <r>
    <x v="14"/>
    <x v="9"/>
    <x v="1"/>
    <n v="26"/>
  </r>
  <r>
    <x v="14"/>
    <x v="23"/>
    <x v="1"/>
    <n v="23"/>
  </r>
  <r>
    <x v="14"/>
    <x v="5"/>
    <x v="2"/>
    <n v="46"/>
  </r>
  <r>
    <x v="14"/>
    <x v="0"/>
    <x v="2"/>
    <n v="43"/>
  </r>
  <r>
    <x v="14"/>
    <x v="1"/>
    <x v="2"/>
    <n v="41"/>
  </r>
  <r>
    <x v="14"/>
    <x v="17"/>
    <x v="2"/>
    <n v="40"/>
  </r>
  <r>
    <x v="14"/>
    <x v="9"/>
    <x v="2"/>
    <n v="35"/>
  </r>
  <r>
    <x v="14"/>
    <x v="4"/>
    <x v="2"/>
    <n v="30"/>
  </r>
  <r>
    <x v="14"/>
    <x v="22"/>
    <x v="2"/>
    <n v="24"/>
  </r>
  <r>
    <x v="14"/>
    <x v="19"/>
    <x v="2"/>
    <n v="20"/>
  </r>
  <r>
    <x v="14"/>
    <x v="10"/>
    <x v="3"/>
    <n v="46"/>
  </r>
  <r>
    <x v="14"/>
    <x v="5"/>
    <x v="3"/>
    <n v="38"/>
  </r>
  <r>
    <x v="14"/>
    <x v="1"/>
    <x v="3"/>
    <n v="36"/>
  </r>
  <r>
    <x v="14"/>
    <x v="17"/>
    <x v="3"/>
    <n v="35"/>
  </r>
  <r>
    <x v="14"/>
    <x v="0"/>
    <x v="3"/>
    <n v="31"/>
  </r>
  <r>
    <x v="14"/>
    <x v="22"/>
    <x v="3"/>
    <n v="29"/>
  </r>
  <r>
    <x v="14"/>
    <x v="23"/>
    <x v="3"/>
    <n v="13"/>
  </r>
  <r>
    <x v="14"/>
    <x v="9"/>
    <x v="4"/>
    <n v="45"/>
  </r>
  <r>
    <x v="14"/>
    <x v="22"/>
    <x v="4"/>
    <n v="42"/>
  </r>
  <r>
    <x v="14"/>
    <x v="10"/>
    <x v="4"/>
    <n v="39"/>
  </r>
  <r>
    <x v="14"/>
    <x v="5"/>
    <x v="4"/>
    <n v="38"/>
  </r>
  <r>
    <x v="14"/>
    <x v="4"/>
    <x v="4"/>
    <n v="38"/>
  </r>
  <r>
    <x v="14"/>
    <x v="18"/>
    <x v="4"/>
    <n v="31"/>
  </r>
  <r>
    <x v="14"/>
    <x v="23"/>
    <x v="4"/>
    <n v="22"/>
  </r>
  <r>
    <x v="14"/>
    <x v="20"/>
    <x v="4"/>
    <n v="21"/>
  </r>
  <r>
    <x v="14"/>
    <x v="5"/>
    <x v="5"/>
    <n v="52"/>
  </r>
  <r>
    <x v="14"/>
    <x v="9"/>
    <x v="5"/>
    <n v="46"/>
  </r>
  <r>
    <x v="14"/>
    <x v="22"/>
    <x v="5"/>
    <n v="36"/>
  </r>
  <r>
    <x v="14"/>
    <x v="0"/>
    <x v="5"/>
    <n v="35"/>
  </r>
  <r>
    <x v="14"/>
    <x v="20"/>
    <x v="5"/>
    <n v="31"/>
  </r>
  <r>
    <x v="14"/>
    <x v="1"/>
    <x v="5"/>
    <n v="27"/>
  </r>
  <r>
    <x v="14"/>
    <x v="18"/>
    <x v="5"/>
    <n v="23"/>
  </r>
  <r>
    <x v="14"/>
    <x v="23"/>
    <x v="5"/>
    <n v="21"/>
  </r>
  <r>
    <x v="14"/>
    <x v="5"/>
    <x v="6"/>
    <n v="45"/>
  </r>
  <r>
    <x v="14"/>
    <x v="10"/>
    <x v="6"/>
    <n v="40"/>
  </r>
  <r>
    <x v="14"/>
    <x v="1"/>
    <x v="6"/>
    <n v="38"/>
  </r>
  <r>
    <x v="14"/>
    <x v="0"/>
    <x v="6"/>
    <n v="31"/>
  </r>
  <r>
    <x v="14"/>
    <x v="4"/>
    <x v="6"/>
    <n v="30"/>
  </r>
  <r>
    <x v="14"/>
    <x v="22"/>
    <x v="6"/>
    <n v="30"/>
  </r>
  <r>
    <x v="14"/>
    <x v="19"/>
    <x v="6"/>
    <n v="24"/>
  </r>
  <r>
    <x v="14"/>
    <x v="20"/>
    <x v="6"/>
    <n v="20"/>
  </r>
  <r>
    <x v="14"/>
    <x v="5"/>
    <x v="7"/>
    <n v="43"/>
  </r>
  <r>
    <x v="14"/>
    <x v="10"/>
    <x v="7"/>
    <n v="34"/>
  </r>
  <r>
    <x v="14"/>
    <x v="1"/>
    <x v="7"/>
    <n v="33"/>
  </r>
  <r>
    <x v="14"/>
    <x v="20"/>
    <x v="7"/>
    <n v="22"/>
  </r>
  <r>
    <x v="14"/>
    <x v="0"/>
    <x v="7"/>
    <n v="44"/>
  </r>
  <r>
    <x v="14"/>
    <x v="18"/>
    <x v="7"/>
    <n v="39"/>
  </r>
  <r>
    <x v="14"/>
    <x v="4"/>
    <x v="7"/>
    <n v="34"/>
  </r>
  <r>
    <x v="14"/>
    <x v="19"/>
    <x v="7"/>
    <n v="28"/>
  </r>
  <r>
    <x v="14"/>
    <x v="0"/>
    <x v="8"/>
    <n v="54"/>
  </r>
  <r>
    <x v="14"/>
    <x v="1"/>
    <x v="8"/>
    <n v="36"/>
  </r>
  <r>
    <x v="14"/>
    <x v="10"/>
    <x v="8"/>
    <n v="43"/>
  </r>
  <r>
    <x v="14"/>
    <x v="5"/>
    <x v="8"/>
    <n v="35"/>
  </r>
  <r>
    <x v="14"/>
    <x v="19"/>
    <x v="8"/>
    <n v="32"/>
  </r>
  <r>
    <x v="14"/>
    <x v="18"/>
    <x v="8"/>
    <n v="20"/>
  </r>
  <r>
    <x v="15"/>
    <x v="5"/>
    <x v="0"/>
    <n v="60"/>
  </r>
  <r>
    <x v="15"/>
    <x v="0"/>
    <x v="0"/>
    <n v="37"/>
  </r>
  <r>
    <x v="15"/>
    <x v="19"/>
    <x v="0"/>
    <n v="31"/>
  </r>
  <r>
    <x v="15"/>
    <x v="16"/>
    <x v="0"/>
    <n v="24"/>
  </r>
  <r>
    <x v="15"/>
    <x v="4"/>
    <x v="1"/>
    <n v="57"/>
  </r>
  <r>
    <x v="15"/>
    <x v="0"/>
    <x v="1"/>
    <n v="46"/>
  </r>
  <r>
    <x v="15"/>
    <x v="19"/>
    <x v="1"/>
    <n v="39"/>
  </r>
  <r>
    <x v="15"/>
    <x v="10"/>
    <x v="1"/>
    <n v="38"/>
  </r>
  <r>
    <x v="15"/>
    <x v="3"/>
    <x v="2"/>
    <n v="49"/>
  </r>
  <r>
    <x v="15"/>
    <x v="1"/>
    <x v="2"/>
    <n v="45"/>
  </r>
  <r>
    <x v="15"/>
    <x v="4"/>
    <x v="2"/>
    <n v="45"/>
  </r>
  <r>
    <x v="15"/>
    <x v="7"/>
    <x v="2"/>
    <n v="41"/>
  </r>
  <r>
    <x v="15"/>
    <x v="10"/>
    <x v="3"/>
    <n v="53"/>
  </r>
  <r>
    <x v="15"/>
    <x v="0"/>
    <x v="3"/>
    <n v="47"/>
  </r>
  <r>
    <x v="15"/>
    <x v="19"/>
    <x v="3"/>
    <n v="34"/>
  </r>
  <r>
    <x v="15"/>
    <x v="16"/>
    <x v="3"/>
    <n v="28"/>
  </r>
  <r>
    <x v="15"/>
    <x v="3"/>
    <x v="4"/>
    <n v="53"/>
  </r>
  <r>
    <x v="15"/>
    <x v="5"/>
    <x v="4"/>
    <n v="47"/>
  </r>
  <r>
    <x v="15"/>
    <x v="1"/>
    <x v="4"/>
    <n v="37"/>
  </r>
  <r>
    <x v="15"/>
    <x v="7"/>
    <x v="4"/>
    <n v="35"/>
  </r>
  <r>
    <x v="15"/>
    <x v="3"/>
    <x v="5"/>
    <n v="52"/>
  </r>
  <r>
    <x v="15"/>
    <x v="4"/>
    <x v="5"/>
    <n v="41"/>
  </r>
  <r>
    <x v="15"/>
    <x v="10"/>
    <x v="5"/>
    <n v="40"/>
  </r>
  <r>
    <x v="15"/>
    <x v="19"/>
    <x v="5"/>
    <n v="33"/>
  </r>
  <r>
    <x v="15"/>
    <x v="5"/>
    <x v="6"/>
    <n v="51"/>
  </r>
  <r>
    <x v="15"/>
    <x v="7"/>
    <x v="6"/>
    <n v="44"/>
  </r>
  <r>
    <x v="15"/>
    <x v="0"/>
    <x v="6"/>
    <n v="41"/>
  </r>
  <r>
    <x v="15"/>
    <x v="1"/>
    <x v="6"/>
    <n v="39"/>
  </r>
  <r>
    <x v="15"/>
    <x v="3"/>
    <x v="7"/>
    <n v="49"/>
  </r>
  <r>
    <x v="15"/>
    <x v="10"/>
    <x v="7"/>
    <n v="48"/>
  </r>
  <r>
    <x v="15"/>
    <x v="5"/>
    <x v="7"/>
    <n v="41"/>
  </r>
  <r>
    <x v="15"/>
    <x v="4"/>
    <x v="7"/>
    <n v="38"/>
  </r>
  <r>
    <x v="15"/>
    <x v="0"/>
    <x v="8"/>
    <n v="54"/>
  </r>
  <r>
    <x v="15"/>
    <x v="1"/>
    <x v="8"/>
    <n v="42"/>
  </r>
  <r>
    <x v="15"/>
    <x v="7"/>
    <x v="8"/>
    <n v="36"/>
  </r>
  <r>
    <x v="15"/>
    <x v="19"/>
    <x v="8"/>
    <n v="29"/>
  </r>
  <r>
    <x v="15"/>
    <x v="5"/>
    <x v="9"/>
    <n v="49"/>
  </r>
  <r>
    <x v="15"/>
    <x v="4"/>
    <x v="9"/>
    <n v="43"/>
  </r>
  <r>
    <x v="15"/>
    <x v="19"/>
    <x v="9"/>
    <n v="38"/>
  </r>
  <r>
    <x v="15"/>
    <x v="10"/>
    <x v="9"/>
    <n v="37"/>
  </r>
  <r>
    <x v="15"/>
    <x v="3"/>
    <x v="10"/>
    <n v="52"/>
  </r>
  <r>
    <x v="15"/>
    <x v="10"/>
    <x v="10"/>
    <n v="49"/>
  </r>
  <r>
    <x v="15"/>
    <x v="1"/>
    <x v="10"/>
    <n v="41"/>
  </r>
  <r>
    <x v="15"/>
    <x v="7"/>
    <x v="10"/>
    <n v="34"/>
  </r>
  <r>
    <x v="16"/>
    <x v="5"/>
    <x v="0"/>
    <n v="57"/>
  </r>
  <r>
    <x v="16"/>
    <x v="4"/>
    <x v="0"/>
    <n v="40"/>
  </r>
  <r>
    <x v="16"/>
    <x v="19"/>
    <x v="0"/>
    <n v="38"/>
  </r>
  <r>
    <x v="16"/>
    <x v="12"/>
    <x v="0"/>
    <n v="38"/>
  </r>
  <r>
    <x v="16"/>
    <x v="4"/>
    <x v="1"/>
    <n v="47"/>
  </r>
  <r>
    <x v="16"/>
    <x v="12"/>
    <x v="1"/>
    <n v="46"/>
  </r>
  <r>
    <x v="16"/>
    <x v="10"/>
    <x v="1"/>
    <n v="43"/>
  </r>
  <r>
    <x v="16"/>
    <x v="19"/>
    <x v="1"/>
    <n v="38"/>
  </r>
  <r>
    <x v="16"/>
    <x v="5"/>
    <x v="2"/>
    <n v="49"/>
  </r>
  <r>
    <x v="16"/>
    <x v="4"/>
    <x v="2"/>
    <n v="43"/>
  </r>
  <r>
    <x v="16"/>
    <x v="10"/>
    <x v="2"/>
    <n v="46"/>
  </r>
  <r>
    <x v="16"/>
    <x v="19"/>
    <x v="2"/>
    <n v="37"/>
  </r>
  <r>
    <x v="16"/>
    <x v="5"/>
    <x v="3"/>
    <n v="49"/>
  </r>
  <r>
    <x v="16"/>
    <x v="10"/>
    <x v="3"/>
    <n v="47"/>
  </r>
  <r>
    <x v="16"/>
    <x v="12"/>
    <x v="3"/>
    <n v="42"/>
  </r>
  <r>
    <x v="16"/>
    <x v="19"/>
    <x v="3"/>
    <n v="31"/>
  </r>
  <r>
    <x v="17"/>
    <x v="17"/>
    <x v="0"/>
    <n v="55"/>
  </r>
  <r>
    <x v="17"/>
    <x v="4"/>
    <x v="0"/>
    <n v="46"/>
  </r>
  <r>
    <x v="17"/>
    <x v="10"/>
    <x v="0"/>
    <n v="41"/>
  </r>
  <r>
    <x v="17"/>
    <x v="9"/>
    <x v="0"/>
    <n v="30"/>
  </r>
  <r>
    <x v="17"/>
    <x v="5"/>
    <x v="1"/>
    <n v="57"/>
  </r>
  <r>
    <x v="17"/>
    <x v="1"/>
    <x v="1"/>
    <n v="43"/>
  </r>
  <r>
    <x v="17"/>
    <x v="10"/>
    <x v="1"/>
    <n v="36"/>
  </r>
  <r>
    <x v="17"/>
    <x v="9"/>
    <x v="1"/>
    <n v="36"/>
  </r>
  <r>
    <x v="17"/>
    <x v="19"/>
    <x v="2"/>
    <n v="52"/>
  </r>
  <r>
    <x v="17"/>
    <x v="3"/>
    <x v="2"/>
    <n v="51"/>
  </r>
  <r>
    <x v="17"/>
    <x v="5"/>
    <x v="2"/>
    <n v="41"/>
  </r>
  <r>
    <x v="17"/>
    <x v="7"/>
    <x v="2"/>
    <n v="27"/>
  </r>
  <r>
    <x v="17"/>
    <x v="3"/>
    <x v="3"/>
    <n v="57"/>
  </r>
  <r>
    <x v="17"/>
    <x v="17"/>
    <x v="3"/>
    <n v="43"/>
  </r>
  <r>
    <x v="17"/>
    <x v="7"/>
    <x v="3"/>
    <n v="42"/>
  </r>
  <r>
    <x v="17"/>
    <x v="10"/>
    <x v="3"/>
    <n v="39"/>
  </r>
  <r>
    <x v="17"/>
    <x v="5"/>
    <x v="4"/>
    <n v="55"/>
  </r>
  <r>
    <x v="17"/>
    <x v="4"/>
    <x v="4"/>
    <n v="41"/>
  </r>
  <r>
    <x v="17"/>
    <x v="1"/>
    <x v="4"/>
    <n v="39"/>
  </r>
  <r>
    <x v="17"/>
    <x v="19"/>
    <x v="4"/>
    <n v="38"/>
  </r>
  <r>
    <x v="17"/>
    <x v="17"/>
    <x v="5"/>
    <n v="52"/>
  </r>
  <r>
    <x v="17"/>
    <x v="19"/>
    <x v="5"/>
    <n v="51"/>
  </r>
  <r>
    <x v="17"/>
    <x v="7"/>
    <x v="5"/>
    <n v="37"/>
  </r>
  <r>
    <x v="17"/>
    <x v="9"/>
    <x v="5"/>
    <n v="34"/>
  </r>
  <r>
    <x v="17"/>
    <x v="3"/>
    <x v="6"/>
    <n v="55"/>
  </r>
  <r>
    <x v="17"/>
    <x v="10"/>
    <x v="6"/>
    <n v="45"/>
  </r>
  <r>
    <x v="17"/>
    <x v="4"/>
    <x v="6"/>
    <n v="41"/>
  </r>
  <r>
    <x v="17"/>
    <x v="5"/>
    <x v="6"/>
    <n v="39"/>
  </r>
  <r>
    <x v="17"/>
    <x v="3"/>
    <x v="7"/>
    <n v="50"/>
  </r>
  <r>
    <x v="17"/>
    <x v="1"/>
    <x v="7"/>
    <n v="48"/>
  </r>
  <r>
    <x v="17"/>
    <x v="19"/>
    <x v="7"/>
    <n v="42"/>
  </r>
  <r>
    <x v="17"/>
    <x v="9"/>
    <x v="7"/>
    <n v="39"/>
  </r>
  <r>
    <x v="17"/>
    <x v="17"/>
    <x v="8"/>
    <n v="50"/>
  </r>
  <r>
    <x v="17"/>
    <x v="4"/>
    <x v="8"/>
    <n v="40"/>
  </r>
  <r>
    <x v="17"/>
    <x v="5"/>
    <x v="8"/>
    <n v="34"/>
  </r>
  <r>
    <x v="17"/>
    <x v="19"/>
    <x v="8"/>
    <n v="33"/>
  </r>
  <r>
    <x v="17"/>
    <x v="3"/>
    <x v="9"/>
    <n v="57"/>
  </r>
  <r>
    <x v="17"/>
    <x v="10"/>
    <x v="9"/>
    <n v="44"/>
  </r>
  <r>
    <x v="17"/>
    <x v="1"/>
    <x v="9"/>
    <n v="42"/>
  </r>
  <r>
    <x v="17"/>
    <x v="7"/>
    <x v="9"/>
    <n v="40"/>
  </r>
  <r>
    <x v="17"/>
    <x v="4"/>
    <x v="10"/>
    <n v="55"/>
  </r>
  <r>
    <x v="17"/>
    <x v="1"/>
    <x v="10"/>
    <n v="42"/>
  </r>
  <r>
    <x v="17"/>
    <x v="7"/>
    <x v="10"/>
    <n v="41"/>
  </r>
  <r>
    <x v="17"/>
    <x v="17"/>
    <x v="10"/>
    <n v="32"/>
  </r>
  <r>
    <x v="17"/>
    <x v="3"/>
    <x v="11"/>
    <n v="57"/>
  </r>
  <r>
    <x v="17"/>
    <x v="4"/>
    <x v="11"/>
    <n v="45"/>
  </r>
  <r>
    <x v="17"/>
    <x v="19"/>
    <x v="11"/>
    <n v="33"/>
  </r>
  <r>
    <x v="17"/>
    <x v="7"/>
    <x v="11"/>
    <n v="32"/>
  </r>
  <r>
    <x v="17"/>
    <x v="5"/>
    <x v="12"/>
    <n v="60"/>
  </r>
  <r>
    <x v="17"/>
    <x v="10"/>
    <x v="12"/>
    <n v="41"/>
  </r>
  <r>
    <x v="17"/>
    <x v="17"/>
    <x v="12"/>
    <n v="36"/>
  </r>
  <r>
    <x v="17"/>
    <x v="1"/>
    <x v="12"/>
    <n v="35"/>
  </r>
  <r>
    <x v="17"/>
    <x v="17"/>
    <x v="13"/>
    <n v="47"/>
  </r>
  <r>
    <x v="17"/>
    <x v="7"/>
    <x v="13"/>
    <n v="44"/>
  </r>
  <r>
    <x v="17"/>
    <x v="19"/>
    <x v="13"/>
    <n v="42"/>
  </r>
  <r>
    <x v="17"/>
    <x v="1"/>
    <x v="13"/>
    <n v="41"/>
  </r>
  <r>
    <x v="17"/>
    <x v="3"/>
    <x v="14"/>
    <n v="54"/>
  </r>
  <r>
    <x v="17"/>
    <x v="5"/>
    <x v="14"/>
    <n v="49"/>
  </r>
  <r>
    <x v="17"/>
    <x v="4"/>
    <x v="14"/>
    <n v="43"/>
  </r>
  <r>
    <x v="17"/>
    <x v="10"/>
    <x v="14"/>
    <n v="36"/>
  </r>
  <r>
    <x v="18"/>
    <x v="3"/>
    <x v="0"/>
    <n v="54"/>
  </r>
  <r>
    <x v="18"/>
    <x v="22"/>
    <x v="0"/>
    <n v="46"/>
  </r>
  <r>
    <x v="18"/>
    <x v="4"/>
    <x v="0"/>
    <n v="42"/>
  </r>
  <r>
    <x v="18"/>
    <x v="10"/>
    <x v="0"/>
    <n v="30"/>
  </r>
  <r>
    <x v="18"/>
    <x v="19"/>
    <x v="0"/>
    <n v="27"/>
  </r>
  <r>
    <x v="18"/>
    <x v="12"/>
    <x v="0"/>
    <n v="24"/>
  </r>
  <r>
    <x v="18"/>
    <x v="24"/>
    <x v="0"/>
    <n v="22"/>
  </r>
  <r>
    <x v="18"/>
    <x v="25"/>
    <x v="0"/>
    <n v="18"/>
  </r>
  <r>
    <x v="18"/>
    <x v="5"/>
    <x v="1"/>
    <n v="50"/>
  </r>
  <r>
    <x v="18"/>
    <x v="4"/>
    <x v="1"/>
    <n v="41"/>
  </r>
  <r>
    <x v="18"/>
    <x v="12"/>
    <x v="1"/>
    <n v="36"/>
  </r>
  <r>
    <x v="18"/>
    <x v="10"/>
    <x v="1"/>
    <n v="35"/>
  </r>
  <r>
    <x v="18"/>
    <x v="1"/>
    <x v="1"/>
    <n v="35"/>
  </r>
  <r>
    <x v="18"/>
    <x v="20"/>
    <x v="1"/>
    <n v="29"/>
  </r>
  <r>
    <x v="18"/>
    <x v="9"/>
    <x v="1"/>
    <n v="25"/>
  </r>
  <r>
    <x v="18"/>
    <x v="7"/>
    <x v="1"/>
    <n v="24"/>
  </r>
  <r>
    <x v="18"/>
    <x v="3"/>
    <x v="2"/>
    <n v="57"/>
  </r>
  <r>
    <x v="18"/>
    <x v="5"/>
    <x v="2"/>
    <n v="49"/>
  </r>
  <r>
    <x v="18"/>
    <x v="19"/>
    <x v="2"/>
    <n v="37"/>
  </r>
  <r>
    <x v="18"/>
    <x v="24"/>
    <x v="2"/>
    <n v="36"/>
  </r>
  <r>
    <x v="18"/>
    <x v="22"/>
    <x v="2"/>
    <n v="31"/>
  </r>
  <r>
    <x v="18"/>
    <x v="20"/>
    <x v="2"/>
    <n v="24"/>
  </r>
  <r>
    <x v="18"/>
    <x v="25"/>
    <x v="2"/>
    <n v="18"/>
  </r>
  <r>
    <x v="18"/>
    <x v="2"/>
    <x v="2"/>
    <n v="11"/>
  </r>
  <r>
    <x v="18"/>
    <x v="10"/>
    <x v="3"/>
    <n v="47"/>
  </r>
  <r>
    <x v="18"/>
    <x v="12"/>
    <x v="3"/>
    <n v="46"/>
  </r>
  <r>
    <x v="18"/>
    <x v="5"/>
    <x v="3"/>
    <n v="42"/>
  </r>
  <r>
    <x v="18"/>
    <x v="4"/>
    <x v="3"/>
    <n v="42"/>
  </r>
  <r>
    <x v="18"/>
    <x v="7"/>
    <x v="3"/>
    <n v="29"/>
  </r>
  <r>
    <x v="18"/>
    <x v="24"/>
    <x v="3"/>
    <n v="29"/>
  </r>
  <r>
    <x v="18"/>
    <x v="1"/>
    <x v="3"/>
    <n v="22"/>
  </r>
  <r>
    <x v="18"/>
    <x v="9"/>
    <x v="3"/>
    <n v="18"/>
  </r>
  <r>
    <x v="18"/>
    <x v="3"/>
    <x v="4"/>
    <n v="49"/>
  </r>
  <r>
    <x v="18"/>
    <x v="20"/>
    <x v="4"/>
    <n v="45"/>
  </r>
  <r>
    <x v="18"/>
    <x v="10"/>
    <x v="4"/>
    <n v="41"/>
  </r>
  <r>
    <x v="18"/>
    <x v="19"/>
    <x v="4"/>
    <n v="39"/>
  </r>
  <r>
    <x v="18"/>
    <x v="7"/>
    <x v="4"/>
    <n v="38"/>
  </r>
  <r>
    <x v="18"/>
    <x v="9"/>
    <x v="4"/>
    <n v="31"/>
  </r>
  <r>
    <x v="18"/>
    <x v="2"/>
    <x v="4"/>
    <n v="18"/>
  </r>
  <r>
    <x v="18"/>
    <x v="25"/>
    <x v="4"/>
    <n v="17"/>
  </r>
  <r>
    <x v="18"/>
    <x v="1"/>
    <x v="5"/>
    <n v="48"/>
  </r>
  <r>
    <x v="18"/>
    <x v="5"/>
    <x v="5"/>
    <n v="38"/>
  </r>
  <r>
    <x v="18"/>
    <x v="20"/>
    <x v="5"/>
    <n v="38"/>
  </r>
  <r>
    <x v="18"/>
    <x v="22"/>
    <x v="5"/>
    <n v="36"/>
  </r>
  <r>
    <x v="18"/>
    <x v="12"/>
    <x v="5"/>
    <n v="31"/>
  </r>
  <r>
    <x v="18"/>
    <x v="24"/>
    <x v="5"/>
    <n v="30"/>
  </r>
  <r>
    <x v="18"/>
    <x v="4"/>
    <x v="5"/>
    <n v="29"/>
  </r>
  <r>
    <x v="18"/>
    <x v="3"/>
    <x v="6"/>
    <n v="46"/>
  </r>
  <r>
    <x v="18"/>
    <x v="22"/>
    <x v="6"/>
    <n v="42"/>
  </r>
  <r>
    <x v="18"/>
    <x v="9"/>
    <x v="6"/>
    <n v="36"/>
  </r>
  <r>
    <x v="18"/>
    <x v="19"/>
    <x v="6"/>
    <n v="32"/>
  </r>
  <r>
    <x v="18"/>
    <x v="26"/>
    <x v="6"/>
    <n v="30"/>
  </r>
  <r>
    <x v="18"/>
    <x v="24"/>
    <x v="6"/>
    <n v="27"/>
  </r>
  <r>
    <x v="18"/>
    <x v="7"/>
    <x v="6"/>
    <n v="22"/>
  </r>
  <r>
    <x v="18"/>
    <x v="2"/>
    <x v="6"/>
    <n v="18"/>
  </r>
  <r>
    <x v="18"/>
    <x v="5"/>
    <x v="7"/>
    <n v="60"/>
  </r>
  <r>
    <x v="18"/>
    <x v="10"/>
    <x v="7"/>
    <n v="36"/>
  </r>
  <r>
    <x v="18"/>
    <x v="7"/>
    <x v="7"/>
    <n v="36"/>
  </r>
  <r>
    <x v="18"/>
    <x v="12"/>
    <x v="7"/>
    <n v="35"/>
  </r>
  <r>
    <x v="18"/>
    <x v="4"/>
    <x v="7"/>
    <n v="34"/>
  </r>
  <r>
    <x v="18"/>
    <x v="26"/>
    <x v="7"/>
    <n v="31"/>
  </r>
  <r>
    <x v="18"/>
    <x v="1"/>
    <x v="7"/>
    <n v="30"/>
  </r>
  <r>
    <x v="18"/>
    <x v="2"/>
    <x v="7"/>
    <n v="22"/>
  </r>
  <r>
    <x v="18"/>
    <x v="3"/>
    <x v="8"/>
    <n v="60"/>
  </r>
  <r>
    <x v="18"/>
    <x v="9"/>
    <x v="8"/>
    <n v="34"/>
  </r>
  <r>
    <x v="18"/>
    <x v="1"/>
    <x v="8"/>
    <n v="34"/>
  </r>
  <r>
    <x v="18"/>
    <x v="24"/>
    <x v="8"/>
    <n v="30"/>
  </r>
  <r>
    <x v="18"/>
    <x v="22"/>
    <x v="8"/>
    <n v="30"/>
  </r>
  <r>
    <x v="18"/>
    <x v="19"/>
    <x v="8"/>
    <n v="28"/>
  </r>
  <r>
    <x v="18"/>
    <x v="20"/>
    <x v="8"/>
    <n v="25"/>
  </r>
  <r>
    <x v="18"/>
    <x v="2"/>
    <x v="8"/>
    <n v="22"/>
  </r>
  <r>
    <x v="18"/>
    <x v="3"/>
    <x v="9"/>
    <n v="52"/>
  </r>
  <r>
    <x v="18"/>
    <x v="4"/>
    <x v="9"/>
    <n v="39"/>
  </r>
  <r>
    <x v="18"/>
    <x v="10"/>
    <x v="9"/>
    <n v="33"/>
  </r>
  <r>
    <x v="18"/>
    <x v="19"/>
    <x v="9"/>
    <n v="32"/>
  </r>
  <r>
    <x v="18"/>
    <x v="12"/>
    <x v="9"/>
    <n v="32"/>
  </r>
  <r>
    <x v="18"/>
    <x v="5"/>
    <x v="9"/>
    <n v="29"/>
  </r>
  <r>
    <x v="18"/>
    <x v="1"/>
    <x v="9"/>
    <n v="27"/>
  </r>
  <r>
    <x v="18"/>
    <x v="22"/>
    <x v="9"/>
    <n v="20"/>
  </r>
  <r>
    <x v="18"/>
    <x v="20"/>
    <x v="10"/>
    <n v="52"/>
  </r>
  <r>
    <x v="18"/>
    <x v="9"/>
    <x v="10"/>
    <n v="46"/>
  </r>
  <r>
    <x v="18"/>
    <x v="7"/>
    <x v="10"/>
    <n v="43"/>
  </r>
  <r>
    <x v="18"/>
    <x v="24"/>
    <x v="10"/>
    <n v="40"/>
  </r>
  <r>
    <x v="18"/>
    <x v="2"/>
    <x v="10"/>
    <n v="32"/>
  </r>
  <r>
    <x v="18"/>
    <x v="26"/>
    <x v="10"/>
    <n v="25"/>
  </r>
  <r>
    <x v="19"/>
    <x v="10"/>
    <x v="0"/>
    <n v="50"/>
  </r>
  <r>
    <x v="19"/>
    <x v="5"/>
    <x v="0"/>
    <n v="49"/>
  </r>
  <r>
    <x v="19"/>
    <x v="9"/>
    <x v="0"/>
    <n v="43"/>
  </r>
  <r>
    <x v="19"/>
    <x v="22"/>
    <x v="0"/>
    <n v="32"/>
  </r>
  <r>
    <x v="19"/>
    <x v="4"/>
    <x v="1"/>
    <n v="50"/>
  </r>
  <r>
    <x v="19"/>
    <x v="1"/>
    <x v="1"/>
    <n v="44"/>
  </r>
  <r>
    <x v="19"/>
    <x v="5"/>
    <x v="1"/>
    <n v="41"/>
  </r>
  <r>
    <x v="19"/>
    <x v="9"/>
    <x v="1"/>
    <n v="34"/>
  </r>
  <r>
    <x v="19"/>
    <x v="4"/>
    <x v="2"/>
    <n v="48"/>
  </r>
  <r>
    <x v="19"/>
    <x v="10"/>
    <x v="2"/>
    <n v="46"/>
  </r>
  <r>
    <x v="19"/>
    <x v="20"/>
    <x v="2"/>
    <n v="37"/>
  </r>
  <r>
    <x v="19"/>
    <x v="5"/>
    <x v="2"/>
    <n v="36"/>
  </r>
  <r>
    <x v="19"/>
    <x v="1"/>
    <x v="3"/>
    <n v="60"/>
  </r>
  <r>
    <x v="19"/>
    <x v="9"/>
    <x v="3"/>
    <n v="41"/>
  </r>
  <r>
    <x v="19"/>
    <x v="20"/>
    <x v="3"/>
    <n v="39"/>
  </r>
  <r>
    <x v="19"/>
    <x v="8"/>
    <x v="3"/>
    <n v="31"/>
  </r>
  <r>
    <x v="19"/>
    <x v="1"/>
    <x v="4"/>
    <n v="54"/>
  </r>
  <r>
    <x v="19"/>
    <x v="4"/>
    <x v="4"/>
    <n v="46"/>
  </r>
  <r>
    <x v="19"/>
    <x v="10"/>
    <x v="4"/>
    <n v="41"/>
  </r>
  <r>
    <x v="19"/>
    <x v="8"/>
    <x v="4"/>
    <n v="33"/>
  </r>
  <r>
    <x v="19"/>
    <x v="5"/>
    <x v="5"/>
    <n v="49"/>
  </r>
  <r>
    <x v="19"/>
    <x v="10"/>
    <x v="5"/>
    <n v="48"/>
  </r>
  <r>
    <x v="19"/>
    <x v="9"/>
    <x v="5"/>
    <n v="41"/>
  </r>
  <r>
    <x v="19"/>
    <x v="20"/>
    <x v="5"/>
    <n v="34"/>
  </r>
  <r>
    <x v="19"/>
    <x v="1"/>
    <x v="6"/>
    <n v="55"/>
  </r>
  <r>
    <x v="19"/>
    <x v="4"/>
    <x v="6"/>
    <n v="49"/>
  </r>
  <r>
    <x v="19"/>
    <x v="20"/>
    <x v="6"/>
    <n v="35"/>
  </r>
  <r>
    <x v="19"/>
    <x v="8"/>
    <x v="6"/>
    <n v="30"/>
  </r>
  <r>
    <x v="19"/>
    <x v="10"/>
    <x v="7"/>
    <n v="55"/>
  </r>
  <r>
    <x v="19"/>
    <x v="5"/>
    <x v="7"/>
    <n v="48"/>
  </r>
  <r>
    <x v="19"/>
    <x v="9"/>
    <x v="7"/>
    <n v="39"/>
  </r>
  <r>
    <x v="19"/>
    <x v="8"/>
    <x v="7"/>
    <n v="28"/>
  </r>
  <r>
    <x v="19"/>
    <x v="4"/>
    <x v="8"/>
    <n v="60"/>
  </r>
  <r>
    <x v="19"/>
    <x v="20"/>
    <x v="8"/>
    <n v="39"/>
  </r>
  <r>
    <x v="19"/>
    <x v="1"/>
    <x v="8"/>
    <n v="37"/>
  </r>
  <r>
    <x v="19"/>
    <x v="8"/>
    <x v="8"/>
    <n v="28"/>
  </r>
  <r>
    <x v="19"/>
    <x v="4"/>
    <x v="9"/>
    <n v="54"/>
  </r>
  <r>
    <x v="19"/>
    <x v="5"/>
    <x v="9"/>
    <n v="48"/>
  </r>
  <r>
    <x v="19"/>
    <x v="9"/>
    <x v="9"/>
    <n v="38"/>
  </r>
  <r>
    <x v="19"/>
    <x v="20"/>
    <x v="9"/>
    <n v="35"/>
  </r>
  <r>
    <x v="19"/>
    <x v="10"/>
    <x v="10"/>
    <n v="57"/>
  </r>
  <r>
    <x v="19"/>
    <x v="5"/>
    <x v="10"/>
    <n v="47"/>
  </r>
  <r>
    <x v="19"/>
    <x v="1"/>
    <x v="10"/>
    <n v="41"/>
  </r>
  <r>
    <x v="19"/>
    <x v="8"/>
    <x v="10"/>
    <n v="31"/>
  </r>
  <r>
    <x v="19"/>
    <x v="5"/>
    <x v="11"/>
    <n v="52"/>
  </r>
  <r>
    <x v="19"/>
    <x v="10"/>
    <x v="11"/>
    <n v="47"/>
  </r>
  <r>
    <x v="19"/>
    <x v="4"/>
    <x v="11"/>
    <n v="42"/>
  </r>
  <r>
    <x v="19"/>
    <x v="1"/>
    <x v="11"/>
    <n v="36"/>
  </r>
  <r>
    <x v="19"/>
    <x v="5"/>
    <x v="12"/>
    <n v="52"/>
  </r>
  <r>
    <x v="19"/>
    <x v="10"/>
    <x v="12"/>
    <n v="48"/>
  </r>
  <r>
    <x v="19"/>
    <x v="4"/>
    <x v="12"/>
    <n v="42"/>
  </r>
  <r>
    <x v="19"/>
    <x v="1"/>
    <x v="12"/>
    <n v="37"/>
  </r>
  <r>
    <x v="20"/>
    <x v="3"/>
    <x v="0"/>
    <n v="57"/>
  </r>
  <r>
    <x v="20"/>
    <x v="10"/>
    <x v="0"/>
    <n v="43"/>
  </r>
  <r>
    <x v="20"/>
    <x v="0"/>
    <x v="0"/>
    <n v="38"/>
  </r>
  <r>
    <x v="20"/>
    <x v="4"/>
    <x v="0"/>
    <n v="37"/>
  </r>
  <r>
    <x v="20"/>
    <x v="5"/>
    <x v="1"/>
    <n v="54"/>
  </r>
  <r>
    <x v="20"/>
    <x v="7"/>
    <x v="1"/>
    <n v="49"/>
  </r>
  <r>
    <x v="20"/>
    <x v="9"/>
    <x v="1"/>
    <n v="38"/>
  </r>
  <r>
    <x v="20"/>
    <x v="8"/>
    <x v="1"/>
    <n v="20"/>
  </r>
  <r>
    <x v="20"/>
    <x v="0"/>
    <x v="2"/>
    <n v="48"/>
  </r>
  <r>
    <x v="20"/>
    <x v="10"/>
    <x v="2"/>
    <n v="46"/>
  </r>
  <r>
    <x v="20"/>
    <x v="1"/>
    <x v="2"/>
    <n v="44"/>
  </r>
  <r>
    <x v="20"/>
    <x v="5"/>
    <x v="2"/>
    <n v="39"/>
  </r>
  <r>
    <x v="20"/>
    <x v="3"/>
    <x v="3"/>
    <n v="55"/>
  </r>
  <r>
    <x v="20"/>
    <x v="4"/>
    <x v="3"/>
    <n v="43"/>
  </r>
  <r>
    <x v="20"/>
    <x v="9"/>
    <x v="3"/>
    <n v="43"/>
  </r>
  <r>
    <x v="20"/>
    <x v="8"/>
    <x v="3"/>
    <n v="27"/>
  </r>
  <r>
    <x v="20"/>
    <x v="3"/>
    <x v="4"/>
    <n v="57"/>
  </r>
  <r>
    <x v="20"/>
    <x v="10"/>
    <x v="4"/>
    <n v="41"/>
  </r>
  <r>
    <x v="20"/>
    <x v="1"/>
    <x v="4"/>
    <n v="39"/>
  </r>
  <r>
    <x v="20"/>
    <x v="7"/>
    <x v="4"/>
    <n v="38"/>
  </r>
  <r>
    <x v="20"/>
    <x v="5"/>
    <x v="5"/>
    <n v="57"/>
  </r>
  <r>
    <x v="20"/>
    <x v="0"/>
    <x v="5"/>
    <n v="47"/>
  </r>
  <r>
    <x v="20"/>
    <x v="4"/>
    <x v="5"/>
    <n v="42"/>
  </r>
  <r>
    <x v="20"/>
    <x v="7"/>
    <x v="5"/>
    <n v="35"/>
  </r>
  <r>
    <x v="20"/>
    <x v="3"/>
    <x v="6"/>
    <n v="54"/>
  </r>
  <r>
    <x v="20"/>
    <x v="9"/>
    <x v="6"/>
    <n v="43"/>
  </r>
  <r>
    <x v="20"/>
    <x v="1"/>
    <x v="6"/>
    <n v="42"/>
  </r>
  <r>
    <x v="20"/>
    <x v="5"/>
    <x v="6"/>
    <n v="38"/>
  </r>
  <r>
    <x v="20"/>
    <x v="10"/>
    <x v="7"/>
    <n v="57"/>
  </r>
  <r>
    <x v="20"/>
    <x v="0"/>
    <x v="7"/>
    <n v="49"/>
  </r>
  <r>
    <x v="20"/>
    <x v="4"/>
    <x v="7"/>
    <n v="39"/>
  </r>
  <r>
    <x v="20"/>
    <x v="8"/>
    <x v="7"/>
    <n v="26"/>
  </r>
  <r>
    <x v="20"/>
    <x v="9"/>
    <x v="8"/>
    <n v="41"/>
  </r>
  <r>
    <x v="20"/>
    <x v="1"/>
    <x v="8"/>
    <n v="52"/>
  </r>
  <r>
    <x v="20"/>
    <x v="8"/>
    <x v="8"/>
    <n v="38"/>
  </r>
  <r>
    <x v="20"/>
    <x v="7"/>
    <x v="8"/>
    <n v="37"/>
  </r>
  <r>
    <x v="20"/>
    <x v="10"/>
    <x v="9"/>
    <n v="50"/>
  </r>
  <r>
    <x v="20"/>
    <x v="0"/>
    <x v="9"/>
    <n v="47"/>
  </r>
  <r>
    <x v="20"/>
    <x v="9"/>
    <x v="9"/>
    <n v="36"/>
  </r>
  <r>
    <x v="20"/>
    <x v="7"/>
    <x v="9"/>
    <n v="35"/>
  </r>
  <r>
    <x v="20"/>
    <x v="3"/>
    <x v="10"/>
    <n v="41"/>
  </r>
  <r>
    <x v="20"/>
    <x v="4"/>
    <x v="10"/>
    <n v="60"/>
  </r>
  <r>
    <x v="20"/>
    <x v="1"/>
    <x v="10"/>
    <n v="38"/>
  </r>
  <r>
    <x v="20"/>
    <x v="8"/>
    <x v="10"/>
    <n v="36"/>
  </r>
  <r>
    <x v="20"/>
    <x v="3"/>
    <x v="11"/>
    <n v="54"/>
  </r>
  <r>
    <x v="20"/>
    <x v="0"/>
    <x v="11"/>
    <n v="51"/>
  </r>
  <r>
    <x v="20"/>
    <x v="1"/>
    <x v="11"/>
    <n v="39"/>
  </r>
  <r>
    <x v="20"/>
    <x v="8"/>
    <x v="11"/>
    <n v="30"/>
  </r>
  <r>
    <x v="20"/>
    <x v="10"/>
    <x v="12"/>
    <n v="44"/>
  </r>
  <r>
    <x v="20"/>
    <x v="5"/>
    <x v="12"/>
    <n v="45"/>
  </r>
  <r>
    <x v="20"/>
    <x v="4"/>
    <x v="12"/>
    <n v="50"/>
  </r>
  <r>
    <x v="20"/>
    <x v="7"/>
    <x v="12"/>
    <n v="36"/>
  </r>
  <r>
    <x v="20"/>
    <x v="10"/>
    <x v="13"/>
    <n v="55"/>
  </r>
  <r>
    <x v="20"/>
    <x v="1"/>
    <x v="13"/>
    <n v="39"/>
  </r>
  <r>
    <x v="20"/>
    <x v="7"/>
    <x v="13"/>
    <n v="49"/>
  </r>
  <r>
    <x v="20"/>
    <x v="8"/>
    <x v="13"/>
    <n v="29"/>
  </r>
  <r>
    <x v="20"/>
    <x v="3"/>
    <x v="14"/>
    <n v="60"/>
  </r>
  <r>
    <x v="20"/>
    <x v="5"/>
    <x v="14"/>
    <n v="45"/>
  </r>
  <r>
    <x v="20"/>
    <x v="4"/>
    <x v="14"/>
    <n v="40"/>
  </r>
  <r>
    <x v="20"/>
    <x v="0"/>
    <x v="14"/>
    <n v="39"/>
  </r>
  <r>
    <x v="21"/>
    <x v="10"/>
    <x v="0"/>
    <n v="45"/>
  </r>
  <r>
    <x v="21"/>
    <x v="3"/>
    <x v="0"/>
    <n v="44"/>
  </r>
  <r>
    <x v="21"/>
    <x v="5"/>
    <x v="0"/>
    <n v="38"/>
  </r>
  <r>
    <x v="21"/>
    <x v="12"/>
    <x v="0"/>
    <n v="37"/>
  </r>
  <r>
    <x v="21"/>
    <x v="9"/>
    <x v="0"/>
    <n v="37"/>
  </r>
  <r>
    <x v="21"/>
    <x v="1"/>
    <x v="0"/>
    <n v="29"/>
  </r>
  <r>
    <x v="21"/>
    <x v="8"/>
    <x v="0"/>
    <n v="24"/>
  </r>
  <r>
    <x v="21"/>
    <x v="7"/>
    <x v="0"/>
    <n v="22"/>
  </r>
  <r>
    <x v="21"/>
    <x v="3"/>
    <x v="1"/>
    <n v="55"/>
  </r>
  <r>
    <x v="21"/>
    <x v="22"/>
    <x v="1"/>
    <n v="42"/>
  </r>
  <r>
    <x v="21"/>
    <x v="17"/>
    <x v="1"/>
    <n v="35"/>
  </r>
  <r>
    <x v="21"/>
    <x v="4"/>
    <x v="1"/>
    <n v="35"/>
  </r>
  <r>
    <x v="21"/>
    <x v="10"/>
    <x v="1"/>
    <n v="31"/>
  </r>
  <r>
    <x v="21"/>
    <x v="20"/>
    <x v="1"/>
    <n v="29"/>
  </r>
  <r>
    <x v="21"/>
    <x v="24"/>
    <x v="1"/>
    <n v="25"/>
  </r>
  <r>
    <x v="21"/>
    <x v="8"/>
    <x v="1"/>
    <n v="24"/>
  </r>
  <r>
    <x v="21"/>
    <x v="5"/>
    <x v="2"/>
    <n v="48"/>
  </r>
  <r>
    <x v="21"/>
    <x v="12"/>
    <x v="2"/>
    <n v="46"/>
  </r>
  <r>
    <x v="21"/>
    <x v="22"/>
    <x v="2"/>
    <n v="42"/>
  </r>
  <r>
    <x v="21"/>
    <x v="9"/>
    <x v="2"/>
    <n v="36"/>
  </r>
  <r>
    <x v="21"/>
    <x v="1"/>
    <x v="2"/>
    <n v="31"/>
  </r>
  <r>
    <x v="21"/>
    <x v="24"/>
    <x v="2"/>
    <n v="25"/>
  </r>
  <r>
    <x v="21"/>
    <x v="8"/>
    <x v="2"/>
    <n v="24"/>
  </r>
  <r>
    <x v="21"/>
    <x v="20"/>
    <x v="2"/>
    <n v="22"/>
  </r>
  <r>
    <x v="21"/>
    <x v="3"/>
    <x v="3"/>
    <n v="54"/>
  </r>
  <r>
    <x v="21"/>
    <x v="10"/>
    <x v="3"/>
    <n v="44"/>
  </r>
  <r>
    <x v="21"/>
    <x v="7"/>
    <x v="3"/>
    <n v="35"/>
  </r>
  <r>
    <x v="21"/>
    <x v="9"/>
    <x v="3"/>
    <n v="33"/>
  </r>
  <r>
    <x v="21"/>
    <x v="1"/>
    <x v="3"/>
    <n v="32"/>
  </r>
  <r>
    <x v="21"/>
    <x v="4"/>
    <x v="3"/>
    <n v="31"/>
  </r>
  <r>
    <x v="21"/>
    <x v="22"/>
    <x v="3"/>
    <n v="23"/>
  </r>
  <r>
    <x v="21"/>
    <x v="20"/>
    <x v="3"/>
    <n v="20"/>
  </r>
  <r>
    <x v="21"/>
    <x v="5"/>
    <x v="4"/>
    <n v="49"/>
  </r>
  <r>
    <x v="21"/>
    <x v="12"/>
    <x v="4"/>
    <n v="46"/>
  </r>
  <r>
    <x v="21"/>
    <x v="17"/>
    <x v="4"/>
    <n v="47"/>
  </r>
  <r>
    <x v="21"/>
    <x v="22"/>
    <x v="4"/>
    <n v="33"/>
  </r>
  <r>
    <x v="21"/>
    <x v="4"/>
    <x v="4"/>
    <n v="31"/>
  </r>
  <r>
    <x v="21"/>
    <x v="24"/>
    <x v="4"/>
    <n v="26"/>
  </r>
  <r>
    <x v="21"/>
    <x v="5"/>
    <x v="5"/>
    <n v="48"/>
  </r>
  <r>
    <x v="21"/>
    <x v="4"/>
    <x v="5"/>
    <n v="45"/>
  </r>
  <r>
    <x v="21"/>
    <x v="17"/>
    <x v="5"/>
    <n v="39"/>
  </r>
  <r>
    <x v="21"/>
    <x v="24"/>
    <x v="5"/>
    <n v="36"/>
  </r>
  <r>
    <x v="21"/>
    <x v="10"/>
    <x v="5"/>
    <n v="34"/>
  </r>
  <r>
    <x v="21"/>
    <x v="9"/>
    <x v="5"/>
    <n v="34"/>
  </r>
  <r>
    <x v="21"/>
    <x v="12"/>
    <x v="6"/>
    <n v="46"/>
  </r>
  <r>
    <x v="21"/>
    <x v="3"/>
    <x v="6"/>
    <n v="45"/>
  </r>
  <r>
    <x v="21"/>
    <x v="22"/>
    <x v="6"/>
    <n v="41"/>
  </r>
  <r>
    <x v="21"/>
    <x v="1"/>
    <x v="6"/>
    <n v="38"/>
  </r>
  <r>
    <x v="21"/>
    <x v="20"/>
    <x v="6"/>
    <n v="30"/>
  </r>
  <r>
    <x v="21"/>
    <x v="8"/>
    <x v="6"/>
    <n v="30"/>
  </r>
  <r>
    <x v="21"/>
    <x v="5"/>
    <x v="7"/>
    <n v="51"/>
  </r>
  <r>
    <x v="21"/>
    <x v="3"/>
    <x v="7"/>
    <n v="48"/>
  </r>
  <r>
    <x v="21"/>
    <x v="10"/>
    <x v="7"/>
    <n v="42"/>
  </r>
  <r>
    <x v="21"/>
    <x v="24"/>
    <x v="7"/>
    <n v="34"/>
  </r>
  <r>
    <x v="21"/>
    <x v="22"/>
    <x v="7"/>
    <n v="32"/>
  </r>
  <r>
    <x v="21"/>
    <x v="7"/>
    <x v="7"/>
    <n v="29"/>
  </r>
  <r>
    <x v="21"/>
    <x v="10"/>
    <x v="8"/>
    <n v="49"/>
  </r>
  <r>
    <x v="21"/>
    <x v="17"/>
    <x v="8"/>
    <n v="42"/>
  </r>
  <r>
    <x v="21"/>
    <x v="4"/>
    <x v="8"/>
    <n v="40"/>
  </r>
  <r>
    <x v="21"/>
    <x v="7"/>
    <x v="8"/>
    <n v="39"/>
  </r>
  <r>
    <x v="21"/>
    <x v="20"/>
    <x v="8"/>
    <n v="33"/>
  </r>
  <r>
    <x v="21"/>
    <x v="8"/>
    <x v="8"/>
    <n v="26"/>
  </r>
  <r>
    <x v="21"/>
    <x v="3"/>
    <x v="9"/>
    <n v="57"/>
  </r>
  <r>
    <x v="21"/>
    <x v="12"/>
    <x v="9"/>
    <n v="46"/>
  </r>
  <r>
    <x v="21"/>
    <x v="1"/>
    <x v="9"/>
    <n v="32"/>
  </r>
  <r>
    <x v="21"/>
    <x v="7"/>
    <x v="9"/>
    <n v="32"/>
  </r>
  <r>
    <x v="21"/>
    <x v="8"/>
    <x v="9"/>
    <n v="27"/>
  </r>
  <r>
    <x v="21"/>
    <x v="17"/>
    <x v="9"/>
    <n v="25"/>
  </r>
  <r>
    <x v="21"/>
    <x v="5"/>
    <x v="10"/>
    <n v="54"/>
  </r>
  <r>
    <x v="21"/>
    <x v="3"/>
    <x v="10"/>
    <n v="48"/>
  </r>
  <r>
    <x v="21"/>
    <x v="20"/>
    <x v="10"/>
    <n v="31"/>
  </r>
  <r>
    <x v="21"/>
    <x v="4"/>
    <x v="10"/>
    <n v="31"/>
  </r>
  <r>
    <x v="21"/>
    <x v="8"/>
    <x v="10"/>
    <n v="29"/>
  </r>
  <r>
    <x v="21"/>
    <x v="17"/>
    <x v="10"/>
    <n v="26"/>
  </r>
  <r>
    <x v="21"/>
    <x v="3"/>
    <x v="11"/>
    <n v="45"/>
  </r>
  <r>
    <x v="21"/>
    <x v="10"/>
    <x v="11"/>
    <n v="45"/>
  </r>
  <r>
    <x v="21"/>
    <x v="1"/>
    <x v="11"/>
    <n v="41"/>
  </r>
  <r>
    <x v="21"/>
    <x v="12"/>
    <x v="11"/>
    <n v="40"/>
  </r>
  <r>
    <x v="21"/>
    <x v="7"/>
    <x v="11"/>
    <n v="31"/>
  </r>
  <r>
    <x v="21"/>
    <x v="8"/>
    <x v="11"/>
    <n v="26"/>
  </r>
  <r>
    <x v="21"/>
    <x v="10"/>
    <x v="12"/>
    <n v="45"/>
  </r>
  <r>
    <x v="21"/>
    <x v="5"/>
    <x v="12"/>
    <n v="43"/>
  </r>
  <r>
    <x v="21"/>
    <x v="4"/>
    <x v="12"/>
    <n v="37"/>
  </r>
  <r>
    <x v="21"/>
    <x v="12"/>
    <x v="12"/>
    <n v="36"/>
  </r>
  <r>
    <x v="21"/>
    <x v="1"/>
    <x v="12"/>
    <n v="31"/>
  </r>
  <r>
    <x v="21"/>
    <x v="20"/>
    <x v="12"/>
    <n v="30"/>
  </r>
  <r>
    <x v="22"/>
    <x v="9"/>
    <x v="0"/>
    <n v="44"/>
  </r>
  <r>
    <x v="22"/>
    <x v="3"/>
    <x v="0"/>
    <n v="44"/>
  </r>
  <r>
    <x v="22"/>
    <x v="12"/>
    <x v="0"/>
    <n v="41"/>
  </r>
  <r>
    <x v="22"/>
    <x v="8"/>
    <x v="0"/>
    <n v="20"/>
  </r>
  <r>
    <x v="22"/>
    <x v="3"/>
    <x v="1"/>
    <n v="52"/>
  </r>
  <r>
    <x v="22"/>
    <x v="5"/>
    <x v="1"/>
    <n v="52"/>
  </r>
  <r>
    <x v="22"/>
    <x v="1"/>
    <x v="1"/>
    <n v="38"/>
  </r>
  <r>
    <x v="22"/>
    <x v="8"/>
    <x v="1"/>
    <n v="30"/>
  </r>
  <r>
    <x v="22"/>
    <x v="12"/>
    <x v="2"/>
    <n v="48"/>
  </r>
  <r>
    <x v="22"/>
    <x v="9"/>
    <x v="2"/>
    <n v="47"/>
  </r>
  <r>
    <x v="22"/>
    <x v="1"/>
    <x v="2"/>
    <n v="37"/>
  </r>
  <r>
    <x v="22"/>
    <x v="8"/>
    <x v="2"/>
    <n v="41"/>
  </r>
  <r>
    <x v="22"/>
    <x v="10"/>
    <x v="3"/>
    <n v="52"/>
  </r>
  <r>
    <x v="22"/>
    <x v="5"/>
    <x v="3"/>
    <n v="46"/>
  </r>
  <r>
    <x v="22"/>
    <x v="1"/>
    <x v="3"/>
    <n v="44"/>
  </r>
  <r>
    <x v="22"/>
    <x v="12"/>
    <x v="3"/>
    <n v="34"/>
  </r>
  <r>
    <x v="22"/>
    <x v="5"/>
    <x v="4"/>
    <n v="54"/>
  </r>
  <r>
    <x v="22"/>
    <x v="10"/>
    <x v="4"/>
    <n v="49"/>
  </r>
  <r>
    <x v="22"/>
    <x v="9"/>
    <x v="4"/>
    <n v="40"/>
  </r>
  <r>
    <x v="22"/>
    <x v="8"/>
    <x v="4"/>
    <n v="29"/>
  </r>
  <r>
    <x v="22"/>
    <x v="10"/>
    <x v="5"/>
    <n v="53"/>
  </r>
  <r>
    <x v="22"/>
    <x v="9"/>
    <x v="5"/>
    <n v="46"/>
  </r>
  <r>
    <x v="22"/>
    <x v="8"/>
    <x v="5"/>
    <n v="37"/>
  </r>
  <r>
    <x v="22"/>
    <x v="1"/>
    <x v="5"/>
    <n v="31"/>
  </r>
  <r>
    <x v="22"/>
    <x v="12"/>
    <x v="6"/>
    <n v="50"/>
  </r>
  <r>
    <x v="22"/>
    <x v="10"/>
    <x v="6"/>
    <n v="47"/>
  </r>
  <r>
    <x v="22"/>
    <x v="9"/>
    <x v="6"/>
    <n v="38"/>
  </r>
  <r>
    <x v="22"/>
    <x v="1"/>
    <x v="6"/>
    <n v="34"/>
  </r>
  <r>
    <x v="22"/>
    <x v="5"/>
    <x v="7"/>
    <n v="51"/>
  </r>
  <r>
    <x v="22"/>
    <x v="12"/>
    <x v="7"/>
    <n v="47"/>
  </r>
  <r>
    <x v="22"/>
    <x v="10"/>
    <x v="7"/>
    <n v="41"/>
  </r>
  <r>
    <x v="22"/>
    <x v="9"/>
    <x v="7"/>
    <n v="33"/>
  </r>
  <r>
    <x v="22"/>
    <x v="10"/>
    <x v="8"/>
    <n v="47"/>
  </r>
  <r>
    <x v="22"/>
    <x v="1"/>
    <x v="8"/>
    <n v="45"/>
  </r>
  <r>
    <x v="22"/>
    <x v="5"/>
    <x v="8"/>
    <n v="44"/>
  </r>
  <r>
    <x v="22"/>
    <x v="12"/>
    <x v="8"/>
    <n v="37"/>
  </r>
  <r>
    <x v="22"/>
    <x v="5"/>
    <x v="9"/>
    <n v="51"/>
  </r>
  <r>
    <x v="22"/>
    <x v="12"/>
    <x v="9"/>
    <n v="45"/>
  </r>
  <r>
    <x v="22"/>
    <x v="10"/>
    <x v="9"/>
    <n v="44"/>
  </r>
  <r>
    <x v="22"/>
    <x v="5"/>
    <x v="10"/>
    <n v="51"/>
  </r>
  <r>
    <x v="22"/>
    <x v="10"/>
    <x v="10"/>
    <n v="45"/>
  </r>
  <r>
    <x v="22"/>
    <x v="12"/>
    <x v="10"/>
    <n v="44"/>
  </r>
  <r>
    <x v="23"/>
    <x v="10"/>
    <x v="0"/>
    <n v="55"/>
  </r>
  <r>
    <x v="23"/>
    <x v="4"/>
    <x v="0"/>
    <n v="44"/>
  </r>
  <r>
    <x v="23"/>
    <x v="5"/>
    <x v="0"/>
    <n v="44"/>
  </r>
  <r>
    <x v="23"/>
    <x v="0"/>
    <x v="0"/>
    <n v="31"/>
  </r>
  <r>
    <x v="23"/>
    <x v="10"/>
    <x v="1"/>
    <n v="49"/>
  </r>
  <r>
    <x v="23"/>
    <x v="4"/>
    <x v="1"/>
    <n v="48"/>
  </r>
  <r>
    <x v="23"/>
    <x v="5"/>
    <x v="1"/>
    <n v="39"/>
  </r>
  <r>
    <x v="23"/>
    <x v="0"/>
    <x v="1"/>
    <n v="37"/>
  </r>
  <r>
    <x v="23"/>
    <x v="5"/>
    <x v="2"/>
    <n v="51"/>
  </r>
  <r>
    <x v="23"/>
    <x v="0"/>
    <x v="2"/>
    <n v="42"/>
  </r>
  <r>
    <x v="23"/>
    <x v="4"/>
    <x v="2"/>
    <n v="41"/>
  </r>
  <r>
    <x v="23"/>
    <x v="19"/>
    <x v="2"/>
    <n v="36"/>
  </r>
  <r>
    <x v="23"/>
    <x v="10"/>
    <x v="3"/>
    <n v="52"/>
  </r>
  <r>
    <x v="23"/>
    <x v="5"/>
    <x v="3"/>
    <n v="48"/>
  </r>
  <r>
    <x v="23"/>
    <x v="0"/>
    <x v="3"/>
    <n v="40"/>
  </r>
  <r>
    <x v="23"/>
    <x v="19"/>
    <x v="3"/>
    <n v="37"/>
  </r>
  <r>
    <x v="23"/>
    <x v="5"/>
    <x v="4"/>
    <n v="52"/>
  </r>
  <r>
    <x v="23"/>
    <x v="10"/>
    <x v="4"/>
    <n v="47"/>
  </r>
  <r>
    <x v="23"/>
    <x v="4"/>
    <x v="4"/>
    <n v="43"/>
  </r>
  <r>
    <x v="23"/>
    <x v="19"/>
    <x v="4"/>
    <n v="42"/>
  </r>
  <r>
    <x v="23"/>
    <x v="10"/>
    <x v="5"/>
    <n v="51"/>
  </r>
  <r>
    <x v="23"/>
    <x v="0"/>
    <x v="5"/>
    <n v="49"/>
  </r>
  <r>
    <x v="23"/>
    <x v="19"/>
    <x v="5"/>
    <n v="43"/>
  </r>
  <r>
    <x v="23"/>
    <x v="4"/>
    <x v="5"/>
    <n v="38"/>
  </r>
  <r>
    <x v="23"/>
    <x v="10"/>
    <x v="6"/>
    <n v="48"/>
  </r>
  <r>
    <x v="23"/>
    <x v="19"/>
    <x v="6"/>
    <n v="42"/>
  </r>
  <r>
    <x v="23"/>
    <x v="4"/>
    <x v="6"/>
    <n v="42"/>
  </r>
  <r>
    <x v="23"/>
    <x v="5"/>
    <x v="6"/>
    <n v="38"/>
  </r>
  <r>
    <x v="23"/>
    <x v="5"/>
    <x v="7"/>
    <n v="52"/>
  </r>
  <r>
    <x v="23"/>
    <x v="0"/>
    <x v="7"/>
    <n v="48"/>
  </r>
  <r>
    <x v="23"/>
    <x v="19"/>
    <x v="7"/>
    <n v="42"/>
  </r>
  <r>
    <x v="23"/>
    <x v="10"/>
    <x v="7"/>
    <n v="41"/>
  </r>
  <r>
    <x v="23"/>
    <x v="0"/>
    <x v="8"/>
    <n v="52"/>
  </r>
  <r>
    <x v="23"/>
    <x v="5"/>
    <x v="8"/>
    <n v="50"/>
  </r>
  <r>
    <x v="23"/>
    <x v="4"/>
    <x v="8"/>
    <n v="45"/>
  </r>
  <r>
    <x v="23"/>
    <x v="19"/>
    <x v="8"/>
    <n v="37"/>
  </r>
  <r>
    <x v="23"/>
    <x v="4"/>
    <x v="9"/>
    <n v="44"/>
  </r>
  <r>
    <x v="23"/>
    <x v="10"/>
    <x v="9"/>
    <n v="41"/>
  </r>
  <r>
    <x v="23"/>
    <x v="19"/>
    <x v="9"/>
    <n v="33"/>
  </r>
  <r>
    <x v="23"/>
    <x v="0"/>
    <x v="9"/>
    <n v="31"/>
  </r>
  <r>
    <x v="23"/>
    <x v="5"/>
    <x v="10"/>
    <n v="50"/>
  </r>
  <r>
    <x v="23"/>
    <x v="4"/>
    <x v="10"/>
    <n v="50"/>
  </r>
  <r>
    <x v="23"/>
    <x v="0"/>
    <x v="10"/>
    <n v="45"/>
  </r>
  <r>
    <x v="23"/>
    <x v="19"/>
    <x v="10"/>
    <n v="36"/>
  </r>
  <r>
    <x v="23"/>
    <x v="4"/>
    <x v="11"/>
    <n v="50"/>
  </r>
  <r>
    <x v="23"/>
    <x v="0"/>
    <x v="11"/>
    <n v="48"/>
  </r>
  <r>
    <x v="23"/>
    <x v="10"/>
    <x v="11"/>
    <n v="41"/>
  </r>
  <r>
    <x v="23"/>
    <x v="5"/>
    <x v="11"/>
    <n v="40"/>
  </r>
  <r>
    <x v="24"/>
    <x v="5"/>
    <x v="0"/>
    <n v="52"/>
  </r>
  <r>
    <x v="24"/>
    <x v="3"/>
    <x v="0"/>
    <n v="46"/>
  </r>
  <r>
    <x v="24"/>
    <x v="10"/>
    <x v="0"/>
    <n v="45"/>
  </r>
  <r>
    <x v="24"/>
    <x v="4"/>
    <x v="0"/>
    <n v="41"/>
  </r>
  <r>
    <x v="24"/>
    <x v="10"/>
    <x v="1"/>
    <n v="55"/>
  </r>
  <r>
    <x v="24"/>
    <x v="3"/>
    <x v="1"/>
    <n v="47"/>
  </r>
  <r>
    <x v="24"/>
    <x v="4"/>
    <x v="1"/>
    <n v="41"/>
  </r>
  <r>
    <x v="24"/>
    <x v="20"/>
    <x v="1"/>
    <n v="37"/>
  </r>
  <r>
    <x v="24"/>
    <x v="10"/>
    <x v="2"/>
    <n v="46"/>
  </r>
  <r>
    <x v="24"/>
    <x v="5"/>
    <x v="2"/>
    <n v="45"/>
  </r>
  <r>
    <x v="24"/>
    <x v="4"/>
    <x v="2"/>
    <n v="44"/>
  </r>
  <r>
    <x v="24"/>
    <x v="19"/>
    <x v="2"/>
    <n v="40"/>
  </r>
  <r>
    <x v="24"/>
    <x v="3"/>
    <x v="3"/>
    <n v="53"/>
  </r>
  <r>
    <x v="24"/>
    <x v="5"/>
    <x v="3"/>
    <n v="44"/>
  </r>
  <r>
    <x v="24"/>
    <x v="19"/>
    <x v="3"/>
    <n v="41"/>
  </r>
  <r>
    <x v="24"/>
    <x v="20"/>
    <x v="3"/>
    <n v="41"/>
  </r>
  <r>
    <x v="24"/>
    <x v="3"/>
    <x v="4"/>
    <n v="57"/>
  </r>
  <r>
    <x v="24"/>
    <x v="5"/>
    <x v="4"/>
    <n v="46"/>
  </r>
  <r>
    <x v="24"/>
    <x v="4"/>
    <x v="4"/>
    <n v="38"/>
  </r>
  <r>
    <x v="24"/>
    <x v="19"/>
    <x v="4"/>
    <n v="37"/>
  </r>
  <r>
    <x v="24"/>
    <x v="19"/>
    <x v="5"/>
    <n v="57"/>
  </r>
  <r>
    <x v="24"/>
    <x v="10"/>
    <x v="5"/>
    <n v="41"/>
  </r>
  <r>
    <x v="24"/>
    <x v="20"/>
    <x v="5"/>
    <n v="40"/>
  </r>
  <r>
    <x v="24"/>
    <x v="4"/>
    <x v="5"/>
    <n v="39"/>
  </r>
  <r>
    <x v="24"/>
    <x v="19"/>
    <x v="6"/>
    <n v="48"/>
  </r>
  <r>
    <x v="24"/>
    <x v="10"/>
    <x v="6"/>
    <n v="47"/>
  </r>
  <r>
    <x v="24"/>
    <x v="5"/>
    <x v="6"/>
    <n v="44"/>
  </r>
  <r>
    <x v="24"/>
    <x v="20"/>
    <x v="6"/>
    <n v="34"/>
  </r>
  <r>
    <x v="24"/>
    <x v="10"/>
    <x v="7"/>
    <n v="54"/>
  </r>
  <r>
    <x v="24"/>
    <x v="3"/>
    <x v="7"/>
    <n v="40"/>
  </r>
  <r>
    <x v="24"/>
    <x v="20"/>
    <x v="7"/>
    <n v="35"/>
  </r>
  <r>
    <x v="24"/>
    <x v="19"/>
    <x v="7"/>
    <n v="35"/>
  </r>
  <r>
    <x v="24"/>
    <x v="3"/>
    <x v="8"/>
    <n v="55"/>
  </r>
  <r>
    <x v="24"/>
    <x v="20"/>
    <x v="8"/>
    <n v="46"/>
  </r>
  <r>
    <x v="24"/>
    <x v="5"/>
    <x v="8"/>
    <n v="41"/>
  </r>
  <r>
    <x v="24"/>
    <x v="4"/>
    <x v="8"/>
    <n v="41"/>
  </r>
  <r>
    <x v="24"/>
    <x v="20"/>
    <x v="9"/>
    <n v="49"/>
  </r>
  <r>
    <x v="24"/>
    <x v="5"/>
    <x v="9"/>
    <n v="46"/>
  </r>
  <r>
    <x v="24"/>
    <x v="19"/>
    <x v="9"/>
    <n v="46"/>
  </r>
  <r>
    <x v="24"/>
    <x v="4"/>
    <x v="9"/>
    <n v="41"/>
  </r>
  <r>
    <x v="24"/>
    <x v="3"/>
    <x v="10"/>
    <n v="54"/>
  </r>
  <r>
    <x v="24"/>
    <x v="5"/>
    <x v="10"/>
    <n v="48"/>
  </r>
  <r>
    <x v="24"/>
    <x v="10"/>
    <x v="10"/>
    <n v="39"/>
  </r>
  <r>
    <x v="24"/>
    <x v="20"/>
    <x v="10"/>
    <n v="31"/>
  </r>
  <r>
    <x v="25"/>
    <x v="5"/>
    <x v="0"/>
    <n v="57"/>
  </r>
  <r>
    <x v="25"/>
    <x v="9"/>
    <x v="0"/>
    <n v="46"/>
  </r>
  <r>
    <x v="25"/>
    <x v="19"/>
    <x v="0"/>
    <n v="42"/>
  </r>
  <r>
    <x v="25"/>
    <x v="27"/>
    <x v="0"/>
    <n v="12"/>
  </r>
  <r>
    <x v="25"/>
    <x v="19"/>
    <x v="1"/>
    <n v="52"/>
  </r>
  <r>
    <x v="25"/>
    <x v="9"/>
    <x v="1"/>
    <n v="52"/>
  </r>
  <r>
    <x v="25"/>
    <x v="27"/>
    <x v="1"/>
    <n v="30"/>
  </r>
  <r>
    <x v="25"/>
    <x v="25"/>
    <x v="1"/>
    <n v="25"/>
  </r>
  <r>
    <x v="25"/>
    <x v="10"/>
    <x v="2"/>
    <n v="57"/>
  </r>
  <r>
    <x v="25"/>
    <x v="4"/>
    <x v="2"/>
    <n v="46"/>
  </r>
  <r>
    <x v="25"/>
    <x v="7"/>
    <x v="2"/>
    <n v="42"/>
  </r>
  <r>
    <x v="25"/>
    <x v="25"/>
    <x v="2"/>
    <n v="23"/>
  </r>
  <r>
    <x v="25"/>
    <x v="4"/>
    <x v="3"/>
    <n v="50"/>
  </r>
  <r>
    <x v="25"/>
    <x v="5"/>
    <x v="3"/>
    <n v="48"/>
  </r>
  <r>
    <x v="25"/>
    <x v="10"/>
    <x v="3"/>
    <n v="42"/>
  </r>
  <r>
    <x v="25"/>
    <x v="25"/>
    <x v="3"/>
    <n v="29"/>
  </r>
  <r>
    <x v="25"/>
    <x v="19"/>
    <x v="4"/>
    <n v="50"/>
  </r>
  <r>
    <x v="25"/>
    <x v="10"/>
    <x v="4"/>
    <n v="48"/>
  </r>
  <r>
    <x v="25"/>
    <x v="5"/>
    <x v="4"/>
    <n v="46"/>
  </r>
  <r>
    <x v="25"/>
    <x v="1"/>
    <x v="4"/>
    <n v="37"/>
  </r>
  <r>
    <x v="25"/>
    <x v="9"/>
    <x v="5"/>
    <n v="47"/>
  </r>
  <r>
    <x v="25"/>
    <x v="1"/>
    <x v="5"/>
    <n v="44"/>
  </r>
  <r>
    <x v="25"/>
    <x v="4"/>
    <x v="5"/>
    <n v="44"/>
  </r>
  <r>
    <x v="25"/>
    <x v="7"/>
    <x v="5"/>
    <n v="34"/>
  </r>
  <r>
    <x v="25"/>
    <x v="5"/>
    <x v="6"/>
    <n v="54"/>
  </r>
  <r>
    <x v="25"/>
    <x v="19"/>
    <x v="6"/>
    <n v="43"/>
  </r>
  <r>
    <x v="25"/>
    <x v="1"/>
    <x v="6"/>
    <n v="35"/>
  </r>
  <r>
    <x v="25"/>
    <x v="7"/>
    <x v="6"/>
    <n v="30"/>
  </r>
  <r>
    <x v="25"/>
    <x v="10"/>
    <x v="7"/>
    <n v="51"/>
  </r>
  <r>
    <x v="25"/>
    <x v="5"/>
    <x v="7"/>
    <n v="46"/>
  </r>
  <r>
    <x v="25"/>
    <x v="7"/>
    <x v="7"/>
    <n v="41"/>
  </r>
  <r>
    <x v="25"/>
    <x v="9"/>
    <x v="7"/>
    <n v="37"/>
  </r>
  <r>
    <x v="25"/>
    <x v="19"/>
    <x v="8"/>
    <n v="54"/>
  </r>
  <r>
    <x v="25"/>
    <x v="9"/>
    <x v="8"/>
    <n v="41"/>
  </r>
  <r>
    <x v="25"/>
    <x v="4"/>
    <x v="8"/>
    <n v="38"/>
  </r>
  <r>
    <x v="25"/>
    <x v="1"/>
    <x v="8"/>
    <n v="38"/>
  </r>
  <r>
    <x v="25"/>
    <x v="10"/>
    <x v="9"/>
    <n v="57"/>
  </r>
  <r>
    <x v="25"/>
    <x v="1"/>
    <x v="9"/>
    <n v="42"/>
  </r>
  <r>
    <x v="25"/>
    <x v="7"/>
    <x v="9"/>
    <n v="40"/>
  </r>
  <r>
    <x v="25"/>
    <x v="4"/>
    <x v="9"/>
    <n v="37"/>
  </r>
  <r>
    <x v="25"/>
    <x v="9"/>
    <x v="10"/>
    <n v="50"/>
  </r>
  <r>
    <x v="25"/>
    <x v="4"/>
    <x v="10"/>
    <n v="46"/>
  </r>
  <r>
    <x v="25"/>
    <x v="1"/>
    <x v="10"/>
    <n v="45"/>
  </r>
  <r>
    <x v="25"/>
    <x v="7"/>
    <x v="10"/>
    <n v="36"/>
  </r>
  <r>
    <x v="25"/>
    <x v="5"/>
    <x v="11"/>
    <n v="52"/>
  </r>
  <r>
    <x v="25"/>
    <x v="4"/>
    <x v="11"/>
    <n v="49"/>
  </r>
  <r>
    <x v="25"/>
    <x v="10"/>
    <x v="11"/>
    <n v="43"/>
  </r>
  <r>
    <x v="25"/>
    <x v="19"/>
    <x v="11"/>
    <n v="37"/>
  </r>
  <r>
    <x v="25"/>
    <x v="5"/>
    <x v="12"/>
    <n v="51"/>
  </r>
  <r>
    <x v="25"/>
    <x v="4"/>
    <x v="12"/>
    <n v="48"/>
  </r>
  <r>
    <x v="25"/>
    <x v="10"/>
    <x v="12"/>
    <n v="42"/>
  </r>
  <r>
    <x v="25"/>
    <x v="19"/>
    <x v="12"/>
    <n v="37"/>
  </r>
  <r>
    <x v="26"/>
    <x v="12"/>
    <x v="0"/>
    <n v="48"/>
  </r>
  <r>
    <x v="26"/>
    <x v="0"/>
    <x v="0"/>
    <n v="46"/>
  </r>
  <r>
    <x v="26"/>
    <x v="5"/>
    <x v="0"/>
    <n v="42"/>
  </r>
  <r>
    <x v="26"/>
    <x v="27"/>
    <x v="0"/>
    <n v="22"/>
  </r>
  <r>
    <x v="26"/>
    <x v="10"/>
    <x v="1"/>
    <n v="54"/>
  </r>
  <r>
    <x v="26"/>
    <x v="1"/>
    <x v="1"/>
    <n v="46"/>
  </r>
  <r>
    <x v="26"/>
    <x v="19"/>
    <x v="1"/>
    <n v="41"/>
  </r>
  <r>
    <x v="26"/>
    <x v="4"/>
    <x v="1"/>
    <n v="39"/>
  </r>
  <r>
    <x v="26"/>
    <x v="9"/>
    <x v="2"/>
    <n v="52"/>
  </r>
  <r>
    <x v="26"/>
    <x v="3"/>
    <x v="2"/>
    <n v="46"/>
  </r>
  <r>
    <x v="26"/>
    <x v="20"/>
    <x v="2"/>
    <n v="41"/>
  </r>
  <r>
    <x v="26"/>
    <x v="24"/>
    <x v="2"/>
    <n v="33"/>
  </r>
  <r>
    <x v="26"/>
    <x v="28"/>
    <x v="3"/>
    <n v="57"/>
  </r>
  <r>
    <x v="26"/>
    <x v="27"/>
    <x v="3"/>
    <n v="34"/>
  </r>
  <r>
    <x v="26"/>
    <x v="29"/>
    <x v="3"/>
    <n v="32"/>
  </r>
  <r>
    <x v="26"/>
    <x v="25"/>
    <x v="3"/>
    <n v="18"/>
  </r>
  <r>
    <x v="26"/>
    <x v="10"/>
    <x v="4"/>
    <n v="55"/>
  </r>
  <r>
    <x v="26"/>
    <x v="4"/>
    <x v="4"/>
    <n v="47"/>
  </r>
  <r>
    <x v="26"/>
    <x v="0"/>
    <x v="4"/>
    <n v="46"/>
  </r>
  <r>
    <x v="26"/>
    <x v="26"/>
    <x v="4"/>
    <n v="30"/>
  </r>
  <r>
    <x v="26"/>
    <x v="19"/>
    <x v="5"/>
    <n v="54"/>
  </r>
  <r>
    <x v="26"/>
    <x v="12"/>
    <x v="5"/>
    <n v="49"/>
  </r>
  <r>
    <x v="26"/>
    <x v="9"/>
    <x v="5"/>
    <n v="41"/>
  </r>
  <r>
    <x v="26"/>
    <x v="7"/>
    <x v="5"/>
    <n v="35"/>
  </r>
  <r>
    <x v="26"/>
    <x v="17"/>
    <x v="6"/>
    <n v="49"/>
  </r>
  <r>
    <x v="26"/>
    <x v="20"/>
    <x v="6"/>
    <n v="47"/>
  </r>
  <r>
    <x v="26"/>
    <x v="24"/>
    <x v="6"/>
    <n v="46"/>
  </r>
  <r>
    <x v="26"/>
    <x v="25"/>
    <x v="6"/>
    <n v="25"/>
  </r>
  <r>
    <x v="26"/>
    <x v="3"/>
    <x v="7"/>
    <n v="54"/>
  </r>
  <r>
    <x v="26"/>
    <x v="17"/>
    <x v="7"/>
    <n v="51"/>
  </r>
  <r>
    <x v="26"/>
    <x v="0"/>
    <x v="7"/>
    <n v="36"/>
  </r>
  <r>
    <x v="26"/>
    <x v="4"/>
    <x v="7"/>
    <n v="31"/>
  </r>
  <r>
    <x v="26"/>
    <x v="20"/>
    <x v="8"/>
    <n v="54"/>
  </r>
  <r>
    <x v="26"/>
    <x v="4"/>
    <x v="8"/>
    <n v="52"/>
  </r>
  <r>
    <x v="26"/>
    <x v="26"/>
    <x v="8"/>
    <n v="38"/>
  </r>
  <r>
    <x v="26"/>
    <x v="25"/>
    <x v="8"/>
    <n v="28"/>
  </r>
  <r>
    <x v="26"/>
    <x v="0"/>
    <x v="9"/>
    <n v="54"/>
  </r>
  <r>
    <x v="26"/>
    <x v="1"/>
    <x v="9"/>
    <n v="41"/>
  </r>
  <r>
    <x v="26"/>
    <x v="24"/>
    <x v="9"/>
    <n v="41"/>
  </r>
  <r>
    <x v="26"/>
    <x v="28"/>
    <x v="9"/>
    <n v="38"/>
  </r>
  <r>
    <x v="26"/>
    <x v="17"/>
    <x v="10"/>
    <n v="52"/>
  </r>
  <r>
    <x v="26"/>
    <x v="5"/>
    <x v="10"/>
    <n v="51"/>
  </r>
  <r>
    <x v="26"/>
    <x v="19"/>
    <x v="10"/>
    <n v="45"/>
  </r>
  <r>
    <x v="26"/>
    <x v="25"/>
    <x v="10"/>
    <n v="26"/>
  </r>
  <r>
    <x v="26"/>
    <x v="12"/>
    <x v="11"/>
    <n v="55"/>
  </r>
  <r>
    <x v="26"/>
    <x v="26"/>
    <x v="11"/>
    <n v="46"/>
  </r>
  <r>
    <x v="26"/>
    <x v="9"/>
    <x v="11"/>
    <n v="43"/>
  </r>
  <r>
    <x v="26"/>
    <x v="29"/>
    <x v="11"/>
    <n v="28"/>
  </r>
  <r>
    <x v="26"/>
    <x v="10"/>
    <x v="12"/>
    <n v="52"/>
  </r>
  <r>
    <x v="26"/>
    <x v="20"/>
    <x v="12"/>
    <n v="49"/>
  </r>
  <r>
    <x v="26"/>
    <x v="0"/>
    <x v="12"/>
    <n v="44"/>
  </r>
  <r>
    <x v="26"/>
    <x v="27"/>
    <x v="12"/>
    <n v="27"/>
  </r>
  <r>
    <x v="26"/>
    <x v="3"/>
    <x v="13"/>
    <n v="60"/>
  </r>
  <r>
    <x v="26"/>
    <x v="1"/>
    <x v="13"/>
    <n v="43"/>
  </r>
  <r>
    <x v="26"/>
    <x v="24"/>
    <x v="13"/>
    <n v="36"/>
  </r>
  <r>
    <x v="26"/>
    <x v="28"/>
    <x v="13"/>
    <n v="35"/>
  </r>
  <r>
    <x v="26"/>
    <x v="5"/>
    <x v="14"/>
    <n v="54"/>
  </r>
  <r>
    <x v="26"/>
    <x v="7"/>
    <x v="14"/>
    <n v="44"/>
  </r>
  <r>
    <x v="26"/>
    <x v="9"/>
    <x v="14"/>
    <n v="40"/>
  </r>
  <r>
    <x v="26"/>
    <x v="26"/>
    <x v="14"/>
    <n v="35"/>
  </r>
  <r>
    <x v="26"/>
    <x v="20"/>
    <x v="15"/>
    <n v="49"/>
  </r>
  <r>
    <x v="26"/>
    <x v="12"/>
    <x v="15"/>
    <n v="48"/>
  </r>
  <r>
    <x v="26"/>
    <x v="10"/>
    <x v="15"/>
    <n v="47"/>
  </r>
  <r>
    <x v="26"/>
    <x v="25"/>
    <x v="15"/>
    <n v="27"/>
  </r>
  <r>
    <x v="26"/>
    <x v="19"/>
    <x v="16"/>
    <n v="52"/>
  </r>
  <r>
    <x v="26"/>
    <x v="17"/>
    <x v="16"/>
    <n v="48"/>
  </r>
  <r>
    <x v="26"/>
    <x v="28"/>
    <x v="16"/>
    <n v="34"/>
  </r>
  <r>
    <x v="26"/>
    <x v="7"/>
    <x v="16"/>
    <n v="31"/>
  </r>
  <r>
    <x v="26"/>
    <x v="4"/>
    <x v="17"/>
    <n v="54"/>
  </r>
  <r>
    <x v="26"/>
    <x v="1"/>
    <x v="17"/>
    <n v="50"/>
  </r>
  <r>
    <x v="26"/>
    <x v="27"/>
    <x v="17"/>
    <n v="30"/>
  </r>
  <r>
    <x v="26"/>
    <x v="25"/>
    <x v="17"/>
    <n v="19"/>
  </r>
  <r>
    <x v="26"/>
    <x v="4"/>
    <x v="18"/>
    <n v="50"/>
  </r>
  <r>
    <x v="26"/>
    <x v="26"/>
    <x v="18"/>
    <n v="44"/>
  </r>
  <r>
    <x v="26"/>
    <x v="20"/>
    <x v="18"/>
    <n v="43"/>
  </r>
  <r>
    <x v="26"/>
    <x v="17"/>
    <x v="18"/>
    <n v="40"/>
  </r>
  <r>
    <x v="26"/>
    <x v="1"/>
    <x v="19"/>
    <n v="60"/>
  </r>
  <r>
    <x v="26"/>
    <x v="10"/>
    <x v="19"/>
    <n v="43"/>
  </r>
  <r>
    <x v="26"/>
    <x v="19"/>
    <x v="19"/>
    <n v="38"/>
  </r>
  <r>
    <x v="26"/>
    <x v="29"/>
    <x v="19"/>
    <n v="19"/>
  </r>
  <r>
    <x v="26"/>
    <x v="3"/>
    <x v="20"/>
    <n v="57"/>
  </r>
  <r>
    <x v="26"/>
    <x v="9"/>
    <x v="20"/>
    <n v="41"/>
  </r>
  <r>
    <x v="26"/>
    <x v="28"/>
    <x v="20"/>
    <n v="40"/>
  </r>
  <r>
    <x v="26"/>
    <x v="27"/>
    <x v="20"/>
    <n v="26"/>
  </r>
  <r>
    <x v="26"/>
    <x v="12"/>
    <x v="21"/>
    <n v="51"/>
  </r>
  <r>
    <x v="26"/>
    <x v="5"/>
    <x v="21"/>
    <n v="48"/>
  </r>
  <r>
    <x v="26"/>
    <x v="7"/>
    <x v="21"/>
    <n v="37"/>
  </r>
  <r>
    <x v="26"/>
    <x v="24"/>
    <x v="21"/>
    <n v="36"/>
  </r>
  <r>
    <x v="26"/>
    <x v="4"/>
    <x v="22"/>
    <n v="52"/>
  </r>
  <r>
    <x v="26"/>
    <x v="1"/>
    <x v="22"/>
    <n v="42"/>
  </r>
  <r>
    <x v="26"/>
    <x v="26"/>
    <x v="22"/>
    <n v="40"/>
  </r>
  <r>
    <x v="26"/>
    <x v="10"/>
    <x v="22"/>
    <n v="37"/>
  </r>
  <r>
    <x v="26"/>
    <x v="5"/>
    <x v="23"/>
    <n v="49"/>
  </r>
  <r>
    <x v="26"/>
    <x v="3"/>
    <x v="23"/>
    <n v="48"/>
  </r>
  <r>
    <x v="26"/>
    <x v="12"/>
    <x v="23"/>
    <n v="45"/>
  </r>
  <r>
    <x v="26"/>
    <x v="9"/>
    <x v="23"/>
    <n v="38"/>
  </r>
  <r>
    <x v="26"/>
    <x v="10"/>
    <x v="24"/>
    <n v="60"/>
  </r>
  <r>
    <x v="26"/>
    <x v="12"/>
    <x v="24"/>
    <n v="44"/>
  </r>
  <r>
    <x v="26"/>
    <x v="26"/>
    <x v="24"/>
    <n v="34"/>
  </r>
  <r>
    <x v="26"/>
    <x v="28"/>
    <x v="24"/>
    <n v="30"/>
  </r>
  <r>
    <x v="26"/>
    <x v="5"/>
    <x v="25"/>
    <n v="54"/>
  </r>
  <r>
    <x v="26"/>
    <x v="3"/>
    <x v="25"/>
    <n v="51"/>
  </r>
  <r>
    <x v="26"/>
    <x v="1"/>
    <x v="25"/>
    <n v="40"/>
  </r>
  <r>
    <x v="26"/>
    <x v="4"/>
    <x v="25"/>
    <n v="38"/>
  </r>
  <r>
    <x v="27"/>
    <x v="10"/>
    <x v="0"/>
    <n v="52"/>
  </r>
  <r>
    <x v="27"/>
    <x v="19"/>
    <x v="0"/>
    <n v="49"/>
  </r>
  <r>
    <x v="27"/>
    <x v="9"/>
    <x v="0"/>
    <n v="41"/>
  </r>
  <r>
    <x v="27"/>
    <x v="25"/>
    <x v="0"/>
    <n v="22"/>
  </r>
  <r>
    <x v="27"/>
    <x v="3"/>
    <x v="1"/>
    <n v="52"/>
  </r>
  <r>
    <x v="27"/>
    <x v="24"/>
    <x v="1"/>
    <n v="42"/>
  </r>
  <r>
    <x v="27"/>
    <x v="1"/>
    <x v="1"/>
    <n v="41"/>
  </r>
  <r>
    <x v="27"/>
    <x v="4"/>
    <x v="1"/>
    <n v="39"/>
  </r>
  <r>
    <x v="27"/>
    <x v="10"/>
    <x v="2"/>
    <n v="54"/>
  </r>
  <r>
    <x v="27"/>
    <x v="4"/>
    <x v="2"/>
    <n v="49"/>
  </r>
  <r>
    <x v="27"/>
    <x v="5"/>
    <x v="2"/>
    <n v="44"/>
  </r>
  <r>
    <x v="27"/>
    <x v="25"/>
    <x v="2"/>
    <n v="23"/>
  </r>
  <r>
    <x v="27"/>
    <x v="3"/>
    <x v="3"/>
    <n v="54"/>
  </r>
  <r>
    <x v="27"/>
    <x v="9"/>
    <x v="3"/>
    <n v="51"/>
  </r>
  <r>
    <x v="27"/>
    <x v="19"/>
    <x v="3"/>
    <n v="38"/>
  </r>
  <r>
    <x v="27"/>
    <x v="1"/>
    <x v="3"/>
    <n v="37"/>
  </r>
  <r>
    <x v="27"/>
    <x v="10"/>
    <x v="4"/>
    <n v="51"/>
  </r>
  <r>
    <x v="27"/>
    <x v="19"/>
    <x v="4"/>
    <n v="55"/>
  </r>
  <r>
    <x v="27"/>
    <x v="4"/>
    <x v="4"/>
    <n v="38"/>
  </r>
  <r>
    <x v="27"/>
    <x v="25"/>
    <x v="4"/>
    <n v="16"/>
  </r>
  <r>
    <x v="27"/>
    <x v="5"/>
    <x v="5"/>
    <n v="57"/>
  </r>
  <r>
    <x v="27"/>
    <x v="10"/>
    <x v="5"/>
    <n v="44"/>
  </r>
  <r>
    <x v="27"/>
    <x v="1"/>
    <x v="5"/>
    <n v="40"/>
  </r>
  <r>
    <x v="27"/>
    <x v="25"/>
    <x v="5"/>
    <n v="21"/>
  </r>
  <r>
    <x v="27"/>
    <x v="3"/>
    <x v="6"/>
    <n v="55"/>
  </r>
  <r>
    <x v="27"/>
    <x v="5"/>
    <x v="6"/>
    <n v="44"/>
  </r>
  <r>
    <x v="27"/>
    <x v="9"/>
    <x v="6"/>
    <n v="44"/>
  </r>
  <r>
    <x v="27"/>
    <x v="4"/>
    <x v="6"/>
    <n v="33"/>
  </r>
  <r>
    <x v="27"/>
    <x v="19"/>
    <x v="7"/>
    <n v="52"/>
  </r>
  <r>
    <x v="27"/>
    <x v="5"/>
    <x v="7"/>
    <n v="48"/>
  </r>
  <r>
    <x v="27"/>
    <x v="9"/>
    <x v="7"/>
    <n v="42"/>
  </r>
  <r>
    <x v="27"/>
    <x v="1"/>
    <x v="7"/>
    <n v="34"/>
  </r>
  <r>
    <x v="27"/>
    <x v="3"/>
    <x v="8"/>
    <n v="57"/>
  </r>
  <r>
    <x v="27"/>
    <x v="19"/>
    <x v="8"/>
    <n v="44"/>
  </r>
  <r>
    <x v="27"/>
    <x v="5"/>
    <x v="8"/>
    <n v="44"/>
  </r>
  <r>
    <x v="27"/>
    <x v="4"/>
    <x v="8"/>
    <n v="35"/>
  </r>
  <r>
    <x v="27"/>
    <x v="4"/>
    <x v="9"/>
    <n v="52"/>
  </r>
  <r>
    <x v="27"/>
    <x v="3"/>
    <x v="9"/>
    <n v="47"/>
  </r>
  <r>
    <x v="27"/>
    <x v="19"/>
    <x v="9"/>
    <n v="41"/>
  </r>
  <r>
    <x v="27"/>
    <x v="1"/>
    <x v="9"/>
    <n v="38"/>
  </r>
  <r>
    <x v="27"/>
    <x v="5"/>
    <x v="10"/>
    <n v="53"/>
  </r>
  <r>
    <x v="27"/>
    <x v="19"/>
    <x v="10"/>
    <n v="44"/>
  </r>
  <r>
    <x v="27"/>
    <x v="1"/>
    <x v="10"/>
    <n v="41"/>
  </r>
  <r>
    <x v="27"/>
    <x v="4"/>
    <x v="10"/>
    <n v="39"/>
  </r>
  <r>
    <x v="27"/>
    <x v="3"/>
    <x v="11"/>
    <n v="53"/>
  </r>
  <r>
    <x v="27"/>
    <x v="1"/>
    <x v="11"/>
    <n v="44"/>
  </r>
  <r>
    <x v="27"/>
    <x v="5"/>
    <x v="11"/>
    <n v="42"/>
  </r>
  <r>
    <x v="27"/>
    <x v="4"/>
    <x v="11"/>
    <n v="36"/>
  </r>
  <r>
    <x v="27"/>
    <x v="5"/>
    <x v="12"/>
    <n v="48"/>
  </r>
  <r>
    <x v="27"/>
    <x v="4"/>
    <x v="12"/>
    <n v="44"/>
  </r>
  <r>
    <x v="27"/>
    <x v="1"/>
    <x v="12"/>
    <n v="43"/>
  </r>
  <r>
    <x v="27"/>
    <x v="19"/>
    <x v="12"/>
    <n v="41"/>
  </r>
  <r>
    <x v="28"/>
    <x v="5"/>
    <x v="0"/>
    <n v="53"/>
  </r>
  <r>
    <x v="28"/>
    <x v="24"/>
    <x v="0"/>
    <n v="42"/>
  </r>
  <r>
    <x v="28"/>
    <x v="30"/>
    <x v="0"/>
    <n v="37"/>
  </r>
  <r>
    <x v="28"/>
    <x v="25"/>
    <x v="0"/>
    <n v="19"/>
  </r>
  <r>
    <x v="28"/>
    <x v="5"/>
    <x v="1"/>
    <n v="47"/>
  </r>
  <r>
    <x v="28"/>
    <x v="4"/>
    <x v="1"/>
    <n v="47"/>
  </r>
  <r>
    <x v="28"/>
    <x v="19"/>
    <x v="1"/>
    <n v="46"/>
  </r>
  <r>
    <x v="28"/>
    <x v="17"/>
    <x v="1"/>
    <n v="41"/>
  </r>
  <r>
    <x v="28"/>
    <x v="3"/>
    <x v="2"/>
    <n v="52"/>
  </r>
  <r>
    <x v="28"/>
    <x v="17"/>
    <x v="2"/>
    <n v="50"/>
  </r>
  <r>
    <x v="28"/>
    <x v="31"/>
    <x v="2"/>
    <n v="39"/>
  </r>
  <r>
    <x v="28"/>
    <x v="22"/>
    <x v="2"/>
    <n v="36"/>
  </r>
  <r>
    <x v="28"/>
    <x v="10"/>
    <x v="3"/>
    <n v="52"/>
  </r>
  <r>
    <x v="28"/>
    <x v="19"/>
    <x v="3"/>
    <n v="47"/>
  </r>
  <r>
    <x v="28"/>
    <x v="9"/>
    <x v="3"/>
    <n v="40"/>
  </r>
  <r>
    <x v="28"/>
    <x v="25"/>
    <x v="3"/>
    <n v="26"/>
  </r>
  <r>
    <x v="28"/>
    <x v="17"/>
    <x v="4"/>
    <n v="57"/>
  </r>
  <r>
    <x v="28"/>
    <x v="4"/>
    <x v="4"/>
    <n v="49"/>
  </r>
  <r>
    <x v="28"/>
    <x v="31"/>
    <x v="4"/>
    <n v="32"/>
  </r>
  <r>
    <x v="28"/>
    <x v="25"/>
    <x v="4"/>
    <n v="18"/>
  </r>
  <r>
    <x v="28"/>
    <x v="3"/>
    <x v="5"/>
    <n v="49"/>
  </r>
  <r>
    <x v="28"/>
    <x v="19"/>
    <x v="5"/>
    <n v="57"/>
  </r>
  <r>
    <x v="28"/>
    <x v="22"/>
    <x v="5"/>
    <n v="34"/>
  </r>
  <r>
    <x v="28"/>
    <x v="5"/>
    <x v="5"/>
    <n v="41"/>
  </r>
  <r>
    <x v="28"/>
    <x v="10"/>
    <x v="6"/>
    <n v="51"/>
  </r>
  <r>
    <x v="28"/>
    <x v="9"/>
    <x v="6"/>
    <n v="48"/>
  </r>
  <r>
    <x v="28"/>
    <x v="24"/>
    <x v="6"/>
    <n v="46"/>
  </r>
  <r>
    <x v="28"/>
    <x v="30"/>
    <x v="6"/>
    <n v="29"/>
  </r>
  <r>
    <x v="28"/>
    <x v="30"/>
    <x v="7"/>
    <n v="38"/>
  </r>
  <r>
    <x v="28"/>
    <x v="4"/>
    <x v="7"/>
    <n v="57"/>
  </r>
  <r>
    <x v="28"/>
    <x v="31"/>
    <x v="7"/>
    <n v="48"/>
  </r>
  <r>
    <x v="28"/>
    <x v="22"/>
    <x v="7"/>
    <n v="37"/>
  </r>
  <r>
    <x v="28"/>
    <x v="3"/>
    <x v="8"/>
    <n v="60"/>
  </r>
  <r>
    <x v="28"/>
    <x v="10"/>
    <x v="8"/>
    <n v="45"/>
  </r>
  <r>
    <x v="28"/>
    <x v="24"/>
    <x v="8"/>
    <n v="39"/>
  </r>
  <r>
    <x v="28"/>
    <x v="9"/>
    <x v="8"/>
    <n v="39"/>
  </r>
  <r>
    <x v="28"/>
    <x v="17"/>
    <x v="9"/>
    <n v="57"/>
  </r>
  <r>
    <x v="28"/>
    <x v="24"/>
    <x v="9"/>
    <n v="48"/>
  </r>
  <r>
    <x v="28"/>
    <x v="31"/>
    <x v="9"/>
    <n v="39"/>
  </r>
  <r>
    <x v="28"/>
    <x v="30"/>
    <x v="9"/>
    <n v="30"/>
  </r>
  <r>
    <x v="28"/>
    <x v="22"/>
    <x v="10"/>
    <n v="52"/>
  </r>
  <r>
    <x v="28"/>
    <x v="5"/>
    <x v="10"/>
    <n v="51"/>
  </r>
  <r>
    <x v="28"/>
    <x v="9"/>
    <x v="10"/>
    <n v="44"/>
  </r>
  <r>
    <x v="28"/>
    <x v="30"/>
    <x v="10"/>
    <n v="37"/>
  </r>
  <r>
    <x v="28"/>
    <x v="10"/>
    <x v="11"/>
    <n v="50"/>
  </r>
  <r>
    <x v="28"/>
    <x v="3"/>
    <x v="11"/>
    <n v="49"/>
  </r>
  <r>
    <x v="28"/>
    <x v="24"/>
    <x v="11"/>
    <n v="39"/>
  </r>
  <r>
    <x v="28"/>
    <x v="5"/>
    <x v="11"/>
    <n v="37"/>
  </r>
  <r>
    <x v="28"/>
    <x v="4"/>
    <x v="12"/>
    <n v="57"/>
  </r>
  <r>
    <x v="28"/>
    <x v="19"/>
    <x v="12"/>
    <n v="44"/>
  </r>
  <r>
    <x v="28"/>
    <x v="17"/>
    <x v="12"/>
    <n v="42"/>
  </r>
  <r>
    <x v="28"/>
    <x v="22"/>
    <x v="12"/>
    <n v="40"/>
  </r>
  <r>
    <x v="28"/>
    <x v="5"/>
    <x v="13"/>
    <n v="57"/>
  </r>
  <r>
    <x v="28"/>
    <x v="17"/>
    <x v="13"/>
    <n v="46"/>
  </r>
  <r>
    <x v="28"/>
    <x v="22"/>
    <x v="13"/>
    <n v="34"/>
  </r>
  <r>
    <x v="28"/>
    <x v="24"/>
    <x v="13"/>
    <n v="32"/>
  </r>
  <r>
    <x v="28"/>
    <x v="10"/>
    <x v="14"/>
    <n v="42"/>
  </r>
  <r>
    <x v="28"/>
    <x v="3"/>
    <x v="14"/>
    <n v="60"/>
  </r>
  <r>
    <x v="28"/>
    <x v="19"/>
    <x v="14"/>
    <n v="41"/>
  </r>
  <r>
    <x v="28"/>
    <x v="4"/>
    <x v="14"/>
    <n v="40"/>
  </r>
  <r>
    <x v="29"/>
    <x v="3"/>
    <x v="0"/>
    <n v="51"/>
  </r>
  <r>
    <x v="29"/>
    <x v="10"/>
    <x v="0"/>
    <n v="48"/>
  </r>
  <r>
    <x v="29"/>
    <x v="32"/>
    <x v="0"/>
    <n v="37"/>
  </r>
  <r>
    <x v="29"/>
    <x v="7"/>
    <x v="0"/>
    <n v="34"/>
  </r>
  <r>
    <x v="29"/>
    <x v="19"/>
    <x v="1"/>
    <n v="57"/>
  </r>
  <r>
    <x v="29"/>
    <x v="20"/>
    <x v="1"/>
    <n v="42"/>
  </r>
  <r>
    <x v="29"/>
    <x v="1"/>
    <x v="1"/>
    <n v="42"/>
  </r>
  <r>
    <x v="29"/>
    <x v="7"/>
    <x v="1"/>
    <n v="30"/>
  </r>
  <r>
    <x v="29"/>
    <x v="4"/>
    <x v="2"/>
    <n v="51"/>
  </r>
  <r>
    <x v="29"/>
    <x v="31"/>
    <x v="2"/>
    <n v="51"/>
  </r>
  <r>
    <x v="29"/>
    <x v="8"/>
    <x v="2"/>
    <n v="35"/>
  </r>
  <r>
    <x v="29"/>
    <x v="30"/>
    <x v="2"/>
    <n v="35"/>
  </r>
  <r>
    <x v="29"/>
    <x v="9"/>
    <x v="3"/>
    <n v="49"/>
  </r>
  <r>
    <x v="29"/>
    <x v="5"/>
    <x v="3"/>
    <n v="46"/>
  </r>
  <r>
    <x v="29"/>
    <x v="26"/>
    <x v="3"/>
    <n v="38"/>
  </r>
  <r>
    <x v="29"/>
    <x v="33"/>
    <x v="3"/>
    <n v="35"/>
  </r>
  <r>
    <x v="29"/>
    <x v="10"/>
    <x v="4"/>
    <n v="47"/>
  </r>
  <r>
    <x v="29"/>
    <x v="1"/>
    <x v="4"/>
    <n v="47"/>
  </r>
  <r>
    <x v="29"/>
    <x v="20"/>
    <x v="4"/>
    <n v="44"/>
  </r>
  <r>
    <x v="29"/>
    <x v="4"/>
    <x v="4"/>
    <n v="36"/>
  </r>
  <r>
    <x v="29"/>
    <x v="3"/>
    <x v="5"/>
    <n v="51"/>
  </r>
  <r>
    <x v="29"/>
    <x v="5"/>
    <x v="5"/>
    <n v="48"/>
  </r>
  <r>
    <x v="29"/>
    <x v="9"/>
    <x v="5"/>
    <n v="41"/>
  </r>
  <r>
    <x v="29"/>
    <x v="26"/>
    <x v="5"/>
    <n v="39"/>
  </r>
  <r>
    <x v="29"/>
    <x v="19"/>
    <x v="6"/>
    <n v="57"/>
  </r>
  <r>
    <x v="29"/>
    <x v="33"/>
    <x v="6"/>
    <n v="41"/>
  </r>
  <r>
    <x v="29"/>
    <x v="30"/>
    <x v="6"/>
    <n v="37"/>
  </r>
  <r>
    <x v="29"/>
    <x v="8"/>
    <x v="6"/>
    <n v="36"/>
  </r>
  <r>
    <x v="29"/>
    <x v="30"/>
    <x v="7"/>
    <n v="52"/>
  </r>
  <r>
    <x v="29"/>
    <x v="31"/>
    <x v="7"/>
    <n v="52"/>
  </r>
  <r>
    <x v="29"/>
    <x v="8"/>
    <x v="7"/>
    <n v="38"/>
  </r>
  <r>
    <x v="29"/>
    <x v="32"/>
    <x v="7"/>
    <n v="35"/>
  </r>
  <r>
    <x v="29"/>
    <x v="5"/>
    <x v="8"/>
    <n v="60"/>
  </r>
  <r>
    <x v="29"/>
    <x v="30"/>
    <x v="8"/>
    <n v="42"/>
  </r>
  <r>
    <x v="29"/>
    <x v="1"/>
    <x v="8"/>
    <n v="40"/>
  </r>
  <r>
    <x v="29"/>
    <x v="33"/>
    <x v="8"/>
    <n v="38"/>
  </r>
  <r>
    <x v="29"/>
    <x v="20"/>
    <x v="9"/>
    <n v="51"/>
  </r>
  <r>
    <x v="29"/>
    <x v="4"/>
    <x v="9"/>
    <n v="45"/>
  </r>
  <r>
    <x v="29"/>
    <x v="26"/>
    <x v="9"/>
    <n v="32"/>
  </r>
  <r>
    <x v="29"/>
    <x v="8"/>
    <x v="9"/>
    <n v="29"/>
  </r>
  <r>
    <x v="29"/>
    <x v="4"/>
    <x v="10"/>
    <n v="49"/>
  </r>
  <r>
    <x v="29"/>
    <x v="5"/>
    <x v="10"/>
    <n v="44"/>
  </r>
  <r>
    <x v="29"/>
    <x v="31"/>
    <x v="10"/>
    <n v="42"/>
  </r>
  <r>
    <x v="29"/>
    <x v="3"/>
    <x v="10"/>
    <n v="39"/>
  </r>
  <r>
    <x v="29"/>
    <x v="10"/>
    <x v="11"/>
    <n v="51"/>
  </r>
  <r>
    <x v="29"/>
    <x v="30"/>
    <x v="11"/>
    <n v="43"/>
  </r>
  <r>
    <x v="29"/>
    <x v="20"/>
    <x v="11"/>
    <n v="43"/>
  </r>
  <r>
    <x v="29"/>
    <x v="19"/>
    <x v="11"/>
    <n v="41"/>
  </r>
  <r>
    <x v="29"/>
    <x v="19"/>
    <x v="12"/>
    <n v="51"/>
  </r>
  <r>
    <x v="29"/>
    <x v="3"/>
    <x v="12"/>
    <n v="46"/>
  </r>
  <r>
    <x v="29"/>
    <x v="31"/>
    <x v="12"/>
    <n v="44"/>
  </r>
  <r>
    <x v="29"/>
    <x v="30"/>
    <x v="12"/>
    <n v="38"/>
  </r>
  <r>
    <x v="29"/>
    <x v="10"/>
    <x v="13"/>
    <n v="55"/>
  </r>
  <r>
    <x v="29"/>
    <x v="5"/>
    <x v="13"/>
    <n v="45"/>
  </r>
  <r>
    <x v="29"/>
    <x v="4"/>
    <x v="13"/>
    <n v="42"/>
  </r>
  <r>
    <x v="29"/>
    <x v="20"/>
    <x v="13"/>
    <n v="33"/>
  </r>
  <r>
    <x v="30"/>
    <x v="19"/>
    <x v="0"/>
    <n v="60"/>
  </r>
  <r>
    <x v="30"/>
    <x v="24"/>
    <x v="0"/>
    <n v="39"/>
  </r>
  <r>
    <x v="30"/>
    <x v="0"/>
    <x v="0"/>
    <n v="38"/>
  </r>
  <r>
    <x v="30"/>
    <x v="1"/>
    <x v="0"/>
    <n v="37"/>
  </r>
  <r>
    <x v="30"/>
    <x v="5"/>
    <x v="1"/>
    <n v="52"/>
  </r>
  <r>
    <x v="30"/>
    <x v="22"/>
    <x v="1"/>
    <n v="52"/>
  </r>
  <r>
    <x v="30"/>
    <x v="0"/>
    <x v="1"/>
    <n v="42"/>
  </r>
  <r>
    <x v="30"/>
    <x v="32"/>
    <x v="1"/>
    <n v="36"/>
  </r>
  <r>
    <x v="30"/>
    <x v="10"/>
    <x v="2"/>
    <n v="51"/>
  </r>
  <r>
    <x v="30"/>
    <x v="24"/>
    <x v="2"/>
    <n v="47"/>
  </r>
  <r>
    <x v="30"/>
    <x v="9"/>
    <x v="2"/>
    <n v="42"/>
  </r>
  <r>
    <x v="30"/>
    <x v="1"/>
    <x v="2"/>
    <n v="37"/>
  </r>
  <r>
    <x v="30"/>
    <x v="17"/>
    <x v="3"/>
    <n v="50"/>
  </r>
  <r>
    <x v="30"/>
    <x v="0"/>
    <x v="3"/>
    <n v="46"/>
  </r>
  <r>
    <x v="30"/>
    <x v="32"/>
    <x v="3"/>
    <n v="37"/>
  </r>
  <r>
    <x v="30"/>
    <x v="22"/>
    <x v="3"/>
    <n v="36"/>
  </r>
  <r>
    <x v="30"/>
    <x v="5"/>
    <x v="4"/>
    <n v="60"/>
  </r>
  <r>
    <x v="30"/>
    <x v="19"/>
    <x v="4"/>
    <n v="42"/>
  </r>
  <r>
    <x v="30"/>
    <x v="9"/>
    <x v="4"/>
    <n v="41"/>
  </r>
  <r>
    <x v="30"/>
    <x v="32"/>
    <x v="4"/>
    <n v="35"/>
  </r>
  <r>
    <x v="30"/>
    <x v="0"/>
    <x v="5"/>
    <n v="48"/>
  </r>
  <r>
    <x v="30"/>
    <x v="10"/>
    <x v="5"/>
    <n v="47"/>
  </r>
  <r>
    <x v="30"/>
    <x v="24"/>
    <x v="5"/>
    <n v="46"/>
  </r>
  <r>
    <x v="30"/>
    <x v="1"/>
    <x v="5"/>
    <n v="38"/>
  </r>
  <r>
    <x v="30"/>
    <x v="5"/>
    <x v="6"/>
    <n v="53"/>
  </r>
  <r>
    <x v="30"/>
    <x v="22"/>
    <x v="6"/>
    <n v="43"/>
  </r>
  <r>
    <x v="30"/>
    <x v="1"/>
    <x v="6"/>
    <n v="43"/>
  </r>
  <r>
    <x v="30"/>
    <x v="19"/>
    <x v="6"/>
    <n v="37"/>
  </r>
  <r>
    <x v="30"/>
    <x v="10"/>
    <x v="7"/>
    <n v="57"/>
  </r>
  <r>
    <x v="30"/>
    <x v="0"/>
    <x v="7"/>
    <n v="44"/>
  </r>
  <r>
    <x v="30"/>
    <x v="9"/>
    <x v="7"/>
    <n v="40"/>
  </r>
  <r>
    <x v="30"/>
    <x v="32"/>
    <x v="7"/>
    <n v="28"/>
  </r>
  <r>
    <x v="30"/>
    <x v="0"/>
    <x v="8"/>
    <n v="49"/>
  </r>
  <r>
    <x v="30"/>
    <x v="1"/>
    <x v="8"/>
    <n v="47"/>
  </r>
  <r>
    <x v="30"/>
    <x v="10"/>
    <x v="8"/>
    <n v="46"/>
  </r>
  <r>
    <x v="30"/>
    <x v="19"/>
    <x v="8"/>
    <n v="38"/>
  </r>
  <r>
    <x v="30"/>
    <x v="5"/>
    <x v="9"/>
    <n v="57"/>
  </r>
  <r>
    <x v="30"/>
    <x v="24"/>
    <x v="9"/>
    <n v="46"/>
  </r>
  <r>
    <x v="30"/>
    <x v="9"/>
    <x v="9"/>
    <n v="44"/>
  </r>
  <r>
    <x v="30"/>
    <x v="32"/>
    <x v="9"/>
    <n v="30"/>
  </r>
  <r>
    <x v="30"/>
    <x v="0"/>
    <x v="10"/>
    <n v="51"/>
  </r>
  <r>
    <x v="30"/>
    <x v="22"/>
    <x v="10"/>
    <n v="46"/>
  </r>
  <r>
    <x v="30"/>
    <x v="5"/>
    <x v="10"/>
    <n v="44"/>
  </r>
  <r>
    <x v="30"/>
    <x v="19"/>
    <x v="10"/>
    <n v="41"/>
  </r>
  <r>
    <x v="30"/>
    <x v="10"/>
    <x v="11"/>
    <n v="52"/>
  </r>
  <r>
    <x v="30"/>
    <x v="9"/>
    <x v="11"/>
    <n v="50"/>
  </r>
  <r>
    <x v="30"/>
    <x v="24"/>
    <x v="11"/>
    <n v="43"/>
  </r>
  <r>
    <x v="30"/>
    <x v="32"/>
    <x v="11"/>
    <n v="29"/>
  </r>
  <r>
    <x v="30"/>
    <x v="5"/>
    <x v="12"/>
    <n v="55"/>
  </r>
  <r>
    <x v="30"/>
    <x v="24"/>
    <x v="12"/>
    <n v="43"/>
  </r>
  <r>
    <x v="30"/>
    <x v="22"/>
    <x v="12"/>
    <n v="41"/>
  </r>
  <r>
    <x v="30"/>
    <x v="32"/>
    <x v="12"/>
    <n v="36"/>
  </r>
  <r>
    <x v="30"/>
    <x v="19"/>
    <x v="13"/>
    <n v="55"/>
  </r>
  <r>
    <x v="30"/>
    <x v="9"/>
    <x v="13"/>
    <n v="41"/>
  </r>
  <r>
    <x v="30"/>
    <x v="0"/>
    <x v="13"/>
    <n v="41"/>
  </r>
  <r>
    <x v="30"/>
    <x v="10"/>
    <x v="13"/>
    <n v="37"/>
  </r>
  <r>
    <x v="30"/>
    <x v="10"/>
    <x v="14"/>
    <n v="52"/>
  </r>
  <r>
    <x v="30"/>
    <x v="22"/>
    <x v="14"/>
    <n v="44"/>
  </r>
  <r>
    <x v="30"/>
    <x v="9"/>
    <x v="14"/>
    <n v="38"/>
  </r>
  <r>
    <x v="30"/>
    <x v="32"/>
    <x v="14"/>
    <n v="36"/>
  </r>
  <r>
    <x v="30"/>
    <x v="5"/>
    <x v="15"/>
    <n v="46"/>
  </r>
  <r>
    <x v="30"/>
    <x v="0"/>
    <x v="15"/>
    <n v="42"/>
  </r>
  <r>
    <x v="30"/>
    <x v="19"/>
    <x v="15"/>
    <n v="43"/>
  </r>
  <r>
    <x v="30"/>
    <x v="24"/>
    <x v="15"/>
    <n v="41"/>
  </r>
  <r>
    <x v="31"/>
    <x v="17"/>
    <x v="0"/>
    <n v="44"/>
  </r>
  <r>
    <x v="31"/>
    <x v="0"/>
    <x v="0"/>
    <n v="51"/>
  </r>
  <r>
    <x v="31"/>
    <x v="19"/>
    <x v="0"/>
    <n v="41"/>
  </r>
  <r>
    <x v="31"/>
    <x v="9"/>
    <x v="0"/>
    <n v="39"/>
  </r>
  <r>
    <x v="31"/>
    <x v="10"/>
    <x v="1"/>
    <n v="51"/>
  </r>
  <r>
    <x v="31"/>
    <x v="5"/>
    <x v="1"/>
    <n v="50"/>
  </r>
  <r>
    <x v="31"/>
    <x v="20"/>
    <x v="1"/>
    <n v="39"/>
  </r>
  <r>
    <x v="31"/>
    <x v="30"/>
    <x v="1"/>
    <n v="38"/>
  </r>
  <r>
    <x v="31"/>
    <x v="30"/>
    <x v="2"/>
    <n v="49"/>
  </r>
  <r>
    <x v="31"/>
    <x v="5"/>
    <x v="2"/>
    <n v="55"/>
  </r>
  <r>
    <x v="31"/>
    <x v="0"/>
    <x v="2"/>
    <n v="40"/>
  </r>
  <r>
    <x v="31"/>
    <x v="20"/>
    <x v="2"/>
    <n v="36"/>
  </r>
  <r>
    <x v="31"/>
    <x v="0"/>
    <x v="3"/>
    <n v="51"/>
  </r>
  <r>
    <x v="31"/>
    <x v="10"/>
    <x v="3"/>
    <n v="47"/>
  </r>
  <r>
    <x v="31"/>
    <x v="9"/>
    <x v="3"/>
    <n v="42"/>
  </r>
  <r>
    <x v="31"/>
    <x v="19"/>
    <x v="3"/>
    <n v="37"/>
  </r>
  <r>
    <x v="31"/>
    <x v="17"/>
    <x v="4"/>
    <n v="48"/>
  </r>
  <r>
    <x v="31"/>
    <x v="5"/>
    <x v="4"/>
    <n v="41"/>
  </r>
  <r>
    <x v="31"/>
    <x v="9"/>
    <x v="4"/>
    <n v="41"/>
  </r>
  <r>
    <x v="31"/>
    <x v="19"/>
    <x v="4"/>
    <n v="39"/>
  </r>
  <r>
    <x v="31"/>
    <x v="19"/>
    <x v="5"/>
    <n v="44"/>
  </r>
  <r>
    <x v="31"/>
    <x v="17"/>
    <x v="5"/>
    <n v="44"/>
  </r>
  <r>
    <x v="31"/>
    <x v="10"/>
    <x v="5"/>
    <n v="43"/>
  </r>
  <r>
    <x v="31"/>
    <x v="4"/>
    <x v="5"/>
    <n v="43"/>
  </r>
  <r>
    <x v="31"/>
    <x v="3"/>
    <x v="6"/>
    <n v="53"/>
  </r>
  <r>
    <x v="31"/>
    <x v="20"/>
    <x v="6"/>
    <n v="43"/>
  </r>
  <r>
    <x v="31"/>
    <x v="30"/>
    <x v="6"/>
    <n v="40"/>
  </r>
  <r>
    <x v="31"/>
    <x v="0"/>
    <x v="6"/>
    <n v="37"/>
  </r>
  <r>
    <x v="31"/>
    <x v="5"/>
    <x v="7"/>
    <n v="60"/>
  </r>
  <r>
    <x v="31"/>
    <x v="9"/>
    <x v="7"/>
    <n v="43"/>
  </r>
  <r>
    <x v="31"/>
    <x v="4"/>
    <x v="7"/>
    <n v="36"/>
  </r>
  <r>
    <x v="31"/>
    <x v="30"/>
    <x v="7"/>
    <n v="37"/>
  </r>
  <r>
    <x v="31"/>
    <x v="3"/>
    <x v="8"/>
    <n v="54"/>
  </r>
  <r>
    <x v="31"/>
    <x v="17"/>
    <x v="8"/>
    <n v="46"/>
  </r>
  <r>
    <x v="31"/>
    <x v="5"/>
    <x v="8"/>
    <n v="39"/>
  </r>
  <r>
    <x v="31"/>
    <x v="0"/>
    <x v="8"/>
    <n v="39"/>
  </r>
  <r>
    <x v="31"/>
    <x v="10"/>
    <x v="9"/>
    <n v="57"/>
  </r>
  <r>
    <x v="31"/>
    <x v="4"/>
    <x v="9"/>
    <n v="43"/>
  </r>
  <r>
    <x v="31"/>
    <x v="20"/>
    <x v="9"/>
    <n v="42"/>
  </r>
  <r>
    <x v="31"/>
    <x v="7"/>
    <x v="9"/>
    <n v="36"/>
  </r>
  <r>
    <x v="31"/>
    <x v="4"/>
    <x v="10"/>
    <n v="54"/>
  </r>
  <r>
    <x v="31"/>
    <x v="20"/>
    <x v="10"/>
    <n v="35"/>
  </r>
  <r>
    <x v="31"/>
    <x v="19"/>
    <x v="10"/>
    <n v="47"/>
  </r>
  <r>
    <x v="31"/>
    <x v="7"/>
    <x v="10"/>
    <n v="37"/>
  </r>
  <r>
    <x v="31"/>
    <x v="3"/>
    <x v="11"/>
    <n v="43"/>
  </r>
  <r>
    <x v="31"/>
    <x v="0"/>
    <x v="11"/>
    <n v="55"/>
  </r>
  <r>
    <x v="31"/>
    <x v="17"/>
    <x v="11"/>
    <n v="45"/>
  </r>
  <r>
    <x v="31"/>
    <x v="19"/>
    <x v="11"/>
    <n v="36"/>
  </r>
  <r>
    <x v="31"/>
    <x v="5"/>
    <x v="12"/>
    <n v="53"/>
  </r>
  <r>
    <x v="31"/>
    <x v="4"/>
    <x v="12"/>
    <n v="44"/>
  </r>
  <r>
    <x v="31"/>
    <x v="10"/>
    <x v="12"/>
    <n v="44"/>
  </r>
  <r>
    <x v="31"/>
    <x v="30"/>
    <x v="12"/>
    <n v="39"/>
  </r>
  <r>
    <x v="31"/>
    <x v="3"/>
    <x v="13"/>
    <n v="55"/>
  </r>
  <r>
    <x v="31"/>
    <x v="10"/>
    <x v="13"/>
    <n v="48"/>
  </r>
  <r>
    <x v="31"/>
    <x v="30"/>
    <x v="13"/>
    <n v="38"/>
  </r>
  <r>
    <x v="31"/>
    <x v="7"/>
    <x v="13"/>
    <n v="33"/>
  </r>
  <r>
    <x v="31"/>
    <x v="5"/>
    <x v="14"/>
    <n v="48"/>
  </r>
  <r>
    <x v="31"/>
    <x v="0"/>
    <x v="14"/>
    <n v="43"/>
  </r>
  <r>
    <x v="31"/>
    <x v="17"/>
    <x v="14"/>
    <n v="46"/>
  </r>
  <r>
    <x v="31"/>
    <x v="4"/>
    <x v="14"/>
    <n v="44"/>
  </r>
  <r>
    <x v="32"/>
    <x v="1"/>
    <x v="0"/>
    <n v="54"/>
  </r>
  <r>
    <x v="32"/>
    <x v="19"/>
    <x v="0"/>
    <n v="49"/>
  </r>
  <r>
    <x v="32"/>
    <x v="5"/>
    <x v="0"/>
    <n v="45"/>
  </r>
  <r>
    <x v="32"/>
    <x v="30"/>
    <x v="0"/>
    <n v="27"/>
  </r>
  <r>
    <x v="32"/>
    <x v="20"/>
    <x v="1"/>
    <n v="51"/>
  </r>
  <r>
    <x v="32"/>
    <x v="24"/>
    <x v="1"/>
    <n v="46"/>
  </r>
  <r>
    <x v="32"/>
    <x v="0"/>
    <x v="1"/>
    <n v="45"/>
  </r>
  <r>
    <x v="32"/>
    <x v="10"/>
    <x v="1"/>
    <n v="35"/>
  </r>
  <r>
    <x v="32"/>
    <x v="5"/>
    <x v="2"/>
    <n v="45"/>
  </r>
  <r>
    <x v="32"/>
    <x v="10"/>
    <x v="2"/>
    <n v="44"/>
  </r>
  <r>
    <x v="32"/>
    <x v="24"/>
    <x v="2"/>
    <n v="41"/>
  </r>
  <r>
    <x v="32"/>
    <x v="30"/>
    <x v="2"/>
    <n v="34"/>
  </r>
  <r>
    <x v="32"/>
    <x v="19"/>
    <x v="3"/>
    <n v="52"/>
  </r>
  <r>
    <x v="32"/>
    <x v="20"/>
    <x v="3"/>
    <n v="47"/>
  </r>
  <r>
    <x v="32"/>
    <x v="1"/>
    <x v="3"/>
    <n v="34"/>
  </r>
  <r>
    <x v="32"/>
    <x v="0"/>
    <x v="3"/>
    <n v="29"/>
  </r>
  <r>
    <x v="32"/>
    <x v="10"/>
    <x v="4"/>
    <n v="49"/>
  </r>
  <r>
    <x v="32"/>
    <x v="19"/>
    <x v="4"/>
    <n v="43"/>
  </r>
  <r>
    <x v="32"/>
    <x v="30"/>
    <x v="4"/>
    <n v="41"/>
  </r>
  <r>
    <x v="32"/>
    <x v="20"/>
    <x v="4"/>
    <n v="35"/>
  </r>
  <r>
    <x v="32"/>
    <x v="5"/>
    <x v="5"/>
    <n v="51"/>
  </r>
  <r>
    <x v="32"/>
    <x v="10"/>
    <x v="5"/>
    <n v="51"/>
  </r>
  <r>
    <x v="32"/>
    <x v="30"/>
    <x v="5"/>
    <n v="40"/>
  </r>
  <r>
    <x v="32"/>
    <x v="24"/>
    <x v="5"/>
    <n v="40"/>
  </r>
  <r>
    <x v="32"/>
    <x v="0"/>
    <x v="6"/>
    <n v="50"/>
  </r>
  <r>
    <x v="32"/>
    <x v="19"/>
    <x v="6"/>
    <n v="49"/>
  </r>
  <r>
    <x v="32"/>
    <x v="5"/>
    <x v="6"/>
    <n v="45"/>
  </r>
  <r>
    <x v="32"/>
    <x v="1"/>
    <x v="6"/>
    <n v="34"/>
  </r>
  <r>
    <x v="32"/>
    <x v="0"/>
    <x v="7"/>
    <n v="60"/>
  </r>
  <r>
    <x v="32"/>
    <x v="24"/>
    <x v="7"/>
    <n v="40"/>
  </r>
  <r>
    <x v="32"/>
    <x v="20"/>
    <x v="7"/>
    <n v="40"/>
  </r>
  <r>
    <x v="32"/>
    <x v="1"/>
    <x v="7"/>
    <n v="25"/>
  </r>
  <r>
    <x v="32"/>
    <x v="19"/>
    <x v="8"/>
    <n v="45"/>
  </r>
  <r>
    <x v="32"/>
    <x v="10"/>
    <x v="8"/>
    <n v="57"/>
  </r>
  <r>
    <x v="32"/>
    <x v="20"/>
    <x v="8"/>
    <n v="33"/>
  </r>
  <r>
    <x v="32"/>
    <x v="30"/>
    <x v="8"/>
    <n v="39"/>
  </r>
  <r>
    <x v="32"/>
    <x v="5"/>
    <x v="9"/>
    <n v="54"/>
  </r>
  <r>
    <x v="32"/>
    <x v="0"/>
    <x v="9"/>
    <n v="48"/>
  </r>
  <r>
    <x v="32"/>
    <x v="24"/>
    <x v="9"/>
    <n v="45"/>
  </r>
  <r>
    <x v="32"/>
    <x v="1"/>
    <x v="9"/>
    <n v="33"/>
  </r>
  <r>
    <x v="32"/>
    <x v="20"/>
    <x v="10"/>
    <n v="47"/>
  </r>
  <r>
    <x v="32"/>
    <x v="30"/>
    <x v="10"/>
    <n v="34"/>
  </r>
  <r>
    <x v="32"/>
    <x v="24"/>
    <x v="10"/>
    <n v="38"/>
  </r>
  <r>
    <x v="32"/>
    <x v="1"/>
    <x v="10"/>
    <n v="35"/>
  </r>
  <r>
    <x v="32"/>
    <x v="5"/>
    <x v="11"/>
    <n v="47"/>
  </r>
  <r>
    <x v="32"/>
    <x v="0"/>
    <x v="11"/>
    <n v="42"/>
  </r>
  <r>
    <x v="32"/>
    <x v="10"/>
    <x v="11"/>
    <n v="51"/>
  </r>
  <r>
    <x v="32"/>
    <x v="19"/>
    <x v="11"/>
    <n v="34"/>
  </r>
  <r>
    <x v="33"/>
    <x v="3"/>
    <x v="0"/>
    <n v="60"/>
  </r>
  <r>
    <x v="33"/>
    <x v="30"/>
    <x v="0"/>
    <n v="40"/>
  </r>
  <r>
    <x v="33"/>
    <x v="4"/>
    <x v="0"/>
    <n v="38"/>
  </r>
  <r>
    <x v="33"/>
    <x v="32"/>
    <x v="0"/>
    <n v="30"/>
  </r>
  <r>
    <x v="33"/>
    <x v="19"/>
    <x v="1"/>
    <n v="51"/>
  </r>
  <r>
    <x v="33"/>
    <x v="24"/>
    <x v="1"/>
    <n v="43"/>
  </r>
  <r>
    <x v="33"/>
    <x v="9"/>
    <x v="1"/>
    <n v="43"/>
  </r>
  <r>
    <x v="33"/>
    <x v="20"/>
    <x v="1"/>
    <n v="41"/>
  </r>
  <r>
    <x v="33"/>
    <x v="5"/>
    <x v="2"/>
    <n v="52"/>
  </r>
  <r>
    <x v="33"/>
    <x v="3"/>
    <x v="2"/>
    <n v="49"/>
  </r>
  <r>
    <x v="33"/>
    <x v="19"/>
    <x v="2"/>
    <n v="43"/>
  </r>
  <r>
    <x v="33"/>
    <x v="30"/>
    <x v="2"/>
    <n v="40"/>
  </r>
  <r>
    <x v="33"/>
    <x v="4"/>
    <x v="3"/>
    <n v="47"/>
  </r>
  <r>
    <x v="33"/>
    <x v="24"/>
    <x v="3"/>
    <n v="40"/>
  </r>
  <r>
    <x v="33"/>
    <x v="20"/>
    <x v="3"/>
    <n v="39"/>
  </r>
  <r>
    <x v="33"/>
    <x v="9"/>
    <x v="3"/>
    <n v="33"/>
  </r>
  <r>
    <x v="33"/>
    <x v="5"/>
    <x v="4"/>
    <n v="57"/>
  </r>
  <r>
    <x v="33"/>
    <x v="24"/>
    <x v="4"/>
    <n v="47"/>
  </r>
  <r>
    <x v="33"/>
    <x v="9"/>
    <x v="4"/>
    <n v="41"/>
  </r>
  <r>
    <x v="33"/>
    <x v="32"/>
    <x v="4"/>
    <n v="34"/>
  </r>
  <r>
    <x v="33"/>
    <x v="3"/>
    <x v="5"/>
    <n v="55"/>
  </r>
  <r>
    <x v="33"/>
    <x v="4"/>
    <x v="5"/>
    <n v="45"/>
  </r>
  <r>
    <x v="33"/>
    <x v="20"/>
    <x v="5"/>
    <n v="36"/>
  </r>
  <r>
    <x v="33"/>
    <x v="30"/>
    <x v="5"/>
    <n v="35"/>
  </r>
  <r>
    <x v="33"/>
    <x v="19"/>
    <x v="6"/>
    <n v="52"/>
  </r>
  <r>
    <x v="33"/>
    <x v="24"/>
    <x v="6"/>
    <n v="42"/>
  </r>
  <r>
    <x v="33"/>
    <x v="32"/>
    <x v="6"/>
    <n v="38"/>
  </r>
  <r>
    <x v="33"/>
    <x v="9"/>
    <x v="6"/>
    <n v="28"/>
  </r>
  <r>
    <x v="33"/>
    <x v="3"/>
    <x v="7"/>
    <n v="51"/>
  </r>
  <r>
    <x v="33"/>
    <x v="4"/>
    <x v="7"/>
    <n v="39"/>
  </r>
  <r>
    <x v="33"/>
    <x v="24"/>
    <x v="7"/>
    <n v="39"/>
  </r>
  <r>
    <x v="33"/>
    <x v="30"/>
    <x v="7"/>
    <n v="46"/>
  </r>
  <r>
    <x v="33"/>
    <x v="5"/>
    <x v="8"/>
    <n v="43"/>
  </r>
  <r>
    <x v="33"/>
    <x v="19"/>
    <x v="8"/>
    <n v="38"/>
  </r>
  <r>
    <x v="33"/>
    <x v="20"/>
    <x v="8"/>
    <n v="36"/>
  </r>
  <r>
    <x v="33"/>
    <x v="4"/>
    <x v="8"/>
    <n v="54"/>
  </r>
  <r>
    <x v="33"/>
    <x v="3"/>
    <x v="9"/>
    <n v="48"/>
  </r>
  <r>
    <x v="33"/>
    <x v="30"/>
    <x v="9"/>
    <n v="32"/>
  </r>
  <r>
    <x v="33"/>
    <x v="4"/>
    <x v="9"/>
    <n v="42"/>
  </r>
  <r>
    <x v="33"/>
    <x v="5"/>
    <x v="9"/>
    <n v="50"/>
  </r>
  <r>
    <x v="33"/>
    <x v="20"/>
    <x v="10"/>
    <n v="50"/>
  </r>
  <r>
    <x v="33"/>
    <x v="19"/>
    <x v="10"/>
    <n v="40"/>
  </r>
  <r>
    <x v="33"/>
    <x v="24"/>
    <x v="10"/>
    <n v="50"/>
  </r>
  <r>
    <x v="33"/>
    <x v="30"/>
    <x v="10"/>
    <n v="28"/>
  </r>
  <r>
    <x v="34"/>
    <x v="24"/>
    <x v="0"/>
    <n v="49"/>
  </r>
  <r>
    <x v="34"/>
    <x v="19"/>
    <x v="0"/>
    <n v="46"/>
  </r>
  <r>
    <x v="34"/>
    <x v="1"/>
    <x v="0"/>
    <n v="44"/>
  </r>
  <r>
    <x v="34"/>
    <x v="4"/>
    <x v="0"/>
    <n v="33"/>
  </r>
  <r>
    <x v="34"/>
    <x v="5"/>
    <x v="1"/>
    <n v="52"/>
  </r>
  <r>
    <x v="34"/>
    <x v="19"/>
    <x v="1"/>
    <n v="45"/>
  </r>
  <r>
    <x v="34"/>
    <x v="1"/>
    <x v="1"/>
    <n v="42"/>
  </r>
  <r>
    <x v="34"/>
    <x v="4"/>
    <x v="1"/>
    <n v="39"/>
  </r>
  <r>
    <x v="34"/>
    <x v="10"/>
    <x v="2"/>
    <n v="51"/>
  </r>
  <r>
    <x v="34"/>
    <x v="19"/>
    <x v="2"/>
    <n v="45"/>
  </r>
  <r>
    <x v="34"/>
    <x v="5"/>
    <x v="2"/>
    <n v="43"/>
  </r>
  <r>
    <x v="34"/>
    <x v="24"/>
    <x v="2"/>
    <n v="33"/>
  </r>
  <r>
    <x v="34"/>
    <x v="10"/>
    <x v="3"/>
    <n v="52"/>
  </r>
  <r>
    <x v="34"/>
    <x v="1"/>
    <x v="3"/>
    <n v="45"/>
  </r>
  <r>
    <x v="34"/>
    <x v="4"/>
    <x v="3"/>
    <n v="43"/>
  </r>
  <r>
    <x v="34"/>
    <x v="19"/>
    <x v="3"/>
    <n v="37"/>
  </r>
  <r>
    <x v="34"/>
    <x v="24"/>
    <x v="4"/>
    <n v="50"/>
  </r>
  <r>
    <x v="34"/>
    <x v="5"/>
    <x v="4"/>
    <n v="49"/>
  </r>
  <r>
    <x v="34"/>
    <x v="10"/>
    <x v="4"/>
    <n v="38"/>
  </r>
  <r>
    <x v="34"/>
    <x v="4"/>
    <x v="4"/>
    <n v="35"/>
  </r>
  <r>
    <x v="34"/>
    <x v="5"/>
    <x v="5"/>
    <n v="52"/>
  </r>
  <r>
    <x v="34"/>
    <x v="10"/>
    <x v="5"/>
    <n v="45"/>
  </r>
  <r>
    <x v="34"/>
    <x v="24"/>
    <x v="5"/>
    <n v="39"/>
  </r>
  <r>
    <x v="34"/>
    <x v="1"/>
    <x v="5"/>
    <n v="35"/>
  </r>
  <r>
    <x v="34"/>
    <x v="5"/>
    <x v="6"/>
    <n v="49"/>
  </r>
  <r>
    <x v="34"/>
    <x v="4"/>
    <x v="6"/>
    <n v="47"/>
  </r>
  <r>
    <x v="34"/>
    <x v="10"/>
    <x v="6"/>
    <n v="44"/>
  </r>
  <r>
    <x v="34"/>
    <x v="1"/>
    <x v="6"/>
    <n v="43"/>
  </r>
  <r>
    <x v="34"/>
    <x v="10"/>
    <x v="7"/>
    <n v="57"/>
  </r>
  <r>
    <x v="34"/>
    <x v="19"/>
    <x v="7"/>
    <n v="47"/>
  </r>
  <r>
    <x v="34"/>
    <x v="1"/>
    <x v="7"/>
    <n v="39"/>
  </r>
  <r>
    <x v="34"/>
    <x v="24"/>
    <x v="7"/>
    <n v="37"/>
  </r>
  <r>
    <x v="34"/>
    <x v="10"/>
    <x v="8"/>
    <n v="55"/>
  </r>
  <r>
    <x v="34"/>
    <x v="19"/>
    <x v="8"/>
    <n v="51"/>
  </r>
  <r>
    <x v="34"/>
    <x v="5"/>
    <x v="8"/>
    <n v="42"/>
  </r>
  <r>
    <x v="34"/>
    <x v="4"/>
    <x v="8"/>
    <n v="34"/>
  </r>
  <r>
    <x v="34"/>
    <x v="24"/>
    <x v="9"/>
    <n v="47"/>
  </r>
  <r>
    <x v="34"/>
    <x v="5"/>
    <x v="9"/>
    <n v="46"/>
  </r>
  <r>
    <x v="34"/>
    <x v="1"/>
    <x v="9"/>
    <n v="45"/>
  </r>
  <r>
    <x v="34"/>
    <x v="4"/>
    <x v="9"/>
    <n v="40"/>
  </r>
  <r>
    <x v="35"/>
    <x v="10"/>
    <x v="0"/>
    <n v="52"/>
  </r>
  <r>
    <x v="35"/>
    <x v="17"/>
    <x v="0"/>
    <n v="48"/>
  </r>
  <r>
    <x v="35"/>
    <x v="4"/>
    <x v="0"/>
    <n v="41"/>
  </r>
  <r>
    <x v="35"/>
    <x v="24"/>
    <x v="0"/>
    <n v="40"/>
  </r>
  <r>
    <x v="35"/>
    <x v="24"/>
    <x v="1"/>
    <n v="52"/>
  </r>
  <r>
    <x v="35"/>
    <x v="1"/>
    <x v="1"/>
    <n v="45"/>
  </r>
  <r>
    <x v="35"/>
    <x v="20"/>
    <x v="1"/>
    <n v="38"/>
  </r>
  <r>
    <x v="35"/>
    <x v="34"/>
    <x v="1"/>
    <n v="33"/>
  </r>
  <r>
    <x v="35"/>
    <x v="10"/>
    <x v="2"/>
    <n v="55"/>
  </r>
  <r>
    <x v="35"/>
    <x v="20"/>
    <x v="2"/>
    <n v="48"/>
  </r>
  <r>
    <x v="35"/>
    <x v="17"/>
    <x v="2"/>
    <n v="42"/>
  </r>
  <r>
    <x v="35"/>
    <x v="4"/>
    <x v="2"/>
    <n v="39"/>
  </r>
  <r>
    <x v="35"/>
    <x v="17"/>
    <x v="3"/>
    <n v="57"/>
  </r>
  <r>
    <x v="35"/>
    <x v="24"/>
    <x v="3"/>
    <n v="47"/>
  </r>
  <r>
    <x v="35"/>
    <x v="1"/>
    <x v="3"/>
    <n v="38"/>
  </r>
  <r>
    <x v="35"/>
    <x v="34"/>
    <x v="3"/>
    <n v="30"/>
  </r>
  <r>
    <x v="35"/>
    <x v="20"/>
    <x v="4"/>
    <n v="54"/>
  </r>
  <r>
    <x v="35"/>
    <x v="10"/>
    <x v="4"/>
    <n v="52"/>
  </r>
  <r>
    <x v="35"/>
    <x v="4"/>
    <x v="4"/>
    <n v="40"/>
  </r>
  <r>
    <x v="35"/>
    <x v="1"/>
    <x v="4"/>
    <n v="36"/>
  </r>
  <r>
    <x v="35"/>
    <x v="4"/>
    <x v="5"/>
    <n v="55"/>
  </r>
  <r>
    <x v="35"/>
    <x v="10"/>
    <x v="5"/>
    <n v="49"/>
  </r>
  <r>
    <x v="35"/>
    <x v="17"/>
    <x v="5"/>
    <n v="37"/>
  </r>
  <r>
    <x v="35"/>
    <x v="34"/>
    <x v="5"/>
    <n v="29"/>
  </r>
  <r>
    <x v="35"/>
    <x v="24"/>
    <x v="6"/>
    <n v="49"/>
  </r>
  <r>
    <x v="35"/>
    <x v="20"/>
    <x v="6"/>
    <n v="47"/>
  </r>
  <r>
    <x v="35"/>
    <x v="1"/>
    <x v="6"/>
    <n v="39"/>
  </r>
  <r>
    <x v="35"/>
    <x v="34"/>
    <x v="6"/>
    <n v="34"/>
  </r>
  <r>
    <x v="35"/>
    <x v="24"/>
    <x v="7"/>
    <n v="52"/>
  </r>
  <r>
    <x v="35"/>
    <x v="17"/>
    <x v="7"/>
    <n v="49"/>
  </r>
  <r>
    <x v="35"/>
    <x v="10"/>
    <x v="7"/>
    <n v="44"/>
  </r>
  <r>
    <x v="35"/>
    <x v="20"/>
    <x v="7"/>
    <n v="34"/>
  </r>
  <r>
    <x v="35"/>
    <x v="4"/>
    <x v="8"/>
    <n v="52"/>
  </r>
  <r>
    <x v="35"/>
    <x v="10"/>
    <x v="8"/>
    <n v="48"/>
  </r>
  <r>
    <x v="35"/>
    <x v="1"/>
    <x v="8"/>
    <n v="43"/>
  </r>
  <r>
    <x v="35"/>
    <x v="34"/>
    <x v="8"/>
    <n v="26"/>
  </r>
  <r>
    <x v="35"/>
    <x v="10"/>
    <x v="9"/>
    <n v="54"/>
  </r>
  <r>
    <x v="35"/>
    <x v="17"/>
    <x v="9"/>
    <n v="49"/>
  </r>
  <r>
    <x v="35"/>
    <x v="24"/>
    <x v="9"/>
    <n v="43"/>
  </r>
  <r>
    <x v="35"/>
    <x v="4"/>
    <x v="9"/>
    <n v="36"/>
  </r>
  <r>
    <x v="35"/>
    <x v="4"/>
    <x v="10"/>
    <n v="49"/>
  </r>
  <r>
    <x v="35"/>
    <x v="20"/>
    <x v="10"/>
    <n v="45"/>
  </r>
  <r>
    <x v="35"/>
    <x v="1"/>
    <x v="10"/>
    <n v="44"/>
  </r>
  <r>
    <x v="35"/>
    <x v="34"/>
    <x v="10"/>
    <n v="21"/>
  </r>
  <r>
    <x v="36"/>
    <x v="0"/>
    <x v="0"/>
    <n v="51"/>
  </r>
  <r>
    <x v="36"/>
    <x v="24"/>
    <x v="0"/>
    <n v="47"/>
  </r>
  <r>
    <x v="36"/>
    <x v="5"/>
    <x v="0"/>
    <n v="43"/>
  </r>
  <r>
    <x v="36"/>
    <x v="19"/>
    <x v="0"/>
    <n v="36"/>
  </r>
  <r>
    <x v="36"/>
    <x v="12"/>
    <x v="1"/>
    <n v="51"/>
  </r>
  <r>
    <x v="36"/>
    <x v="26"/>
    <x v="1"/>
    <n v="44"/>
  </r>
  <r>
    <x v="36"/>
    <x v="22"/>
    <x v="1"/>
    <n v="42"/>
  </r>
  <r>
    <x v="36"/>
    <x v="33"/>
    <x v="1"/>
    <n v="34"/>
  </r>
  <r>
    <x v="36"/>
    <x v="10"/>
    <x v="2"/>
    <n v="48"/>
  </r>
  <r>
    <x v="36"/>
    <x v="19"/>
    <x v="2"/>
    <n v="42"/>
  </r>
  <r>
    <x v="36"/>
    <x v="30"/>
    <x v="2"/>
    <n v="36"/>
  </r>
  <r>
    <x v="36"/>
    <x v="32"/>
    <x v="2"/>
    <n v="31"/>
  </r>
  <r>
    <x v="36"/>
    <x v="5"/>
    <x v="3"/>
    <n v="52"/>
  </r>
  <r>
    <x v="36"/>
    <x v="22"/>
    <x v="3"/>
    <n v="43"/>
  </r>
  <r>
    <x v="36"/>
    <x v="30"/>
    <x v="3"/>
    <n v="40"/>
  </r>
  <r>
    <x v="36"/>
    <x v="32"/>
    <x v="3"/>
    <n v="39"/>
  </r>
  <r>
    <x v="36"/>
    <x v="12"/>
    <x v="4"/>
    <n v="48"/>
  </r>
  <r>
    <x v="36"/>
    <x v="24"/>
    <x v="4"/>
    <n v="46"/>
  </r>
  <r>
    <x v="36"/>
    <x v="9"/>
    <x v="4"/>
    <n v="46"/>
  </r>
  <r>
    <x v="36"/>
    <x v="19"/>
    <x v="4"/>
    <n v="32"/>
  </r>
  <r>
    <x v="36"/>
    <x v="5"/>
    <x v="5"/>
    <n v="54"/>
  </r>
  <r>
    <x v="36"/>
    <x v="10"/>
    <x v="5"/>
    <n v="46"/>
  </r>
  <r>
    <x v="36"/>
    <x v="0"/>
    <x v="5"/>
    <n v="46"/>
  </r>
  <r>
    <x v="36"/>
    <x v="9"/>
    <x v="5"/>
    <n v="32"/>
  </r>
  <r>
    <x v="36"/>
    <x v="17"/>
    <x v="6"/>
    <n v="49"/>
  </r>
  <r>
    <x v="36"/>
    <x v="32"/>
    <x v="6"/>
    <n v="46"/>
  </r>
  <r>
    <x v="36"/>
    <x v="33"/>
    <x v="6"/>
    <n v="33"/>
  </r>
  <r>
    <x v="36"/>
    <x v="26"/>
    <x v="6"/>
    <n v="31"/>
  </r>
  <r>
    <x v="36"/>
    <x v="17"/>
    <x v="7"/>
    <n v="57"/>
  </r>
  <r>
    <x v="36"/>
    <x v="26"/>
    <x v="7"/>
    <n v="44"/>
  </r>
  <r>
    <x v="36"/>
    <x v="33"/>
    <x v="7"/>
    <n v="34"/>
  </r>
  <r>
    <x v="36"/>
    <x v="30"/>
    <x v="7"/>
    <n v="33"/>
  </r>
  <r>
    <x v="36"/>
    <x v="9"/>
    <x v="8"/>
    <n v="55"/>
  </r>
  <r>
    <x v="36"/>
    <x v="17"/>
    <x v="8"/>
    <n v="45"/>
  </r>
  <r>
    <x v="36"/>
    <x v="10"/>
    <x v="8"/>
    <n v="40"/>
  </r>
  <r>
    <x v="36"/>
    <x v="24"/>
    <x v="8"/>
    <n v="24"/>
  </r>
  <r>
    <x v="36"/>
    <x v="22"/>
    <x v="9"/>
    <n v="52"/>
  </r>
  <r>
    <x v="36"/>
    <x v="12"/>
    <x v="9"/>
    <n v="46"/>
  </r>
  <r>
    <x v="36"/>
    <x v="5"/>
    <x v="9"/>
    <n v="41"/>
  </r>
  <r>
    <x v="36"/>
    <x v="26"/>
    <x v="9"/>
    <n v="39"/>
  </r>
  <r>
    <x v="36"/>
    <x v="22"/>
    <x v="10"/>
    <n v="54"/>
  </r>
  <r>
    <x v="36"/>
    <x v="19"/>
    <x v="10"/>
    <n v="52"/>
  </r>
  <r>
    <x v="36"/>
    <x v="26"/>
    <x v="10"/>
    <n v="28"/>
  </r>
  <r>
    <x v="36"/>
    <x v="33"/>
    <x v="10"/>
    <n v="28"/>
  </r>
  <r>
    <x v="36"/>
    <x v="10"/>
    <x v="11"/>
    <n v="52"/>
  </r>
  <r>
    <x v="36"/>
    <x v="24"/>
    <x v="11"/>
    <n v="41"/>
  </r>
  <r>
    <x v="36"/>
    <x v="26"/>
    <x v="11"/>
    <n v="39"/>
  </r>
  <r>
    <x v="36"/>
    <x v="33"/>
    <x v="11"/>
    <n v="31"/>
  </r>
  <r>
    <x v="36"/>
    <x v="5"/>
    <x v="12"/>
    <n v="50"/>
  </r>
  <r>
    <x v="36"/>
    <x v="22"/>
    <x v="12"/>
    <n v="42"/>
  </r>
  <r>
    <x v="36"/>
    <x v="24"/>
    <x v="12"/>
    <n v="42"/>
  </r>
  <r>
    <x v="36"/>
    <x v="17"/>
    <x v="12"/>
    <n v="40"/>
  </r>
  <r>
    <x v="36"/>
    <x v="10"/>
    <x v="13"/>
    <n v="48"/>
  </r>
  <r>
    <x v="36"/>
    <x v="0"/>
    <x v="13"/>
    <n v="46"/>
  </r>
  <r>
    <x v="36"/>
    <x v="12"/>
    <x v="13"/>
    <n v="44"/>
  </r>
  <r>
    <x v="36"/>
    <x v="19"/>
    <x v="13"/>
    <n v="41"/>
  </r>
  <r>
    <x v="36"/>
    <x v="5"/>
    <x v="14"/>
    <n v="49"/>
  </r>
  <r>
    <x v="36"/>
    <x v="0"/>
    <x v="14"/>
    <n v="45"/>
  </r>
  <r>
    <x v="36"/>
    <x v="22"/>
    <x v="14"/>
    <n v="41"/>
  </r>
  <r>
    <x v="36"/>
    <x v="10"/>
    <x v="14"/>
    <n v="41"/>
  </r>
  <r>
    <x v="36"/>
    <x v="24"/>
    <x v="15"/>
    <n v="52"/>
  </r>
  <r>
    <x v="36"/>
    <x v="22"/>
    <x v="15"/>
    <n v="46"/>
  </r>
  <r>
    <x v="36"/>
    <x v="19"/>
    <x v="15"/>
    <n v="32"/>
  </r>
  <r>
    <x v="36"/>
    <x v="17"/>
    <x v="15"/>
    <n v="30"/>
  </r>
  <r>
    <x v="37"/>
    <x v="3"/>
    <x v="0"/>
    <n v="52"/>
  </r>
  <r>
    <x v="37"/>
    <x v="17"/>
    <x v="0"/>
    <n v="52"/>
  </r>
  <r>
    <x v="37"/>
    <x v="34"/>
    <x v="0"/>
    <n v="37"/>
  </r>
  <r>
    <x v="37"/>
    <x v="24"/>
    <x v="0"/>
    <n v="33"/>
  </r>
  <r>
    <x v="37"/>
    <x v="10"/>
    <x v="1"/>
    <n v="45"/>
  </r>
  <r>
    <x v="37"/>
    <x v="34"/>
    <x v="1"/>
    <n v="34"/>
  </r>
  <r>
    <x v="37"/>
    <x v="17"/>
    <x v="1"/>
    <n v="45"/>
  </r>
  <r>
    <x v="37"/>
    <x v="0"/>
    <x v="1"/>
    <n v="49"/>
  </r>
  <r>
    <x v="37"/>
    <x v="3"/>
    <x v="2"/>
    <n v="50"/>
  </r>
  <r>
    <x v="37"/>
    <x v="5"/>
    <x v="2"/>
    <n v="49"/>
  </r>
  <r>
    <x v="37"/>
    <x v="0"/>
    <x v="2"/>
    <n v="45"/>
  </r>
  <r>
    <x v="37"/>
    <x v="12"/>
    <x v="2"/>
    <n v="36"/>
  </r>
  <r>
    <x v="37"/>
    <x v="10"/>
    <x v="3"/>
    <n v="51"/>
  </r>
  <r>
    <x v="37"/>
    <x v="17"/>
    <x v="3"/>
    <n v="49"/>
  </r>
  <r>
    <x v="37"/>
    <x v="35"/>
    <x v="3"/>
    <n v="45"/>
  </r>
  <r>
    <x v="37"/>
    <x v="34"/>
    <x v="3"/>
    <n v="24"/>
  </r>
  <r>
    <x v="37"/>
    <x v="5"/>
    <x v="4"/>
    <n v="42"/>
  </r>
  <r>
    <x v="37"/>
    <x v="12"/>
    <x v="4"/>
    <n v="41"/>
  </r>
  <r>
    <x v="37"/>
    <x v="10"/>
    <x v="4"/>
    <n v="40"/>
  </r>
  <r>
    <x v="37"/>
    <x v="24"/>
    <x v="4"/>
    <n v="39"/>
  </r>
  <r>
    <x v="37"/>
    <x v="3"/>
    <x v="5"/>
    <n v="51"/>
  </r>
  <r>
    <x v="37"/>
    <x v="12"/>
    <x v="5"/>
    <n v="51"/>
  </r>
  <r>
    <x v="37"/>
    <x v="0"/>
    <x v="5"/>
    <n v="38"/>
  </r>
  <r>
    <x v="37"/>
    <x v="5"/>
    <x v="5"/>
    <n v="31"/>
  </r>
  <r>
    <x v="37"/>
    <x v="17"/>
    <x v="6"/>
    <n v="48"/>
  </r>
  <r>
    <x v="37"/>
    <x v="24"/>
    <x v="6"/>
    <n v="46"/>
  </r>
  <r>
    <x v="37"/>
    <x v="10"/>
    <x v="6"/>
    <n v="40"/>
  </r>
  <r>
    <x v="37"/>
    <x v="35"/>
    <x v="6"/>
    <n v="37"/>
  </r>
  <r>
    <x v="37"/>
    <x v="3"/>
    <x v="7"/>
    <n v="57"/>
  </r>
  <r>
    <x v="37"/>
    <x v="10"/>
    <x v="7"/>
    <n v="44"/>
  </r>
  <r>
    <x v="37"/>
    <x v="35"/>
    <x v="7"/>
    <n v="42"/>
  </r>
  <r>
    <x v="37"/>
    <x v="34"/>
    <x v="7"/>
    <n v="26"/>
  </r>
  <r>
    <x v="37"/>
    <x v="17"/>
    <x v="8"/>
    <n v="54"/>
  </r>
  <r>
    <x v="37"/>
    <x v="12"/>
    <x v="8"/>
    <n v="44"/>
  </r>
  <r>
    <x v="37"/>
    <x v="0"/>
    <x v="8"/>
    <n v="43"/>
  </r>
  <r>
    <x v="37"/>
    <x v="24"/>
    <x v="8"/>
    <n v="34"/>
  </r>
  <r>
    <x v="37"/>
    <x v="5"/>
    <x v="9"/>
    <n v="52"/>
  </r>
  <r>
    <x v="37"/>
    <x v="12"/>
    <x v="9"/>
    <n v="49"/>
  </r>
  <r>
    <x v="37"/>
    <x v="24"/>
    <x v="9"/>
    <n v="37"/>
  </r>
  <r>
    <x v="37"/>
    <x v="35"/>
    <x v="9"/>
    <n v="36"/>
  </r>
  <r>
    <x v="37"/>
    <x v="3"/>
    <x v="10"/>
    <n v="57"/>
  </r>
  <r>
    <x v="37"/>
    <x v="0"/>
    <x v="10"/>
    <n v="45"/>
  </r>
  <r>
    <x v="37"/>
    <x v="5"/>
    <x v="10"/>
    <n v="44"/>
  </r>
  <r>
    <x v="37"/>
    <x v="35"/>
    <x v="10"/>
    <n v="34"/>
  </r>
  <r>
    <x v="37"/>
    <x v="3"/>
    <x v="11"/>
    <n v="54"/>
  </r>
  <r>
    <x v="37"/>
    <x v="0"/>
    <x v="11"/>
    <n v="49"/>
  </r>
  <r>
    <x v="37"/>
    <x v="10"/>
    <x v="11"/>
    <n v="44"/>
  </r>
  <r>
    <x v="37"/>
    <x v="24"/>
    <x v="11"/>
    <n v="37"/>
  </r>
  <r>
    <x v="37"/>
    <x v="12"/>
    <x v="12"/>
    <n v="47"/>
  </r>
  <r>
    <x v="37"/>
    <x v="5"/>
    <x v="12"/>
    <n v="44"/>
  </r>
  <r>
    <x v="37"/>
    <x v="17"/>
    <x v="12"/>
    <n v="43"/>
  </r>
  <r>
    <x v="37"/>
    <x v="35"/>
    <x v="12"/>
    <n v="36"/>
  </r>
  <r>
    <x v="37"/>
    <x v="17"/>
    <x v="13"/>
    <n v="52"/>
  </r>
  <r>
    <x v="37"/>
    <x v="24"/>
    <x v="13"/>
    <n v="49"/>
  </r>
  <r>
    <x v="37"/>
    <x v="35"/>
    <x v="13"/>
    <n v="41"/>
  </r>
  <r>
    <x v="37"/>
    <x v="10"/>
    <x v="13"/>
    <n v="37"/>
  </r>
  <r>
    <x v="37"/>
    <x v="3"/>
    <x v="14"/>
    <n v="48"/>
  </r>
  <r>
    <x v="37"/>
    <x v="5"/>
    <x v="14"/>
    <n v="45"/>
  </r>
  <r>
    <x v="37"/>
    <x v="0"/>
    <x v="14"/>
    <n v="45"/>
  </r>
  <r>
    <x v="37"/>
    <x v="12"/>
    <x v="14"/>
    <n v="44"/>
  </r>
  <r>
    <x v="38"/>
    <x v="12"/>
    <x v="0"/>
    <n v="51"/>
  </r>
  <r>
    <x v="38"/>
    <x v="10"/>
    <x v="0"/>
    <n v="51"/>
  </r>
  <r>
    <x v="38"/>
    <x v="24"/>
    <x v="0"/>
    <n v="38"/>
  </r>
  <r>
    <x v="38"/>
    <x v="9"/>
    <x v="0"/>
    <n v="37"/>
  </r>
  <r>
    <x v="38"/>
    <x v="0"/>
    <x v="1"/>
    <n v="52"/>
  </r>
  <r>
    <x v="38"/>
    <x v="4"/>
    <x v="1"/>
    <n v="48"/>
  </r>
  <r>
    <x v="38"/>
    <x v="3"/>
    <x v="1"/>
    <n v="45"/>
  </r>
  <r>
    <x v="38"/>
    <x v="34"/>
    <x v="1"/>
    <n v="38"/>
  </r>
  <r>
    <x v="38"/>
    <x v="10"/>
    <x v="2"/>
    <n v="52"/>
  </r>
  <r>
    <x v="38"/>
    <x v="12"/>
    <x v="2"/>
    <n v="51"/>
  </r>
  <r>
    <x v="38"/>
    <x v="19"/>
    <x v="2"/>
    <n v="44"/>
  </r>
  <r>
    <x v="38"/>
    <x v="4"/>
    <x v="2"/>
    <n v="35"/>
  </r>
  <r>
    <x v="38"/>
    <x v="3"/>
    <x v="3"/>
    <n v="60"/>
  </r>
  <r>
    <x v="38"/>
    <x v="19"/>
    <x v="3"/>
    <n v="46"/>
  </r>
  <r>
    <x v="38"/>
    <x v="24"/>
    <x v="3"/>
    <n v="41"/>
  </r>
  <r>
    <x v="38"/>
    <x v="34"/>
    <x v="3"/>
    <n v="29"/>
  </r>
  <r>
    <x v="38"/>
    <x v="10"/>
    <x v="4"/>
    <n v="49"/>
  </r>
  <r>
    <x v="38"/>
    <x v="9"/>
    <x v="4"/>
    <n v="44"/>
  </r>
  <r>
    <x v="38"/>
    <x v="4"/>
    <x v="4"/>
    <n v="36"/>
  </r>
  <r>
    <x v="38"/>
    <x v="0"/>
    <x v="4"/>
    <n v="36"/>
  </r>
  <r>
    <x v="38"/>
    <x v="3"/>
    <x v="5"/>
    <n v="55"/>
  </r>
  <r>
    <x v="38"/>
    <x v="12"/>
    <x v="5"/>
    <n v="49"/>
  </r>
  <r>
    <x v="38"/>
    <x v="24"/>
    <x v="5"/>
    <n v="38"/>
  </r>
  <r>
    <x v="38"/>
    <x v="4"/>
    <x v="5"/>
    <n v="38"/>
  </r>
  <r>
    <x v="38"/>
    <x v="17"/>
    <x v="6"/>
    <n v="54"/>
  </r>
  <r>
    <x v="38"/>
    <x v="19"/>
    <x v="6"/>
    <n v="46"/>
  </r>
  <r>
    <x v="38"/>
    <x v="9"/>
    <x v="6"/>
    <n v="36"/>
  </r>
  <r>
    <x v="38"/>
    <x v="10"/>
    <x v="6"/>
    <n v="41"/>
  </r>
  <r>
    <x v="38"/>
    <x v="17"/>
    <x v="7"/>
    <n v="51"/>
  </r>
  <r>
    <x v="38"/>
    <x v="9"/>
    <x v="7"/>
    <n v="51"/>
  </r>
  <r>
    <x v="38"/>
    <x v="0"/>
    <x v="7"/>
    <n v="44"/>
  </r>
  <r>
    <x v="38"/>
    <x v="34"/>
    <x v="7"/>
    <n v="34"/>
  </r>
  <r>
    <x v="38"/>
    <x v="17"/>
    <x v="8"/>
    <n v="50"/>
  </r>
  <r>
    <x v="38"/>
    <x v="12"/>
    <x v="8"/>
    <n v="50"/>
  </r>
  <r>
    <x v="38"/>
    <x v="0"/>
    <x v="8"/>
    <n v="40"/>
  </r>
  <r>
    <x v="38"/>
    <x v="34"/>
    <x v="8"/>
    <n v="27"/>
  </r>
  <r>
    <x v="38"/>
    <x v="3"/>
    <x v="9"/>
    <n v="57"/>
  </r>
  <r>
    <x v="38"/>
    <x v="24"/>
    <x v="9"/>
    <n v="44"/>
  </r>
  <r>
    <x v="38"/>
    <x v="17"/>
    <x v="9"/>
    <n v="42"/>
  </r>
  <r>
    <x v="38"/>
    <x v="19"/>
    <x v="9"/>
    <n v="39"/>
  </r>
  <r>
    <x v="38"/>
    <x v="10"/>
    <x v="10"/>
    <n v="57"/>
  </r>
  <r>
    <x v="38"/>
    <x v="0"/>
    <x v="10"/>
    <n v="43"/>
  </r>
  <r>
    <x v="38"/>
    <x v="4"/>
    <x v="10"/>
    <n v="41"/>
  </r>
  <r>
    <x v="38"/>
    <x v="9"/>
    <x v="10"/>
    <n v="37"/>
  </r>
  <r>
    <x v="38"/>
    <x v="17"/>
    <x v="11"/>
    <n v="46"/>
  </r>
  <r>
    <x v="38"/>
    <x v="3"/>
    <x v="11"/>
    <n v="45"/>
  </r>
  <r>
    <x v="38"/>
    <x v="4"/>
    <x v="11"/>
    <n v="43"/>
  </r>
  <r>
    <x v="38"/>
    <x v="19"/>
    <x v="11"/>
    <n v="40"/>
  </r>
  <r>
    <x v="38"/>
    <x v="10"/>
    <x v="12"/>
    <n v="52"/>
  </r>
  <r>
    <x v="38"/>
    <x v="12"/>
    <x v="12"/>
    <n v="49"/>
  </r>
  <r>
    <x v="38"/>
    <x v="0"/>
    <x v="12"/>
    <n v="38"/>
  </r>
  <r>
    <x v="38"/>
    <x v="24"/>
    <x v="12"/>
    <n v="35"/>
  </r>
  <r>
    <x v="38"/>
    <x v="0"/>
    <x v="13"/>
    <n v="32"/>
  </r>
  <r>
    <x v="38"/>
    <x v="19"/>
    <x v="13"/>
    <n v="48"/>
  </r>
  <r>
    <x v="38"/>
    <x v="4"/>
    <x v="13"/>
    <n v="45"/>
  </r>
  <r>
    <x v="38"/>
    <x v="24"/>
    <x v="13"/>
    <n v="37"/>
  </r>
  <r>
    <x v="38"/>
    <x v="3"/>
    <x v="14"/>
    <n v="60"/>
  </r>
  <r>
    <x v="38"/>
    <x v="10"/>
    <x v="14"/>
    <n v="37"/>
  </r>
  <r>
    <x v="38"/>
    <x v="12"/>
    <x v="14"/>
    <n v="43"/>
  </r>
  <r>
    <x v="38"/>
    <x v="17"/>
    <x v="14"/>
    <n v="41"/>
  </r>
  <r>
    <x v="39"/>
    <x v="10"/>
    <x v="0"/>
    <n v="57"/>
  </r>
  <r>
    <x v="39"/>
    <x v="0"/>
    <x v="0"/>
    <n v="46"/>
  </r>
  <r>
    <x v="39"/>
    <x v="20"/>
    <x v="0"/>
    <n v="37"/>
  </r>
  <r>
    <x v="39"/>
    <x v="34"/>
    <x v="0"/>
    <n v="31"/>
  </r>
  <r>
    <x v="39"/>
    <x v="22"/>
    <x v="1"/>
    <n v="48"/>
  </r>
  <r>
    <x v="39"/>
    <x v="5"/>
    <x v="1"/>
    <n v="47"/>
  </r>
  <r>
    <x v="39"/>
    <x v="17"/>
    <x v="1"/>
    <n v="43"/>
  </r>
  <r>
    <x v="39"/>
    <x v="1"/>
    <x v="1"/>
    <n v="33"/>
  </r>
  <r>
    <x v="39"/>
    <x v="19"/>
    <x v="2"/>
    <n v="52"/>
  </r>
  <r>
    <x v="39"/>
    <x v="35"/>
    <x v="2"/>
    <n v="47"/>
  </r>
  <r>
    <x v="39"/>
    <x v="24"/>
    <x v="2"/>
    <n v="43"/>
  </r>
  <r>
    <x v="39"/>
    <x v="36"/>
    <x v="2"/>
    <n v="33"/>
  </r>
  <r>
    <x v="39"/>
    <x v="17"/>
    <x v="3"/>
    <n v="60"/>
  </r>
  <r>
    <x v="39"/>
    <x v="24"/>
    <x v="3"/>
    <n v="43"/>
  </r>
  <r>
    <x v="39"/>
    <x v="5"/>
    <x v="3"/>
    <n v="41"/>
  </r>
  <r>
    <x v="39"/>
    <x v="34"/>
    <x v="3"/>
    <n v="26"/>
  </r>
  <r>
    <x v="39"/>
    <x v="10"/>
    <x v="4"/>
    <n v="57"/>
  </r>
  <r>
    <x v="39"/>
    <x v="0"/>
    <x v="4"/>
    <n v="42"/>
  </r>
  <r>
    <x v="39"/>
    <x v="19"/>
    <x v="4"/>
    <n v="41"/>
  </r>
  <r>
    <x v="39"/>
    <x v="20"/>
    <x v="4"/>
    <n v="39"/>
  </r>
  <r>
    <x v="39"/>
    <x v="22"/>
    <x v="5"/>
    <n v="52"/>
  </r>
  <r>
    <x v="39"/>
    <x v="35"/>
    <x v="5"/>
    <n v="51"/>
  </r>
  <r>
    <x v="39"/>
    <x v="1"/>
    <x v="5"/>
    <n v="37"/>
  </r>
  <r>
    <x v="39"/>
    <x v="36"/>
    <x v="5"/>
    <n v="30"/>
  </r>
  <r>
    <x v="39"/>
    <x v="5"/>
    <x v="6"/>
    <n v="49"/>
  </r>
  <r>
    <x v="39"/>
    <x v="1"/>
    <x v="6"/>
    <n v="49"/>
  </r>
  <r>
    <x v="39"/>
    <x v="0"/>
    <x v="6"/>
    <n v="38"/>
  </r>
  <r>
    <x v="39"/>
    <x v="36"/>
    <x v="6"/>
    <n v="37"/>
  </r>
  <r>
    <x v="39"/>
    <x v="24"/>
    <x v="7"/>
    <n v="55"/>
  </r>
  <r>
    <x v="39"/>
    <x v="19"/>
    <x v="7"/>
    <n v="49"/>
  </r>
  <r>
    <x v="39"/>
    <x v="20"/>
    <x v="7"/>
    <n v="34"/>
  </r>
  <r>
    <x v="39"/>
    <x v="36"/>
    <x v="7"/>
    <n v="32"/>
  </r>
  <r>
    <x v="39"/>
    <x v="5"/>
    <x v="8"/>
    <n v="50"/>
  </r>
  <r>
    <x v="39"/>
    <x v="22"/>
    <x v="8"/>
    <n v="45"/>
  </r>
  <r>
    <x v="39"/>
    <x v="17"/>
    <x v="8"/>
    <n v="44"/>
  </r>
  <r>
    <x v="39"/>
    <x v="19"/>
    <x v="8"/>
    <n v="41"/>
  </r>
  <r>
    <x v="39"/>
    <x v="10"/>
    <x v="9"/>
    <n v="50"/>
  </r>
  <r>
    <x v="39"/>
    <x v="24"/>
    <x v="9"/>
    <n v="48"/>
  </r>
  <r>
    <x v="39"/>
    <x v="35"/>
    <x v="9"/>
    <n v="47"/>
  </r>
  <r>
    <x v="39"/>
    <x v="1"/>
    <x v="9"/>
    <n v="31"/>
  </r>
  <r>
    <x v="39"/>
    <x v="35"/>
    <x v="10"/>
    <n v="52"/>
  </r>
  <r>
    <x v="39"/>
    <x v="17"/>
    <x v="10"/>
    <n v="51"/>
  </r>
  <r>
    <x v="39"/>
    <x v="19"/>
    <x v="10"/>
    <n v="37"/>
  </r>
  <r>
    <x v="39"/>
    <x v="1"/>
    <x v="10"/>
    <n v="37"/>
  </r>
  <r>
    <x v="39"/>
    <x v="5"/>
    <x v="11"/>
    <n v="48"/>
  </r>
  <r>
    <x v="39"/>
    <x v="10"/>
    <x v="11"/>
    <n v="47"/>
  </r>
  <r>
    <x v="39"/>
    <x v="24"/>
    <x v="11"/>
    <n v="44"/>
  </r>
  <r>
    <x v="39"/>
    <x v="22"/>
    <x v="11"/>
    <n v="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32">
  <r>
    <x v="0"/>
    <n v="1"/>
    <x v="0"/>
    <x v="0"/>
    <n v="1"/>
  </r>
  <r>
    <x v="0"/>
    <n v="1"/>
    <x v="0"/>
    <x v="1"/>
    <n v="1"/>
  </r>
  <r>
    <x v="0"/>
    <n v="1"/>
    <x v="0"/>
    <x v="2"/>
    <n v="0"/>
  </r>
  <r>
    <x v="0"/>
    <n v="1"/>
    <x v="1"/>
    <x v="3"/>
    <n v="0"/>
  </r>
  <r>
    <x v="0"/>
    <n v="1"/>
    <x v="1"/>
    <x v="1"/>
    <n v="0"/>
  </r>
  <r>
    <x v="0"/>
    <n v="1"/>
    <x v="1"/>
    <x v="2"/>
    <n v="0"/>
  </r>
  <r>
    <x v="0"/>
    <n v="1"/>
    <x v="2"/>
    <x v="3"/>
    <n v="0"/>
  </r>
  <r>
    <x v="0"/>
    <n v="1"/>
    <x v="2"/>
    <x v="0"/>
    <n v="1"/>
  </r>
  <r>
    <x v="0"/>
    <n v="1"/>
    <x v="2"/>
    <x v="2"/>
    <n v="0"/>
  </r>
  <r>
    <x v="0"/>
    <n v="1"/>
    <x v="3"/>
    <x v="3"/>
    <n v="1"/>
  </r>
  <r>
    <x v="0"/>
    <n v="1"/>
    <x v="3"/>
    <x v="0"/>
    <n v="1"/>
  </r>
  <r>
    <x v="0"/>
    <n v="1"/>
    <x v="3"/>
    <x v="1"/>
    <n v="1"/>
  </r>
  <r>
    <x v="0"/>
    <n v="2"/>
    <x v="0"/>
    <x v="0"/>
    <n v="1"/>
  </r>
  <r>
    <x v="0"/>
    <n v="2"/>
    <x v="0"/>
    <x v="1"/>
    <n v="1"/>
  </r>
  <r>
    <x v="0"/>
    <n v="2"/>
    <x v="0"/>
    <x v="2"/>
    <n v="0"/>
  </r>
  <r>
    <x v="0"/>
    <n v="2"/>
    <x v="1"/>
    <x v="3"/>
    <n v="0"/>
  </r>
  <r>
    <x v="0"/>
    <n v="2"/>
    <x v="1"/>
    <x v="1"/>
    <n v="1"/>
  </r>
  <r>
    <x v="0"/>
    <n v="2"/>
    <x v="1"/>
    <x v="2"/>
    <n v="0"/>
  </r>
  <r>
    <x v="0"/>
    <n v="2"/>
    <x v="2"/>
    <x v="3"/>
    <n v="0"/>
  </r>
  <r>
    <x v="0"/>
    <n v="2"/>
    <x v="2"/>
    <x v="0"/>
    <n v="0"/>
  </r>
  <r>
    <x v="0"/>
    <n v="2"/>
    <x v="2"/>
    <x v="2"/>
    <n v="0"/>
  </r>
  <r>
    <x v="0"/>
    <n v="2"/>
    <x v="3"/>
    <x v="3"/>
    <n v="1"/>
  </r>
  <r>
    <x v="0"/>
    <n v="2"/>
    <x v="3"/>
    <x v="0"/>
    <n v="1"/>
  </r>
  <r>
    <x v="0"/>
    <n v="2"/>
    <x v="3"/>
    <x v="1"/>
    <n v="1"/>
  </r>
  <r>
    <x v="0"/>
    <n v="3"/>
    <x v="0"/>
    <x v="0"/>
    <n v="1"/>
  </r>
  <r>
    <x v="0"/>
    <n v="3"/>
    <x v="0"/>
    <x v="4"/>
    <n v="1"/>
  </r>
  <r>
    <x v="0"/>
    <n v="3"/>
    <x v="0"/>
    <x v="2"/>
    <n v="0"/>
  </r>
  <r>
    <x v="0"/>
    <n v="3"/>
    <x v="1"/>
    <x v="3"/>
    <n v="0"/>
  </r>
  <r>
    <x v="0"/>
    <n v="3"/>
    <x v="1"/>
    <x v="4"/>
    <n v="0"/>
  </r>
  <r>
    <x v="0"/>
    <n v="3"/>
    <x v="1"/>
    <x v="2"/>
    <n v="0"/>
  </r>
  <r>
    <x v="0"/>
    <n v="3"/>
    <x v="4"/>
    <x v="3"/>
    <n v="0"/>
  </r>
  <r>
    <x v="0"/>
    <n v="3"/>
    <x v="4"/>
    <x v="0"/>
    <n v="1"/>
  </r>
  <r>
    <x v="0"/>
    <n v="3"/>
    <x v="4"/>
    <x v="2"/>
    <n v="0"/>
  </r>
  <r>
    <x v="0"/>
    <n v="3"/>
    <x v="3"/>
    <x v="3"/>
    <n v="1"/>
  </r>
  <r>
    <x v="0"/>
    <n v="3"/>
    <x v="3"/>
    <x v="0"/>
    <n v="1"/>
  </r>
  <r>
    <x v="0"/>
    <n v="3"/>
    <x v="3"/>
    <x v="4"/>
    <n v="1"/>
  </r>
  <r>
    <x v="0"/>
    <n v="4"/>
    <x v="0"/>
    <x v="0"/>
    <n v="1"/>
  </r>
  <r>
    <x v="0"/>
    <n v="4"/>
    <x v="0"/>
    <x v="4"/>
    <n v="1"/>
  </r>
  <r>
    <x v="0"/>
    <n v="4"/>
    <x v="0"/>
    <x v="1"/>
    <n v="1"/>
  </r>
  <r>
    <x v="0"/>
    <n v="4"/>
    <x v="1"/>
    <x v="3"/>
    <n v="0"/>
  </r>
  <r>
    <x v="0"/>
    <n v="4"/>
    <x v="1"/>
    <x v="4"/>
    <n v="1"/>
  </r>
  <r>
    <x v="0"/>
    <n v="4"/>
    <x v="1"/>
    <x v="1"/>
    <n v="1"/>
  </r>
  <r>
    <x v="0"/>
    <n v="4"/>
    <x v="4"/>
    <x v="3"/>
    <n v="0"/>
  </r>
  <r>
    <x v="0"/>
    <n v="4"/>
    <x v="4"/>
    <x v="0"/>
    <n v="0"/>
  </r>
  <r>
    <x v="0"/>
    <n v="4"/>
    <x v="4"/>
    <x v="1"/>
    <n v="0.5"/>
  </r>
  <r>
    <x v="0"/>
    <n v="4"/>
    <x v="2"/>
    <x v="3"/>
    <n v="0"/>
  </r>
  <r>
    <x v="0"/>
    <n v="4"/>
    <x v="2"/>
    <x v="0"/>
    <n v="0"/>
  </r>
  <r>
    <x v="0"/>
    <n v="4"/>
    <x v="2"/>
    <x v="4"/>
    <n v="0.5"/>
  </r>
  <r>
    <x v="0"/>
    <n v="5"/>
    <x v="0"/>
    <x v="2"/>
    <n v="0"/>
  </r>
  <r>
    <x v="0"/>
    <n v="5"/>
    <x v="0"/>
    <x v="4"/>
    <n v="1"/>
  </r>
  <r>
    <x v="0"/>
    <n v="5"/>
    <x v="0"/>
    <x v="1"/>
    <n v="1"/>
  </r>
  <r>
    <x v="0"/>
    <n v="5"/>
    <x v="3"/>
    <x v="3"/>
    <n v="1"/>
  </r>
  <r>
    <x v="0"/>
    <n v="5"/>
    <x v="3"/>
    <x v="4"/>
    <n v="1"/>
  </r>
  <r>
    <x v="0"/>
    <n v="5"/>
    <x v="3"/>
    <x v="1"/>
    <n v="1"/>
  </r>
  <r>
    <x v="0"/>
    <n v="5"/>
    <x v="4"/>
    <x v="3"/>
    <n v="0"/>
  </r>
  <r>
    <x v="0"/>
    <n v="5"/>
    <x v="4"/>
    <x v="2"/>
    <n v="0"/>
  </r>
  <r>
    <x v="0"/>
    <n v="5"/>
    <x v="4"/>
    <x v="1"/>
    <n v="1"/>
  </r>
  <r>
    <x v="0"/>
    <n v="5"/>
    <x v="2"/>
    <x v="3"/>
    <n v="0"/>
  </r>
  <r>
    <x v="0"/>
    <n v="5"/>
    <x v="2"/>
    <x v="2"/>
    <n v="0"/>
  </r>
  <r>
    <x v="0"/>
    <n v="5"/>
    <x v="2"/>
    <x v="4"/>
    <n v="0"/>
  </r>
  <r>
    <x v="0"/>
    <n v="6"/>
    <x v="1"/>
    <x v="2"/>
    <n v="0"/>
  </r>
  <r>
    <x v="0"/>
    <n v="6"/>
    <x v="1"/>
    <x v="4"/>
    <n v="1"/>
  </r>
  <r>
    <x v="0"/>
    <n v="6"/>
    <x v="1"/>
    <x v="1"/>
    <n v="1"/>
  </r>
  <r>
    <x v="0"/>
    <n v="6"/>
    <x v="3"/>
    <x v="0"/>
    <n v="1"/>
  </r>
  <r>
    <x v="0"/>
    <n v="6"/>
    <x v="3"/>
    <x v="4"/>
    <n v="1"/>
  </r>
  <r>
    <x v="0"/>
    <n v="6"/>
    <x v="3"/>
    <x v="1"/>
    <n v="1"/>
  </r>
  <r>
    <x v="0"/>
    <n v="6"/>
    <x v="4"/>
    <x v="0"/>
    <n v="0"/>
  </r>
  <r>
    <x v="0"/>
    <n v="6"/>
    <x v="4"/>
    <x v="2"/>
    <n v="0"/>
  </r>
  <r>
    <x v="0"/>
    <n v="6"/>
    <x v="4"/>
    <x v="1"/>
    <n v="0"/>
  </r>
  <r>
    <x v="0"/>
    <n v="6"/>
    <x v="2"/>
    <x v="0"/>
    <n v="0"/>
  </r>
  <r>
    <x v="0"/>
    <n v="6"/>
    <x v="2"/>
    <x v="2"/>
    <n v="0"/>
  </r>
  <r>
    <x v="0"/>
    <n v="6"/>
    <x v="2"/>
    <x v="4"/>
    <n v="1"/>
  </r>
  <r>
    <x v="0"/>
    <n v="7"/>
    <x v="1"/>
    <x v="2"/>
    <n v="0"/>
  </r>
  <r>
    <x v="0"/>
    <n v="7"/>
    <x v="1"/>
    <x v="4"/>
    <n v="1"/>
  </r>
  <r>
    <x v="0"/>
    <n v="7"/>
    <x v="1"/>
    <x v="5"/>
    <n v="0"/>
  </r>
  <r>
    <x v="0"/>
    <n v="7"/>
    <x v="3"/>
    <x v="0"/>
    <n v="1"/>
  </r>
  <r>
    <x v="0"/>
    <n v="7"/>
    <x v="3"/>
    <x v="4"/>
    <n v="1"/>
  </r>
  <r>
    <x v="0"/>
    <n v="7"/>
    <x v="3"/>
    <x v="5"/>
    <n v="1"/>
  </r>
  <r>
    <x v="0"/>
    <n v="7"/>
    <x v="4"/>
    <x v="0"/>
    <n v="0"/>
  </r>
  <r>
    <x v="0"/>
    <n v="7"/>
    <x v="4"/>
    <x v="2"/>
    <n v="0"/>
  </r>
  <r>
    <x v="0"/>
    <n v="7"/>
    <x v="4"/>
    <x v="5"/>
    <n v="0"/>
  </r>
  <r>
    <x v="0"/>
    <n v="7"/>
    <x v="5"/>
    <x v="0"/>
    <n v="1"/>
  </r>
  <r>
    <x v="0"/>
    <n v="7"/>
    <x v="5"/>
    <x v="2"/>
    <n v="0"/>
  </r>
  <r>
    <x v="0"/>
    <n v="7"/>
    <x v="5"/>
    <x v="4"/>
    <n v="1"/>
  </r>
  <r>
    <x v="0"/>
    <n v="8"/>
    <x v="2"/>
    <x v="3"/>
    <n v="0"/>
  </r>
  <r>
    <x v="0"/>
    <n v="8"/>
    <x v="2"/>
    <x v="4"/>
    <n v="1"/>
  </r>
  <r>
    <x v="0"/>
    <n v="8"/>
    <x v="2"/>
    <x v="5"/>
    <n v="0"/>
  </r>
  <r>
    <x v="0"/>
    <n v="8"/>
    <x v="0"/>
    <x v="1"/>
    <n v="1"/>
  </r>
  <r>
    <x v="0"/>
    <n v="8"/>
    <x v="0"/>
    <x v="4"/>
    <n v="1"/>
  </r>
  <r>
    <x v="0"/>
    <n v="8"/>
    <x v="0"/>
    <x v="5"/>
    <n v="1"/>
  </r>
  <r>
    <x v="0"/>
    <n v="8"/>
    <x v="4"/>
    <x v="1"/>
    <n v="0"/>
  </r>
  <r>
    <x v="0"/>
    <n v="8"/>
    <x v="4"/>
    <x v="3"/>
    <n v="0"/>
  </r>
  <r>
    <x v="0"/>
    <n v="8"/>
    <x v="4"/>
    <x v="5"/>
    <n v="0"/>
  </r>
  <r>
    <x v="0"/>
    <n v="8"/>
    <x v="5"/>
    <x v="1"/>
    <n v="1"/>
  </r>
  <r>
    <x v="0"/>
    <n v="8"/>
    <x v="5"/>
    <x v="3"/>
    <n v="0"/>
  </r>
  <r>
    <x v="0"/>
    <n v="8"/>
    <x v="5"/>
    <x v="4"/>
    <n v="1"/>
  </r>
  <r>
    <x v="0"/>
    <n v="9"/>
    <x v="3"/>
    <x v="3"/>
    <n v="1"/>
  </r>
  <r>
    <x v="0"/>
    <n v="9"/>
    <x v="3"/>
    <x v="4"/>
    <n v="1"/>
  </r>
  <r>
    <x v="0"/>
    <n v="9"/>
    <x v="3"/>
    <x v="5"/>
    <n v="1"/>
  </r>
  <r>
    <x v="0"/>
    <n v="9"/>
    <x v="0"/>
    <x v="2"/>
    <n v="0"/>
  </r>
  <r>
    <x v="0"/>
    <n v="9"/>
    <x v="0"/>
    <x v="4"/>
    <n v="1"/>
  </r>
  <r>
    <x v="0"/>
    <n v="9"/>
    <x v="0"/>
    <x v="5"/>
    <n v="1"/>
  </r>
  <r>
    <x v="0"/>
    <n v="9"/>
    <x v="4"/>
    <x v="2"/>
    <n v="0"/>
  </r>
  <r>
    <x v="0"/>
    <n v="9"/>
    <x v="4"/>
    <x v="3"/>
    <n v="0"/>
  </r>
  <r>
    <x v="0"/>
    <n v="9"/>
    <x v="4"/>
    <x v="5"/>
    <n v="0"/>
  </r>
  <r>
    <x v="0"/>
    <n v="9"/>
    <x v="5"/>
    <x v="2"/>
    <n v="0"/>
  </r>
  <r>
    <x v="0"/>
    <n v="9"/>
    <x v="5"/>
    <x v="3"/>
    <n v="0"/>
  </r>
  <r>
    <x v="0"/>
    <n v="9"/>
    <x v="5"/>
    <x v="4"/>
    <n v="1"/>
  </r>
  <r>
    <x v="0"/>
    <n v="10"/>
    <x v="1"/>
    <x v="1"/>
    <n v="1"/>
  </r>
  <r>
    <x v="0"/>
    <n v="10"/>
    <x v="1"/>
    <x v="4"/>
    <n v="1"/>
  </r>
  <r>
    <x v="0"/>
    <n v="10"/>
    <x v="1"/>
    <x v="5"/>
    <n v="0"/>
  </r>
  <r>
    <x v="0"/>
    <n v="10"/>
    <x v="2"/>
    <x v="0"/>
    <n v="0"/>
  </r>
  <r>
    <x v="0"/>
    <n v="10"/>
    <x v="2"/>
    <x v="4"/>
    <n v="0"/>
  </r>
  <r>
    <x v="0"/>
    <n v="10"/>
    <x v="2"/>
    <x v="5"/>
    <n v="0"/>
  </r>
  <r>
    <x v="0"/>
    <n v="10"/>
    <x v="4"/>
    <x v="0"/>
    <n v="0"/>
  </r>
  <r>
    <x v="0"/>
    <n v="10"/>
    <x v="4"/>
    <x v="1"/>
    <n v="1"/>
  </r>
  <r>
    <x v="0"/>
    <n v="10"/>
    <x v="4"/>
    <x v="5"/>
    <n v="0"/>
  </r>
  <r>
    <x v="0"/>
    <n v="10"/>
    <x v="5"/>
    <x v="0"/>
    <n v="1"/>
  </r>
  <r>
    <x v="0"/>
    <n v="10"/>
    <x v="5"/>
    <x v="1"/>
    <n v="1"/>
  </r>
  <r>
    <x v="0"/>
    <n v="10"/>
    <x v="5"/>
    <x v="4"/>
    <n v="1"/>
  </r>
  <r>
    <x v="0"/>
    <n v="11"/>
    <x v="1"/>
    <x v="3"/>
    <n v="0"/>
  </r>
  <r>
    <x v="0"/>
    <n v="11"/>
    <x v="1"/>
    <x v="2"/>
    <n v="0"/>
  </r>
  <r>
    <x v="0"/>
    <n v="11"/>
    <x v="1"/>
    <x v="5"/>
    <n v="0"/>
  </r>
  <r>
    <x v="0"/>
    <n v="11"/>
    <x v="0"/>
    <x v="0"/>
    <n v="1"/>
  </r>
  <r>
    <x v="0"/>
    <n v="11"/>
    <x v="0"/>
    <x v="2"/>
    <n v="0"/>
  </r>
  <r>
    <x v="0"/>
    <n v="11"/>
    <x v="0"/>
    <x v="5"/>
    <n v="1"/>
  </r>
  <r>
    <x v="0"/>
    <n v="11"/>
    <x v="3"/>
    <x v="0"/>
    <n v="1"/>
  </r>
  <r>
    <x v="0"/>
    <n v="11"/>
    <x v="3"/>
    <x v="3"/>
    <n v="1"/>
  </r>
  <r>
    <x v="0"/>
    <n v="11"/>
    <x v="3"/>
    <x v="5"/>
    <n v="1"/>
  </r>
  <r>
    <x v="0"/>
    <n v="11"/>
    <x v="5"/>
    <x v="0"/>
    <n v="1"/>
  </r>
  <r>
    <x v="0"/>
    <n v="11"/>
    <x v="5"/>
    <x v="3"/>
    <n v="0"/>
  </r>
  <r>
    <x v="0"/>
    <n v="11"/>
    <x v="5"/>
    <x v="2"/>
    <n v="0"/>
  </r>
  <r>
    <x v="1"/>
    <n v="1"/>
    <x v="0"/>
    <x v="2"/>
    <n v="1"/>
  </r>
  <r>
    <x v="1"/>
    <n v="1"/>
    <x v="0"/>
    <x v="4"/>
    <n v="1"/>
  </r>
  <r>
    <x v="1"/>
    <n v="1"/>
    <x v="0"/>
    <x v="6"/>
    <n v="1"/>
  </r>
  <r>
    <x v="1"/>
    <n v="1"/>
    <x v="3"/>
    <x v="3"/>
    <n v="0"/>
  </r>
  <r>
    <x v="1"/>
    <n v="1"/>
    <x v="3"/>
    <x v="4"/>
    <n v="1"/>
  </r>
  <r>
    <x v="1"/>
    <n v="1"/>
    <x v="3"/>
    <x v="6"/>
    <n v="1"/>
  </r>
  <r>
    <x v="1"/>
    <n v="1"/>
    <x v="4"/>
    <x v="3"/>
    <n v="0"/>
  </r>
  <r>
    <x v="1"/>
    <n v="1"/>
    <x v="4"/>
    <x v="2"/>
    <n v="0"/>
  </r>
  <r>
    <x v="1"/>
    <n v="1"/>
    <x v="4"/>
    <x v="6"/>
    <n v="1"/>
  </r>
  <r>
    <x v="1"/>
    <n v="1"/>
    <x v="6"/>
    <x v="3"/>
    <n v="0"/>
  </r>
  <r>
    <x v="1"/>
    <n v="1"/>
    <x v="6"/>
    <x v="2"/>
    <n v="0"/>
  </r>
  <r>
    <x v="1"/>
    <n v="1"/>
    <x v="6"/>
    <x v="4"/>
    <n v="0"/>
  </r>
  <r>
    <x v="1"/>
    <n v="2"/>
    <x v="3"/>
    <x v="5"/>
    <n v="1"/>
  </r>
  <r>
    <x v="1"/>
    <n v="2"/>
    <x v="3"/>
    <x v="7"/>
    <n v="1"/>
  </r>
  <r>
    <x v="1"/>
    <n v="2"/>
    <x v="3"/>
    <x v="4"/>
    <n v="1"/>
  </r>
  <r>
    <x v="1"/>
    <n v="2"/>
    <x v="5"/>
    <x v="2"/>
    <n v="0"/>
  </r>
  <r>
    <x v="1"/>
    <n v="2"/>
    <x v="5"/>
    <x v="7"/>
    <n v="1"/>
  </r>
  <r>
    <x v="1"/>
    <n v="2"/>
    <x v="5"/>
    <x v="4"/>
    <n v="1"/>
  </r>
  <r>
    <x v="1"/>
    <n v="2"/>
    <x v="7"/>
    <x v="2"/>
    <n v="0"/>
  </r>
  <r>
    <x v="1"/>
    <n v="2"/>
    <x v="7"/>
    <x v="5"/>
    <n v="0"/>
  </r>
  <r>
    <x v="1"/>
    <n v="2"/>
    <x v="7"/>
    <x v="4"/>
    <n v="1"/>
  </r>
  <r>
    <x v="1"/>
    <n v="2"/>
    <x v="4"/>
    <x v="2"/>
    <n v="0"/>
  </r>
  <r>
    <x v="1"/>
    <n v="2"/>
    <x v="4"/>
    <x v="5"/>
    <n v="0"/>
  </r>
  <r>
    <x v="1"/>
    <n v="2"/>
    <x v="4"/>
    <x v="7"/>
    <n v="0"/>
  </r>
  <r>
    <x v="1"/>
    <n v="3"/>
    <x v="5"/>
    <x v="3"/>
    <n v="1"/>
  </r>
  <r>
    <x v="1"/>
    <n v="3"/>
    <x v="5"/>
    <x v="6"/>
    <n v="1"/>
  </r>
  <r>
    <x v="1"/>
    <n v="3"/>
    <x v="5"/>
    <x v="7"/>
    <n v="1"/>
  </r>
  <r>
    <x v="1"/>
    <n v="3"/>
    <x v="0"/>
    <x v="5"/>
    <n v="0"/>
  </r>
  <r>
    <x v="1"/>
    <n v="3"/>
    <x v="0"/>
    <x v="6"/>
    <n v="1"/>
  </r>
  <r>
    <x v="1"/>
    <n v="3"/>
    <x v="0"/>
    <x v="7"/>
    <n v="1"/>
  </r>
  <r>
    <x v="1"/>
    <n v="3"/>
    <x v="6"/>
    <x v="5"/>
    <n v="0"/>
  </r>
  <r>
    <x v="1"/>
    <n v="3"/>
    <x v="6"/>
    <x v="3"/>
    <n v="0"/>
  </r>
  <r>
    <x v="1"/>
    <n v="3"/>
    <x v="6"/>
    <x v="7"/>
    <n v="1"/>
  </r>
  <r>
    <x v="1"/>
    <n v="3"/>
    <x v="7"/>
    <x v="5"/>
    <n v="0"/>
  </r>
  <r>
    <x v="1"/>
    <n v="3"/>
    <x v="7"/>
    <x v="3"/>
    <n v="0"/>
  </r>
  <r>
    <x v="1"/>
    <n v="3"/>
    <x v="7"/>
    <x v="6"/>
    <n v="0"/>
  </r>
  <r>
    <x v="1"/>
    <n v="4"/>
    <x v="3"/>
    <x v="3"/>
    <n v="1"/>
  </r>
  <r>
    <x v="1"/>
    <n v="4"/>
    <x v="3"/>
    <x v="4"/>
    <n v="1"/>
  </r>
  <r>
    <x v="1"/>
    <n v="4"/>
    <x v="3"/>
    <x v="6"/>
    <n v="1"/>
  </r>
  <r>
    <x v="1"/>
    <n v="4"/>
    <x v="0"/>
    <x v="2"/>
    <n v="0"/>
  </r>
  <r>
    <x v="1"/>
    <n v="4"/>
    <x v="0"/>
    <x v="4"/>
    <n v="1"/>
  </r>
  <r>
    <x v="1"/>
    <n v="4"/>
    <x v="0"/>
    <x v="6"/>
    <n v="1"/>
  </r>
  <r>
    <x v="1"/>
    <n v="4"/>
    <x v="4"/>
    <x v="2"/>
    <n v="0"/>
  </r>
  <r>
    <x v="1"/>
    <n v="4"/>
    <x v="4"/>
    <x v="3"/>
    <n v="0"/>
  </r>
  <r>
    <x v="1"/>
    <n v="4"/>
    <x v="4"/>
    <x v="6"/>
    <n v="1"/>
  </r>
  <r>
    <x v="1"/>
    <n v="4"/>
    <x v="6"/>
    <x v="2"/>
    <n v="0"/>
  </r>
  <r>
    <x v="1"/>
    <n v="4"/>
    <x v="6"/>
    <x v="3"/>
    <n v="0"/>
  </r>
  <r>
    <x v="1"/>
    <n v="4"/>
    <x v="6"/>
    <x v="4"/>
    <n v="0"/>
  </r>
  <r>
    <x v="1"/>
    <n v="5"/>
    <x v="5"/>
    <x v="2"/>
    <n v="0.5"/>
  </r>
  <r>
    <x v="1"/>
    <n v="5"/>
    <x v="5"/>
    <x v="4"/>
    <n v="1"/>
  </r>
  <r>
    <x v="1"/>
    <n v="5"/>
    <x v="5"/>
    <x v="7"/>
    <n v="1"/>
  </r>
  <r>
    <x v="1"/>
    <n v="5"/>
    <x v="3"/>
    <x v="5"/>
    <n v="0.5"/>
  </r>
  <r>
    <x v="1"/>
    <n v="5"/>
    <x v="3"/>
    <x v="4"/>
    <n v="1"/>
  </r>
  <r>
    <x v="1"/>
    <n v="5"/>
    <x v="3"/>
    <x v="7"/>
    <n v="1"/>
  </r>
  <r>
    <x v="1"/>
    <n v="5"/>
    <x v="4"/>
    <x v="5"/>
    <n v="0"/>
  </r>
  <r>
    <x v="1"/>
    <n v="5"/>
    <x v="4"/>
    <x v="2"/>
    <n v="0"/>
  </r>
  <r>
    <x v="1"/>
    <n v="5"/>
    <x v="4"/>
    <x v="7"/>
    <n v="1"/>
  </r>
  <r>
    <x v="1"/>
    <n v="5"/>
    <x v="7"/>
    <x v="5"/>
    <n v="0"/>
  </r>
  <r>
    <x v="1"/>
    <n v="5"/>
    <x v="7"/>
    <x v="2"/>
    <n v="0"/>
  </r>
  <r>
    <x v="1"/>
    <n v="5"/>
    <x v="7"/>
    <x v="4"/>
    <n v="0"/>
  </r>
  <r>
    <x v="1"/>
    <n v="6"/>
    <x v="0"/>
    <x v="2"/>
    <n v="1"/>
  </r>
  <r>
    <x v="1"/>
    <n v="6"/>
    <x v="0"/>
    <x v="7"/>
    <n v="1"/>
  </r>
  <r>
    <x v="1"/>
    <n v="6"/>
    <x v="0"/>
    <x v="6"/>
    <n v="1"/>
  </r>
  <r>
    <x v="1"/>
    <n v="6"/>
    <x v="3"/>
    <x v="3"/>
    <n v="0"/>
  </r>
  <r>
    <x v="1"/>
    <n v="6"/>
    <x v="3"/>
    <x v="7"/>
    <n v="1"/>
  </r>
  <r>
    <x v="1"/>
    <n v="6"/>
    <x v="3"/>
    <x v="6"/>
    <n v="1"/>
  </r>
  <r>
    <x v="1"/>
    <n v="6"/>
    <x v="7"/>
    <x v="3"/>
    <n v="0"/>
  </r>
  <r>
    <x v="1"/>
    <n v="6"/>
    <x v="7"/>
    <x v="2"/>
    <n v="0"/>
  </r>
  <r>
    <x v="1"/>
    <n v="6"/>
    <x v="7"/>
    <x v="6"/>
    <n v="1"/>
  </r>
  <r>
    <x v="1"/>
    <n v="6"/>
    <x v="6"/>
    <x v="3"/>
    <n v="0"/>
  </r>
  <r>
    <x v="1"/>
    <n v="6"/>
    <x v="6"/>
    <x v="2"/>
    <n v="0"/>
  </r>
  <r>
    <x v="1"/>
    <n v="6"/>
    <x v="6"/>
    <x v="7"/>
    <n v="0"/>
  </r>
  <r>
    <x v="1"/>
    <n v="7"/>
    <x v="5"/>
    <x v="4"/>
    <n v="1"/>
  </r>
  <r>
    <x v="1"/>
    <n v="7"/>
    <x v="5"/>
    <x v="7"/>
    <n v="1"/>
  </r>
  <r>
    <x v="1"/>
    <n v="7"/>
    <x v="5"/>
    <x v="6"/>
    <n v="1"/>
  </r>
  <r>
    <x v="1"/>
    <n v="7"/>
    <x v="4"/>
    <x v="5"/>
    <n v="0"/>
  </r>
  <r>
    <x v="1"/>
    <n v="7"/>
    <x v="4"/>
    <x v="7"/>
    <n v="1"/>
  </r>
  <r>
    <x v="1"/>
    <n v="7"/>
    <x v="4"/>
    <x v="6"/>
    <n v="1"/>
  </r>
  <r>
    <x v="1"/>
    <n v="7"/>
    <x v="7"/>
    <x v="5"/>
    <n v="0"/>
  </r>
  <r>
    <x v="1"/>
    <n v="7"/>
    <x v="7"/>
    <x v="4"/>
    <n v="0"/>
  </r>
  <r>
    <x v="1"/>
    <n v="7"/>
    <x v="7"/>
    <x v="6"/>
    <n v="1"/>
  </r>
  <r>
    <x v="1"/>
    <n v="7"/>
    <x v="6"/>
    <x v="5"/>
    <n v="0"/>
  </r>
  <r>
    <x v="1"/>
    <n v="7"/>
    <x v="6"/>
    <x v="4"/>
    <n v="0"/>
  </r>
  <r>
    <x v="1"/>
    <n v="7"/>
    <x v="6"/>
    <x v="7"/>
    <n v="0"/>
  </r>
  <r>
    <x v="1"/>
    <n v="8"/>
    <x v="0"/>
    <x v="5"/>
    <n v="1"/>
  </r>
  <r>
    <x v="1"/>
    <n v="8"/>
    <x v="0"/>
    <x v="6"/>
    <n v="1"/>
  </r>
  <r>
    <x v="1"/>
    <n v="8"/>
    <x v="0"/>
    <x v="4"/>
    <n v="1"/>
  </r>
  <r>
    <x v="1"/>
    <n v="8"/>
    <x v="5"/>
    <x v="3"/>
    <n v="0"/>
  </r>
  <r>
    <x v="1"/>
    <n v="8"/>
    <x v="5"/>
    <x v="6"/>
    <n v="1"/>
  </r>
  <r>
    <x v="1"/>
    <n v="8"/>
    <x v="5"/>
    <x v="4"/>
    <n v="1"/>
  </r>
  <r>
    <x v="1"/>
    <n v="8"/>
    <x v="6"/>
    <x v="3"/>
    <n v="0"/>
  </r>
  <r>
    <x v="1"/>
    <n v="8"/>
    <x v="6"/>
    <x v="5"/>
    <n v="0"/>
  </r>
  <r>
    <x v="1"/>
    <n v="8"/>
    <x v="6"/>
    <x v="4"/>
    <n v="1"/>
  </r>
  <r>
    <x v="1"/>
    <n v="8"/>
    <x v="4"/>
    <x v="3"/>
    <n v="0"/>
  </r>
  <r>
    <x v="1"/>
    <n v="8"/>
    <x v="4"/>
    <x v="5"/>
    <n v="0"/>
  </r>
  <r>
    <x v="1"/>
    <n v="8"/>
    <x v="4"/>
    <x v="6"/>
    <n v="0"/>
  </r>
  <r>
    <x v="1"/>
    <n v="9"/>
    <x v="3"/>
    <x v="3"/>
    <n v="1"/>
  </r>
  <r>
    <x v="1"/>
    <n v="9"/>
    <x v="3"/>
    <x v="5"/>
    <n v="1"/>
  </r>
  <r>
    <x v="1"/>
    <n v="9"/>
    <x v="3"/>
    <x v="7"/>
    <n v="1"/>
  </r>
  <r>
    <x v="1"/>
    <n v="9"/>
    <x v="0"/>
    <x v="2"/>
    <n v="0"/>
  </r>
  <r>
    <x v="1"/>
    <n v="9"/>
    <x v="0"/>
    <x v="5"/>
    <n v="1"/>
  </r>
  <r>
    <x v="1"/>
    <n v="9"/>
    <x v="0"/>
    <x v="7"/>
    <n v="1"/>
  </r>
  <r>
    <x v="1"/>
    <n v="9"/>
    <x v="5"/>
    <x v="2"/>
    <n v="0"/>
  </r>
  <r>
    <x v="1"/>
    <n v="9"/>
    <x v="5"/>
    <x v="3"/>
    <n v="0"/>
  </r>
  <r>
    <x v="1"/>
    <n v="9"/>
    <x v="5"/>
    <x v="7"/>
    <n v="1"/>
  </r>
  <r>
    <x v="1"/>
    <n v="9"/>
    <x v="7"/>
    <x v="2"/>
    <n v="0"/>
  </r>
  <r>
    <x v="1"/>
    <n v="9"/>
    <x v="7"/>
    <x v="3"/>
    <n v="0"/>
  </r>
  <r>
    <x v="1"/>
    <n v="9"/>
    <x v="7"/>
    <x v="5"/>
    <n v="0"/>
  </r>
  <r>
    <x v="1"/>
    <n v="10"/>
    <x v="3"/>
    <x v="7"/>
    <n v="1"/>
  </r>
  <r>
    <x v="1"/>
    <n v="10"/>
    <x v="3"/>
    <x v="4"/>
    <n v="1"/>
  </r>
  <r>
    <x v="1"/>
    <n v="10"/>
    <x v="3"/>
    <x v="6"/>
    <n v="1"/>
  </r>
  <r>
    <x v="1"/>
    <n v="10"/>
    <x v="7"/>
    <x v="2"/>
    <n v="0"/>
  </r>
  <r>
    <x v="1"/>
    <n v="10"/>
    <x v="7"/>
    <x v="4"/>
    <n v="1"/>
  </r>
  <r>
    <x v="1"/>
    <n v="10"/>
    <x v="7"/>
    <x v="6"/>
    <n v="1"/>
  </r>
  <r>
    <x v="1"/>
    <n v="10"/>
    <x v="4"/>
    <x v="2"/>
    <n v="0"/>
  </r>
  <r>
    <x v="1"/>
    <n v="10"/>
    <x v="4"/>
    <x v="7"/>
    <n v="0"/>
  </r>
  <r>
    <x v="1"/>
    <n v="10"/>
    <x v="4"/>
    <x v="6"/>
    <n v="1"/>
  </r>
  <r>
    <x v="1"/>
    <n v="10"/>
    <x v="6"/>
    <x v="2"/>
    <n v="0"/>
  </r>
  <r>
    <x v="1"/>
    <n v="10"/>
    <x v="6"/>
    <x v="7"/>
    <n v="0"/>
  </r>
  <r>
    <x v="1"/>
    <n v="10"/>
    <x v="6"/>
    <x v="4"/>
    <n v="0"/>
  </r>
  <r>
    <x v="1"/>
    <n v="11"/>
    <x v="5"/>
    <x v="3"/>
    <n v="1"/>
  </r>
  <r>
    <x v="1"/>
    <n v="11"/>
    <x v="5"/>
    <x v="7"/>
    <n v="1"/>
  </r>
  <r>
    <x v="1"/>
    <n v="11"/>
    <x v="5"/>
    <x v="6"/>
    <n v="1"/>
  </r>
  <r>
    <x v="1"/>
    <n v="11"/>
    <x v="0"/>
    <x v="5"/>
    <n v="0"/>
  </r>
  <r>
    <x v="1"/>
    <n v="11"/>
    <x v="0"/>
    <x v="7"/>
    <n v="1"/>
  </r>
  <r>
    <x v="1"/>
    <n v="11"/>
    <x v="0"/>
    <x v="6"/>
    <n v="1"/>
  </r>
  <r>
    <x v="1"/>
    <n v="11"/>
    <x v="7"/>
    <x v="5"/>
    <n v="0"/>
  </r>
  <r>
    <x v="1"/>
    <n v="11"/>
    <x v="7"/>
    <x v="3"/>
    <n v="0"/>
  </r>
  <r>
    <x v="1"/>
    <n v="11"/>
    <x v="7"/>
    <x v="6"/>
    <n v="1"/>
  </r>
  <r>
    <x v="1"/>
    <n v="11"/>
    <x v="6"/>
    <x v="5"/>
    <n v="0"/>
  </r>
  <r>
    <x v="1"/>
    <n v="11"/>
    <x v="6"/>
    <x v="3"/>
    <n v="0"/>
  </r>
  <r>
    <x v="1"/>
    <n v="11"/>
    <x v="6"/>
    <x v="7"/>
    <n v="0"/>
  </r>
  <r>
    <x v="1"/>
    <n v="12"/>
    <x v="3"/>
    <x v="3"/>
    <n v="1"/>
  </r>
  <r>
    <x v="1"/>
    <n v="12"/>
    <x v="3"/>
    <x v="4"/>
    <n v="1"/>
  </r>
  <r>
    <x v="1"/>
    <n v="12"/>
    <x v="3"/>
    <x v="6"/>
    <n v="1"/>
  </r>
  <r>
    <x v="1"/>
    <n v="12"/>
    <x v="0"/>
    <x v="2"/>
    <n v="0"/>
  </r>
  <r>
    <x v="1"/>
    <n v="12"/>
    <x v="0"/>
    <x v="4"/>
    <n v="1"/>
  </r>
  <r>
    <x v="1"/>
    <n v="12"/>
    <x v="0"/>
    <x v="6"/>
    <n v="1"/>
  </r>
  <r>
    <x v="1"/>
    <n v="12"/>
    <x v="4"/>
    <x v="2"/>
    <n v="0"/>
  </r>
  <r>
    <x v="1"/>
    <n v="12"/>
    <x v="4"/>
    <x v="3"/>
    <n v="0"/>
  </r>
  <r>
    <x v="1"/>
    <n v="12"/>
    <x v="4"/>
    <x v="6"/>
    <n v="1"/>
  </r>
  <r>
    <x v="1"/>
    <n v="12"/>
    <x v="6"/>
    <x v="2"/>
    <n v="0"/>
  </r>
  <r>
    <x v="1"/>
    <n v="12"/>
    <x v="6"/>
    <x v="3"/>
    <n v="0"/>
  </r>
  <r>
    <x v="1"/>
    <n v="12"/>
    <x v="6"/>
    <x v="4"/>
    <n v="0"/>
  </r>
  <r>
    <x v="1"/>
    <n v="13"/>
    <x v="0"/>
    <x v="5"/>
    <n v="1"/>
  </r>
  <r>
    <x v="1"/>
    <n v="13"/>
    <x v="0"/>
    <x v="4"/>
    <n v="1"/>
  </r>
  <r>
    <x v="1"/>
    <n v="13"/>
    <x v="0"/>
    <x v="7"/>
    <n v="1"/>
  </r>
  <r>
    <x v="1"/>
    <n v="13"/>
    <x v="5"/>
    <x v="3"/>
    <n v="0"/>
  </r>
  <r>
    <x v="1"/>
    <n v="13"/>
    <x v="5"/>
    <x v="4"/>
    <n v="0.5"/>
  </r>
  <r>
    <x v="1"/>
    <n v="13"/>
    <x v="5"/>
    <x v="7"/>
    <n v="1"/>
  </r>
  <r>
    <x v="1"/>
    <n v="13"/>
    <x v="4"/>
    <x v="3"/>
    <n v="0"/>
  </r>
  <r>
    <x v="1"/>
    <n v="13"/>
    <x v="4"/>
    <x v="5"/>
    <n v="0.5"/>
  </r>
  <r>
    <x v="1"/>
    <n v="13"/>
    <x v="4"/>
    <x v="7"/>
    <n v="1"/>
  </r>
  <r>
    <x v="1"/>
    <n v="13"/>
    <x v="7"/>
    <x v="3"/>
    <n v="0"/>
  </r>
  <r>
    <x v="1"/>
    <n v="13"/>
    <x v="7"/>
    <x v="5"/>
    <n v="0"/>
  </r>
  <r>
    <x v="1"/>
    <n v="13"/>
    <x v="7"/>
    <x v="4"/>
    <n v="0"/>
  </r>
  <r>
    <x v="1"/>
    <n v="14"/>
    <x v="5"/>
    <x v="2"/>
    <n v="1"/>
  </r>
  <r>
    <x v="1"/>
    <n v="14"/>
    <x v="5"/>
    <x v="7"/>
    <n v="1"/>
  </r>
  <r>
    <x v="1"/>
    <n v="14"/>
    <x v="5"/>
    <x v="4"/>
    <n v="1"/>
  </r>
  <r>
    <x v="1"/>
    <n v="14"/>
    <x v="3"/>
    <x v="5"/>
    <n v="0"/>
  </r>
  <r>
    <x v="1"/>
    <n v="14"/>
    <x v="3"/>
    <x v="7"/>
    <n v="1"/>
  </r>
  <r>
    <x v="1"/>
    <n v="14"/>
    <x v="3"/>
    <x v="4"/>
    <n v="1"/>
  </r>
  <r>
    <x v="1"/>
    <n v="14"/>
    <x v="7"/>
    <x v="5"/>
    <n v="0"/>
  </r>
  <r>
    <x v="1"/>
    <n v="14"/>
    <x v="7"/>
    <x v="2"/>
    <n v="0"/>
  </r>
  <r>
    <x v="1"/>
    <n v="14"/>
    <x v="7"/>
    <x v="4"/>
    <n v="1"/>
  </r>
  <r>
    <x v="1"/>
    <n v="14"/>
    <x v="4"/>
    <x v="5"/>
    <n v="0"/>
  </r>
  <r>
    <x v="1"/>
    <n v="14"/>
    <x v="4"/>
    <x v="2"/>
    <n v="0"/>
  </r>
  <r>
    <x v="1"/>
    <n v="14"/>
    <x v="4"/>
    <x v="7"/>
    <n v="0"/>
  </r>
  <r>
    <x v="1"/>
    <n v="15"/>
    <x v="3"/>
    <x v="3"/>
    <n v="1"/>
  </r>
  <r>
    <x v="1"/>
    <n v="15"/>
    <x v="3"/>
    <x v="7"/>
    <n v="1"/>
  </r>
  <r>
    <x v="1"/>
    <n v="15"/>
    <x v="3"/>
    <x v="4"/>
    <n v="1"/>
  </r>
  <r>
    <x v="1"/>
    <n v="15"/>
    <x v="0"/>
    <x v="2"/>
    <n v="0"/>
  </r>
  <r>
    <x v="1"/>
    <n v="15"/>
    <x v="0"/>
    <x v="7"/>
    <n v="1"/>
  </r>
  <r>
    <x v="1"/>
    <n v="15"/>
    <x v="0"/>
    <x v="4"/>
    <n v="1"/>
  </r>
  <r>
    <x v="1"/>
    <n v="15"/>
    <x v="7"/>
    <x v="2"/>
    <n v="0"/>
  </r>
  <r>
    <x v="1"/>
    <n v="15"/>
    <x v="7"/>
    <x v="3"/>
    <n v="0"/>
  </r>
  <r>
    <x v="1"/>
    <n v="15"/>
    <x v="7"/>
    <x v="4"/>
    <n v="1"/>
  </r>
  <r>
    <x v="1"/>
    <n v="15"/>
    <x v="4"/>
    <x v="2"/>
    <n v="0"/>
  </r>
  <r>
    <x v="1"/>
    <n v="15"/>
    <x v="4"/>
    <x v="3"/>
    <n v="0"/>
  </r>
  <r>
    <x v="1"/>
    <n v="15"/>
    <x v="4"/>
    <x v="7"/>
    <n v="0"/>
  </r>
  <r>
    <x v="1"/>
    <n v="16"/>
    <x v="0"/>
    <x v="2"/>
    <n v="1"/>
  </r>
  <r>
    <x v="1"/>
    <n v="16"/>
    <x v="0"/>
    <x v="5"/>
    <n v="1"/>
  </r>
  <r>
    <x v="1"/>
    <n v="16"/>
    <x v="0"/>
    <x v="7"/>
    <n v="1"/>
  </r>
  <r>
    <x v="1"/>
    <n v="16"/>
    <x v="3"/>
    <x v="3"/>
    <n v="0"/>
  </r>
  <r>
    <x v="1"/>
    <n v="16"/>
    <x v="3"/>
    <x v="5"/>
    <n v="1"/>
  </r>
  <r>
    <x v="1"/>
    <n v="16"/>
    <x v="3"/>
    <x v="7"/>
    <n v="1"/>
  </r>
  <r>
    <x v="1"/>
    <n v="16"/>
    <x v="5"/>
    <x v="3"/>
    <n v="0"/>
  </r>
  <r>
    <x v="1"/>
    <n v="16"/>
    <x v="5"/>
    <x v="2"/>
    <n v="0"/>
  </r>
  <r>
    <x v="1"/>
    <n v="16"/>
    <x v="5"/>
    <x v="7"/>
    <n v="1"/>
  </r>
  <r>
    <x v="1"/>
    <n v="16"/>
    <x v="7"/>
    <x v="3"/>
    <n v="0"/>
  </r>
  <r>
    <x v="1"/>
    <n v="16"/>
    <x v="7"/>
    <x v="2"/>
    <n v="0"/>
  </r>
  <r>
    <x v="1"/>
    <n v="16"/>
    <x v="7"/>
    <x v="5"/>
    <n v="0"/>
  </r>
  <r>
    <x v="1"/>
    <n v="17"/>
    <x v="3"/>
    <x v="5"/>
    <n v="1"/>
  </r>
  <r>
    <x v="1"/>
    <n v="17"/>
    <x v="3"/>
    <x v="4"/>
    <n v="1"/>
  </r>
  <r>
    <x v="1"/>
    <n v="17"/>
    <x v="3"/>
    <x v="3"/>
    <n v="1"/>
  </r>
  <r>
    <x v="1"/>
    <n v="17"/>
    <x v="5"/>
    <x v="2"/>
    <n v="0"/>
  </r>
  <r>
    <x v="1"/>
    <n v="17"/>
    <x v="5"/>
    <x v="4"/>
    <n v="1"/>
  </r>
  <r>
    <x v="1"/>
    <n v="17"/>
    <x v="5"/>
    <x v="3"/>
    <n v="1"/>
  </r>
  <r>
    <x v="1"/>
    <n v="17"/>
    <x v="4"/>
    <x v="2"/>
    <n v="0"/>
  </r>
  <r>
    <x v="1"/>
    <n v="17"/>
    <x v="4"/>
    <x v="5"/>
    <n v="0"/>
  </r>
  <r>
    <x v="1"/>
    <n v="17"/>
    <x v="4"/>
    <x v="3"/>
    <n v="1"/>
  </r>
  <r>
    <x v="1"/>
    <n v="17"/>
    <x v="0"/>
    <x v="2"/>
    <n v="0"/>
  </r>
  <r>
    <x v="1"/>
    <n v="17"/>
    <x v="0"/>
    <x v="5"/>
    <n v="0"/>
  </r>
  <r>
    <x v="1"/>
    <n v="17"/>
    <x v="0"/>
    <x v="4"/>
    <n v="0"/>
  </r>
  <r>
    <x v="2"/>
    <n v="1"/>
    <x v="3"/>
    <x v="5"/>
    <n v="0.5"/>
  </r>
  <r>
    <x v="2"/>
    <n v="1"/>
    <x v="3"/>
    <x v="4"/>
    <n v="1"/>
  </r>
  <r>
    <x v="2"/>
    <n v="1"/>
    <x v="3"/>
    <x v="0"/>
    <n v="1"/>
  </r>
  <r>
    <x v="2"/>
    <n v="1"/>
    <x v="5"/>
    <x v="2"/>
    <n v="0.5"/>
  </r>
  <r>
    <x v="2"/>
    <n v="1"/>
    <x v="5"/>
    <x v="4"/>
    <n v="1"/>
  </r>
  <r>
    <x v="2"/>
    <n v="1"/>
    <x v="5"/>
    <x v="0"/>
    <n v="1"/>
  </r>
  <r>
    <x v="2"/>
    <n v="1"/>
    <x v="4"/>
    <x v="2"/>
    <n v="0"/>
  </r>
  <r>
    <x v="2"/>
    <n v="1"/>
    <x v="4"/>
    <x v="5"/>
    <n v="0"/>
  </r>
  <r>
    <x v="2"/>
    <n v="1"/>
    <x v="4"/>
    <x v="0"/>
    <n v="1"/>
  </r>
  <r>
    <x v="2"/>
    <n v="1"/>
    <x v="1"/>
    <x v="2"/>
    <n v="0"/>
  </r>
  <r>
    <x v="2"/>
    <n v="1"/>
    <x v="1"/>
    <x v="5"/>
    <n v="0"/>
  </r>
  <r>
    <x v="2"/>
    <n v="1"/>
    <x v="1"/>
    <x v="4"/>
    <n v="0"/>
  </r>
  <r>
    <x v="2"/>
    <n v="2"/>
    <x v="3"/>
    <x v="5"/>
    <n v="1"/>
  </r>
  <r>
    <x v="2"/>
    <n v="2"/>
    <x v="3"/>
    <x v="3"/>
    <n v="1"/>
  </r>
  <r>
    <x v="2"/>
    <n v="2"/>
    <x v="3"/>
    <x v="4"/>
    <n v="1"/>
  </r>
  <r>
    <x v="2"/>
    <n v="2"/>
    <x v="5"/>
    <x v="2"/>
    <n v="0"/>
  </r>
  <r>
    <x v="2"/>
    <n v="2"/>
    <x v="5"/>
    <x v="3"/>
    <n v="1"/>
  </r>
  <r>
    <x v="2"/>
    <n v="2"/>
    <x v="5"/>
    <x v="4"/>
    <n v="1"/>
  </r>
  <r>
    <x v="2"/>
    <n v="2"/>
    <x v="0"/>
    <x v="2"/>
    <n v="0"/>
  </r>
  <r>
    <x v="2"/>
    <n v="2"/>
    <x v="0"/>
    <x v="5"/>
    <n v="0"/>
  </r>
  <r>
    <x v="2"/>
    <n v="2"/>
    <x v="0"/>
    <x v="4"/>
    <n v="1"/>
  </r>
  <r>
    <x v="2"/>
    <n v="2"/>
    <x v="4"/>
    <x v="2"/>
    <n v="0"/>
  </r>
  <r>
    <x v="2"/>
    <n v="2"/>
    <x v="4"/>
    <x v="5"/>
    <n v="0"/>
  </r>
  <r>
    <x v="2"/>
    <n v="2"/>
    <x v="4"/>
    <x v="3"/>
    <n v="0"/>
  </r>
  <r>
    <x v="2"/>
    <n v="3"/>
    <x v="5"/>
    <x v="3"/>
    <n v="1"/>
  </r>
  <r>
    <x v="2"/>
    <n v="3"/>
    <x v="5"/>
    <x v="4"/>
    <n v="1"/>
  </r>
  <r>
    <x v="2"/>
    <n v="3"/>
    <x v="5"/>
    <x v="0"/>
    <n v="1"/>
  </r>
  <r>
    <x v="2"/>
    <n v="3"/>
    <x v="0"/>
    <x v="5"/>
    <n v="0"/>
  </r>
  <r>
    <x v="2"/>
    <n v="3"/>
    <x v="0"/>
    <x v="4"/>
    <n v="1"/>
  </r>
  <r>
    <x v="2"/>
    <n v="3"/>
    <x v="0"/>
    <x v="0"/>
    <n v="1"/>
  </r>
  <r>
    <x v="2"/>
    <n v="3"/>
    <x v="4"/>
    <x v="5"/>
    <n v="0"/>
  </r>
  <r>
    <x v="2"/>
    <n v="3"/>
    <x v="4"/>
    <x v="3"/>
    <n v="0"/>
  </r>
  <r>
    <x v="2"/>
    <n v="3"/>
    <x v="4"/>
    <x v="0"/>
    <n v="1"/>
  </r>
  <r>
    <x v="2"/>
    <n v="3"/>
    <x v="1"/>
    <x v="5"/>
    <n v="0"/>
  </r>
  <r>
    <x v="2"/>
    <n v="3"/>
    <x v="1"/>
    <x v="3"/>
    <n v="0"/>
  </r>
  <r>
    <x v="2"/>
    <n v="3"/>
    <x v="1"/>
    <x v="4"/>
    <n v="0"/>
  </r>
  <r>
    <x v="2"/>
    <n v="4"/>
    <x v="3"/>
    <x v="5"/>
    <n v="1"/>
  </r>
  <r>
    <x v="2"/>
    <n v="4"/>
    <x v="3"/>
    <x v="3"/>
    <n v="1"/>
  </r>
  <r>
    <x v="2"/>
    <n v="4"/>
    <x v="3"/>
    <x v="0"/>
    <n v="1"/>
  </r>
  <r>
    <x v="2"/>
    <n v="4"/>
    <x v="5"/>
    <x v="2"/>
    <n v="0"/>
  </r>
  <r>
    <x v="2"/>
    <n v="4"/>
    <x v="5"/>
    <x v="3"/>
    <n v="1"/>
  </r>
  <r>
    <x v="2"/>
    <n v="4"/>
    <x v="5"/>
    <x v="0"/>
    <n v="1"/>
  </r>
  <r>
    <x v="2"/>
    <n v="4"/>
    <x v="0"/>
    <x v="2"/>
    <n v="0"/>
  </r>
  <r>
    <x v="2"/>
    <n v="4"/>
    <x v="0"/>
    <x v="5"/>
    <n v="0"/>
  </r>
  <r>
    <x v="2"/>
    <n v="4"/>
    <x v="0"/>
    <x v="0"/>
    <n v="0.5"/>
  </r>
  <r>
    <x v="2"/>
    <n v="4"/>
    <x v="1"/>
    <x v="2"/>
    <n v="0"/>
  </r>
  <r>
    <x v="2"/>
    <n v="4"/>
    <x v="1"/>
    <x v="5"/>
    <n v="0"/>
  </r>
  <r>
    <x v="2"/>
    <n v="4"/>
    <x v="1"/>
    <x v="3"/>
    <n v="0.5"/>
  </r>
  <r>
    <x v="2"/>
    <n v="5"/>
    <x v="5"/>
    <x v="2"/>
    <n v="1"/>
  </r>
  <r>
    <x v="2"/>
    <n v="5"/>
    <x v="5"/>
    <x v="4"/>
    <n v="1"/>
  </r>
  <r>
    <x v="2"/>
    <n v="5"/>
    <x v="5"/>
    <x v="0"/>
    <n v="1"/>
  </r>
  <r>
    <x v="2"/>
    <n v="5"/>
    <x v="3"/>
    <x v="5"/>
    <n v="0"/>
  </r>
  <r>
    <x v="2"/>
    <n v="5"/>
    <x v="3"/>
    <x v="4"/>
    <n v="1"/>
  </r>
  <r>
    <x v="2"/>
    <n v="5"/>
    <x v="3"/>
    <x v="0"/>
    <n v="1"/>
  </r>
  <r>
    <x v="2"/>
    <n v="5"/>
    <x v="4"/>
    <x v="5"/>
    <n v="0"/>
  </r>
  <r>
    <x v="2"/>
    <n v="5"/>
    <x v="4"/>
    <x v="2"/>
    <n v="0"/>
  </r>
  <r>
    <x v="2"/>
    <n v="5"/>
    <x v="4"/>
    <x v="0"/>
    <n v="1"/>
  </r>
  <r>
    <x v="2"/>
    <n v="5"/>
    <x v="1"/>
    <x v="5"/>
    <n v="0"/>
  </r>
  <r>
    <x v="2"/>
    <n v="5"/>
    <x v="1"/>
    <x v="2"/>
    <n v="0"/>
  </r>
  <r>
    <x v="2"/>
    <n v="5"/>
    <x v="1"/>
    <x v="4"/>
    <n v="0"/>
  </r>
  <r>
    <x v="2"/>
    <n v="6"/>
    <x v="3"/>
    <x v="5"/>
    <n v="1"/>
  </r>
  <r>
    <x v="2"/>
    <n v="6"/>
    <x v="3"/>
    <x v="3"/>
    <n v="1"/>
  </r>
  <r>
    <x v="2"/>
    <n v="6"/>
    <x v="3"/>
    <x v="4"/>
    <n v="1"/>
  </r>
  <r>
    <x v="2"/>
    <n v="6"/>
    <x v="5"/>
    <x v="2"/>
    <n v="0"/>
  </r>
  <r>
    <x v="2"/>
    <n v="6"/>
    <x v="5"/>
    <x v="3"/>
    <n v="1"/>
  </r>
  <r>
    <x v="2"/>
    <n v="6"/>
    <x v="5"/>
    <x v="4"/>
    <n v="1"/>
  </r>
  <r>
    <x v="2"/>
    <n v="6"/>
    <x v="0"/>
    <x v="2"/>
    <n v="0"/>
  </r>
  <r>
    <x v="2"/>
    <n v="6"/>
    <x v="0"/>
    <x v="5"/>
    <n v="0"/>
  </r>
  <r>
    <x v="2"/>
    <n v="6"/>
    <x v="0"/>
    <x v="4"/>
    <n v="1"/>
  </r>
  <r>
    <x v="2"/>
    <n v="6"/>
    <x v="4"/>
    <x v="2"/>
    <n v="0"/>
  </r>
  <r>
    <x v="2"/>
    <n v="6"/>
    <x v="4"/>
    <x v="5"/>
    <n v="0"/>
  </r>
  <r>
    <x v="2"/>
    <n v="6"/>
    <x v="4"/>
    <x v="3"/>
    <n v="0"/>
  </r>
  <r>
    <x v="2"/>
    <n v="7"/>
    <x v="3"/>
    <x v="4"/>
    <n v="1"/>
  </r>
  <r>
    <x v="2"/>
    <n v="7"/>
    <x v="3"/>
    <x v="3"/>
    <n v="1"/>
  </r>
  <r>
    <x v="2"/>
    <n v="7"/>
    <x v="3"/>
    <x v="0"/>
    <n v="1"/>
  </r>
  <r>
    <x v="2"/>
    <n v="7"/>
    <x v="4"/>
    <x v="2"/>
    <n v="0"/>
  </r>
  <r>
    <x v="2"/>
    <n v="7"/>
    <x v="4"/>
    <x v="3"/>
    <n v="1"/>
  </r>
  <r>
    <x v="2"/>
    <n v="7"/>
    <x v="4"/>
    <x v="0"/>
    <n v="1"/>
  </r>
  <r>
    <x v="2"/>
    <n v="7"/>
    <x v="0"/>
    <x v="2"/>
    <n v="0"/>
  </r>
  <r>
    <x v="2"/>
    <n v="7"/>
    <x v="0"/>
    <x v="4"/>
    <n v="0"/>
  </r>
  <r>
    <x v="2"/>
    <n v="7"/>
    <x v="0"/>
    <x v="0"/>
    <n v="1"/>
  </r>
  <r>
    <x v="2"/>
    <n v="7"/>
    <x v="1"/>
    <x v="2"/>
    <n v="0"/>
  </r>
  <r>
    <x v="2"/>
    <n v="7"/>
    <x v="1"/>
    <x v="4"/>
    <n v="0"/>
  </r>
  <r>
    <x v="2"/>
    <n v="7"/>
    <x v="1"/>
    <x v="3"/>
    <n v="0"/>
  </r>
  <r>
    <x v="2"/>
    <n v="8"/>
    <x v="0"/>
    <x v="4"/>
    <n v="1"/>
  </r>
  <r>
    <x v="2"/>
    <n v="8"/>
    <x v="0"/>
    <x v="0"/>
    <n v="1"/>
  </r>
  <r>
    <x v="2"/>
    <n v="8"/>
    <x v="0"/>
    <x v="5"/>
    <n v="1"/>
  </r>
  <r>
    <x v="2"/>
    <n v="8"/>
    <x v="4"/>
    <x v="3"/>
    <n v="0"/>
  </r>
  <r>
    <x v="2"/>
    <n v="8"/>
    <x v="4"/>
    <x v="0"/>
    <n v="1"/>
  </r>
  <r>
    <x v="2"/>
    <n v="8"/>
    <x v="4"/>
    <x v="5"/>
    <n v="1"/>
  </r>
  <r>
    <x v="2"/>
    <n v="8"/>
    <x v="1"/>
    <x v="3"/>
    <n v="0"/>
  </r>
  <r>
    <x v="2"/>
    <n v="8"/>
    <x v="1"/>
    <x v="4"/>
    <n v="0"/>
  </r>
  <r>
    <x v="2"/>
    <n v="8"/>
    <x v="1"/>
    <x v="5"/>
    <n v="1"/>
  </r>
  <r>
    <x v="2"/>
    <n v="8"/>
    <x v="5"/>
    <x v="3"/>
    <n v="0"/>
  </r>
  <r>
    <x v="2"/>
    <n v="8"/>
    <x v="5"/>
    <x v="4"/>
    <n v="0"/>
  </r>
  <r>
    <x v="2"/>
    <n v="8"/>
    <x v="5"/>
    <x v="0"/>
    <n v="0"/>
  </r>
  <r>
    <x v="2"/>
    <n v="9"/>
    <x v="5"/>
    <x v="3"/>
    <n v="0.5"/>
  </r>
  <r>
    <x v="2"/>
    <n v="9"/>
    <x v="5"/>
    <x v="0"/>
    <n v="1"/>
  </r>
  <r>
    <x v="2"/>
    <n v="9"/>
    <x v="5"/>
    <x v="2"/>
    <n v="1"/>
  </r>
  <r>
    <x v="2"/>
    <n v="9"/>
    <x v="0"/>
    <x v="5"/>
    <n v="0.5"/>
  </r>
  <r>
    <x v="2"/>
    <n v="9"/>
    <x v="0"/>
    <x v="0"/>
    <n v="1"/>
  </r>
  <r>
    <x v="2"/>
    <n v="9"/>
    <x v="0"/>
    <x v="2"/>
    <n v="1"/>
  </r>
  <r>
    <x v="2"/>
    <n v="9"/>
    <x v="1"/>
    <x v="5"/>
    <n v="0"/>
  </r>
  <r>
    <x v="2"/>
    <n v="9"/>
    <x v="1"/>
    <x v="3"/>
    <n v="0"/>
  </r>
  <r>
    <x v="2"/>
    <n v="9"/>
    <x v="1"/>
    <x v="2"/>
    <n v="1"/>
  </r>
  <r>
    <x v="2"/>
    <n v="9"/>
    <x v="3"/>
    <x v="5"/>
    <n v="0"/>
  </r>
  <r>
    <x v="2"/>
    <n v="9"/>
    <x v="3"/>
    <x v="3"/>
    <n v="0"/>
  </r>
  <r>
    <x v="2"/>
    <n v="9"/>
    <x v="3"/>
    <x v="0"/>
    <n v="0"/>
  </r>
  <r>
    <x v="2"/>
    <n v="10"/>
    <x v="3"/>
    <x v="4"/>
    <n v="1"/>
  </r>
  <r>
    <x v="2"/>
    <n v="10"/>
    <x v="3"/>
    <x v="0"/>
    <n v="1"/>
  </r>
  <r>
    <x v="2"/>
    <n v="10"/>
    <x v="3"/>
    <x v="3"/>
    <n v="1"/>
  </r>
  <r>
    <x v="2"/>
    <n v="10"/>
    <x v="4"/>
    <x v="2"/>
    <n v="0"/>
  </r>
  <r>
    <x v="2"/>
    <n v="10"/>
    <x v="4"/>
    <x v="0"/>
    <n v="1"/>
  </r>
  <r>
    <x v="2"/>
    <n v="10"/>
    <x v="4"/>
    <x v="3"/>
    <n v="1"/>
  </r>
  <r>
    <x v="2"/>
    <n v="10"/>
    <x v="1"/>
    <x v="2"/>
    <n v="0"/>
  </r>
  <r>
    <x v="2"/>
    <n v="10"/>
    <x v="1"/>
    <x v="4"/>
    <n v="0"/>
  </r>
  <r>
    <x v="2"/>
    <n v="10"/>
    <x v="1"/>
    <x v="3"/>
    <n v="1"/>
  </r>
  <r>
    <x v="2"/>
    <n v="10"/>
    <x v="0"/>
    <x v="2"/>
    <n v="0"/>
  </r>
  <r>
    <x v="2"/>
    <n v="10"/>
    <x v="0"/>
    <x v="4"/>
    <n v="0"/>
  </r>
  <r>
    <x v="2"/>
    <n v="10"/>
    <x v="0"/>
    <x v="0"/>
    <n v="0"/>
  </r>
  <r>
    <x v="2"/>
    <n v="11"/>
    <x v="5"/>
    <x v="4"/>
    <n v="1"/>
  </r>
  <r>
    <x v="2"/>
    <n v="11"/>
    <x v="5"/>
    <x v="0"/>
    <n v="1"/>
  </r>
  <r>
    <x v="2"/>
    <n v="11"/>
    <x v="5"/>
    <x v="3"/>
    <n v="1"/>
  </r>
  <r>
    <x v="2"/>
    <n v="11"/>
    <x v="4"/>
    <x v="5"/>
    <n v="0"/>
  </r>
  <r>
    <x v="2"/>
    <n v="11"/>
    <x v="4"/>
    <x v="0"/>
    <n v="1"/>
  </r>
  <r>
    <x v="2"/>
    <n v="11"/>
    <x v="4"/>
    <x v="3"/>
    <n v="1"/>
  </r>
  <r>
    <x v="2"/>
    <n v="11"/>
    <x v="1"/>
    <x v="5"/>
    <n v="0"/>
  </r>
  <r>
    <x v="2"/>
    <n v="11"/>
    <x v="1"/>
    <x v="4"/>
    <n v="0"/>
  </r>
  <r>
    <x v="2"/>
    <n v="11"/>
    <x v="1"/>
    <x v="3"/>
    <n v="1"/>
  </r>
  <r>
    <x v="2"/>
    <n v="11"/>
    <x v="0"/>
    <x v="5"/>
    <n v="0"/>
  </r>
  <r>
    <x v="2"/>
    <n v="11"/>
    <x v="0"/>
    <x v="4"/>
    <n v="0"/>
  </r>
  <r>
    <x v="2"/>
    <n v="11"/>
    <x v="0"/>
    <x v="0"/>
    <n v="0"/>
  </r>
  <r>
    <x v="2"/>
    <n v="12"/>
    <x v="5"/>
    <x v="3"/>
    <n v="1"/>
  </r>
  <r>
    <x v="2"/>
    <n v="12"/>
    <x v="5"/>
    <x v="4"/>
    <n v="1"/>
  </r>
  <r>
    <x v="2"/>
    <n v="12"/>
    <x v="5"/>
    <x v="2"/>
    <n v="1"/>
  </r>
  <r>
    <x v="2"/>
    <n v="12"/>
    <x v="0"/>
    <x v="5"/>
    <n v="0"/>
  </r>
  <r>
    <x v="2"/>
    <n v="12"/>
    <x v="0"/>
    <x v="4"/>
    <n v="1"/>
  </r>
  <r>
    <x v="2"/>
    <n v="12"/>
    <x v="0"/>
    <x v="2"/>
    <n v="1"/>
  </r>
  <r>
    <x v="2"/>
    <n v="12"/>
    <x v="4"/>
    <x v="5"/>
    <n v="0"/>
  </r>
  <r>
    <x v="2"/>
    <n v="12"/>
    <x v="4"/>
    <x v="3"/>
    <n v="0"/>
  </r>
  <r>
    <x v="2"/>
    <n v="12"/>
    <x v="4"/>
    <x v="2"/>
    <n v="1"/>
  </r>
  <r>
    <x v="2"/>
    <n v="12"/>
    <x v="3"/>
    <x v="5"/>
    <n v="0"/>
  </r>
  <r>
    <x v="2"/>
    <n v="12"/>
    <x v="3"/>
    <x v="3"/>
    <n v="0"/>
  </r>
  <r>
    <x v="2"/>
    <n v="12"/>
    <x v="3"/>
    <x v="4"/>
    <n v="0"/>
  </r>
  <r>
    <x v="3"/>
    <n v="1"/>
    <x v="5"/>
    <x v="3"/>
    <n v="1"/>
  </r>
  <r>
    <x v="3"/>
    <n v="1"/>
    <x v="5"/>
    <x v="4"/>
    <n v="0.5"/>
  </r>
  <r>
    <x v="3"/>
    <n v="1"/>
    <x v="5"/>
    <x v="8"/>
    <n v="1"/>
  </r>
  <r>
    <x v="3"/>
    <n v="1"/>
    <x v="0"/>
    <x v="5"/>
    <n v="0"/>
  </r>
  <r>
    <x v="3"/>
    <n v="1"/>
    <x v="0"/>
    <x v="4"/>
    <n v="0"/>
  </r>
  <r>
    <x v="3"/>
    <n v="1"/>
    <x v="0"/>
    <x v="8"/>
    <n v="1"/>
  </r>
  <r>
    <x v="3"/>
    <n v="1"/>
    <x v="4"/>
    <x v="5"/>
    <n v="0.5"/>
  </r>
  <r>
    <x v="3"/>
    <n v="1"/>
    <x v="4"/>
    <x v="3"/>
    <n v="1"/>
  </r>
  <r>
    <x v="3"/>
    <n v="1"/>
    <x v="4"/>
    <x v="8"/>
    <n v="1"/>
  </r>
  <r>
    <x v="3"/>
    <n v="1"/>
    <x v="8"/>
    <x v="5"/>
    <n v="0"/>
  </r>
  <r>
    <x v="3"/>
    <n v="1"/>
    <x v="8"/>
    <x v="3"/>
    <n v="0"/>
  </r>
  <r>
    <x v="3"/>
    <n v="1"/>
    <x v="8"/>
    <x v="4"/>
    <n v="0"/>
  </r>
  <r>
    <x v="3"/>
    <n v="2"/>
    <x v="7"/>
    <x v="3"/>
    <n v="1"/>
  </r>
  <r>
    <x v="3"/>
    <n v="2"/>
    <x v="7"/>
    <x v="0"/>
    <n v="1"/>
  </r>
  <r>
    <x v="3"/>
    <n v="2"/>
    <x v="7"/>
    <x v="8"/>
    <n v="1"/>
  </r>
  <r>
    <x v="3"/>
    <n v="2"/>
    <x v="0"/>
    <x v="7"/>
    <n v="0"/>
  </r>
  <r>
    <x v="3"/>
    <n v="2"/>
    <x v="0"/>
    <x v="0"/>
    <n v="1"/>
  </r>
  <r>
    <x v="3"/>
    <n v="2"/>
    <x v="0"/>
    <x v="8"/>
    <n v="1"/>
  </r>
  <r>
    <x v="3"/>
    <n v="2"/>
    <x v="1"/>
    <x v="7"/>
    <n v="0"/>
  </r>
  <r>
    <x v="3"/>
    <n v="2"/>
    <x v="1"/>
    <x v="3"/>
    <n v="0"/>
  </r>
  <r>
    <x v="3"/>
    <n v="2"/>
    <x v="1"/>
    <x v="8"/>
    <n v="1"/>
  </r>
  <r>
    <x v="3"/>
    <n v="2"/>
    <x v="8"/>
    <x v="7"/>
    <n v="0"/>
  </r>
  <r>
    <x v="3"/>
    <n v="2"/>
    <x v="8"/>
    <x v="3"/>
    <n v="0"/>
  </r>
  <r>
    <x v="3"/>
    <n v="2"/>
    <x v="8"/>
    <x v="0"/>
    <n v="0"/>
  </r>
  <r>
    <x v="3"/>
    <n v="3"/>
    <x v="5"/>
    <x v="4"/>
    <n v="1"/>
  </r>
  <r>
    <x v="3"/>
    <n v="3"/>
    <x v="5"/>
    <x v="3"/>
    <n v="1"/>
  </r>
  <r>
    <x v="3"/>
    <n v="3"/>
    <x v="5"/>
    <x v="0"/>
    <n v="1"/>
  </r>
  <r>
    <x v="3"/>
    <n v="3"/>
    <x v="4"/>
    <x v="5"/>
    <n v="0"/>
  </r>
  <r>
    <x v="3"/>
    <n v="3"/>
    <x v="4"/>
    <x v="3"/>
    <n v="1"/>
  </r>
  <r>
    <x v="3"/>
    <n v="3"/>
    <x v="4"/>
    <x v="0"/>
    <n v="1"/>
  </r>
  <r>
    <x v="3"/>
    <n v="3"/>
    <x v="0"/>
    <x v="5"/>
    <n v="0"/>
  </r>
  <r>
    <x v="3"/>
    <n v="3"/>
    <x v="0"/>
    <x v="4"/>
    <n v="0"/>
  </r>
  <r>
    <x v="3"/>
    <n v="3"/>
    <x v="0"/>
    <x v="0"/>
    <n v="1"/>
  </r>
  <r>
    <x v="3"/>
    <n v="3"/>
    <x v="1"/>
    <x v="5"/>
    <n v="0"/>
  </r>
  <r>
    <x v="3"/>
    <n v="3"/>
    <x v="1"/>
    <x v="4"/>
    <n v="0"/>
  </r>
  <r>
    <x v="3"/>
    <n v="3"/>
    <x v="1"/>
    <x v="3"/>
    <n v="0"/>
  </r>
  <r>
    <x v="3"/>
    <n v="4"/>
    <x v="5"/>
    <x v="7"/>
    <n v="1"/>
  </r>
  <r>
    <x v="3"/>
    <n v="4"/>
    <x v="5"/>
    <x v="0"/>
    <n v="1"/>
  </r>
  <r>
    <x v="3"/>
    <n v="4"/>
    <x v="5"/>
    <x v="8"/>
    <n v="1"/>
  </r>
  <r>
    <x v="3"/>
    <n v="4"/>
    <x v="7"/>
    <x v="5"/>
    <n v="0"/>
  </r>
  <r>
    <x v="3"/>
    <n v="4"/>
    <x v="7"/>
    <x v="0"/>
    <n v="1"/>
  </r>
  <r>
    <x v="3"/>
    <n v="4"/>
    <x v="7"/>
    <x v="8"/>
    <n v="1"/>
  </r>
  <r>
    <x v="3"/>
    <n v="4"/>
    <x v="1"/>
    <x v="5"/>
    <n v="0"/>
  </r>
  <r>
    <x v="3"/>
    <n v="4"/>
    <x v="1"/>
    <x v="7"/>
    <n v="0"/>
  </r>
  <r>
    <x v="3"/>
    <n v="4"/>
    <x v="1"/>
    <x v="8"/>
    <n v="1"/>
  </r>
  <r>
    <x v="3"/>
    <n v="4"/>
    <x v="8"/>
    <x v="5"/>
    <n v="0"/>
  </r>
  <r>
    <x v="3"/>
    <n v="4"/>
    <x v="8"/>
    <x v="7"/>
    <n v="0"/>
  </r>
  <r>
    <x v="3"/>
    <n v="4"/>
    <x v="8"/>
    <x v="0"/>
    <n v="0"/>
  </r>
  <r>
    <x v="3"/>
    <n v="5"/>
    <x v="5"/>
    <x v="7"/>
    <n v="1"/>
  </r>
  <r>
    <x v="3"/>
    <n v="5"/>
    <x v="5"/>
    <x v="4"/>
    <n v="1"/>
  </r>
  <r>
    <x v="3"/>
    <n v="5"/>
    <x v="5"/>
    <x v="3"/>
    <n v="1"/>
  </r>
  <r>
    <x v="3"/>
    <n v="5"/>
    <x v="7"/>
    <x v="5"/>
    <n v="0"/>
  </r>
  <r>
    <x v="3"/>
    <n v="5"/>
    <x v="7"/>
    <x v="4"/>
    <n v="0.5"/>
  </r>
  <r>
    <x v="3"/>
    <n v="5"/>
    <x v="7"/>
    <x v="3"/>
    <n v="1"/>
  </r>
  <r>
    <x v="3"/>
    <n v="5"/>
    <x v="4"/>
    <x v="5"/>
    <n v="0"/>
  </r>
  <r>
    <x v="3"/>
    <n v="5"/>
    <x v="4"/>
    <x v="7"/>
    <n v="0.5"/>
  </r>
  <r>
    <x v="3"/>
    <n v="5"/>
    <x v="4"/>
    <x v="3"/>
    <n v="1"/>
  </r>
  <r>
    <x v="3"/>
    <n v="5"/>
    <x v="0"/>
    <x v="5"/>
    <n v="0"/>
  </r>
  <r>
    <x v="3"/>
    <n v="5"/>
    <x v="0"/>
    <x v="7"/>
    <n v="0"/>
  </r>
  <r>
    <x v="3"/>
    <n v="5"/>
    <x v="0"/>
    <x v="4"/>
    <n v="0"/>
  </r>
  <r>
    <x v="3"/>
    <n v="6"/>
    <x v="1"/>
    <x v="7"/>
    <n v="1"/>
  </r>
  <r>
    <x v="3"/>
    <n v="6"/>
    <x v="1"/>
    <x v="4"/>
    <n v="1"/>
  </r>
  <r>
    <x v="3"/>
    <n v="6"/>
    <x v="1"/>
    <x v="8"/>
    <n v="1"/>
  </r>
  <r>
    <x v="3"/>
    <n v="6"/>
    <x v="7"/>
    <x v="0"/>
    <n v="0"/>
  </r>
  <r>
    <x v="3"/>
    <n v="6"/>
    <x v="7"/>
    <x v="4"/>
    <n v="1"/>
  </r>
  <r>
    <x v="3"/>
    <n v="6"/>
    <x v="7"/>
    <x v="8"/>
    <n v="1"/>
  </r>
  <r>
    <x v="3"/>
    <n v="6"/>
    <x v="4"/>
    <x v="0"/>
    <n v="0"/>
  </r>
  <r>
    <x v="3"/>
    <n v="6"/>
    <x v="4"/>
    <x v="7"/>
    <n v="0"/>
  </r>
  <r>
    <x v="3"/>
    <n v="6"/>
    <x v="4"/>
    <x v="8"/>
    <n v="1"/>
  </r>
  <r>
    <x v="3"/>
    <n v="6"/>
    <x v="8"/>
    <x v="0"/>
    <n v="0"/>
  </r>
  <r>
    <x v="3"/>
    <n v="6"/>
    <x v="8"/>
    <x v="7"/>
    <n v="0"/>
  </r>
  <r>
    <x v="3"/>
    <n v="6"/>
    <x v="8"/>
    <x v="4"/>
    <n v="0"/>
  </r>
  <r>
    <x v="3"/>
    <n v="7"/>
    <x v="5"/>
    <x v="3"/>
    <n v="1"/>
  </r>
  <r>
    <x v="3"/>
    <n v="7"/>
    <x v="5"/>
    <x v="7"/>
    <n v="1"/>
  </r>
  <r>
    <x v="3"/>
    <n v="7"/>
    <x v="5"/>
    <x v="8"/>
    <n v="1"/>
  </r>
  <r>
    <x v="3"/>
    <n v="7"/>
    <x v="0"/>
    <x v="5"/>
    <n v="0"/>
  </r>
  <r>
    <x v="3"/>
    <n v="7"/>
    <x v="0"/>
    <x v="7"/>
    <n v="1"/>
  </r>
  <r>
    <x v="3"/>
    <n v="7"/>
    <x v="0"/>
    <x v="8"/>
    <n v="1"/>
  </r>
  <r>
    <x v="3"/>
    <n v="7"/>
    <x v="7"/>
    <x v="5"/>
    <n v="0"/>
  </r>
  <r>
    <x v="3"/>
    <n v="7"/>
    <x v="7"/>
    <x v="3"/>
    <n v="0"/>
  </r>
  <r>
    <x v="3"/>
    <n v="7"/>
    <x v="7"/>
    <x v="8"/>
    <n v="1"/>
  </r>
  <r>
    <x v="3"/>
    <n v="7"/>
    <x v="8"/>
    <x v="5"/>
    <n v="0"/>
  </r>
  <r>
    <x v="3"/>
    <n v="7"/>
    <x v="8"/>
    <x v="3"/>
    <n v="0"/>
  </r>
  <r>
    <x v="3"/>
    <n v="7"/>
    <x v="8"/>
    <x v="7"/>
    <n v="0"/>
  </r>
  <r>
    <x v="3"/>
    <n v="8"/>
    <x v="5"/>
    <x v="4"/>
    <n v="0.5"/>
  </r>
  <r>
    <x v="3"/>
    <n v="8"/>
    <x v="5"/>
    <x v="3"/>
    <n v="1"/>
  </r>
  <r>
    <x v="3"/>
    <n v="8"/>
    <x v="5"/>
    <x v="0"/>
    <n v="1"/>
  </r>
  <r>
    <x v="3"/>
    <n v="8"/>
    <x v="4"/>
    <x v="5"/>
    <n v="0.5"/>
  </r>
  <r>
    <x v="3"/>
    <n v="8"/>
    <x v="4"/>
    <x v="3"/>
    <n v="1"/>
  </r>
  <r>
    <x v="3"/>
    <n v="8"/>
    <x v="4"/>
    <x v="0"/>
    <n v="1"/>
  </r>
  <r>
    <x v="3"/>
    <n v="8"/>
    <x v="0"/>
    <x v="5"/>
    <n v="0"/>
  </r>
  <r>
    <x v="3"/>
    <n v="8"/>
    <x v="0"/>
    <x v="4"/>
    <n v="0"/>
  </r>
  <r>
    <x v="3"/>
    <n v="8"/>
    <x v="0"/>
    <x v="0"/>
    <n v="1"/>
  </r>
  <r>
    <x v="3"/>
    <n v="8"/>
    <x v="1"/>
    <x v="5"/>
    <n v="0"/>
  </r>
  <r>
    <x v="3"/>
    <n v="8"/>
    <x v="1"/>
    <x v="4"/>
    <n v="0"/>
  </r>
  <r>
    <x v="3"/>
    <n v="8"/>
    <x v="1"/>
    <x v="3"/>
    <n v="0"/>
  </r>
  <r>
    <x v="3"/>
    <n v="9"/>
    <x v="4"/>
    <x v="0"/>
    <n v="1"/>
  </r>
  <r>
    <x v="3"/>
    <n v="9"/>
    <x v="4"/>
    <x v="7"/>
    <n v="1"/>
  </r>
  <r>
    <x v="3"/>
    <n v="9"/>
    <x v="4"/>
    <x v="8"/>
    <n v="1"/>
  </r>
  <r>
    <x v="3"/>
    <n v="9"/>
    <x v="1"/>
    <x v="4"/>
    <n v="0"/>
  </r>
  <r>
    <x v="3"/>
    <n v="9"/>
    <x v="1"/>
    <x v="7"/>
    <n v="1"/>
  </r>
  <r>
    <x v="3"/>
    <n v="9"/>
    <x v="1"/>
    <x v="8"/>
    <n v="1"/>
  </r>
  <r>
    <x v="3"/>
    <n v="9"/>
    <x v="7"/>
    <x v="4"/>
    <n v="0"/>
  </r>
  <r>
    <x v="3"/>
    <n v="9"/>
    <x v="7"/>
    <x v="0"/>
    <n v="0"/>
  </r>
  <r>
    <x v="3"/>
    <n v="9"/>
    <x v="7"/>
    <x v="8"/>
    <n v="1"/>
  </r>
  <r>
    <x v="3"/>
    <n v="9"/>
    <x v="8"/>
    <x v="4"/>
    <n v="0"/>
  </r>
  <r>
    <x v="3"/>
    <n v="9"/>
    <x v="8"/>
    <x v="0"/>
    <n v="0"/>
  </r>
  <r>
    <x v="3"/>
    <n v="9"/>
    <x v="8"/>
    <x v="7"/>
    <n v="0"/>
  </r>
  <r>
    <x v="3"/>
    <n v="10"/>
    <x v="5"/>
    <x v="4"/>
    <n v="1"/>
  </r>
  <r>
    <x v="3"/>
    <n v="10"/>
    <x v="5"/>
    <x v="3"/>
    <n v="1"/>
  </r>
  <r>
    <x v="3"/>
    <n v="10"/>
    <x v="5"/>
    <x v="8"/>
    <n v="1"/>
  </r>
  <r>
    <x v="3"/>
    <n v="10"/>
    <x v="4"/>
    <x v="5"/>
    <n v="0"/>
  </r>
  <r>
    <x v="3"/>
    <n v="10"/>
    <x v="4"/>
    <x v="3"/>
    <n v="1"/>
  </r>
  <r>
    <x v="3"/>
    <n v="10"/>
    <x v="4"/>
    <x v="8"/>
    <n v="1"/>
  </r>
  <r>
    <x v="3"/>
    <n v="10"/>
    <x v="0"/>
    <x v="5"/>
    <n v="0"/>
  </r>
  <r>
    <x v="3"/>
    <n v="10"/>
    <x v="0"/>
    <x v="4"/>
    <n v="0"/>
  </r>
  <r>
    <x v="3"/>
    <n v="10"/>
    <x v="0"/>
    <x v="8"/>
    <n v="1"/>
  </r>
  <r>
    <x v="3"/>
    <n v="10"/>
    <x v="8"/>
    <x v="5"/>
    <n v="0"/>
  </r>
  <r>
    <x v="3"/>
    <n v="10"/>
    <x v="8"/>
    <x v="4"/>
    <n v="0"/>
  </r>
  <r>
    <x v="3"/>
    <n v="10"/>
    <x v="8"/>
    <x v="3"/>
    <n v="0"/>
  </r>
  <r>
    <x v="3"/>
    <n v="11"/>
    <x v="5"/>
    <x v="7"/>
    <n v="1"/>
  </r>
  <r>
    <x v="3"/>
    <n v="11"/>
    <x v="5"/>
    <x v="0"/>
    <n v="1"/>
  </r>
  <r>
    <x v="3"/>
    <n v="11"/>
    <x v="5"/>
    <x v="8"/>
    <n v="1"/>
  </r>
  <r>
    <x v="3"/>
    <n v="11"/>
    <x v="7"/>
    <x v="5"/>
    <n v="0"/>
  </r>
  <r>
    <x v="3"/>
    <n v="11"/>
    <x v="7"/>
    <x v="0"/>
    <n v="1"/>
  </r>
  <r>
    <x v="3"/>
    <n v="11"/>
    <x v="7"/>
    <x v="8"/>
    <n v="1"/>
  </r>
  <r>
    <x v="3"/>
    <n v="11"/>
    <x v="1"/>
    <x v="5"/>
    <n v="0"/>
  </r>
  <r>
    <x v="3"/>
    <n v="11"/>
    <x v="1"/>
    <x v="7"/>
    <n v="0"/>
  </r>
  <r>
    <x v="3"/>
    <n v="11"/>
    <x v="1"/>
    <x v="8"/>
    <n v="1"/>
  </r>
  <r>
    <x v="3"/>
    <n v="11"/>
    <x v="8"/>
    <x v="5"/>
    <n v="0"/>
  </r>
  <r>
    <x v="3"/>
    <n v="11"/>
    <x v="8"/>
    <x v="7"/>
    <n v="0"/>
  </r>
  <r>
    <x v="3"/>
    <n v="11"/>
    <x v="8"/>
    <x v="0"/>
    <n v="0"/>
  </r>
  <r>
    <x v="3"/>
    <n v="12"/>
    <x v="0"/>
    <x v="0"/>
    <n v="1"/>
  </r>
  <r>
    <x v="3"/>
    <n v="12"/>
    <x v="0"/>
    <x v="4"/>
    <n v="1"/>
  </r>
  <r>
    <x v="3"/>
    <n v="12"/>
    <x v="0"/>
    <x v="7"/>
    <n v="1"/>
  </r>
  <r>
    <x v="3"/>
    <n v="12"/>
    <x v="1"/>
    <x v="3"/>
    <n v="0"/>
  </r>
  <r>
    <x v="3"/>
    <n v="12"/>
    <x v="1"/>
    <x v="4"/>
    <n v="1"/>
  </r>
  <r>
    <x v="3"/>
    <n v="12"/>
    <x v="1"/>
    <x v="7"/>
    <n v="1"/>
  </r>
  <r>
    <x v="3"/>
    <n v="12"/>
    <x v="4"/>
    <x v="3"/>
    <n v="0"/>
  </r>
  <r>
    <x v="3"/>
    <n v="12"/>
    <x v="4"/>
    <x v="0"/>
    <n v="0"/>
  </r>
  <r>
    <x v="3"/>
    <n v="12"/>
    <x v="4"/>
    <x v="7"/>
    <n v="1"/>
  </r>
  <r>
    <x v="3"/>
    <n v="12"/>
    <x v="7"/>
    <x v="3"/>
    <n v="0"/>
  </r>
  <r>
    <x v="3"/>
    <n v="12"/>
    <x v="7"/>
    <x v="0"/>
    <n v="0"/>
  </r>
  <r>
    <x v="3"/>
    <n v="12"/>
    <x v="7"/>
    <x v="4"/>
    <n v="0"/>
  </r>
  <r>
    <x v="4"/>
    <n v="1"/>
    <x v="4"/>
    <x v="5"/>
    <n v="1"/>
  </r>
  <r>
    <x v="4"/>
    <n v="1"/>
    <x v="4"/>
    <x v="0"/>
    <n v="1"/>
  </r>
  <r>
    <x v="4"/>
    <n v="1"/>
    <x v="4"/>
    <x v="1"/>
    <n v="1"/>
  </r>
  <r>
    <x v="4"/>
    <n v="1"/>
    <x v="5"/>
    <x v="4"/>
    <n v="0"/>
  </r>
  <r>
    <x v="4"/>
    <n v="1"/>
    <x v="5"/>
    <x v="0"/>
    <n v="1"/>
  </r>
  <r>
    <x v="4"/>
    <n v="1"/>
    <x v="5"/>
    <x v="1"/>
    <n v="1"/>
  </r>
  <r>
    <x v="4"/>
    <n v="1"/>
    <x v="1"/>
    <x v="4"/>
    <n v="0"/>
  </r>
  <r>
    <x v="4"/>
    <n v="1"/>
    <x v="1"/>
    <x v="5"/>
    <n v="0"/>
  </r>
  <r>
    <x v="4"/>
    <n v="1"/>
    <x v="1"/>
    <x v="1"/>
    <n v="1"/>
  </r>
  <r>
    <x v="4"/>
    <n v="1"/>
    <x v="2"/>
    <x v="4"/>
    <n v="0"/>
  </r>
  <r>
    <x v="4"/>
    <n v="1"/>
    <x v="2"/>
    <x v="5"/>
    <n v="0"/>
  </r>
  <r>
    <x v="4"/>
    <n v="1"/>
    <x v="2"/>
    <x v="0"/>
    <n v="0"/>
  </r>
  <r>
    <x v="4"/>
    <n v="2"/>
    <x v="3"/>
    <x v="5"/>
    <n v="1"/>
  </r>
  <r>
    <x v="4"/>
    <n v="2"/>
    <x v="3"/>
    <x v="4"/>
    <n v="1"/>
  </r>
  <r>
    <x v="4"/>
    <n v="2"/>
    <x v="3"/>
    <x v="1"/>
    <n v="1"/>
  </r>
  <r>
    <x v="4"/>
    <n v="2"/>
    <x v="5"/>
    <x v="2"/>
    <n v="0"/>
  </r>
  <r>
    <x v="4"/>
    <n v="2"/>
    <x v="5"/>
    <x v="4"/>
    <n v="1"/>
  </r>
  <r>
    <x v="4"/>
    <n v="2"/>
    <x v="5"/>
    <x v="1"/>
    <n v="1"/>
  </r>
  <r>
    <x v="4"/>
    <n v="2"/>
    <x v="4"/>
    <x v="2"/>
    <n v="0"/>
  </r>
  <r>
    <x v="4"/>
    <n v="2"/>
    <x v="4"/>
    <x v="5"/>
    <n v="0"/>
  </r>
  <r>
    <x v="4"/>
    <n v="2"/>
    <x v="4"/>
    <x v="1"/>
    <n v="1"/>
  </r>
  <r>
    <x v="4"/>
    <n v="2"/>
    <x v="2"/>
    <x v="2"/>
    <n v="0"/>
  </r>
  <r>
    <x v="4"/>
    <n v="2"/>
    <x v="2"/>
    <x v="5"/>
    <n v="0"/>
  </r>
  <r>
    <x v="4"/>
    <n v="2"/>
    <x v="2"/>
    <x v="4"/>
    <n v="0"/>
  </r>
  <r>
    <x v="4"/>
    <n v="3"/>
    <x v="3"/>
    <x v="5"/>
    <n v="1"/>
  </r>
  <r>
    <x v="4"/>
    <n v="3"/>
    <x v="3"/>
    <x v="4"/>
    <n v="1"/>
  </r>
  <r>
    <x v="4"/>
    <n v="3"/>
    <x v="3"/>
    <x v="0"/>
    <n v="1"/>
  </r>
  <r>
    <x v="4"/>
    <n v="3"/>
    <x v="5"/>
    <x v="2"/>
    <n v="0"/>
  </r>
  <r>
    <x v="4"/>
    <n v="3"/>
    <x v="5"/>
    <x v="4"/>
    <n v="1"/>
  </r>
  <r>
    <x v="4"/>
    <n v="3"/>
    <x v="5"/>
    <x v="0"/>
    <n v="1"/>
  </r>
  <r>
    <x v="4"/>
    <n v="3"/>
    <x v="4"/>
    <x v="2"/>
    <n v="0"/>
  </r>
  <r>
    <x v="4"/>
    <n v="3"/>
    <x v="4"/>
    <x v="5"/>
    <n v="0"/>
  </r>
  <r>
    <x v="4"/>
    <n v="3"/>
    <x v="4"/>
    <x v="0"/>
    <n v="1"/>
  </r>
  <r>
    <x v="4"/>
    <n v="3"/>
    <x v="1"/>
    <x v="2"/>
    <n v="0"/>
  </r>
  <r>
    <x v="4"/>
    <n v="3"/>
    <x v="1"/>
    <x v="5"/>
    <n v="0"/>
  </r>
  <r>
    <x v="4"/>
    <n v="3"/>
    <x v="1"/>
    <x v="4"/>
    <n v="0"/>
  </r>
  <r>
    <x v="4"/>
    <n v="4"/>
    <x v="3"/>
    <x v="5"/>
    <n v="1"/>
  </r>
  <r>
    <x v="4"/>
    <n v="4"/>
    <x v="3"/>
    <x v="0"/>
    <n v="1"/>
  </r>
  <r>
    <x v="4"/>
    <n v="4"/>
    <x v="3"/>
    <x v="1"/>
    <n v="1"/>
  </r>
  <r>
    <x v="4"/>
    <n v="4"/>
    <x v="5"/>
    <x v="2"/>
    <n v="0"/>
  </r>
  <r>
    <x v="4"/>
    <n v="4"/>
    <x v="5"/>
    <x v="0"/>
    <n v="1"/>
  </r>
  <r>
    <x v="4"/>
    <n v="4"/>
    <x v="5"/>
    <x v="1"/>
    <n v="1"/>
  </r>
  <r>
    <x v="4"/>
    <n v="4"/>
    <x v="1"/>
    <x v="2"/>
    <n v="0"/>
  </r>
  <r>
    <x v="4"/>
    <n v="4"/>
    <x v="1"/>
    <x v="5"/>
    <n v="0"/>
  </r>
  <r>
    <x v="4"/>
    <n v="4"/>
    <x v="1"/>
    <x v="1"/>
    <n v="1"/>
  </r>
  <r>
    <x v="4"/>
    <n v="4"/>
    <x v="2"/>
    <x v="2"/>
    <n v="0"/>
  </r>
  <r>
    <x v="4"/>
    <n v="4"/>
    <x v="2"/>
    <x v="5"/>
    <n v="0"/>
  </r>
  <r>
    <x v="4"/>
    <n v="4"/>
    <x v="2"/>
    <x v="0"/>
    <n v="0"/>
  </r>
  <r>
    <x v="4"/>
    <n v="5"/>
    <x v="3"/>
    <x v="4"/>
    <n v="1"/>
  </r>
  <r>
    <x v="4"/>
    <n v="5"/>
    <x v="3"/>
    <x v="1"/>
    <n v="1"/>
  </r>
  <r>
    <x v="4"/>
    <n v="5"/>
    <x v="3"/>
    <x v="0"/>
    <n v="1"/>
  </r>
  <r>
    <x v="4"/>
    <n v="5"/>
    <x v="4"/>
    <x v="2"/>
    <n v="0"/>
  </r>
  <r>
    <x v="4"/>
    <n v="5"/>
    <x v="4"/>
    <x v="1"/>
    <n v="1"/>
  </r>
  <r>
    <x v="4"/>
    <n v="5"/>
    <x v="4"/>
    <x v="0"/>
    <n v="1"/>
  </r>
  <r>
    <x v="4"/>
    <n v="5"/>
    <x v="2"/>
    <x v="2"/>
    <n v="0"/>
  </r>
  <r>
    <x v="4"/>
    <n v="5"/>
    <x v="2"/>
    <x v="4"/>
    <n v="0"/>
  </r>
  <r>
    <x v="4"/>
    <n v="5"/>
    <x v="2"/>
    <x v="0"/>
    <n v="1"/>
  </r>
  <r>
    <x v="4"/>
    <n v="5"/>
    <x v="1"/>
    <x v="2"/>
    <n v="0"/>
  </r>
  <r>
    <x v="4"/>
    <n v="5"/>
    <x v="1"/>
    <x v="4"/>
    <n v="0"/>
  </r>
  <r>
    <x v="4"/>
    <n v="5"/>
    <x v="1"/>
    <x v="1"/>
    <n v="0"/>
  </r>
  <r>
    <x v="4"/>
    <n v="6"/>
    <x v="5"/>
    <x v="0"/>
    <n v="1"/>
  </r>
  <r>
    <x v="4"/>
    <n v="6"/>
    <x v="5"/>
    <x v="4"/>
    <n v="1"/>
  </r>
  <r>
    <x v="4"/>
    <n v="6"/>
    <x v="5"/>
    <x v="1"/>
    <n v="1"/>
  </r>
  <r>
    <x v="4"/>
    <n v="6"/>
    <x v="1"/>
    <x v="5"/>
    <n v="0"/>
  </r>
  <r>
    <x v="4"/>
    <n v="6"/>
    <x v="1"/>
    <x v="4"/>
    <n v="1"/>
  </r>
  <r>
    <x v="4"/>
    <n v="6"/>
    <x v="1"/>
    <x v="1"/>
    <n v="1"/>
  </r>
  <r>
    <x v="4"/>
    <n v="6"/>
    <x v="4"/>
    <x v="5"/>
    <n v="0"/>
  </r>
  <r>
    <x v="4"/>
    <n v="6"/>
    <x v="4"/>
    <x v="0"/>
    <n v="0"/>
  </r>
  <r>
    <x v="4"/>
    <n v="6"/>
    <x v="4"/>
    <x v="1"/>
    <n v="1"/>
  </r>
  <r>
    <x v="4"/>
    <n v="6"/>
    <x v="2"/>
    <x v="5"/>
    <n v="0"/>
  </r>
  <r>
    <x v="4"/>
    <n v="6"/>
    <x v="2"/>
    <x v="0"/>
    <n v="0"/>
  </r>
  <r>
    <x v="4"/>
    <n v="6"/>
    <x v="2"/>
    <x v="4"/>
    <n v="0"/>
  </r>
  <r>
    <x v="4"/>
    <n v="7"/>
    <x v="3"/>
    <x v="5"/>
    <n v="1"/>
  </r>
  <r>
    <x v="4"/>
    <n v="7"/>
    <x v="3"/>
    <x v="4"/>
    <n v="1"/>
  </r>
  <r>
    <x v="4"/>
    <n v="7"/>
    <x v="3"/>
    <x v="1"/>
    <n v="1"/>
  </r>
  <r>
    <x v="4"/>
    <n v="7"/>
    <x v="5"/>
    <x v="2"/>
    <n v="0"/>
  </r>
  <r>
    <x v="4"/>
    <n v="7"/>
    <x v="5"/>
    <x v="4"/>
    <n v="1"/>
  </r>
  <r>
    <x v="4"/>
    <n v="7"/>
    <x v="5"/>
    <x v="1"/>
    <n v="1"/>
  </r>
  <r>
    <x v="4"/>
    <n v="7"/>
    <x v="4"/>
    <x v="2"/>
    <n v="0"/>
  </r>
  <r>
    <x v="4"/>
    <n v="7"/>
    <x v="4"/>
    <x v="5"/>
    <n v="0"/>
  </r>
  <r>
    <x v="4"/>
    <n v="7"/>
    <x v="4"/>
    <x v="1"/>
    <n v="1"/>
  </r>
  <r>
    <x v="4"/>
    <n v="7"/>
    <x v="2"/>
    <x v="2"/>
    <n v="0"/>
  </r>
  <r>
    <x v="4"/>
    <n v="7"/>
    <x v="2"/>
    <x v="5"/>
    <n v="0"/>
  </r>
  <r>
    <x v="4"/>
    <n v="7"/>
    <x v="2"/>
    <x v="4"/>
    <n v="0"/>
  </r>
  <r>
    <x v="4"/>
    <n v="8"/>
    <x v="3"/>
    <x v="5"/>
    <n v="1"/>
  </r>
  <r>
    <x v="4"/>
    <n v="8"/>
    <x v="3"/>
    <x v="0"/>
    <n v="1"/>
  </r>
  <r>
    <x v="4"/>
    <n v="8"/>
    <x v="3"/>
    <x v="1"/>
    <n v="1"/>
  </r>
  <r>
    <x v="4"/>
    <n v="8"/>
    <x v="5"/>
    <x v="2"/>
    <n v="0"/>
  </r>
  <r>
    <x v="4"/>
    <n v="8"/>
    <x v="5"/>
    <x v="0"/>
    <n v="1"/>
  </r>
  <r>
    <x v="4"/>
    <n v="8"/>
    <x v="5"/>
    <x v="1"/>
    <n v="1"/>
  </r>
  <r>
    <x v="4"/>
    <n v="8"/>
    <x v="1"/>
    <x v="2"/>
    <n v="0"/>
  </r>
  <r>
    <x v="4"/>
    <n v="8"/>
    <x v="1"/>
    <x v="5"/>
    <n v="0"/>
  </r>
  <r>
    <x v="4"/>
    <n v="8"/>
    <x v="1"/>
    <x v="1"/>
    <n v="1"/>
  </r>
  <r>
    <x v="4"/>
    <n v="8"/>
    <x v="2"/>
    <x v="2"/>
    <n v="0"/>
  </r>
  <r>
    <x v="4"/>
    <n v="8"/>
    <x v="2"/>
    <x v="5"/>
    <n v="0"/>
  </r>
  <r>
    <x v="4"/>
    <n v="8"/>
    <x v="2"/>
    <x v="0"/>
    <n v="0"/>
  </r>
  <r>
    <x v="4"/>
    <n v="9"/>
    <x v="3"/>
    <x v="5"/>
    <n v="1"/>
  </r>
  <r>
    <x v="4"/>
    <n v="9"/>
    <x v="3"/>
    <x v="4"/>
    <n v="1"/>
  </r>
  <r>
    <x v="4"/>
    <n v="9"/>
    <x v="3"/>
    <x v="0"/>
    <n v="1"/>
  </r>
  <r>
    <x v="4"/>
    <n v="9"/>
    <x v="5"/>
    <x v="2"/>
    <n v="0"/>
  </r>
  <r>
    <x v="4"/>
    <n v="9"/>
    <x v="5"/>
    <x v="4"/>
    <n v="1"/>
  </r>
  <r>
    <x v="4"/>
    <n v="9"/>
    <x v="5"/>
    <x v="0"/>
    <n v="1"/>
  </r>
  <r>
    <x v="4"/>
    <n v="9"/>
    <x v="4"/>
    <x v="2"/>
    <n v="0"/>
  </r>
  <r>
    <x v="4"/>
    <n v="9"/>
    <x v="4"/>
    <x v="5"/>
    <n v="0"/>
  </r>
  <r>
    <x v="4"/>
    <n v="9"/>
    <x v="4"/>
    <x v="0"/>
    <n v="1"/>
  </r>
  <r>
    <x v="4"/>
    <n v="9"/>
    <x v="1"/>
    <x v="2"/>
    <n v="0"/>
  </r>
  <r>
    <x v="4"/>
    <n v="9"/>
    <x v="1"/>
    <x v="5"/>
    <n v="0"/>
  </r>
  <r>
    <x v="4"/>
    <n v="9"/>
    <x v="1"/>
    <x v="4"/>
    <n v="0"/>
  </r>
  <r>
    <x v="4"/>
    <n v="10"/>
    <x v="3"/>
    <x v="4"/>
    <n v="1"/>
  </r>
  <r>
    <x v="4"/>
    <n v="10"/>
    <x v="3"/>
    <x v="0"/>
    <n v="1"/>
  </r>
  <r>
    <x v="4"/>
    <n v="10"/>
    <x v="3"/>
    <x v="1"/>
    <n v="1"/>
  </r>
  <r>
    <x v="4"/>
    <n v="10"/>
    <x v="4"/>
    <x v="2"/>
    <n v="0"/>
  </r>
  <r>
    <x v="4"/>
    <n v="10"/>
    <x v="4"/>
    <x v="0"/>
    <n v="1"/>
  </r>
  <r>
    <x v="4"/>
    <n v="10"/>
    <x v="4"/>
    <x v="1"/>
    <n v="1"/>
  </r>
  <r>
    <x v="4"/>
    <n v="10"/>
    <x v="1"/>
    <x v="2"/>
    <n v="0"/>
  </r>
  <r>
    <x v="4"/>
    <n v="10"/>
    <x v="1"/>
    <x v="4"/>
    <n v="0"/>
  </r>
  <r>
    <x v="4"/>
    <n v="10"/>
    <x v="1"/>
    <x v="1"/>
    <n v="1"/>
  </r>
  <r>
    <x v="4"/>
    <n v="10"/>
    <x v="2"/>
    <x v="2"/>
    <n v="0"/>
  </r>
  <r>
    <x v="4"/>
    <n v="10"/>
    <x v="2"/>
    <x v="4"/>
    <n v="0"/>
  </r>
  <r>
    <x v="4"/>
    <n v="10"/>
    <x v="2"/>
    <x v="0"/>
    <n v="0"/>
  </r>
  <r>
    <x v="5"/>
    <n v="1"/>
    <x v="3"/>
    <x v="7"/>
    <n v="1"/>
  </r>
  <r>
    <x v="5"/>
    <n v="1"/>
    <x v="3"/>
    <x v="6"/>
    <n v="1"/>
  </r>
  <r>
    <x v="5"/>
    <n v="1"/>
    <x v="3"/>
    <x v="9"/>
    <n v="1"/>
  </r>
  <r>
    <x v="5"/>
    <n v="1"/>
    <x v="7"/>
    <x v="2"/>
    <n v="0"/>
  </r>
  <r>
    <x v="5"/>
    <n v="1"/>
    <x v="7"/>
    <x v="6"/>
    <n v="1"/>
  </r>
  <r>
    <x v="5"/>
    <n v="1"/>
    <x v="7"/>
    <x v="9"/>
    <n v="1"/>
  </r>
  <r>
    <x v="5"/>
    <n v="1"/>
    <x v="6"/>
    <x v="2"/>
    <n v="0"/>
  </r>
  <r>
    <x v="5"/>
    <n v="1"/>
    <x v="6"/>
    <x v="7"/>
    <n v="0"/>
  </r>
  <r>
    <x v="5"/>
    <n v="1"/>
    <x v="6"/>
    <x v="9"/>
    <n v="1"/>
  </r>
  <r>
    <x v="5"/>
    <n v="1"/>
    <x v="9"/>
    <x v="2"/>
    <n v="0"/>
  </r>
  <r>
    <x v="5"/>
    <n v="1"/>
    <x v="9"/>
    <x v="7"/>
    <n v="0"/>
  </r>
  <r>
    <x v="5"/>
    <n v="1"/>
    <x v="9"/>
    <x v="6"/>
    <n v="0"/>
  </r>
  <r>
    <x v="5"/>
    <n v="2"/>
    <x v="5"/>
    <x v="4"/>
    <n v="1"/>
  </r>
  <r>
    <x v="5"/>
    <n v="2"/>
    <x v="5"/>
    <x v="0"/>
    <n v="1"/>
  </r>
  <r>
    <x v="5"/>
    <n v="2"/>
    <x v="5"/>
    <x v="10"/>
    <n v="1"/>
  </r>
  <r>
    <x v="5"/>
    <n v="2"/>
    <x v="4"/>
    <x v="5"/>
    <n v="0"/>
  </r>
  <r>
    <x v="5"/>
    <n v="2"/>
    <x v="4"/>
    <x v="0"/>
    <n v="1"/>
  </r>
  <r>
    <x v="5"/>
    <n v="2"/>
    <x v="4"/>
    <x v="10"/>
    <n v="1"/>
  </r>
  <r>
    <x v="5"/>
    <n v="2"/>
    <x v="1"/>
    <x v="5"/>
    <n v="0"/>
  </r>
  <r>
    <x v="5"/>
    <n v="2"/>
    <x v="1"/>
    <x v="4"/>
    <n v="0"/>
  </r>
  <r>
    <x v="5"/>
    <n v="2"/>
    <x v="1"/>
    <x v="10"/>
    <n v="1"/>
  </r>
  <r>
    <x v="5"/>
    <n v="2"/>
    <x v="10"/>
    <x v="5"/>
    <n v="0"/>
  </r>
  <r>
    <x v="5"/>
    <n v="2"/>
    <x v="10"/>
    <x v="4"/>
    <n v="0"/>
  </r>
  <r>
    <x v="5"/>
    <n v="2"/>
    <x v="10"/>
    <x v="0"/>
    <n v="0"/>
  </r>
  <r>
    <x v="5"/>
    <n v="3"/>
    <x v="3"/>
    <x v="4"/>
    <n v="1"/>
  </r>
  <r>
    <x v="5"/>
    <n v="3"/>
    <x v="3"/>
    <x v="6"/>
    <n v="1"/>
  </r>
  <r>
    <x v="5"/>
    <n v="3"/>
    <x v="3"/>
    <x v="9"/>
    <n v="1"/>
  </r>
  <r>
    <x v="5"/>
    <n v="3"/>
    <x v="4"/>
    <x v="2"/>
    <n v="0"/>
  </r>
  <r>
    <x v="5"/>
    <n v="3"/>
    <x v="4"/>
    <x v="6"/>
    <n v="1"/>
  </r>
  <r>
    <x v="5"/>
    <n v="3"/>
    <x v="4"/>
    <x v="9"/>
    <n v="1"/>
  </r>
  <r>
    <x v="5"/>
    <n v="3"/>
    <x v="6"/>
    <x v="2"/>
    <n v="0"/>
  </r>
  <r>
    <x v="5"/>
    <n v="3"/>
    <x v="6"/>
    <x v="4"/>
    <n v="0"/>
  </r>
  <r>
    <x v="5"/>
    <n v="3"/>
    <x v="6"/>
    <x v="9"/>
    <n v="1"/>
  </r>
  <r>
    <x v="5"/>
    <n v="3"/>
    <x v="9"/>
    <x v="2"/>
    <n v="0"/>
  </r>
  <r>
    <x v="5"/>
    <n v="3"/>
    <x v="9"/>
    <x v="4"/>
    <n v="0"/>
  </r>
  <r>
    <x v="5"/>
    <n v="3"/>
    <x v="9"/>
    <x v="6"/>
    <n v="0"/>
  </r>
  <r>
    <x v="5"/>
    <n v="4"/>
    <x v="7"/>
    <x v="9"/>
    <n v="1"/>
  </r>
  <r>
    <x v="5"/>
    <n v="4"/>
    <x v="7"/>
    <x v="11"/>
    <n v="1"/>
  </r>
  <r>
    <x v="5"/>
    <n v="4"/>
    <x v="7"/>
    <x v="10"/>
    <n v="1"/>
  </r>
  <r>
    <x v="5"/>
    <n v="4"/>
    <x v="9"/>
    <x v="7"/>
    <n v="0"/>
  </r>
  <r>
    <x v="5"/>
    <n v="4"/>
    <x v="9"/>
    <x v="11"/>
    <n v="1"/>
  </r>
  <r>
    <x v="5"/>
    <n v="4"/>
    <x v="9"/>
    <x v="10"/>
    <n v="1"/>
  </r>
  <r>
    <x v="5"/>
    <n v="4"/>
    <x v="11"/>
    <x v="7"/>
    <n v="0"/>
  </r>
  <r>
    <x v="5"/>
    <n v="4"/>
    <x v="11"/>
    <x v="9"/>
    <n v="0"/>
  </r>
  <r>
    <x v="5"/>
    <n v="4"/>
    <x v="11"/>
    <x v="10"/>
    <n v="1"/>
  </r>
  <r>
    <x v="5"/>
    <n v="4"/>
    <x v="10"/>
    <x v="7"/>
    <n v="0"/>
  </r>
  <r>
    <x v="5"/>
    <n v="4"/>
    <x v="10"/>
    <x v="9"/>
    <n v="0"/>
  </r>
  <r>
    <x v="5"/>
    <n v="4"/>
    <x v="10"/>
    <x v="11"/>
    <n v="0"/>
  </r>
  <r>
    <x v="5"/>
    <n v="5"/>
    <x v="1"/>
    <x v="4"/>
    <n v="0"/>
  </r>
  <r>
    <x v="5"/>
    <n v="5"/>
    <x v="1"/>
    <x v="6"/>
    <n v="1"/>
  </r>
  <r>
    <x v="5"/>
    <n v="5"/>
    <x v="1"/>
    <x v="7"/>
    <n v="0.5"/>
  </r>
  <r>
    <x v="5"/>
    <n v="5"/>
    <x v="4"/>
    <x v="0"/>
    <n v="1"/>
  </r>
  <r>
    <x v="5"/>
    <n v="5"/>
    <x v="4"/>
    <x v="6"/>
    <n v="1"/>
  </r>
  <r>
    <x v="5"/>
    <n v="5"/>
    <x v="4"/>
    <x v="7"/>
    <n v="1"/>
  </r>
  <r>
    <x v="5"/>
    <n v="5"/>
    <x v="6"/>
    <x v="0"/>
    <n v="0"/>
  </r>
  <r>
    <x v="5"/>
    <n v="5"/>
    <x v="6"/>
    <x v="4"/>
    <n v="0"/>
  </r>
  <r>
    <x v="5"/>
    <n v="5"/>
    <x v="6"/>
    <x v="7"/>
    <n v="0"/>
  </r>
  <r>
    <x v="5"/>
    <n v="5"/>
    <x v="7"/>
    <x v="0"/>
    <n v="0.5"/>
  </r>
  <r>
    <x v="5"/>
    <n v="5"/>
    <x v="7"/>
    <x v="4"/>
    <n v="0"/>
  </r>
  <r>
    <x v="5"/>
    <n v="5"/>
    <x v="7"/>
    <x v="6"/>
    <n v="1"/>
  </r>
  <r>
    <x v="5"/>
    <n v="6"/>
    <x v="3"/>
    <x v="5"/>
    <n v="1"/>
  </r>
  <r>
    <x v="5"/>
    <n v="6"/>
    <x v="3"/>
    <x v="0"/>
    <n v="1"/>
  </r>
  <r>
    <x v="5"/>
    <n v="6"/>
    <x v="3"/>
    <x v="10"/>
    <n v="1"/>
  </r>
  <r>
    <x v="5"/>
    <n v="6"/>
    <x v="5"/>
    <x v="2"/>
    <n v="0"/>
  </r>
  <r>
    <x v="5"/>
    <n v="6"/>
    <x v="5"/>
    <x v="0"/>
    <n v="1"/>
  </r>
  <r>
    <x v="5"/>
    <n v="6"/>
    <x v="5"/>
    <x v="10"/>
    <n v="1"/>
  </r>
  <r>
    <x v="5"/>
    <n v="6"/>
    <x v="1"/>
    <x v="2"/>
    <n v="0"/>
  </r>
  <r>
    <x v="5"/>
    <n v="6"/>
    <x v="1"/>
    <x v="5"/>
    <n v="0"/>
  </r>
  <r>
    <x v="5"/>
    <n v="6"/>
    <x v="1"/>
    <x v="10"/>
    <n v="1"/>
  </r>
  <r>
    <x v="5"/>
    <n v="6"/>
    <x v="10"/>
    <x v="2"/>
    <n v="0"/>
  </r>
  <r>
    <x v="5"/>
    <n v="6"/>
    <x v="10"/>
    <x v="5"/>
    <n v="0"/>
  </r>
  <r>
    <x v="5"/>
    <n v="6"/>
    <x v="10"/>
    <x v="0"/>
    <n v="0"/>
  </r>
  <r>
    <x v="5"/>
    <n v="7"/>
    <x v="5"/>
    <x v="4"/>
    <n v="1"/>
  </r>
  <r>
    <x v="5"/>
    <n v="7"/>
    <x v="5"/>
    <x v="9"/>
    <n v="1"/>
  </r>
  <r>
    <x v="5"/>
    <n v="7"/>
    <x v="5"/>
    <x v="7"/>
    <n v="1"/>
  </r>
  <r>
    <x v="5"/>
    <n v="7"/>
    <x v="4"/>
    <x v="5"/>
    <n v="0"/>
  </r>
  <r>
    <x v="5"/>
    <n v="7"/>
    <x v="4"/>
    <x v="9"/>
    <n v="1"/>
  </r>
  <r>
    <x v="5"/>
    <n v="7"/>
    <x v="4"/>
    <x v="7"/>
    <n v="1"/>
  </r>
  <r>
    <x v="5"/>
    <n v="7"/>
    <x v="9"/>
    <x v="5"/>
    <n v="0"/>
  </r>
  <r>
    <x v="5"/>
    <n v="7"/>
    <x v="9"/>
    <x v="4"/>
    <n v="0"/>
  </r>
  <r>
    <x v="5"/>
    <n v="7"/>
    <x v="9"/>
    <x v="7"/>
    <n v="1"/>
  </r>
  <r>
    <x v="5"/>
    <n v="7"/>
    <x v="7"/>
    <x v="5"/>
    <n v="0"/>
  </r>
  <r>
    <x v="5"/>
    <n v="7"/>
    <x v="7"/>
    <x v="4"/>
    <n v="0"/>
  </r>
  <r>
    <x v="5"/>
    <n v="7"/>
    <x v="7"/>
    <x v="9"/>
    <n v="0"/>
  </r>
  <r>
    <x v="5"/>
    <n v="8"/>
    <x v="3"/>
    <x v="4"/>
    <n v="1"/>
  </r>
  <r>
    <x v="5"/>
    <n v="8"/>
    <x v="3"/>
    <x v="5"/>
    <n v="1"/>
  </r>
  <r>
    <x v="5"/>
    <n v="8"/>
    <x v="3"/>
    <x v="0"/>
    <n v="1"/>
  </r>
  <r>
    <x v="5"/>
    <n v="8"/>
    <x v="4"/>
    <x v="2"/>
    <n v="0"/>
  </r>
  <r>
    <x v="5"/>
    <n v="8"/>
    <x v="4"/>
    <x v="5"/>
    <n v="1"/>
  </r>
  <r>
    <x v="5"/>
    <n v="8"/>
    <x v="4"/>
    <x v="0"/>
    <n v="1"/>
  </r>
  <r>
    <x v="5"/>
    <n v="8"/>
    <x v="5"/>
    <x v="2"/>
    <n v="0"/>
  </r>
  <r>
    <x v="5"/>
    <n v="8"/>
    <x v="5"/>
    <x v="4"/>
    <n v="0"/>
  </r>
  <r>
    <x v="5"/>
    <n v="8"/>
    <x v="5"/>
    <x v="0"/>
    <n v="1"/>
  </r>
  <r>
    <x v="5"/>
    <n v="8"/>
    <x v="1"/>
    <x v="2"/>
    <n v="0"/>
  </r>
  <r>
    <x v="5"/>
    <n v="8"/>
    <x v="1"/>
    <x v="4"/>
    <n v="0"/>
  </r>
  <r>
    <x v="5"/>
    <n v="8"/>
    <x v="1"/>
    <x v="5"/>
    <n v="0"/>
  </r>
  <r>
    <x v="5"/>
    <n v="9"/>
    <x v="4"/>
    <x v="5"/>
    <n v="1"/>
  </r>
  <r>
    <x v="5"/>
    <n v="9"/>
    <x v="4"/>
    <x v="0"/>
    <n v="1"/>
  </r>
  <r>
    <x v="5"/>
    <n v="9"/>
    <x v="4"/>
    <x v="7"/>
    <n v="1"/>
  </r>
  <r>
    <x v="5"/>
    <n v="9"/>
    <x v="5"/>
    <x v="4"/>
    <n v="0"/>
  </r>
  <r>
    <x v="5"/>
    <n v="9"/>
    <x v="5"/>
    <x v="0"/>
    <n v="1"/>
  </r>
  <r>
    <x v="5"/>
    <n v="9"/>
    <x v="5"/>
    <x v="7"/>
    <n v="1"/>
  </r>
  <r>
    <x v="5"/>
    <n v="9"/>
    <x v="1"/>
    <x v="4"/>
    <n v="0"/>
  </r>
  <r>
    <x v="5"/>
    <n v="9"/>
    <x v="1"/>
    <x v="5"/>
    <n v="0"/>
  </r>
  <r>
    <x v="5"/>
    <n v="9"/>
    <x v="1"/>
    <x v="7"/>
    <n v="1"/>
  </r>
  <r>
    <x v="5"/>
    <n v="9"/>
    <x v="7"/>
    <x v="4"/>
    <n v="0"/>
  </r>
  <r>
    <x v="5"/>
    <n v="9"/>
    <x v="7"/>
    <x v="5"/>
    <n v="0"/>
  </r>
  <r>
    <x v="5"/>
    <n v="9"/>
    <x v="7"/>
    <x v="0"/>
    <n v="0"/>
  </r>
  <r>
    <x v="6"/>
    <n v="1"/>
    <x v="4"/>
    <x v="7"/>
    <n v="1"/>
  </r>
  <r>
    <x v="6"/>
    <n v="1"/>
    <x v="4"/>
    <x v="6"/>
    <n v="1"/>
  </r>
  <r>
    <x v="6"/>
    <n v="1"/>
    <x v="4"/>
    <x v="10"/>
    <n v="1"/>
  </r>
  <r>
    <x v="6"/>
    <n v="1"/>
    <x v="7"/>
    <x v="4"/>
    <n v="0"/>
  </r>
  <r>
    <x v="6"/>
    <n v="1"/>
    <x v="7"/>
    <x v="6"/>
    <n v="1"/>
  </r>
  <r>
    <x v="6"/>
    <n v="1"/>
    <x v="7"/>
    <x v="10"/>
    <n v="1"/>
  </r>
  <r>
    <x v="6"/>
    <n v="1"/>
    <x v="6"/>
    <x v="4"/>
    <n v="0"/>
  </r>
  <r>
    <x v="6"/>
    <n v="1"/>
    <x v="6"/>
    <x v="7"/>
    <n v="0"/>
  </r>
  <r>
    <x v="6"/>
    <n v="1"/>
    <x v="6"/>
    <x v="10"/>
    <n v="1"/>
  </r>
  <r>
    <x v="6"/>
    <n v="1"/>
    <x v="10"/>
    <x v="4"/>
    <n v="0"/>
  </r>
  <r>
    <x v="6"/>
    <n v="1"/>
    <x v="10"/>
    <x v="7"/>
    <n v="0"/>
  </r>
  <r>
    <x v="6"/>
    <n v="1"/>
    <x v="10"/>
    <x v="6"/>
    <n v="0"/>
  </r>
  <r>
    <x v="6"/>
    <n v="2"/>
    <x v="3"/>
    <x v="5"/>
    <n v="1"/>
  </r>
  <r>
    <x v="6"/>
    <n v="2"/>
    <x v="3"/>
    <x v="6"/>
    <n v="1"/>
  </r>
  <r>
    <x v="6"/>
    <n v="2"/>
    <x v="3"/>
    <x v="0"/>
    <n v="1"/>
  </r>
  <r>
    <x v="6"/>
    <n v="2"/>
    <x v="5"/>
    <x v="2"/>
    <n v="0"/>
  </r>
  <r>
    <x v="6"/>
    <n v="2"/>
    <x v="5"/>
    <x v="6"/>
    <n v="1"/>
  </r>
  <r>
    <x v="6"/>
    <n v="2"/>
    <x v="5"/>
    <x v="0"/>
    <n v="1"/>
  </r>
  <r>
    <x v="6"/>
    <n v="2"/>
    <x v="6"/>
    <x v="2"/>
    <n v="0"/>
  </r>
  <r>
    <x v="6"/>
    <n v="2"/>
    <x v="6"/>
    <x v="5"/>
    <n v="0"/>
  </r>
  <r>
    <x v="6"/>
    <n v="2"/>
    <x v="6"/>
    <x v="0"/>
    <n v="1"/>
  </r>
  <r>
    <x v="6"/>
    <n v="2"/>
    <x v="1"/>
    <x v="2"/>
    <n v="0"/>
  </r>
  <r>
    <x v="6"/>
    <n v="2"/>
    <x v="1"/>
    <x v="5"/>
    <n v="0"/>
  </r>
  <r>
    <x v="6"/>
    <n v="2"/>
    <x v="1"/>
    <x v="6"/>
    <n v="0"/>
  </r>
  <r>
    <x v="6"/>
    <n v="3"/>
    <x v="5"/>
    <x v="4"/>
    <n v="1"/>
  </r>
  <r>
    <x v="6"/>
    <n v="3"/>
    <x v="5"/>
    <x v="10"/>
    <n v="1"/>
  </r>
  <r>
    <x v="6"/>
    <n v="3"/>
    <x v="5"/>
    <x v="8"/>
    <n v="1"/>
  </r>
  <r>
    <x v="6"/>
    <n v="3"/>
    <x v="4"/>
    <x v="5"/>
    <n v="0"/>
  </r>
  <r>
    <x v="6"/>
    <n v="3"/>
    <x v="4"/>
    <x v="10"/>
    <n v="1"/>
  </r>
  <r>
    <x v="6"/>
    <n v="3"/>
    <x v="4"/>
    <x v="8"/>
    <n v="1"/>
  </r>
  <r>
    <x v="6"/>
    <n v="3"/>
    <x v="10"/>
    <x v="5"/>
    <n v="0"/>
  </r>
  <r>
    <x v="6"/>
    <n v="3"/>
    <x v="10"/>
    <x v="4"/>
    <n v="0"/>
  </r>
  <r>
    <x v="6"/>
    <n v="3"/>
    <x v="10"/>
    <x v="8"/>
    <n v="1"/>
  </r>
  <r>
    <x v="6"/>
    <n v="3"/>
    <x v="8"/>
    <x v="5"/>
    <n v="0"/>
  </r>
  <r>
    <x v="6"/>
    <n v="3"/>
    <x v="8"/>
    <x v="4"/>
    <n v="0"/>
  </r>
  <r>
    <x v="6"/>
    <n v="3"/>
    <x v="8"/>
    <x v="10"/>
    <n v="0"/>
  </r>
  <r>
    <x v="6"/>
    <n v="4"/>
    <x v="5"/>
    <x v="2"/>
    <n v="1"/>
  </r>
  <r>
    <x v="6"/>
    <n v="4"/>
    <x v="5"/>
    <x v="6"/>
    <n v="1"/>
  </r>
  <r>
    <x v="6"/>
    <n v="4"/>
    <x v="5"/>
    <x v="10"/>
    <n v="1"/>
  </r>
  <r>
    <x v="6"/>
    <n v="4"/>
    <x v="3"/>
    <x v="5"/>
    <n v="0"/>
  </r>
  <r>
    <x v="6"/>
    <n v="4"/>
    <x v="3"/>
    <x v="6"/>
    <n v="1"/>
  </r>
  <r>
    <x v="6"/>
    <n v="4"/>
    <x v="3"/>
    <x v="10"/>
    <n v="1"/>
  </r>
  <r>
    <x v="6"/>
    <n v="4"/>
    <x v="6"/>
    <x v="5"/>
    <n v="0"/>
  </r>
  <r>
    <x v="6"/>
    <n v="4"/>
    <x v="6"/>
    <x v="2"/>
    <n v="0"/>
  </r>
  <r>
    <x v="6"/>
    <n v="4"/>
    <x v="6"/>
    <x v="10"/>
    <n v="0.5"/>
  </r>
  <r>
    <x v="6"/>
    <n v="4"/>
    <x v="10"/>
    <x v="5"/>
    <n v="0"/>
  </r>
  <r>
    <x v="6"/>
    <n v="4"/>
    <x v="10"/>
    <x v="2"/>
    <n v="0"/>
  </r>
  <r>
    <x v="6"/>
    <n v="4"/>
    <x v="10"/>
    <x v="6"/>
    <n v="0.5"/>
  </r>
  <r>
    <x v="6"/>
    <n v="5"/>
    <x v="4"/>
    <x v="0"/>
    <n v="1"/>
  </r>
  <r>
    <x v="6"/>
    <n v="5"/>
    <x v="4"/>
    <x v="6"/>
    <n v="1"/>
  </r>
  <r>
    <x v="6"/>
    <n v="5"/>
    <x v="4"/>
    <x v="7"/>
    <n v="1"/>
  </r>
  <r>
    <x v="6"/>
    <n v="5"/>
    <x v="1"/>
    <x v="4"/>
    <n v="0"/>
  </r>
  <r>
    <x v="6"/>
    <n v="5"/>
    <x v="1"/>
    <x v="6"/>
    <n v="1"/>
  </r>
  <r>
    <x v="6"/>
    <n v="5"/>
    <x v="1"/>
    <x v="7"/>
    <n v="1"/>
  </r>
  <r>
    <x v="6"/>
    <n v="5"/>
    <x v="6"/>
    <x v="4"/>
    <n v="0"/>
  </r>
  <r>
    <x v="6"/>
    <n v="5"/>
    <x v="6"/>
    <x v="0"/>
    <n v="0"/>
  </r>
  <r>
    <x v="6"/>
    <n v="5"/>
    <x v="6"/>
    <x v="7"/>
    <n v="1"/>
  </r>
  <r>
    <x v="6"/>
    <n v="5"/>
    <x v="7"/>
    <x v="4"/>
    <n v="0"/>
  </r>
  <r>
    <x v="6"/>
    <n v="5"/>
    <x v="7"/>
    <x v="0"/>
    <n v="0"/>
  </r>
  <r>
    <x v="6"/>
    <n v="5"/>
    <x v="7"/>
    <x v="6"/>
    <n v="0"/>
  </r>
  <r>
    <x v="6"/>
    <n v="6"/>
    <x v="5"/>
    <x v="2"/>
    <n v="1"/>
  </r>
  <r>
    <x v="6"/>
    <n v="6"/>
    <x v="5"/>
    <x v="4"/>
    <n v="1"/>
  </r>
  <r>
    <x v="6"/>
    <n v="6"/>
    <x v="5"/>
    <x v="7"/>
    <n v="1"/>
  </r>
  <r>
    <x v="6"/>
    <n v="6"/>
    <x v="3"/>
    <x v="5"/>
    <n v="0"/>
  </r>
  <r>
    <x v="6"/>
    <n v="6"/>
    <x v="3"/>
    <x v="4"/>
    <n v="1"/>
  </r>
  <r>
    <x v="6"/>
    <n v="6"/>
    <x v="3"/>
    <x v="7"/>
    <n v="1"/>
  </r>
  <r>
    <x v="6"/>
    <n v="6"/>
    <x v="4"/>
    <x v="5"/>
    <n v="0"/>
  </r>
  <r>
    <x v="6"/>
    <n v="6"/>
    <x v="4"/>
    <x v="2"/>
    <n v="0"/>
  </r>
  <r>
    <x v="6"/>
    <n v="6"/>
    <x v="4"/>
    <x v="7"/>
    <n v="1"/>
  </r>
  <r>
    <x v="6"/>
    <n v="6"/>
    <x v="7"/>
    <x v="5"/>
    <n v="0"/>
  </r>
  <r>
    <x v="6"/>
    <n v="6"/>
    <x v="7"/>
    <x v="2"/>
    <n v="0"/>
  </r>
  <r>
    <x v="6"/>
    <n v="6"/>
    <x v="7"/>
    <x v="4"/>
    <n v="0"/>
  </r>
  <r>
    <x v="6"/>
    <n v="7"/>
    <x v="3"/>
    <x v="0"/>
    <n v="1"/>
  </r>
  <r>
    <x v="6"/>
    <n v="7"/>
    <x v="3"/>
    <x v="10"/>
    <n v="1"/>
  </r>
  <r>
    <x v="6"/>
    <n v="7"/>
    <x v="3"/>
    <x v="6"/>
    <n v="1"/>
  </r>
  <r>
    <x v="6"/>
    <n v="7"/>
    <x v="1"/>
    <x v="2"/>
    <n v="0"/>
  </r>
  <r>
    <x v="6"/>
    <n v="7"/>
    <x v="1"/>
    <x v="10"/>
    <n v="1"/>
  </r>
  <r>
    <x v="6"/>
    <n v="7"/>
    <x v="1"/>
    <x v="6"/>
    <n v="1"/>
  </r>
  <r>
    <x v="6"/>
    <n v="7"/>
    <x v="10"/>
    <x v="2"/>
    <n v="0"/>
  </r>
  <r>
    <x v="6"/>
    <n v="7"/>
    <x v="10"/>
    <x v="0"/>
    <n v="0"/>
  </r>
  <r>
    <x v="6"/>
    <n v="7"/>
    <x v="10"/>
    <x v="6"/>
    <n v="0.5"/>
  </r>
  <r>
    <x v="6"/>
    <n v="7"/>
    <x v="6"/>
    <x v="2"/>
    <n v="0"/>
  </r>
  <r>
    <x v="6"/>
    <n v="7"/>
    <x v="6"/>
    <x v="0"/>
    <n v="0"/>
  </r>
  <r>
    <x v="6"/>
    <n v="7"/>
    <x v="6"/>
    <x v="10"/>
    <n v="0.5"/>
  </r>
  <r>
    <x v="6"/>
    <n v="8"/>
    <x v="1"/>
    <x v="5"/>
    <n v="1"/>
  </r>
  <r>
    <x v="6"/>
    <n v="8"/>
    <x v="1"/>
    <x v="6"/>
    <n v="1"/>
  </r>
  <r>
    <x v="6"/>
    <n v="8"/>
    <x v="1"/>
    <x v="7"/>
    <n v="1"/>
  </r>
  <r>
    <x v="6"/>
    <n v="8"/>
    <x v="5"/>
    <x v="0"/>
    <n v="0"/>
  </r>
  <r>
    <x v="6"/>
    <n v="8"/>
    <x v="5"/>
    <x v="6"/>
    <n v="1"/>
  </r>
  <r>
    <x v="6"/>
    <n v="8"/>
    <x v="5"/>
    <x v="7"/>
    <n v="1"/>
  </r>
  <r>
    <x v="6"/>
    <n v="8"/>
    <x v="6"/>
    <x v="0"/>
    <n v="0"/>
  </r>
  <r>
    <x v="6"/>
    <n v="8"/>
    <x v="6"/>
    <x v="5"/>
    <n v="0"/>
  </r>
  <r>
    <x v="6"/>
    <n v="8"/>
    <x v="6"/>
    <x v="7"/>
    <n v="1"/>
  </r>
  <r>
    <x v="6"/>
    <n v="8"/>
    <x v="7"/>
    <x v="0"/>
    <n v="0"/>
  </r>
  <r>
    <x v="6"/>
    <n v="8"/>
    <x v="7"/>
    <x v="5"/>
    <n v="0"/>
  </r>
  <r>
    <x v="6"/>
    <n v="8"/>
    <x v="7"/>
    <x v="6"/>
    <n v="0"/>
  </r>
  <r>
    <x v="6"/>
    <n v="9"/>
    <x v="3"/>
    <x v="4"/>
    <n v="1"/>
  </r>
  <r>
    <x v="6"/>
    <n v="9"/>
    <x v="3"/>
    <x v="7"/>
    <n v="1"/>
  </r>
  <r>
    <x v="6"/>
    <n v="9"/>
    <x v="3"/>
    <x v="10"/>
    <n v="1"/>
  </r>
  <r>
    <x v="6"/>
    <n v="9"/>
    <x v="4"/>
    <x v="2"/>
    <n v="0"/>
  </r>
  <r>
    <x v="6"/>
    <n v="9"/>
    <x v="4"/>
    <x v="7"/>
    <n v="1"/>
  </r>
  <r>
    <x v="6"/>
    <n v="9"/>
    <x v="4"/>
    <x v="10"/>
    <n v="1"/>
  </r>
  <r>
    <x v="6"/>
    <n v="9"/>
    <x v="7"/>
    <x v="2"/>
    <n v="0"/>
  </r>
  <r>
    <x v="6"/>
    <n v="9"/>
    <x v="7"/>
    <x v="4"/>
    <n v="0"/>
  </r>
  <r>
    <x v="6"/>
    <n v="9"/>
    <x v="7"/>
    <x v="10"/>
    <n v="1"/>
  </r>
  <r>
    <x v="6"/>
    <n v="9"/>
    <x v="10"/>
    <x v="2"/>
    <n v="0"/>
  </r>
  <r>
    <x v="6"/>
    <n v="9"/>
    <x v="10"/>
    <x v="4"/>
    <n v="0"/>
  </r>
  <r>
    <x v="6"/>
    <n v="9"/>
    <x v="10"/>
    <x v="7"/>
    <n v="0"/>
  </r>
  <r>
    <x v="6"/>
    <n v="10"/>
    <x v="5"/>
    <x v="0"/>
    <n v="1"/>
  </r>
  <r>
    <x v="6"/>
    <n v="10"/>
    <x v="5"/>
    <x v="6"/>
    <n v="1"/>
  </r>
  <r>
    <x v="6"/>
    <n v="10"/>
    <x v="5"/>
    <x v="10"/>
    <n v="1"/>
  </r>
  <r>
    <x v="6"/>
    <n v="10"/>
    <x v="1"/>
    <x v="5"/>
    <n v="0"/>
  </r>
  <r>
    <x v="6"/>
    <n v="10"/>
    <x v="1"/>
    <x v="6"/>
    <n v="1"/>
  </r>
  <r>
    <x v="6"/>
    <n v="10"/>
    <x v="1"/>
    <x v="10"/>
    <n v="1"/>
  </r>
  <r>
    <x v="6"/>
    <n v="10"/>
    <x v="6"/>
    <x v="5"/>
    <n v="0"/>
  </r>
  <r>
    <x v="6"/>
    <n v="10"/>
    <x v="6"/>
    <x v="0"/>
    <n v="0"/>
  </r>
  <r>
    <x v="6"/>
    <n v="10"/>
    <x v="6"/>
    <x v="10"/>
    <n v="1"/>
  </r>
  <r>
    <x v="6"/>
    <n v="10"/>
    <x v="10"/>
    <x v="5"/>
    <n v="0"/>
  </r>
  <r>
    <x v="6"/>
    <n v="10"/>
    <x v="10"/>
    <x v="0"/>
    <n v="0"/>
  </r>
  <r>
    <x v="6"/>
    <n v="10"/>
    <x v="10"/>
    <x v="6"/>
    <n v="0"/>
  </r>
  <r>
    <x v="6"/>
    <n v="11"/>
    <x v="3"/>
    <x v="4"/>
    <n v="1"/>
  </r>
  <r>
    <x v="6"/>
    <n v="11"/>
    <x v="3"/>
    <x v="7"/>
    <n v="1"/>
  </r>
  <r>
    <x v="6"/>
    <n v="11"/>
    <x v="3"/>
    <x v="0"/>
    <n v="1"/>
  </r>
  <r>
    <x v="6"/>
    <n v="11"/>
    <x v="4"/>
    <x v="2"/>
    <n v="0"/>
  </r>
  <r>
    <x v="6"/>
    <n v="11"/>
    <x v="4"/>
    <x v="7"/>
    <n v="1"/>
  </r>
  <r>
    <x v="6"/>
    <n v="11"/>
    <x v="4"/>
    <x v="0"/>
    <n v="1"/>
  </r>
  <r>
    <x v="6"/>
    <n v="11"/>
    <x v="7"/>
    <x v="2"/>
    <n v="0"/>
  </r>
  <r>
    <x v="6"/>
    <n v="11"/>
    <x v="7"/>
    <x v="4"/>
    <n v="0"/>
  </r>
  <r>
    <x v="6"/>
    <n v="11"/>
    <x v="7"/>
    <x v="0"/>
    <n v="1"/>
  </r>
  <r>
    <x v="6"/>
    <n v="11"/>
    <x v="1"/>
    <x v="2"/>
    <n v="0"/>
  </r>
  <r>
    <x v="6"/>
    <n v="11"/>
    <x v="1"/>
    <x v="4"/>
    <n v="0"/>
  </r>
  <r>
    <x v="6"/>
    <n v="11"/>
    <x v="1"/>
    <x v="7"/>
    <n v="0"/>
  </r>
  <r>
    <x v="7"/>
    <n v="1"/>
    <x v="12"/>
    <x v="3"/>
    <n v="1"/>
  </r>
  <r>
    <x v="7"/>
    <n v="1"/>
    <x v="12"/>
    <x v="10"/>
    <n v="1"/>
  </r>
  <r>
    <x v="7"/>
    <n v="1"/>
    <x v="12"/>
    <x v="9"/>
    <n v="1"/>
  </r>
  <r>
    <x v="7"/>
    <n v="1"/>
    <x v="0"/>
    <x v="12"/>
    <n v="0"/>
  </r>
  <r>
    <x v="7"/>
    <n v="1"/>
    <x v="0"/>
    <x v="10"/>
    <n v="1"/>
  </r>
  <r>
    <x v="7"/>
    <n v="1"/>
    <x v="0"/>
    <x v="9"/>
    <n v="1"/>
  </r>
  <r>
    <x v="7"/>
    <n v="1"/>
    <x v="10"/>
    <x v="12"/>
    <n v="0"/>
  </r>
  <r>
    <x v="7"/>
    <n v="1"/>
    <x v="10"/>
    <x v="3"/>
    <n v="0"/>
  </r>
  <r>
    <x v="7"/>
    <n v="1"/>
    <x v="10"/>
    <x v="9"/>
    <n v="1"/>
  </r>
  <r>
    <x v="7"/>
    <n v="1"/>
    <x v="9"/>
    <x v="12"/>
    <n v="0"/>
  </r>
  <r>
    <x v="7"/>
    <n v="1"/>
    <x v="9"/>
    <x v="3"/>
    <n v="0"/>
  </r>
  <r>
    <x v="7"/>
    <n v="1"/>
    <x v="9"/>
    <x v="10"/>
    <n v="0"/>
  </r>
  <r>
    <x v="7"/>
    <n v="2"/>
    <x v="5"/>
    <x v="0"/>
    <n v="1"/>
  </r>
  <r>
    <x v="7"/>
    <n v="2"/>
    <x v="5"/>
    <x v="7"/>
    <n v="1"/>
  </r>
  <r>
    <x v="7"/>
    <n v="2"/>
    <x v="5"/>
    <x v="10"/>
    <n v="1"/>
  </r>
  <r>
    <x v="7"/>
    <n v="2"/>
    <x v="1"/>
    <x v="5"/>
    <n v="0"/>
  </r>
  <r>
    <x v="7"/>
    <n v="2"/>
    <x v="1"/>
    <x v="7"/>
    <n v="1"/>
  </r>
  <r>
    <x v="7"/>
    <n v="2"/>
    <x v="1"/>
    <x v="10"/>
    <n v="1"/>
  </r>
  <r>
    <x v="7"/>
    <n v="2"/>
    <x v="7"/>
    <x v="5"/>
    <n v="0"/>
  </r>
  <r>
    <x v="7"/>
    <n v="2"/>
    <x v="7"/>
    <x v="0"/>
    <n v="0"/>
  </r>
  <r>
    <x v="7"/>
    <n v="2"/>
    <x v="7"/>
    <x v="10"/>
    <n v="1"/>
  </r>
  <r>
    <x v="7"/>
    <n v="2"/>
    <x v="10"/>
    <x v="5"/>
    <n v="0"/>
  </r>
  <r>
    <x v="7"/>
    <n v="2"/>
    <x v="10"/>
    <x v="0"/>
    <n v="0"/>
  </r>
  <r>
    <x v="7"/>
    <n v="2"/>
    <x v="10"/>
    <x v="7"/>
    <n v="0"/>
  </r>
  <r>
    <x v="7"/>
    <n v="3"/>
    <x v="12"/>
    <x v="3"/>
    <n v="1"/>
  </r>
  <r>
    <x v="7"/>
    <n v="3"/>
    <x v="12"/>
    <x v="7"/>
    <n v="1"/>
  </r>
  <r>
    <x v="7"/>
    <n v="3"/>
    <x v="12"/>
    <x v="9"/>
    <n v="1"/>
  </r>
  <r>
    <x v="7"/>
    <n v="3"/>
    <x v="0"/>
    <x v="12"/>
    <n v="0"/>
  </r>
  <r>
    <x v="7"/>
    <n v="3"/>
    <x v="0"/>
    <x v="7"/>
    <n v="1"/>
  </r>
  <r>
    <x v="7"/>
    <n v="3"/>
    <x v="0"/>
    <x v="9"/>
    <n v="1"/>
  </r>
  <r>
    <x v="7"/>
    <n v="3"/>
    <x v="7"/>
    <x v="12"/>
    <n v="0"/>
  </r>
  <r>
    <x v="7"/>
    <n v="3"/>
    <x v="7"/>
    <x v="3"/>
    <n v="0"/>
  </r>
  <r>
    <x v="7"/>
    <n v="3"/>
    <x v="7"/>
    <x v="9"/>
    <n v="1"/>
  </r>
  <r>
    <x v="7"/>
    <n v="3"/>
    <x v="9"/>
    <x v="12"/>
    <n v="0"/>
  </r>
  <r>
    <x v="7"/>
    <n v="3"/>
    <x v="9"/>
    <x v="3"/>
    <n v="0"/>
  </r>
  <r>
    <x v="7"/>
    <n v="3"/>
    <x v="9"/>
    <x v="7"/>
    <n v="0"/>
  </r>
  <r>
    <x v="7"/>
    <n v="4"/>
    <x v="5"/>
    <x v="12"/>
    <n v="1"/>
  </r>
  <r>
    <x v="7"/>
    <n v="4"/>
    <x v="5"/>
    <x v="0"/>
    <n v="1"/>
  </r>
  <r>
    <x v="7"/>
    <n v="4"/>
    <x v="5"/>
    <x v="10"/>
    <n v="1"/>
  </r>
  <r>
    <x v="7"/>
    <n v="4"/>
    <x v="12"/>
    <x v="5"/>
    <n v="0"/>
  </r>
  <r>
    <x v="7"/>
    <n v="4"/>
    <x v="12"/>
    <x v="0"/>
    <n v="1"/>
  </r>
  <r>
    <x v="7"/>
    <n v="4"/>
    <x v="12"/>
    <x v="10"/>
    <n v="1"/>
  </r>
  <r>
    <x v="7"/>
    <n v="4"/>
    <x v="1"/>
    <x v="5"/>
    <n v="0"/>
  </r>
  <r>
    <x v="7"/>
    <n v="4"/>
    <x v="1"/>
    <x v="12"/>
    <n v="0"/>
  </r>
  <r>
    <x v="7"/>
    <n v="4"/>
    <x v="1"/>
    <x v="10"/>
    <n v="1"/>
  </r>
  <r>
    <x v="7"/>
    <n v="4"/>
    <x v="10"/>
    <x v="5"/>
    <n v="0"/>
  </r>
  <r>
    <x v="7"/>
    <n v="4"/>
    <x v="10"/>
    <x v="12"/>
    <n v="0"/>
  </r>
  <r>
    <x v="7"/>
    <n v="4"/>
    <x v="10"/>
    <x v="0"/>
    <n v="0"/>
  </r>
  <r>
    <x v="7"/>
    <n v="5"/>
    <x v="0"/>
    <x v="0"/>
    <n v="1"/>
  </r>
  <r>
    <x v="7"/>
    <n v="5"/>
    <x v="0"/>
    <x v="5"/>
    <n v="1"/>
  </r>
  <r>
    <x v="7"/>
    <n v="5"/>
    <x v="0"/>
    <x v="9"/>
    <n v="1"/>
  </r>
  <r>
    <x v="7"/>
    <n v="5"/>
    <x v="1"/>
    <x v="3"/>
    <n v="0"/>
  </r>
  <r>
    <x v="7"/>
    <n v="5"/>
    <x v="1"/>
    <x v="5"/>
    <n v="1"/>
  </r>
  <r>
    <x v="7"/>
    <n v="5"/>
    <x v="1"/>
    <x v="9"/>
    <n v="1"/>
  </r>
  <r>
    <x v="7"/>
    <n v="5"/>
    <x v="5"/>
    <x v="3"/>
    <n v="0"/>
  </r>
  <r>
    <x v="7"/>
    <n v="5"/>
    <x v="5"/>
    <x v="0"/>
    <n v="0"/>
  </r>
  <r>
    <x v="7"/>
    <n v="5"/>
    <x v="5"/>
    <x v="9"/>
    <n v="1"/>
  </r>
  <r>
    <x v="7"/>
    <n v="5"/>
    <x v="9"/>
    <x v="3"/>
    <n v="0"/>
  </r>
  <r>
    <x v="7"/>
    <n v="5"/>
    <x v="9"/>
    <x v="0"/>
    <n v="0"/>
  </r>
  <r>
    <x v="7"/>
    <n v="5"/>
    <x v="9"/>
    <x v="5"/>
    <n v="0"/>
  </r>
  <r>
    <x v="7"/>
    <n v="6"/>
    <x v="12"/>
    <x v="0"/>
    <n v="1"/>
  </r>
  <r>
    <x v="7"/>
    <n v="6"/>
    <x v="12"/>
    <x v="7"/>
    <n v="1"/>
  </r>
  <r>
    <x v="7"/>
    <n v="6"/>
    <x v="12"/>
    <x v="10"/>
    <n v="1"/>
  </r>
  <r>
    <x v="7"/>
    <n v="6"/>
    <x v="1"/>
    <x v="12"/>
    <n v="0"/>
  </r>
  <r>
    <x v="7"/>
    <n v="6"/>
    <x v="1"/>
    <x v="7"/>
    <n v="0.5"/>
  </r>
  <r>
    <x v="7"/>
    <n v="6"/>
    <x v="1"/>
    <x v="10"/>
    <n v="1"/>
  </r>
  <r>
    <x v="7"/>
    <n v="6"/>
    <x v="7"/>
    <x v="12"/>
    <n v="0"/>
  </r>
  <r>
    <x v="7"/>
    <n v="6"/>
    <x v="7"/>
    <x v="0"/>
    <n v="0.5"/>
  </r>
  <r>
    <x v="7"/>
    <n v="6"/>
    <x v="7"/>
    <x v="10"/>
    <n v="1"/>
  </r>
  <r>
    <x v="7"/>
    <n v="6"/>
    <x v="10"/>
    <x v="12"/>
    <n v="0"/>
  </r>
  <r>
    <x v="7"/>
    <n v="6"/>
    <x v="10"/>
    <x v="0"/>
    <n v="0"/>
  </r>
  <r>
    <x v="7"/>
    <n v="6"/>
    <x v="10"/>
    <x v="7"/>
    <n v="0"/>
  </r>
  <r>
    <x v="7"/>
    <n v="7"/>
    <x v="10"/>
    <x v="7"/>
    <n v="1"/>
  </r>
  <r>
    <x v="7"/>
    <n v="7"/>
    <x v="10"/>
    <x v="5"/>
    <n v="1"/>
  </r>
  <r>
    <x v="7"/>
    <n v="7"/>
    <x v="10"/>
    <x v="9"/>
    <n v="1"/>
  </r>
  <r>
    <x v="7"/>
    <n v="7"/>
    <x v="7"/>
    <x v="10"/>
    <n v="0"/>
  </r>
  <r>
    <x v="7"/>
    <n v="7"/>
    <x v="7"/>
    <x v="5"/>
    <n v="1"/>
  </r>
  <r>
    <x v="7"/>
    <n v="7"/>
    <x v="7"/>
    <x v="9"/>
    <n v="1"/>
  </r>
  <r>
    <x v="7"/>
    <n v="7"/>
    <x v="5"/>
    <x v="10"/>
    <n v="0"/>
  </r>
  <r>
    <x v="7"/>
    <n v="7"/>
    <x v="5"/>
    <x v="7"/>
    <n v="0"/>
  </r>
  <r>
    <x v="7"/>
    <n v="7"/>
    <x v="5"/>
    <x v="9"/>
    <n v="1"/>
  </r>
  <r>
    <x v="7"/>
    <n v="7"/>
    <x v="9"/>
    <x v="10"/>
    <n v="0"/>
  </r>
  <r>
    <x v="7"/>
    <n v="7"/>
    <x v="9"/>
    <x v="7"/>
    <n v="0"/>
  </r>
  <r>
    <x v="7"/>
    <n v="7"/>
    <x v="9"/>
    <x v="5"/>
    <n v="0"/>
  </r>
  <r>
    <x v="7"/>
    <n v="8"/>
    <x v="12"/>
    <x v="5"/>
    <n v="1"/>
  </r>
  <r>
    <x v="7"/>
    <n v="8"/>
    <x v="12"/>
    <x v="9"/>
    <n v="1"/>
  </r>
  <r>
    <x v="7"/>
    <n v="8"/>
    <x v="12"/>
    <x v="3"/>
    <n v="1"/>
  </r>
  <r>
    <x v="7"/>
    <n v="8"/>
    <x v="5"/>
    <x v="12"/>
    <n v="0"/>
  </r>
  <r>
    <x v="7"/>
    <n v="8"/>
    <x v="5"/>
    <x v="9"/>
    <n v="1"/>
  </r>
  <r>
    <x v="7"/>
    <n v="8"/>
    <x v="5"/>
    <x v="3"/>
    <n v="1"/>
  </r>
  <r>
    <x v="7"/>
    <n v="8"/>
    <x v="9"/>
    <x v="12"/>
    <n v="0"/>
  </r>
  <r>
    <x v="7"/>
    <n v="8"/>
    <x v="9"/>
    <x v="5"/>
    <n v="0"/>
  </r>
  <r>
    <x v="7"/>
    <n v="8"/>
    <x v="9"/>
    <x v="3"/>
    <n v="1"/>
  </r>
  <r>
    <x v="7"/>
    <n v="8"/>
    <x v="0"/>
    <x v="12"/>
    <n v="0"/>
  </r>
  <r>
    <x v="7"/>
    <n v="8"/>
    <x v="0"/>
    <x v="5"/>
    <n v="0"/>
  </r>
  <r>
    <x v="7"/>
    <n v="8"/>
    <x v="0"/>
    <x v="9"/>
    <n v="0"/>
  </r>
  <r>
    <x v="7"/>
    <n v="9"/>
    <x v="0"/>
    <x v="10"/>
    <n v="1"/>
  </r>
  <r>
    <x v="7"/>
    <n v="9"/>
    <x v="0"/>
    <x v="0"/>
    <n v="1"/>
  </r>
  <r>
    <x v="7"/>
    <n v="9"/>
    <x v="0"/>
    <x v="7"/>
    <n v="1"/>
  </r>
  <r>
    <x v="7"/>
    <n v="9"/>
    <x v="10"/>
    <x v="3"/>
    <n v="0"/>
  </r>
  <r>
    <x v="7"/>
    <n v="9"/>
    <x v="10"/>
    <x v="0"/>
    <n v="1"/>
  </r>
  <r>
    <x v="7"/>
    <n v="9"/>
    <x v="10"/>
    <x v="7"/>
    <n v="1"/>
  </r>
  <r>
    <x v="7"/>
    <n v="9"/>
    <x v="1"/>
    <x v="3"/>
    <n v="0"/>
  </r>
  <r>
    <x v="7"/>
    <n v="9"/>
    <x v="1"/>
    <x v="10"/>
    <n v="0"/>
  </r>
  <r>
    <x v="7"/>
    <n v="9"/>
    <x v="1"/>
    <x v="7"/>
    <n v="1"/>
  </r>
  <r>
    <x v="7"/>
    <n v="9"/>
    <x v="7"/>
    <x v="3"/>
    <n v="0"/>
  </r>
  <r>
    <x v="7"/>
    <n v="9"/>
    <x v="7"/>
    <x v="10"/>
    <n v="0"/>
  </r>
  <r>
    <x v="7"/>
    <n v="9"/>
    <x v="7"/>
    <x v="0"/>
    <n v="0"/>
  </r>
  <r>
    <x v="7"/>
    <n v="10"/>
    <x v="12"/>
    <x v="5"/>
    <n v="1"/>
  </r>
  <r>
    <x v="7"/>
    <n v="10"/>
    <x v="12"/>
    <x v="7"/>
    <n v="1"/>
  </r>
  <r>
    <x v="7"/>
    <n v="10"/>
    <x v="12"/>
    <x v="9"/>
    <n v="1"/>
  </r>
  <r>
    <x v="7"/>
    <n v="10"/>
    <x v="5"/>
    <x v="12"/>
    <n v="0"/>
  </r>
  <r>
    <x v="7"/>
    <n v="10"/>
    <x v="5"/>
    <x v="7"/>
    <n v="1"/>
  </r>
  <r>
    <x v="7"/>
    <n v="10"/>
    <x v="5"/>
    <x v="9"/>
    <n v="1"/>
  </r>
  <r>
    <x v="7"/>
    <n v="10"/>
    <x v="7"/>
    <x v="12"/>
    <n v="0"/>
  </r>
  <r>
    <x v="7"/>
    <n v="10"/>
    <x v="7"/>
    <x v="5"/>
    <n v="0"/>
  </r>
  <r>
    <x v="7"/>
    <n v="10"/>
    <x v="7"/>
    <x v="9"/>
    <n v="1"/>
  </r>
  <r>
    <x v="7"/>
    <n v="10"/>
    <x v="9"/>
    <x v="12"/>
    <n v="0"/>
  </r>
  <r>
    <x v="7"/>
    <n v="10"/>
    <x v="9"/>
    <x v="5"/>
    <n v="0"/>
  </r>
  <r>
    <x v="7"/>
    <n v="10"/>
    <x v="9"/>
    <x v="7"/>
    <n v="0"/>
  </r>
  <r>
    <x v="7"/>
    <n v="11"/>
    <x v="0"/>
    <x v="10"/>
    <n v="1"/>
  </r>
  <r>
    <x v="7"/>
    <n v="11"/>
    <x v="0"/>
    <x v="0"/>
    <n v="1"/>
  </r>
  <r>
    <x v="7"/>
    <n v="11"/>
    <x v="0"/>
    <x v="5"/>
    <n v="1"/>
  </r>
  <r>
    <x v="7"/>
    <n v="11"/>
    <x v="10"/>
    <x v="3"/>
    <n v="0"/>
  </r>
  <r>
    <x v="7"/>
    <n v="11"/>
    <x v="10"/>
    <x v="0"/>
    <n v="1"/>
  </r>
  <r>
    <x v="7"/>
    <n v="11"/>
    <x v="10"/>
    <x v="5"/>
    <n v="1"/>
  </r>
  <r>
    <x v="7"/>
    <n v="11"/>
    <x v="1"/>
    <x v="3"/>
    <n v="0"/>
  </r>
  <r>
    <x v="7"/>
    <n v="11"/>
    <x v="1"/>
    <x v="10"/>
    <n v="0"/>
  </r>
  <r>
    <x v="7"/>
    <n v="11"/>
    <x v="1"/>
    <x v="5"/>
    <n v="1"/>
  </r>
  <r>
    <x v="7"/>
    <n v="11"/>
    <x v="5"/>
    <x v="3"/>
    <n v="0"/>
  </r>
  <r>
    <x v="7"/>
    <n v="11"/>
    <x v="5"/>
    <x v="10"/>
    <n v="0"/>
  </r>
  <r>
    <x v="7"/>
    <n v="11"/>
    <x v="5"/>
    <x v="0"/>
    <n v="0"/>
  </r>
  <r>
    <x v="7"/>
    <n v="12"/>
    <x v="12"/>
    <x v="3"/>
    <n v="0.5"/>
  </r>
  <r>
    <x v="7"/>
    <n v="12"/>
    <x v="12"/>
    <x v="7"/>
    <n v="1"/>
  </r>
  <r>
    <x v="7"/>
    <n v="12"/>
    <x v="12"/>
    <x v="10"/>
    <n v="1"/>
  </r>
  <r>
    <x v="7"/>
    <n v="12"/>
    <x v="0"/>
    <x v="12"/>
    <n v="0.5"/>
  </r>
  <r>
    <x v="7"/>
    <n v="12"/>
    <x v="0"/>
    <x v="7"/>
    <n v="1"/>
  </r>
  <r>
    <x v="7"/>
    <n v="12"/>
    <x v="0"/>
    <x v="10"/>
    <n v="1"/>
  </r>
  <r>
    <x v="7"/>
    <n v="12"/>
    <x v="7"/>
    <x v="12"/>
    <n v="0"/>
  </r>
  <r>
    <x v="7"/>
    <n v="12"/>
    <x v="7"/>
    <x v="3"/>
    <n v="0"/>
  </r>
  <r>
    <x v="7"/>
    <n v="12"/>
    <x v="7"/>
    <x v="10"/>
    <n v="1"/>
  </r>
  <r>
    <x v="7"/>
    <n v="12"/>
    <x v="10"/>
    <x v="12"/>
    <n v="0"/>
  </r>
  <r>
    <x v="7"/>
    <n v="12"/>
    <x v="10"/>
    <x v="3"/>
    <n v="0"/>
  </r>
  <r>
    <x v="7"/>
    <n v="12"/>
    <x v="10"/>
    <x v="7"/>
    <n v="0"/>
  </r>
  <r>
    <x v="7"/>
    <n v="13"/>
    <x v="5"/>
    <x v="10"/>
    <n v="1"/>
  </r>
  <r>
    <x v="7"/>
    <n v="13"/>
    <x v="5"/>
    <x v="7"/>
    <n v="1"/>
  </r>
  <r>
    <x v="7"/>
    <n v="13"/>
    <x v="5"/>
    <x v="0"/>
    <n v="1"/>
  </r>
  <r>
    <x v="7"/>
    <n v="13"/>
    <x v="10"/>
    <x v="5"/>
    <n v="0"/>
  </r>
  <r>
    <x v="7"/>
    <n v="13"/>
    <x v="10"/>
    <x v="7"/>
    <n v="1"/>
  </r>
  <r>
    <x v="7"/>
    <n v="13"/>
    <x v="10"/>
    <x v="0"/>
    <n v="1"/>
  </r>
  <r>
    <x v="7"/>
    <n v="13"/>
    <x v="7"/>
    <x v="5"/>
    <n v="0"/>
  </r>
  <r>
    <x v="7"/>
    <n v="13"/>
    <x v="7"/>
    <x v="10"/>
    <n v="0"/>
  </r>
  <r>
    <x v="7"/>
    <n v="13"/>
    <x v="7"/>
    <x v="0"/>
    <n v="1"/>
  </r>
  <r>
    <x v="7"/>
    <n v="13"/>
    <x v="1"/>
    <x v="5"/>
    <n v="0"/>
  </r>
  <r>
    <x v="7"/>
    <n v="13"/>
    <x v="1"/>
    <x v="10"/>
    <n v="0"/>
  </r>
  <r>
    <x v="7"/>
    <n v="13"/>
    <x v="1"/>
    <x v="7"/>
    <n v="0"/>
  </r>
  <r>
    <x v="8"/>
    <n v="1"/>
    <x v="10"/>
    <x v="13"/>
    <n v="1"/>
  </r>
  <r>
    <x v="8"/>
    <n v="1"/>
    <x v="10"/>
    <x v="14"/>
    <n v="1"/>
  </r>
  <r>
    <x v="8"/>
    <n v="1"/>
    <x v="10"/>
    <x v="15"/>
    <n v="1"/>
  </r>
  <r>
    <x v="8"/>
    <n v="1"/>
    <x v="13"/>
    <x v="10"/>
    <n v="0"/>
  </r>
  <r>
    <x v="8"/>
    <n v="1"/>
    <x v="13"/>
    <x v="14"/>
    <n v="1"/>
  </r>
  <r>
    <x v="8"/>
    <n v="1"/>
    <x v="13"/>
    <x v="15"/>
    <n v="1"/>
  </r>
  <r>
    <x v="8"/>
    <n v="1"/>
    <x v="14"/>
    <x v="10"/>
    <n v="0"/>
  </r>
  <r>
    <x v="8"/>
    <n v="1"/>
    <x v="14"/>
    <x v="13"/>
    <n v="0"/>
  </r>
  <r>
    <x v="8"/>
    <n v="1"/>
    <x v="14"/>
    <x v="15"/>
    <n v="1"/>
  </r>
  <r>
    <x v="8"/>
    <n v="1"/>
    <x v="15"/>
    <x v="10"/>
    <n v="0"/>
  </r>
  <r>
    <x v="8"/>
    <n v="1"/>
    <x v="15"/>
    <x v="13"/>
    <n v="0"/>
  </r>
  <r>
    <x v="8"/>
    <n v="1"/>
    <x v="15"/>
    <x v="14"/>
    <n v="0"/>
  </r>
  <r>
    <x v="8"/>
    <n v="2"/>
    <x v="3"/>
    <x v="3"/>
    <n v="1"/>
  </r>
  <r>
    <x v="8"/>
    <n v="2"/>
    <x v="3"/>
    <x v="5"/>
    <n v="1"/>
  </r>
  <r>
    <x v="8"/>
    <n v="2"/>
    <x v="3"/>
    <x v="4"/>
    <n v="1"/>
  </r>
  <r>
    <x v="8"/>
    <n v="2"/>
    <x v="0"/>
    <x v="2"/>
    <n v="0"/>
  </r>
  <r>
    <x v="8"/>
    <n v="2"/>
    <x v="0"/>
    <x v="5"/>
    <n v="0.5"/>
  </r>
  <r>
    <x v="8"/>
    <n v="2"/>
    <x v="0"/>
    <x v="4"/>
    <n v="1"/>
  </r>
  <r>
    <x v="8"/>
    <n v="2"/>
    <x v="5"/>
    <x v="2"/>
    <n v="0"/>
  </r>
  <r>
    <x v="8"/>
    <n v="2"/>
    <x v="5"/>
    <x v="3"/>
    <n v="0.5"/>
  </r>
  <r>
    <x v="8"/>
    <n v="2"/>
    <x v="5"/>
    <x v="4"/>
    <n v="1"/>
  </r>
  <r>
    <x v="8"/>
    <n v="2"/>
    <x v="4"/>
    <x v="2"/>
    <n v="0"/>
  </r>
  <r>
    <x v="8"/>
    <n v="2"/>
    <x v="4"/>
    <x v="3"/>
    <n v="0"/>
  </r>
  <r>
    <x v="8"/>
    <n v="2"/>
    <x v="4"/>
    <x v="5"/>
    <n v="0"/>
  </r>
  <r>
    <x v="8"/>
    <n v="3"/>
    <x v="4"/>
    <x v="5"/>
    <n v="1"/>
  </r>
  <r>
    <x v="8"/>
    <n v="3"/>
    <x v="4"/>
    <x v="0"/>
    <n v="1"/>
  </r>
  <r>
    <x v="8"/>
    <n v="3"/>
    <x v="4"/>
    <x v="7"/>
    <n v="1"/>
  </r>
  <r>
    <x v="8"/>
    <n v="3"/>
    <x v="5"/>
    <x v="4"/>
    <n v="0"/>
  </r>
  <r>
    <x v="8"/>
    <n v="3"/>
    <x v="5"/>
    <x v="0"/>
    <n v="1"/>
  </r>
  <r>
    <x v="8"/>
    <n v="3"/>
    <x v="5"/>
    <x v="7"/>
    <n v="1"/>
  </r>
  <r>
    <x v="8"/>
    <n v="3"/>
    <x v="1"/>
    <x v="4"/>
    <n v="0"/>
  </r>
  <r>
    <x v="8"/>
    <n v="3"/>
    <x v="1"/>
    <x v="5"/>
    <n v="0"/>
  </r>
  <r>
    <x v="8"/>
    <n v="3"/>
    <x v="1"/>
    <x v="7"/>
    <n v="1"/>
  </r>
  <r>
    <x v="8"/>
    <n v="3"/>
    <x v="7"/>
    <x v="4"/>
    <n v="0"/>
  </r>
  <r>
    <x v="8"/>
    <n v="3"/>
    <x v="7"/>
    <x v="5"/>
    <n v="0"/>
  </r>
  <r>
    <x v="8"/>
    <n v="3"/>
    <x v="7"/>
    <x v="0"/>
    <n v="0"/>
  </r>
  <r>
    <x v="8"/>
    <n v="4"/>
    <x v="14"/>
    <x v="8"/>
    <n v="1"/>
  </r>
  <r>
    <x v="8"/>
    <n v="4"/>
    <x v="14"/>
    <x v="13"/>
    <n v="1"/>
  </r>
  <r>
    <x v="8"/>
    <n v="4"/>
    <x v="14"/>
    <x v="15"/>
    <n v="1"/>
  </r>
  <r>
    <x v="8"/>
    <n v="4"/>
    <x v="8"/>
    <x v="14"/>
    <n v="0"/>
  </r>
  <r>
    <x v="8"/>
    <n v="4"/>
    <x v="8"/>
    <x v="13"/>
    <n v="1"/>
  </r>
  <r>
    <x v="8"/>
    <n v="4"/>
    <x v="8"/>
    <x v="15"/>
    <n v="1"/>
  </r>
  <r>
    <x v="8"/>
    <n v="4"/>
    <x v="13"/>
    <x v="14"/>
    <n v="0"/>
  </r>
  <r>
    <x v="8"/>
    <n v="4"/>
    <x v="13"/>
    <x v="8"/>
    <n v="0"/>
  </r>
  <r>
    <x v="8"/>
    <n v="4"/>
    <x v="13"/>
    <x v="15"/>
    <n v="1"/>
  </r>
  <r>
    <x v="8"/>
    <n v="4"/>
    <x v="15"/>
    <x v="14"/>
    <n v="0"/>
  </r>
  <r>
    <x v="8"/>
    <n v="4"/>
    <x v="15"/>
    <x v="8"/>
    <n v="0"/>
  </r>
  <r>
    <x v="8"/>
    <n v="4"/>
    <x v="15"/>
    <x v="13"/>
    <n v="0"/>
  </r>
  <r>
    <x v="8"/>
    <n v="5"/>
    <x v="0"/>
    <x v="7"/>
    <n v="1"/>
  </r>
  <r>
    <x v="8"/>
    <n v="5"/>
    <x v="0"/>
    <x v="10"/>
    <n v="1"/>
  </r>
  <r>
    <x v="8"/>
    <n v="5"/>
    <x v="0"/>
    <x v="0"/>
    <n v="1"/>
  </r>
  <r>
    <x v="8"/>
    <n v="5"/>
    <x v="7"/>
    <x v="3"/>
    <n v="0"/>
  </r>
  <r>
    <x v="8"/>
    <n v="5"/>
    <x v="7"/>
    <x v="10"/>
    <n v="0.5"/>
  </r>
  <r>
    <x v="8"/>
    <n v="5"/>
    <x v="7"/>
    <x v="0"/>
    <n v="1"/>
  </r>
  <r>
    <x v="8"/>
    <n v="5"/>
    <x v="10"/>
    <x v="3"/>
    <n v="0"/>
  </r>
  <r>
    <x v="8"/>
    <n v="5"/>
    <x v="10"/>
    <x v="7"/>
    <n v="0.5"/>
  </r>
  <r>
    <x v="8"/>
    <n v="5"/>
    <x v="10"/>
    <x v="0"/>
    <n v="1"/>
  </r>
  <r>
    <x v="8"/>
    <n v="5"/>
    <x v="1"/>
    <x v="3"/>
    <n v="0"/>
  </r>
  <r>
    <x v="8"/>
    <n v="5"/>
    <x v="1"/>
    <x v="7"/>
    <n v="0"/>
  </r>
  <r>
    <x v="8"/>
    <n v="5"/>
    <x v="1"/>
    <x v="10"/>
    <n v="0"/>
  </r>
  <r>
    <x v="8"/>
    <n v="6"/>
    <x v="10"/>
    <x v="2"/>
    <n v="1"/>
  </r>
  <r>
    <x v="8"/>
    <n v="6"/>
    <x v="10"/>
    <x v="13"/>
    <n v="1"/>
  </r>
  <r>
    <x v="8"/>
    <n v="6"/>
    <x v="10"/>
    <x v="15"/>
    <n v="1"/>
  </r>
  <r>
    <x v="8"/>
    <n v="6"/>
    <x v="3"/>
    <x v="10"/>
    <n v="0"/>
  </r>
  <r>
    <x v="8"/>
    <n v="6"/>
    <x v="3"/>
    <x v="13"/>
    <n v="1"/>
  </r>
  <r>
    <x v="8"/>
    <n v="6"/>
    <x v="3"/>
    <x v="15"/>
    <n v="1"/>
  </r>
  <r>
    <x v="8"/>
    <n v="6"/>
    <x v="13"/>
    <x v="10"/>
    <n v="0"/>
  </r>
  <r>
    <x v="8"/>
    <n v="6"/>
    <x v="13"/>
    <x v="2"/>
    <n v="0"/>
  </r>
  <r>
    <x v="8"/>
    <n v="6"/>
    <x v="13"/>
    <x v="15"/>
    <n v="1"/>
  </r>
  <r>
    <x v="8"/>
    <n v="6"/>
    <x v="15"/>
    <x v="10"/>
    <n v="0"/>
  </r>
  <r>
    <x v="8"/>
    <n v="6"/>
    <x v="15"/>
    <x v="2"/>
    <n v="0"/>
  </r>
  <r>
    <x v="8"/>
    <n v="6"/>
    <x v="15"/>
    <x v="13"/>
    <n v="0"/>
  </r>
  <r>
    <x v="8"/>
    <n v="7"/>
    <x v="7"/>
    <x v="4"/>
    <n v="1"/>
  </r>
  <r>
    <x v="8"/>
    <n v="7"/>
    <x v="7"/>
    <x v="14"/>
    <n v="1"/>
  </r>
  <r>
    <x v="8"/>
    <n v="7"/>
    <x v="7"/>
    <x v="8"/>
    <n v="1"/>
  </r>
  <r>
    <x v="8"/>
    <n v="7"/>
    <x v="4"/>
    <x v="7"/>
    <n v="0"/>
  </r>
  <r>
    <x v="8"/>
    <n v="7"/>
    <x v="4"/>
    <x v="14"/>
    <n v="1"/>
  </r>
  <r>
    <x v="8"/>
    <n v="7"/>
    <x v="4"/>
    <x v="8"/>
    <n v="1"/>
  </r>
  <r>
    <x v="8"/>
    <n v="7"/>
    <x v="14"/>
    <x v="7"/>
    <n v="0"/>
  </r>
  <r>
    <x v="8"/>
    <n v="7"/>
    <x v="14"/>
    <x v="4"/>
    <n v="0"/>
  </r>
  <r>
    <x v="8"/>
    <n v="7"/>
    <x v="14"/>
    <x v="8"/>
    <n v="1"/>
  </r>
  <r>
    <x v="8"/>
    <n v="7"/>
    <x v="8"/>
    <x v="7"/>
    <n v="0"/>
  </r>
  <r>
    <x v="8"/>
    <n v="7"/>
    <x v="8"/>
    <x v="4"/>
    <n v="0"/>
  </r>
  <r>
    <x v="8"/>
    <n v="7"/>
    <x v="8"/>
    <x v="14"/>
    <n v="0"/>
  </r>
  <r>
    <x v="8"/>
    <n v="8"/>
    <x v="5"/>
    <x v="2"/>
    <n v="1"/>
  </r>
  <r>
    <x v="8"/>
    <n v="8"/>
    <x v="5"/>
    <x v="3"/>
    <n v="1"/>
  </r>
  <r>
    <x v="8"/>
    <n v="8"/>
    <x v="5"/>
    <x v="8"/>
    <n v="1"/>
  </r>
  <r>
    <x v="8"/>
    <n v="8"/>
    <x v="3"/>
    <x v="5"/>
    <n v="0"/>
  </r>
  <r>
    <x v="8"/>
    <n v="8"/>
    <x v="3"/>
    <x v="3"/>
    <n v="1"/>
  </r>
  <r>
    <x v="8"/>
    <n v="8"/>
    <x v="3"/>
    <x v="8"/>
    <n v="1"/>
  </r>
  <r>
    <x v="8"/>
    <n v="8"/>
    <x v="0"/>
    <x v="5"/>
    <n v="0"/>
  </r>
  <r>
    <x v="8"/>
    <n v="8"/>
    <x v="0"/>
    <x v="2"/>
    <n v="0"/>
  </r>
  <r>
    <x v="8"/>
    <n v="8"/>
    <x v="0"/>
    <x v="8"/>
    <n v="1"/>
  </r>
  <r>
    <x v="8"/>
    <n v="8"/>
    <x v="8"/>
    <x v="5"/>
    <n v="0"/>
  </r>
  <r>
    <x v="8"/>
    <n v="8"/>
    <x v="8"/>
    <x v="2"/>
    <n v="0"/>
  </r>
  <r>
    <x v="8"/>
    <n v="8"/>
    <x v="8"/>
    <x v="3"/>
    <n v="0"/>
  </r>
  <r>
    <x v="8"/>
    <n v="9"/>
    <x v="5"/>
    <x v="10"/>
    <n v="1"/>
  </r>
  <r>
    <x v="8"/>
    <n v="9"/>
    <x v="5"/>
    <x v="0"/>
    <n v="1"/>
  </r>
  <r>
    <x v="8"/>
    <n v="9"/>
    <x v="5"/>
    <x v="8"/>
    <n v="1"/>
  </r>
  <r>
    <x v="8"/>
    <n v="9"/>
    <x v="10"/>
    <x v="5"/>
    <n v="0"/>
  </r>
  <r>
    <x v="8"/>
    <n v="9"/>
    <x v="10"/>
    <x v="0"/>
    <n v="1"/>
  </r>
  <r>
    <x v="8"/>
    <n v="9"/>
    <x v="10"/>
    <x v="8"/>
    <n v="1"/>
  </r>
  <r>
    <x v="8"/>
    <n v="9"/>
    <x v="1"/>
    <x v="5"/>
    <n v="0"/>
  </r>
  <r>
    <x v="8"/>
    <n v="9"/>
    <x v="1"/>
    <x v="10"/>
    <n v="0"/>
  </r>
  <r>
    <x v="8"/>
    <n v="9"/>
    <x v="1"/>
    <x v="8"/>
    <n v="1"/>
  </r>
  <r>
    <x v="8"/>
    <n v="9"/>
    <x v="8"/>
    <x v="5"/>
    <n v="0"/>
  </r>
  <r>
    <x v="8"/>
    <n v="9"/>
    <x v="8"/>
    <x v="10"/>
    <n v="0"/>
  </r>
  <r>
    <x v="8"/>
    <n v="9"/>
    <x v="8"/>
    <x v="0"/>
    <n v="0"/>
  </r>
  <r>
    <x v="8"/>
    <n v="10"/>
    <x v="10"/>
    <x v="5"/>
    <n v="1"/>
  </r>
  <r>
    <x v="8"/>
    <n v="10"/>
    <x v="10"/>
    <x v="3"/>
    <n v="1"/>
  </r>
  <r>
    <x v="8"/>
    <n v="10"/>
    <x v="10"/>
    <x v="4"/>
    <n v="1"/>
  </r>
  <r>
    <x v="8"/>
    <n v="10"/>
    <x v="5"/>
    <x v="10"/>
    <n v="0"/>
  </r>
  <r>
    <x v="8"/>
    <n v="10"/>
    <x v="5"/>
    <x v="3"/>
    <n v="1"/>
  </r>
  <r>
    <x v="8"/>
    <n v="10"/>
    <x v="5"/>
    <x v="4"/>
    <n v="1"/>
  </r>
  <r>
    <x v="8"/>
    <n v="10"/>
    <x v="0"/>
    <x v="10"/>
    <n v="0"/>
  </r>
  <r>
    <x v="8"/>
    <n v="10"/>
    <x v="0"/>
    <x v="5"/>
    <n v="0"/>
  </r>
  <r>
    <x v="8"/>
    <n v="10"/>
    <x v="0"/>
    <x v="4"/>
    <n v="1"/>
  </r>
  <r>
    <x v="8"/>
    <n v="10"/>
    <x v="4"/>
    <x v="10"/>
    <n v="0"/>
  </r>
  <r>
    <x v="8"/>
    <n v="10"/>
    <x v="4"/>
    <x v="5"/>
    <n v="0"/>
  </r>
  <r>
    <x v="8"/>
    <n v="10"/>
    <x v="4"/>
    <x v="3"/>
    <n v="0"/>
  </r>
  <r>
    <x v="8"/>
    <n v="11"/>
    <x v="3"/>
    <x v="0"/>
    <n v="0.5"/>
  </r>
  <r>
    <x v="8"/>
    <n v="11"/>
    <x v="3"/>
    <x v="10"/>
    <n v="1"/>
  </r>
  <r>
    <x v="8"/>
    <n v="11"/>
    <x v="3"/>
    <x v="15"/>
    <n v="1"/>
  </r>
  <r>
    <x v="8"/>
    <n v="11"/>
    <x v="1"/>
    <x v="2"/>
    <n v="0.5"/>
  </r>
  <r>
    <x v="8"/>
    <n v="11"/>
    <x v="1"/>
    <x v="10"/>
    <n v="1"/>
  </r>
  <r>
    <x v="8"/>
    <n v="11"/>
    <x v="1"/>
    <x v="15"/>
    <n v="1"/>
  </r>
  <r>
    <x v="8"/>
    <n v="11"/>
    <x v="10"/>
    <x v="2"/>
    <n v="0"/>
  </r>
  <r>
    <x v="8"/>
    <n v="11"/>
    <x v="10"/>
    <x v="0"/>
    <n v="0"/>
  </r>
  <r>
    <x v="8"/>
    <n v="11"/>
    <x v="10"/>
    <x v="15"/>
    <n v="1"/>
  </r>
  <r>
    <x v="8"/>
    <n v="11"/>
    <x v="15"/>
    <x v="2"/>
    <n v="0"/>
  </r>
  <r>
    <x v="8"/>
    <n v="11"/>
    <x v="15"/>
    <x v="0"/>
    <n v="0"/>
  </r>
  <r>
    <x v="8"/>
    <n v="11"/>
    <x v="15"/>
    <x v="10"/>
    <n v="0"/>
  </r>
  <r>
    <x v="8"/>
    <n v="12"/>
    <x v="4"/>
    <x v="2"/>
    <n v="1"/>
  </r>
  <r>
    <x v="8"/>
    <n v="12"/>
    <x v="4"/>
    <x v="3"/>
    <n v="1"/>
  </r>
  <r>
    <x v="8"/>
    <n v="12"/>
    <x v="4"/>
    <x v="0"/>
    <n v="1"/>
  </r>
  <r>
    <x v="8"/>
    <n v="12"/>
    <x v="3"/>
    <x v="4"/>
    <n v="0"/>
  </r>
  <r>
    <x v="8"/>
    <n v="12"/>
    <x v="3"/>
    <x v="3"/>
    <n v="1"/>
  </r>
  <r>
    <x v="8"/>
    <n v="12"/>
    <x v="3"/>
    <x v="0"/>
    <n v="1"/>
  </r>
  <r>
    <x v="8"/>
    <n v="12"/>
    <x v="0"/>
    <x v="4"/>
    <n v="0"/>
  </r>
  <r>
    <x v="8"/>
    <n v="12"/>
    <x v="0"/>
    <x v="2"/>
    <n v="0"/>
  </r>
  <r>
    <x v="8"/>
    <n v="12"/>
    <x v="0"/>
    <x v="0"/>
    <n v="1"/>
  </r>
  <r>
    <x v="8"/>
    <n v="12"/>
    <x v="1"/>
    <x v="4"/>
    <n v="0"/>
  </r>
  <r>
    <x v="8"/>
    <n v="12"/>
    <x v="1"/>
    <x v="2"/>
    <n v="0"/>
  </r>
  <r>
    <x v="8"/>
    <n v="12"/>
    <x v="1"/>
    <x v="3"/>
    <n v="0"/>
  </r>
  <r>
    <x v="9"/>
    <n v="1"/>
    <x v="4"/>
    <x v="15"/>
    <n v="1"/>
  </r>
  <r>
    <x v="9"/>
    <n v="1"/>
    <x v="4"/>
    <x v="9"/>
    <n v="1"/>
  </r>
  <r>
    <x v="9"/>
    <n v="1"/>
    <x v="4"/>
    <x v="12"/>
    <n v="0"/>
  </r>
  <r>
    <x v="9"/>
    <n v="1"/>
    <x v="15"/>
    <x v="4"/>
    <n v="0"/>
  </r>
  <r>
    <x v="9"/>
    <n v="1"/>
    <x v="15"/>
    <x v="9"/>
    <n v="0"/>
  </r>
  <r>
    <x v="9"/>
    <n v="1"/>
    <x v="15"/>
    <x v="12"/>
    <n v="0"/>
  </r>
  <r>
    <x v="9"/>
    <n v="1"/>
    <x v="9"/>
    <x v="4"/>
    <n v="0"/>
  </r>
  <r>
    <x v="9"/>
    <n v="1"/>
    <x v="9"/>
    <x v="15"/>
    <n v="1"/>
  </r>
  <r>
    <x v="9"/>
    <n v="1"/>
    <x v="9"/>
    <x v="12"/>
    <n v="0"/>
  </r>
  <r>
    <x v="9"/>
    <n v="1"/>
    <x v="12"/>
    <x v="4"/>
    <n v="1"/>
  </r>
  <r>
    <x v="9"/>
    <n v="1"/>
    <x v="12"/>
    <x v="15"/>
    <n v="1"/>
  </r>
  <r>
    <x v="9"/>
    <n v="1"/>
    <x v="12"/>
    <x v="9"/>
    <n v="1"/>
  </r>
  <r>
    <x v="9"/>
    <n v="2"/>
    <x v="10"/>
    <x v="16"/>
    <n v="1"/>
  </r>
  <r>
    <x v="9"/>
    <n v="2"/>
    <x v="10"/>
    <x v="15"/>
    <n v="1"/>
  </r>
  <r>
    <x v="9"/>
    <n v="2"/>
    <x v="10"/>
    <x v="12"/>
    <n v="0"/>
  </r>
  <r>
    <x v="9"/>
    <n v="2"/>
    <x v="16"/>
    <x v="10"/>
    <n v="0"/>
  </r>
  <r>
    <x v="9"/>
    <n v="2"/>
    <x v="16"/>
    <x v="15"/>
    <n v="1"/>
  </r>
  <r>
    <x v="9"/>
    <n v="2"/>
    <x v="16"/>
    <x v="12"/>
    <n v="0"/>
  </r>
  <r>
    <x v="9"/>
    <n v="2"/>
    <x v="15"/>
    <x v="10"/>
    <n v="0"/>
  </r>
  <r>
    <x v="9"/>
    <n v="2"/>
    <x v="15"/>
    <x v="16"/>
    <n v="0"/>
  </r>
  <r>
    <x v="9"/>
    <n v="2"/>
    <x v="15"/>
    <x v="12"/>
    <n v="0"/>
  </r>
  <r>
    <x v="9"/>
    <n v="2"/>
    <x v="12"/>
    <x v="10"/>
    <n v="1"/>
  </r>
  <r>
    <x v="9"/>
    <n v="2"/>
    <x v="12"/>
    <x v="16"/>
    <n v="1"/>
  </r>
  <r>
    <x v="9"/>
    <n v="2"/>
    <x v="12"/>
    <x v="15"/>
    <n v="1"/>
  </r>
  <r>
    <x v="9"/>
    <n v="3"/>
    <x v="4"/>
    <x v="10"/>
    <n v="1"/>
  </r>
  <r>
    <x v="9"/>
    <n v="3"/>
    <x v="4"/>
    <x v="16"/>
    <n v="1"/>
  </r>
  <r>
    <x v="9"/>
    <n v="3"/>
    <x v="4"/>
    <x v="9"/>
    <n v="1"/>
  </r>
  <r>
    <x v="9"/>
    <n v="3"/>
    <x v="10"/>
    <x v="4"/>
    <n v="0"/>
  </r>
  <r>
    <x v="9"/>
    <n v="3"/>
    <x v="10"/>
    <x v="16"/>
    <n v="1"/>
  </r>
  <r>
    <x v="9"/>
    <n v="3"/>
    <x v="10"/>
    <x v="9"/>
    <n v="1"/>
  </r>
  <r>
    <x v="9"/>
    <n v="3"/>
    <x v="16"/>
    <x v="4"/>
    <n v="0"/>
  </r>
  <r>
    <x v="9"/>
    <n v="3"/>
    <x v="16"/>
    <x v="10"/>
    <n v="0"/>
  </r>
  <r>
    <x v="9"/>
    <n v="3"/>
    <x v="16"/>
    <x v="9"/>
    <n v="0"/>
  </r>
  <r>
    <x v="9"/>
    <n v="3"/>
    <x v="9"/>
    <x v="4"/>
    <n v="0"/>
  </r>
  <r>
    <x v="9"/>
    <n v="3"/>
    <x v="9"/>
    <x v="10"/>
    <n v="0"/>
  </r>
  <r>
    <x v="9"/>
    <n v="3"/>
    <x v="9"/>
    <x v="16"/>
    <n v="1"/>
  </r>
  <r>
    <x v="9"/>
    <n v="4"/>
    <x v="10"/>
    <x v="12"/>
    <n v="0"/>
  </r>
  <r>
    <x v="9"/>
    <n v="4"/>
    <x v="10"/>
    <x v="15"/>
    <n v="1"/>
  </r>
  <r>
    <x v="9"/>
    <n v="4"/>
    <x v="10"/>
    <x v="9"/>
    <n v="1"/>
  </r>
  <r>
    <x v="9"/>
    <n v="4"/>
    <x v="12"/>
    <x v="10"/>
    <n v="1"/>
  </r>
  <r>
    <x v="9"/>
    <n v="4"/>
    <x v="12"/>
    <x v="15"/>
    <n v="1"/>
  </r>
  <r>
    <x v="9"/>
    <n v="4"/>
    <x v="12"/>
    <x v="9"/>
    <n v="1"/>
  </r>
  <r>
    <x v="9"/>
    <n v="4"/>
    <x v="15"/>
    <x v="10"/>
    <n v="0"/>
  </r>
  <r>
    <x v="9"/>
    <n v="4"/>
    <x v="15"/>
    <x v="12"/>
    <n v="0"/>
  </r>
  <r>
    <x v="9"/>
    <n v="4"/>
    <x v="15"/>
    <x v="9"/>
    <n v="0"/>
  </r>
  <r>
    <x v="9"/>
    <n v="4"/>
    <x v="9"/>
    <x v="10"/>
    <n v="0"/>
  </r>
  <r>
    <x v="9"/>
    <n v="4"/>
    <x v="9"/>
    <x v="12"/>
    <n v="0"/>
  </r>
  <r>
    <x v="9"/>
    <n v="4"/>
    <x v="9"/>
    <x v="15"/>
    <n v="1"/>
  </r>
  <r>
    <x v="9"/>
    <n v="5"/>
    <x v="4"/>
    <x v="16"/>
    <n v="1"/>
  </r>
  <r>
    <x v="9"/>
    <n v="5"/>
    <x v="4"/>
    <x v="10"/>
    <n v="0"/>
  </r>
  <r>
    <x v="9"/>
    <n v="5"/>
    <x v="4"/>
    <x v="12"/>
    <n v="0"/>
  </r>
  <r>
    <x v="9"/>
    <n v="5"/>
    <x v="16"/>
    <x v="4"/>
    <n v="0"/>
  </r>
  <r>
    <x v="9"/>
    <n v="5"/>
    <x v="16"/>
    <x v="10"/>
    <n v="0"/>
  </r>
  <r>
    <x v="9"/>
    <n v="5"/>
    <x v="16"/>
    <x v="12"/>
    <n v="0"/>
  </r>
  <r>
    <x v="9"/>
    <n v="5"/>
    <x v="10"/>
    <x v="4"/>
    <n v="1"/>
  </r>
  <r>
    <x v="9"/>
    <n v="5"/>
    <x v="10"/>
    <x v="16"/>
    <n v="1"/>
  </r>
  <r>
    <x v="9"/>
    <n v="5"/>
    <x v="10"/>
    <x v="12"/>
    <n v="0"/>
  </r>
  <r>
    <x v="9"/>
    <n v="5"/>
    <x v="12"/>
    <x v="4"/>
    <n v="1"/>
  </r>
  <r>
    <x v="9"/>
    <n v="5"/>
    <x v="12"/>
    <x v="16"/>
    <n v="1"/>
  </r>
  <r>
    <x v="9"/>
    <n v="5"/>
    <x v="12"/>
    <x v="10"/>
    <n v="1"/>
  </r>
  <r>
    <x v="9"/>
    <n v="6"/>
    <x v="3"/>
    <x v="15"/>
    <n v="1"/>
  </r>
  <r>
    <x v="9"/>
    <n v="6"/>
    <x v="3"/>
    <x v="4"/>
    <n v="1"/>
  </r>
  <r>
    <x v="9"/>
    <n v="6"/>
    <x v="3"/>
    <x v="9"/>
    <n v="1"/>
  </r>
  <r>
    <x v="9"/>
    <n v="6"/>
    <x v="15"/>
    <x v="2"/>
    <n v="0"/>
  </r>
  <r>
    <x v="9"/>
    <n v="6"/>
    <x v="15"/>
    <x v="4"/>
    <n v="0"/>
  </r>
  <r>
    <x v="9"/>
    <n v="6"/>
    <x v="15"/>
    <x v="9"/>
    <n v="0"/>
  </r>
  <r>
    <x v="9"/>
    <n v="6"/>
    <x v="4"/>
    <x v="2"/>
    <n v="0"/>
  </r>
  <r>
    <x v="9"/>
    <n v="6"/>
    <x v="4"/>
    <x v="15"/>
    <n v="1"/>
  </r>
  <r>
    <x v="9"/>
    <n v="6"/>
    <x v="4"/>
    <x v="9"/>
    <n v="1"/>
  </r>
  <r>
    <x v="9"/>
    <n v="6"/>
    <x v="9"/>
    <x v="2"/>
    <n v="0"/>
  </r>
  <r>
    <x v="9"/>
    <n v="6"/>
    <x v="9"/>
    <x v="15"/>
    <n v="1"/>
  </r>
  <r>
    <x v="9"/>
    <n v="6"/>
    <x v="9"/>
    <x v="4"/>
    <n v="0"/>
  </r>
  <r>
    <x v="9"/>
    <n v="7"/>
    <x v="3"/>
    <x v="10"/>
    <n v="1"/>
  </r>
  <r>
    <x v="9"/>
    <n v="7"/>
    <x v="3"/>
    <x v="16"/>
    <n v="1"/>
  </r>
  <r>
    <x v="9"/>
    <n v="7"/>
    <x v="3"/>
    <x v="12"/>
    <n v="1"/>
  </r>
  <r>
    <x v="9"/>
    <n v="7"/>
    <x v="10"/>
    <x v="2"/>
    <n v="0"/>
  </r>
  <r>
    <x v="9"/>
    <n v="7"/>
    <x v="10"/>
    <x v="16"/>
    <n v="1"/>
  </r>
  <r>
    <x v="9"/>
    <n v="7"/>
    <x v="10"/>
    <x v="12"/>
    <n v="0"/>
  </r>
  <r>
    <x v="9"/>
    <n v="7"/>
    <x v="16"/>
    <x v="2"/>
    <n v="0"/>
  </r>
  <r>
    <x v="9"/>
    <n v="7"/>
    <x v="16"/>
    <x v="10"/>
    <n v="0"/>
  </r>
  <r>
    <x v="9"/>
    <n v="7"/>
    <x v="16"/>
    <x v="12"/>
    <n v="0"/>
  </r>
  <r>
    <x v="9"/>
    <n v="7"/>
    <x v="12"/>
    <x v="2"/>
    <n v="0"/>
  </r>
  <r>
    <x v="9"/>
    <n v="7"/>
    <x v="12"/>
    <x v="10"/>
    <n v="1"/>
  </r>
  <r>
    <x v="9"/>
    <n v="7"/>
    <x v="12"/>
    <x v="16"/>
    <n v="1"/>
  </r>
  <r>
    <x v="9"/>
    <n v="8"/>
    <x v="4"/>
    <x v="9"/>
    <n v="1"/>
  </r>
  <r>
    <x v="9"/>
    <n v="8"/>
    <x v="4"/>
    <x v="16"/>
    <n v="1"/>
  </r>
  <r>
    <x v="9"/>
    <n v="8"/>
    <x v="4"/>
    <x v="15"/>
    <n v="1"/>
  </r>
  <r>
    <x v="9"/>
    <n v="8"/>
    <x v="9"/>
    <x v="4"/>
    <n v="0"/>
  </r>
  <r>
    <x v="9"/>
    <n v="8"/>
    <x v="9"/>
    <x v="16"/>
    <n v="1"/>
  </r>
  <r>
    <x v="9"/>
    <n v="8"/>
    <x v="9"/>
    <x v="15"/>
    <n v="1"/>
  </r>
  <r>
    <x v="9"/>
    <n v="8"/>
    <x v="16"/>
    <x v="4"/>
    <n v="0"/>
  </r>
  <r>
    <x v="9"/>
    <n v="8"/>
    <x v="16"/>
    <x v="9"/>
    <n v="0"/>
  </r>
  <r>
    <x v="9"/>
    <n v="8"/>
    <x v="16"/>
    <x v="15"/>
    <n v="1"/>
  </r>
  <r>
    <x v="9"/>
    <n v="8"/>
    <x v="15"/>
    <x v="4"/>
    <n v="0"/>
  </r>
  <r>
    <x v="9"/>
    <n v="8"/>
    <x v="15"/>
    <x v="9"/>
    <n v="0"/>
  </r>
  <r>
    <x v="9"/>
    <n v="8"/>
    <x v="15"/>
    <x v="16"/>
    <n v="0"/>
  </r>
  <r>
    <x v="9"/>
    <n v="9"/>
    <x v="3"/>
    <x v="10"/>
    <n v="1"/>
  </r>
  <r>
    <x v="9"/>
    <n v="9"/>
    <x v="3"/>
    <x v="12"/>
    <n v="1"/>
  </r>
  <r>
    <x v="9"/>
    <n v="9"/>
    <x v="3"/>
    <x v="15"/>
    <n v="1"/>
  </r>
  <r>
    <x v="9"/>
    <n v="9"/>
    <x v="10"/>
    <x v="2"/>
    <n v="0"/>
  </r>
  <r>
    <x v="9"/>
    <n v="9"/>
    <x v="10"/>
    <x v="12"/>
    <n v="1"/>
  </r>
  <r>
    <x v="9"/>
    <n v="9"/>
    <x v="10"/>
    <x v="15"/>
    <n v="1"/>
  </r>
  <r>
    <x v="9"/>
    <n v="9"/>
    <x v="12"/>
    <x v="2"/>
    <n v="0"/>
  </r>
  <r>
    <x v="9"/>
    <n v="9"/>
    <x v="12"/>
    <x v="10"/>
    <n v="0"/>
  </r>
  <r>
    <x v="9"/>
    <n v="9"/>
    <x v="12"/>
    <x v="15"/>
    <n v="1"/>
  </r>
  <r>
    <x v="9"/>
    <n v="9"/>
    <x v="15"/>
    <x v="2"/>
    <n v="0"/>
  </r>
  <r>
    <x v="9"/>
    <n v="9"/>
    <x v="15"/>
    <x v="10"/>
    <n v="0"/>
  </r>
  <r>
    <x v="9"/>
    <n v="9"/>
    <x v="15"/>
    <x v="12"/>
    <n v="0"/>
  </r>
  <r>
    <x v="9"/>
    <n v="10"/>
    <x v="3"/>
    <x v="4"/>
    <n v="1"/>
  </r>
  <r>
    <x v="9"/>
    <n v="10"/>
    <x v="3"/>
    <x v="16"/>
    <n v="1"/>
  </r>
  <r>
    <x v="9"/>
    <n v="10"/>
    <x v="3"/>
    <x v="9"/>
    <n v="1"/>
  </r>
  <r>
    <x v="9"/>
    <n v="10"/>
    <x v="4"/>
    <x v="2"/>
    <n v="0"/>
  </r>
  <r>
    <x v="9"/>
    <n v="10"/>
    <x v="4"/>
    <x v="16"/>
    <n v="1"/>
  </r>
  <r>
    <x v="9"/>
    <n v="10"/>
    <x v="4"/>
    <x v="9"/>
    <n v="1"/>
  </r>
  <r>
    <x v="9"/>
    <n v="10"/>
    <x v="16"/>
    <x v="2"/>
    <n v="0"/>
  </r>
  <r>
    <x v="9"/>
    <n v="10"/>
    <x v="16"/>
    <x v="4"/>
    <n v="0"/>
  </r>
  <r>
    <x v="9"/>
    <n v="10"/>
    <x v="16"/>
    <x v="9"/>
    <n v="0"/>
  </r>
  <r>
    <x v="9"/>
    <n v="10"/>
    <x v="9"/>
    <x v="2"/>
    <n v="0"/>
  </r>
  <r>
    <x v="9"/>
    <n v="10"/>
    <x v="9"/>
    <x v="4"/>
    <n v="0"/>
  </r>
  <r>
    <x v="9"/>
    <n v="10"/>
    <x v="9"/>
    <x v="16"/>
    <n v="1"/>
  </r>
  <r>
    <x v="9"/>
    <n v="11"/>
    <x v="9"/>
    <x v="10"/>
    <n v="1"/>
  </r>
  <r>
    <x v="9"/>
    <n v="11"/>
    <x v="9"/>
    <x v="15"/>
    <n v="1"/>
  </r>
  <r>
    <x v="9"/>
    <n v="11"/>
    <x v="9"/>
    <x v="12"/>
    <n v="0"/>
  </r>
  <r>
    <x v="9"/>
    <n v="11"/>
    <x v="10"/>
    <x v="9"/>
    <n v="0"/>
  </r>
  <r>
    <x v="9"/>
    <n v="11"/>
    <x v="10"/>
    <x v="15"/>
    <n v="1"/>
  </r>
  <r>
    <x v="9"/>
    <n v="11"/>
    <x v="10"/>
    <x v="12"/>
    <n v="0"/>
  </r>
  <r>
    <x v="9"/>
    <n v="11"/>
    <x v="15"/>
    <x v="9"/>
    <n v="0"/>
  </r>
  <r>
    <x v="9"/>
    <n v="11"/>
    <x v="15"/>
    <x v="10"/>
    <n v="0"/>
  </r>
  <r>
    <x v="9"/>
    <n v="11"/>
    <x v="15"/>
    <x v="12"/>
    <n v="0"/>
  </r>
  <r>
    <x v="9"/>
    <n v="11"/>
    <x v="12"/>
    <x v="9"/>
    <n v="1"/>
  </r>
  <r>
    <x v="9"/>
    <n v="11"/>
    <x v="12"/>
    <x v="10"/>
    <n v="1"/>
  </r>
  <r>
    <x v="9"/>
    <n v="11"/>
    <x v="12"/>
    <x v="15"/>
    <n v="1"/>
  </r>
  <r>
    <x v="9"/>
    <n v="12"/>
    <x v="3"/>
    <x v="4"/>
    <n v="1"/>
  </r>
  <r>
    <x v="9"/>
    <n v="12"/>
    <x v="3"/>
    <x v="16"/>
    <n v="1"/>
  </r>
  <r>
    <x v="9"/>
    <n v="12"/>
    <x v="3"/>
    <x v="15"/>
    <n v="1"/>
  </r>
  <r>
    <x v="9"/>
    <n v="12"/>
    <x v="4"/>
    <x v="2"/>
    <n v="0"/>
  </r>
  <r>
    <x v="9"/>
    <n v="12"/>
    <x v="4"/>
    <x v="16"/>
    <n v="1"/>
  </r>
  <r>
    <x v="9"/>
    <n v="12"/>
    <x v="4"/>
    <x v="15"/>
    <n v="1"/>
  </r>
  <r>
    <x v="9"/>
    <n v="12"/>
    <x v="16"/>
    <x v="2"/>
    <n v="0"/>
  </r>
  <r>
    <x v="9"/>
    <n v="12"/>
    <x v="16"/>
    <x v="4"/>
    <n v="0"/>
  </r>
  <r>
    <x v="9"/>
    <n v="12"/>
    <x v="16"/>
    <x v="15"/>
    <n v="1"/>
  </r>
  <r>
    <x v="9"/>
    <n v="12"/>
    <x v="15"/>
    <x v="2"/>
    <n v="0"/>
  </r>
  <r>
    <x v="9"/>
    <n v="12"/>
    <x v="15"/>
    <x v="4"/>
    <n v="0"/>
  </r>
  <r>
    <x v="9"/>
    <n v="12"/>
    <x v="15"/>
    <x v="16"/>
    <n v="0"/>
  </r>
  <r>
    <x v="10"/>
    <n v="1"/>
    <x v="4"/>
    <x v="10"/>
    <n v="1"/>
  </r>
  <r>
    <x v="10"/>
    <n v="1"/>
    <x v="4"/>
    <x v="9"/>
    <n v="1"/>
  </r>
  <r>
    <x v="10"/>
    <n v="1"/>
    <x v="4"/>
    <x v="0"/>
    <n v="1"/>
  </r>
  <r>
    <x v="10"/>
    <n v="1"/>
    <x v="10"/>
    <x v="4"/>
    <n v="0"/>
  </r>
  <r>
    <x v="10"/>
    <n v="1"/>
    <x v="10"/>
    <x v="9"/>
    <n v="1"/>
  </r>
  <r>
    <x v="10"/>
    <n v="1"/>
    <x v="10"/>
    <x v="0"/>
    <n v="1"/>
  </r>
  <r>
    <x v="10"/>
    <n v="1"/>
    <x v="9"/>
    <x v="4"/>
    <n v="0"/>
  </r>
  <r>
    <x v="10"/>
    <n v="1"/>
    <x v="9"/>
    <x v="10"/>
    <n v="0"/>
  </r>
  <r>
    <x v="10"/>
    <n v="1"/>
    <x v="9"/>
    <x v="0"/>
    <n v="1"/>
  </r>
  <r>
    <x v="10"/>
    <n v="1"/>
    <x v="1"/>
    <x v="4"/>
    <n v="0"/>
  </r>
  <r>
    <x v="10"/>
    <n v="1"/>
    <x v="1"/>
    <x v="10"/>
    <n v="0"/>
  </r>
  <r>
    <x v="10"/>
    <n v="1"/>
    <x v="1"/>
    <x v="9"/>
    <n v="0"/>
  </r>
  <r>
    <x v="10"/>
    <n v="2"/>
    <x v="1"/>
    <x v="5"/>
    <n v="1"/>
  </r>
  <r>
    <x v="10"/>
    <n v="2"/>
    <x v="1"/>
    <x v="4"/>
    <n v="1"/>
  </r>
  <r>
    <x v="10"/>
    <n v="2"/>
    <x v="1"/>
    <x v="9"/>
    <n v="1"/>
  </r>
  <r>
    <x v="10"/>
    <n v="2"/>
    <x v="5"/>
    <x v="0"/>
    <n v="0"/>
  </r>
  <r>
    <x v="10"/>
    <n v="2"/>
    <x v="5"/>
    <x v="4"/>
    <n v="1"/>
  </r>
  <r>
    <x v="10"/>
    <n v="2"/>
    <x v="5"/>
    <x v="9"/>
    <n v="1"/>
  </r>
  <r>
    <x v="10"/>
    <n v="2"/>
    <x v="4"/>
    <x v="0"/>
    <n v="0"/>
  </r>
  <r>
    <x v="10"/>
    <n v="2"/>
    <x v="4"/>
    <x v="5"/>
    <n v="0"/>
  </r>
  <r>
    <x v="10"/>
    <n v="2"/>
    <x v="4"/>
    <x v="9"/>
    <n v="1"/>
  </r>
  <r>
    <x v="10"/>
    <n v="2"/>
    <x v="9"/>
    <x v="0"/>
    <n v="0"/>
  </r>
  <r>
    <x v="10"/>
    <n v="2"/>
    <x v="9"/>
    <x v="5"/>
    <n v="0"/>
  </r>
  <r>
    <x v="10"/>
    <n v="2"/>
    <x v="9"/>
    <x v="4"/>
    <n v="0"/>
  </r>
  <r>
    <x v="10"/>
    <n v="3"/>
    <x v="5"/>
    <x v="10"/>
    <n v="1"/>
  </r>
  <r>
    <x v="10"/>
    <n v="3"/>
    <x v="5"/>
    <x v="0"/>
    <n v="1"/>
  </r>
  <r>
    <x v="10"/>
    <n v="3"/>
    <x v="5"/>
    <x v="9"/>
    <n v="1"/>
  </r>
  <r>
    <x v="10"/>
    <n v="3"/>
    <x v="10"/>
    <x v="5"/>
    <n v="0"/>
  </r>
  <r>
    <x v="10"/>
    <n v="3"/>
    <x v="10"/>
    <x v="0"/>
    <n v="1"/>
  </r>
  <r>
    <x v="10"/>
    <n v="3"/>
    <x v="10"/>
    <x v="9"/>
    <n v="1"/>
  </r>
  <r>
    <x v="10"/>
    <n v="3"/>
    <x v="1"/>
    <x v="5"/>
    <n v="0"/>
  </r>
  <r>
    <x v="10"/>
    <n v="3"/>
    <x v="1"/>
    <x v="10"/>
    <n v="0"/>
  </r>
  <r>
    <x v="10"/>
    <n v="3"/>
    <x v="1"/>
    <x v="9"/>
    <n v="1"/>
  </r>
  <r>
    <x v="10"/>
    <n v="3"/>
    <x v="9"/>
    <x v="5"/>
    <n v="0"/>
  </r>
  <r>
    <x v="10"/>
    <n v="3"/>
    <x v="9"/>
    <x v="10"/>
    <n v="0"/>
  </r>
  <r>
    <x v="10"/>
    <n v="3"/>
    <x v="9"/>
    <x v="0"/>
    <n v="0"/>
  </r>
  <r>
    <x v="10"/>
    <n v="4"/>
    <x v="4"/>
    <x v="10"/>
    <n v="1"/>
  </r>
  <r>
    <x v="10"/>
    <n v="4"/>
    <x v="4"/>
    <x v="5"/>
    <n v="1"/>
  </r>
  <r>
    <x v="10"/>
    <n v="4"/>
    <x v="4"/>
    <x v="9"/>
    <n v="1"/>
  </r>
  <r>
    <x v="10"/>
    <n v="4"/>
    <x v="10"/>
    <x v="4"/>
    <n v="0"/>
  </r>
  <r>
    <x v="10"/>
    <n v="4"/>
    <x v="10"/>
    <x v="5"/>
    <n v="1"/>
  </r>
  <r>
    <x v="10"/>
    <n v="4"/>
    <x v="10"/>
    <x v="9"/>
    <n v="1"/>
  </r>
  <r>
    <x v="10"/>
    <n v="4"/>
    <x v="5"/>
    <x v="4"/>
    <n v="0"/>
  </r>
  <r>
    <x v="10"/>
    <n v="4"/>
    <x v="5"/>
    <x v="10"/>
    <n v="0"/>
  </r>
  <r>
    <x v="10"/>
    <n v="4"/>
    <x v="5"/>
    <x v="9"/>
    <n v="1"/>
  </r>
  <r>
    <x v="10"/>
    <n v="4"/>
    <x v="9"/>
    <x v="4"/>
    <n v="0"/>
  </r>
  <r>
    <x v="10"/>
    <n v="4"/>
    <x v="9"/>
    <x v="10"/>
    <n v="0"/>
  </r>
  <r>
    <x v="10"/>
    <n v="4"/>
    <x v="9"/>
    <x v="5"/>
    <n v="0"/>
  </r>
  <r>
    <x v="10"/>
    <n v="5"/>
    <x v="5"/>
    <x v="4"/>
    <n v="1"/>
  </r>
  <r>
    <x v="10"/>
    <n v="5"/>
    <x v="5"/>
    <x v="0"/>
    <n v="1"/>
  </r>
  <r>
    <x v="10"/>
    <n v="5"/>
    <x v="5"/>
    <x v="10"/>
    <n v="1"/>
  </r>
  <r>
    <x v="10"/>
    <n v="5"/>
    <x v="4"/>
    <x v="5"/>
    <n v="0"/>
  </r>
  <r>
    <x v="10"/>
    <n v="5"/>
    <x v="4"/>
    <x v="0"/>
    <n v="1"/>
  </r>
  <r>
    <x v="10"/>
    <n v="5"/>
    <x v="4"/>
    <x v="10"/>
    <n v="1"/>
  </r>
  <r>
    <x v="10"/>
    <n v="5"/>
    <x v="1"/>
    <x v="5"/>
    <n v="0"/>
  </r>
  <r>
    <x v="10"/>
    <n v="5"/>
    <x v="1"/>
    <x v="4"/>
    <n v="0"/>
  </r>
  <r>
    <x v="10"/>
    <n v="5"/>
    <x v="1"/>
    <x v="10"/>
    <n v="1"/>
  </r>
  <r>
    <x v="10"/>
    <n v="5"/>
    <x v="10"/>
    <x v="5"/>
    <n v="0"/>
  </r>
  <r>
    <x v="10"/>
    <n v="5"/>
    <x v="10"/>
    <x v="4"/>
    <n v="0"/>
  </r>
  <r>
    <x v="10"/>
    <n v="5"/>
    <x v="10"/>
    <x v="0"/>
    <n v="0"/>
  </r>
  <r>
    <x v="10"/>
    <n v="6"/>
    <x v="10"/>
    <x v="4"/>
    <n v="0.5"/>
  </r>
  <r>
    <x v="10"/>
    <n v="6"/>
    <x v="10"/>
    <x v="0"/>
    <n v="1"/>
  </r>
  <r>
    <x v="10"/>
    <n v="6"/>
    <x v="10"/>
    <x v="9"/>
    <n v="1"/>
  </r>
  <r>
    <x v="10"/>
    <n v="6"/>
    <x v="4"/>
    <x v="10"/>
    <n v="0.5"/>
  </r>
  <r>
    <x v="10"/>
    <n v="6"/>
    <x v="4"/>
    <x v="0"/>
    <n v="1"/>
  </r>
  <r>
    <x v="10"/>
    <n v="6"/>
    <x v="4"/>
    <x v="9"/>
    <n v="1"/>
  </r>
  <r>
    <x v="10"/>
    <n v="6"/>
    <x v="1"/>
    <x v="10"/>
    <n v="0"/>
  </r>
  <r>
    <x v="10"/>
    <n v="6"/>
    <x v="1"/>
    <x v="4"/>
    <n v="0"/>
  </r>
  <r>
    <x v="10"/>
    <n v="6"/>
    <x v="1"/>
    <x v="9"/>
    <n v="1"/>
  </r>
  <r>
    <x v="10"/>
    <n v="6"/>
    <x v="9"/>
    <x v="10"/>
    <n v="0"/>
  </r>
  <r>
    <x v="10"/>
    <n v="6"/>
    <x v="9"/>
    <x v="4"/>
    <n v="0"/>
  </r>
  <r>
    <x v="10"/>
    <n v="6"/>
    <x v="9"/>
    <x v="0"/>
    <n v="0"/>
  </r>
  <r>
    <x v="10"/>
    <n v="7"/>
    <x v="5"/>
    <x v="0"/>
    <n v="1"/>
  </r>
  <r>
    <x v="10"/>
    <n v="7"/>
    <x v="5"/>
    <x v="4"/>
    <n v="1"/>
  </r>
  <r>
    <x v="10"/>
    <n v="7"/>
    <x v="5"/>
    <x v="9"/>
    <n v="1"/>
  </r>
  <r>
    <x v="10"/>
    <n v="7"/>
    <x v="1"/>
    <x v="5"/>
    <n v="0"/>
  </r>
  <r>
    <x v="10"/>
    <n v="7"/>
    <x v="1"/>
    <x v="4"/>
    <n v="1"/>
  </r>
  <r>
    <x v="10"/>
    <n v="7"/>
    <x v="1"/>
    <x v="9"/>
    <n v="1"/>
  </r>
  <r>
    <x v="10"/>
    <n v="7"/>
    <x v="4"/>
    <x v="5"/>
    <n v="0"/>
  </r>
  <r>
    <x v="10"/>
    <n v="7"/>
    <x v="4"/>
    <x v="0"/>
    <n v="0"/>
  </r>
  <r>
    <x v="10"/>
    <n v="7"/>
    <x v="4"/>
    <x v="9"/>
    <n v="1"/>
  </r>
  <r>
    <x v="10"/>
    <n v="7"/>
    <x v="9"/>
    <x v="5"/>
    <n v="0"/>
  </r>
  <r>
    <x v="10"/>
    <n v="7"/>
    <x v="9"/>
    <x v="0"/>
    <n v="0"/>
  </r>
  <r>
    <x v="10"/>
    <n v="7"/>
    <x v="9"/>
    <x v="4"/>
    <n v="0"/>
  </r>
  <r>
    <x v="10"/>
    <n v="8"/>
    <x v="9"/>
    <x v="5"/>
    <n v="0.5"/>
  </r>
  <r>
    <x v="10"/>
    <n v="8"/>
    <x v="9"/>
    <x v="10"/>
    <n v="1"/>
  </r>
  <r>
    <x v="10"/>
    <n v="8"/>
    <x v="9"/>
    <x v="0"/>
    <n v="1"/>
  </r>
  <r>
    <x v="10"/>
    <n v="8"/>
    <x v="5"/>
    <x v="9"/>
    <n v="0.5"/>
  </r>
  <r>
    <x v="10"/>
    <n v="8"/>
    <x v="5"/>
    <x v="10"/>
    <n v="1"/>
  </r>
  <r>
    <x v="10"/>
    <n v="8"/>
    <x v="5"/>
    <x v="0"/>
    <n v="1"/>
  </r>
  <r>
    <x v="10"/>
    <n v="8"/>
    <x v="10"/>
    <x v="9"/>
    <n v="0"/>
  </r>
  <r>
    <x v="10"/>
    <n v="8"/>
    <x v="10"/>
    <x v="5"/>
    <n v="0"/>
  </r>
  <r>
    <x v="10"/>
    <n v="8"/>
    <x v="10"/>
    <x v="0"/>
    <n v="1"/>
  </r>
  <r>
    <x v="10"/>
    <n v="8"/>
    <x v="1"/>
    <x v="9"/>
    <n v="0"/>
  </r>
  <r>
    <x v="10"/>
    <n v="8"/>
    <x v="1"/>
    <x v="5"/>
    <n v="0"/>
  </r>
  <r>
    <x v="10"/>
    <n v="8"/>
    <x v="1"/>
    <x v="10"/>
    <n v="0"/>
  </r>
  <r>
    <x v="11"/>
    <n v="1"/>
    <x v="10"/>
    <x v="17"/>
    <n v="1"/>
  </r>
  <r>
    <x v="11"/>
    <n v="1"/>
    <x v="10"/>
    <x v="8"/>
    <n v="1"/>
  </r>
  <r>
    <x v="11"/>
    <n v="1"/>
    <x v="10"/>
    <x v="18"/>
    <n v="1"/>
  </r>
  <r>
    <x v="11"/>
    <n v="1"/>
    <x v="17"/>
    <x v="10"/>
    <n v="0"/>
  </r>
  <r>
    <x v="11"/>
    <n v="1"/>
    <x v="17"/>
    <x v="8"/>
    <n v="1"/>
  </r>
  <r>
    <x v="11"/>
    <n v="1"/>
    <x v="17"/>
    <x v="18"/>
    <n v="1"/>
  </r>
  <r>
    <x v="11"/>
    <n v="1"/>
    <x v="8"/>
    <x v="10"/>
    <n v="0"/>
  </r>
  <r>
    <x v="11"/>
    <n v="1"/>
    <x v="8"/>
    <x v="17"/>
    <n v="0"/>
  </r>
  <r>
    <x v="11"/>
    <n v="1"/>
    <x v="8"/>
    <x v="18"/>
    <n v="0"/>
  </r>
  <r>
    <x v="11"/>
    <n v="1"/>
    <x v="18"/>
    <x v="10"/>
    <n v="0"/>
  </r>
  <r>
    <x v="11"/>
    <n v="1"/>
    <x v="18"/>
    <x v="17"/>
    <n v="0"/>
  </r>
  <r>
    <x v="11"/>
    <n v="1"/>
    <x v="18"/>
    <x v="8"/>
    <n v="1"/>
  </r>
  <r>
    <x v="11"/>
    <n v="2"/>
    <x v="17"/>
    <x v="8"/>
    <n v="1"/>
  </r>
  <r>
    <x v="11"/>
    <n v="2"/>
    <x v="17"/>
    <x v="19"/>
    <n v="1"/>
  </r>
  <r>
    <x v="11"/>
    <n v="2"/>
    <x v="17"/>
    <x v="4"/>
    <n v="1"/>
  </r>
  <r>
    <x v="11"/>
    <n v="2"/>
    <x v="8"/>
    <x v="17"/>
    <n v="0"/>
  </r>
  <r>
    <x v="11"/>
    <n v="2"/>
    <x v="8"/>
    <x v="19"/>
    <n v="1"/>
  </r>
  <r>
    <x v="11"/>
    <n v="2"/>
    <x v="8"/>
    <x v="4"/>
    <n v="0"/>
  </r>
  <r>
    <x v="11"/>
    <n v="2"/>
    <x v="19"/>
    <x v="17"/>
    <n v="0"/>
  </r>
  <r>
    <x v="11"/>
    <n v="2"/>
    <x v="19"/>
    <x v="8"/>
    <n v="0"/>
  </r>
  <r>
    <x v="11"/>
    <n v="2"/>
    <x v="19"/>
    <x v="4"/>
    <n v="0"/>
  </r>
  <r>
    <x v="11"/>
    <n v="2"/>
    <x v="4"/>
    <x v="17"/>
    <n v="0"/>
  </r>
  <r>
    <x v="11"/>
    <n v="2"/>
    <x v="4"/>
    <x v="8"/>
    <n v="1"/>
  </r>
  <r>
    <x v="11"/>
    <n v="2"/>
    <x v="4"/>
    <x v="19"/>
    <n v="1"/>
  </r>
  <r>
    <x v="11"/>
    <n v="3"/>
    <x v="10"/>
    <x v="2"/>
    <n v="0"/>
  </r>
  <r>
    <x v="11"/>
    <n v="3"/>
    <x v="10"/>
    <x v="7"/>
    <n v="1"/>
  </r>
  <r>
    <x v="11"/>
    <n v="3"/>
    <x v="10"/>
    <x v="18"/>
    <n v="1"/>
  </r>
  <r>
    <x v="11"/>
    <n v="3"/>
    <x v="3"/>
    <x v="10"/>
    <n v="1"/>
  </r>
  <r>
    <x v="11"/>
    <n v="3"/>
    <x v="3"/>
    <x v="7"/>
    <n v="1"/>
  </r>
  <r>
    <x v="11"/>
    <n v="3"/>
    <x v="3"/>
    <x v="18"/>
    <n v="1"/>
  </r>
  <r>
    <x v="11"/>
    <n v="3"/>
    <x v="7"/>
    <x v="10"/>
    <n v="0"/>
  </r>
  <r>
    <x v="11"/>
    <n v="3"/>
    <x v="7"/>
    <x v="2"/>
    <n v="0"/>
  </r>
  <r>
    <x v="11"/>
    <n v="3"/>
    <x v="7"/>
    <x v="18"/>
    <n v="1"/>
  </r>
  <r>
    <x v="11"/>
    <n v="3"/>
    <x v="18"/>
    <x v="10"/>
    <n v="0"/>
  </r>
  <r>
    <x v="11"/>
    <n v="3"/>
    <x v="18"/>
    <x v="2"/>
    <n v="0"/>
  </r>
  <r>
    <x v="11"/>
    <n v="3"/>
    <x v="18"/>
    <x v="7"/>
    <n v="0"/>
  </r>
  <r>
    <x v="11"/>
    <n v="4"/>
    <x v="8"/>
    <x v="17"/>
    <n v="0"/>
  </r>
  <r>
    <x v="11"/>
    <n v="4"/>
    <x v="8"/>
    <x v="19"/>
    <n v="1"/>
  </r>
  <r>
    <x v="11"/>
    <n v="4"/>
    <x v="8"/>
    <x v="7"/>
    <n v="0"/>
  </r>
  <r>
    <x v="11"/>
    <n v="4"/>
    <x v="17"/>
    <x v="8"/>
    <n v="1"/>
  </r>
  <r>
    <x v="11"/>
    <n v="4"/>
    <x v="17"/>
    <x v="19"/>
    <n v="1"/>
  </r>
  <r>
    <x v="11"/>
    <n v="4"/>
    <x v="17"/>
    <x v="7"/>
    <n v="1"/>
  </r>
  <r>
    <x v="11"/>
    <n v="4"/>
    <x v="19"/>
    <x v="8"/>
    <n v="0"/>
  </r>
  <r>
    <x v="11"/>
    <n v="4"/>
    <x v="19"/>
    <x v="17"/>
    <n v="0"/>
  </r>
  <r>
    <x v="11"/>
    <n v="4"/>
    <x v="19"/>
    <x v="7"/>
    <n v="0"/>
  </r>
  <r>
    <x v="11"/>
    <n v="4"/>
    <x v="7"/>
    <x v="8"/>
    <n v="1"/>
  </r>
  <r>
    <x v="11"/>
    <n v="4"/>
    <x v="7"/>
    <x v="17"/>
    <n v="0"/>
  </r>
  <r>
    <x v="11"/>
    <n v="4"/>
    <x v="7"/>
    <x v="19"/>
    <n v="1"/>
  </r>
  <r>
    <x v="11"/>
    <n v="5"/>
    <x v="3"/>
    <x v="4"/>
    <n v="1"/>
  </r>
  <r>
    <x v="11"/>
    <n v="5"/>
    <x v="3"/>
    <x v="10"/>
    <n v="1"/>
  </r>
  <r>
    <x v="11"/>
    <n v="5"/>
    <x v="3"/>
    <x v="19"/>
    <n v="1"/>
  </r>
  <r>
    <x v="11"/>
    <n v="5"/>
    <x v="4"/>
    <x v="2"/>
    <n v="0"/>
  </r>
  <r>
    <x v="11"/>
    <n v="5"/>
    <x v="4"/>
    <x v="10"/>
    <n v="1"/>
  </r>
  <r>
    <x v="11"/>
    <n v="5"/>
    <x v="4"/>
    <x v="19"/>
    <n v="1"/>
  </r>
  <r>
    <x v="11"/>
    <n v="5"/>
    <x v="10"/>
    <x v="2"/>
    <n v="0"/>
  </r>
  <r>
    <x v="11"/>
    <n v="5"/>
    <x v="10"/>
    <x v="4"/>
    <n v="0"/>
  </r>
  <r>
    <x v="11"/>
    <n v="5"/>
    <x v="10"/>
    <x v="19"/>
    <n v="1"/>
  </r>
  <r>
    <x v="11"/>
    <n v="5"/>
    <x v="19"/>
    <x v="2"/>
    <n v="0"/>
  </r>
  <r>
    <x v="11"/>
    <n v="5"/>
    <x v="19"/>
    <x v="4"/>
    <n v="0"/>
  </r>
  <r>
    <x v="11"/>
    <n v="5"/>
    <x v="19"/>
    <x v="10"/>
    <n v="0"/>
  </r>
  <r>
    <x v="11"/>
    <n v="6"/>
    <x v="4"/>
    <x v="17"/>
    <n v="1"/>
  </r>
  <r>
    <x v="11"/>
    <n v="6"/>
    <x v="4"/>
    <x v="19"/>
    <n v="1"/>
  </r>
  <r>
    <x v="11"/>
    <n v="6"/>
    <x v="4"/>
    <x v="8"/>
    <n v="1"/>
  </r>
  <r>
    <x v="11"/>
    <n v="6"/>
    <x v="17"/>
    <x v="4"/>
    <n v="0"/>
  </r>
  <r>
    <x v="11"/>
    <n v="6"/>
    <x v="17"/>
    <x v="19"/>
    <n v="1"/>
  </r>
  <r>
    <x v="11"/>
    <n v="6"/>
    <x v="17"/>
    <x v="8"/>
    <n v="1"/>
  </r>
  <r>
    <x v="11"/>
    <n v="6"/>
    <x v="19"/>
    <x v="4"/>
    <n v="0"/>
  </r>
  <r>
    <x v="11"/>
    <n v="6"/>
    <x v="19"/>
    <x v="17"/>
    <n v="0"/>
  </r>
  <r>
    <x v="11"/>
    <n v="6"/>
    <x v="19"/>
    <x v="8"/>
    <n v="1"/>
  </r>
  <r>
    <x v="11"/>
    <n v="6"/>
    <x v="8"/>
    <x v="4"/>
    <n v="0"/>
  </r>
  <r>
    <x v="11"/>
    <n v="6"/>
    <x v="8"/>
    <x v="17"/>
    <n v="0"/>
  </r>
  <r>
    <x v="11"/>
    <n v="6"/>
    <x v="8"/>
    <x v="19"/>
    <n v="0"/>
  </r>
  <r>
    <x v="11"/>
    <n v="7"/>
    <x v="3"/>
    <x v="10"/>
    <n v="1"/>
  </r>
  <r>
    <x v="11"/>
    <n v="7"/>
    <x v="3"/>
    <x v="19"/>
    <n v="1"/>
  </r>
  <r>
    <x v="11"/>
    <n v="7"/>
    <x v="3"/>
    <x v="8"/>
    <n v="1"/>
  </r>
  <r>
    <x v="11"/>
    <n v="7"/>
    <x v="10"/>
    <x v="2"/>
    <n v="0"/>
  </r>
  <r>
    <x v="11"/>
    <n v="7"/>
    <x v="10"/>
    <x v="19"/>
    <n v="1"/>
  </r>
  <r>
    <x v="11"/>
    <n v="7"/>
    <x v="10"/>
    <x v="8"/>
    <n v="1"/>
  </r>
  <r>
    <x v="11"/>
    <n v="7"/>
    <x v="19"/>
    <x v="2"/>
    <n v="0"/>
  </r>
  <r>
    <x v="11"/>
    <n v="7"/>
    <x v="19"/>
    <x v="10"/>
    <n v="0"/>
  </r>
  <r>
    <x v="11"/>
    <n v="7"/>
    <x v="19"/>
    <x v="8"/>
    <n v="1"/>
  </r>
  <r>
    <x v="11"/>
    <n v="7"/>
    <x v="8"/>
    <x v="2"/>
    <n v="0"/>
  </r>
  <r>
    <x v="11"/>
    <n v="7"/>
    <x v="8"/>
    <x v="10"/>
    <n v="0"/>
  </r>
  <r>
    <x v="11"/>
    <n v="7"/>
    <x v="8"/>
    <x v="19"/>
    <n v="0"/>
  </r>
  <r>
    <x v="11"/>
    <n v="8"/>
    <x v="3"/>
    <x v="4"/>
    <n v="0.5"/>
  </r>
  <r>
    <x v="11"/>
    <n v="8"/>
    <x v="3"/>
    <x v="10"/>
    <n v="1"/>
  </r>
  <r>
    <x v="11"/>
    <n v="8"/>
    <x v="3"/>
    <x v="18"/>
    <n v="1"/>
  </r>
  <r>
    <x v="11"/>
    <n v="8"/>
    <x v="4"/>
    <x v="2"/>
    <n v="0.5"/>
  </r>
  <r>
    <x v="11"/>
    <n v="8"/>
    <x v="4"/>
    <x v="10"/>
    <n v="1"/>
  </r>
  <r>
    <x v="11"/>
    <n v="8"/>
    <x v="4"/>
    <x v="18"/>
    <n v="1"/>
  </r>
  <r>
    <x v="11"/>
    <n v="8"/>
    <x v="10"/>
    <x v="2"/>
    <n v="0"/>
  </r>
  <r>
    <x v="11"/>
    <n v="8"/>
    <x v="10"/>
    <x v="4"/>
    <n v="0"/>
  </r>
  <r>
    <x v="11"/>
    <n v="8"/>
    <x v="10"/>
    <x v="18"/>
    <n v="1"/>
  </r>
  <r>
    <x v="11"/>
    <n v="8"/>
    <x v="18"/>
    <x v="2"/>
    <n v="0"/>
  </r>
  <r>
    <x v="11"/>
    <n v="8"/>
    <x v="18"/>
    <x v="4"/>
    <n v="0"/>
  </r>
  <r>
    <x v="11"/>
    <n v="8"/>
    <x v="18"/>
    <x v="10"/>
    <n v="0"/>
  </r>
  <r>
    <x v="11"/>
    <n v="9"/>
    <x v="3"/>
    <x v="4"/>
    <n v="1"/>
  </r>
  <r>
    <x v="11"/>
    <n v="9"/>
    <x v="3"/>
    <x v="18"/>
    <n v="1"/>
  </r>
  <r>
    <x v="11"/>
    <n v="9"/>
    <x v="3"/>
    <x v="17"/>
    <n v="1"/>
  </r>
  <r>
    <x v="11"/>
    <n v="9"/>
    <x v="4"/>
    <x v="2"/>
    <n v="0"/>
  </r>
  <r>
    <x v="11"/>
    <n v="9"/>
    <x v="4"/>
    <x v="18"/>
    <n v="1"/>
  </r>
  <r>
    <x v="11"/>
    <n v="9"/>
    <x v="4"/>
    <x v="17"/>
    <n v="1"/>
  </r>
  <r>
    <x v="11"/>
    <n v="9"/>
    <x v="18"/>
    <x v="2"/>
    <n v="0"/>
  </r>
  <r>
    <x v="11"/>
    <n v="9"/>
    <x v="18"/>
    <x v="4"/>
    <n v="0"/>
  </r>
  <r>
    <x v="11"/>
    <n v="9"/>
    <x v="18"/>
    <x v="17"/>
    <n v="1"/>
  </r>
  <r>
    <x v="11"/>
    <n v="9"/>
    <x v="17"/>
    <x v="2"/>
    <n v="0"/>
  </r>
  <r>
    <x v="11"/>
    <n v="9"/>
    <x v="17"/>
    <x v="4"/>
    <n v="0"/>
  </r>
  <r>
    <x v="11"/>
    <n v="9"/>
    <x v="17"/>
    <x v="18"/>
    <n v="0"/>
  </r>
  <r>
    <x v="11"/>
    <n v="10"/>
    <x v="10"/>
    <x v="17"/>
    <n v="1"/>
  </r>
  <r>
    <x v="11"/>
    <n v="10"/>
    <x v="10"/>
    <x v="19"/>
    <n v="1"/>
  </r>
  <r>
    <x v="11"/>
    <n v="10"/>
    <x v="10"/>
    <x v="8"/>
    <n v="1"/>
  </r>
  <r>
    <x v="11"/>
    <n v="10"/>
    <x v="17"/>
    <x v="10"/>
    <n v="0"/>
  </r>
  <r>
    <x v="11"/>
    <n v="10"/>
    <x v="17"/>
    <x v="19"/>
    <n v="1"/>
  </r>
  <r>
    <x v="11"/>
    <n v="10"/>
    <x v="17"/>
    <x v="8"/>
    <n v="1"/>
  </r>
  <r>
    <x v="11"/>
    <n v="10"/>
    <x v="19"/>
    <x v="10"/>
    <n v="0"/>
  </r>
  <r>
    <x v="11"/>
    <n v="10"/>
    <x v="19"/>
    <x v="17"/>
    <n v="0"/>
  </r>
  <r>
    <x v="11"/>
    <n v="10"/>
    <x v="19"/>
    <x v="8"/>
    <n v="1"/>
  </r>
  <r>
    <x v="11"/>
    <n v="10"/>
    <x v="8"/>
    <x v="10"/>
    <n v="0"/>
  </r>
  <r>
    <x v="11"/>
    <n v="10"/>
    <x v="8"/>
    <x v="17"/>
    <n v="0"/>
  </r>
  <r>
    <x v="11"/>
    <n v="10"/>
    <x v="8"/>
    <x v="19"/>
    <n v="0"/>
  </r>
  <r>
    <x v="11"/>
    <n v="11"/>
    <x v="10"/>
    <x v="4"/>
    <n v="0"/>
  </r>
  <r>
    <x v="11"/>
    <n v="11"/>
    <x v="10"/>
    <x v="2"/>
    <n v="1"/>
  </r>
  <r>
    <x v="11"/>
    <n v="11"/>
    <x v="10"/>
    <x v="18"/>
    <n v="1"/>
  </r>
  <r>
    <x v="11"/>
    <n v="11"/>
    <x v="4"/>
    <x v="10"/>
    <n v="1"/>
  </r>
  <r>
    <x v="11"/>
    <n v="11"/>
    <x v="4"/>
    <x v="2"/>
    <n v="1"/>
  </r>
  <r>
    <x v="11"/>
    <n v="11"/>
    <x v="4"/>
    <x v="18"/>
    <n v="1"/>
  </r>
  <r>
    <x v="11"/>
    <n v="11"/>
    <x v="3"/>
    <x v="10"/>
    <n v="0"/>
  </r>
  <r>
    <x v="11"/>
    <n v="11"/>
    <x v="3"/>
    <x v="4"/>
    <n v="0"/>
  </r>
  <r>
    <x v="11"/>
    <n v="11"/>
    <x v="3"/>
    <x v="18"/>
    <n v="1"/>
  </r>
  <r>
    <x v="11"/>
    <n v="11"/>
    <x v="18"/>
    <x v="10"/>
    <n v="0"/>
  </r>
  <r>
    <x v="11"/>
    <n v="11"/>
    <x v="18"/>
    <x v="4"/>
    <n v="0"/>
  </r>
  <r>
    <x v="11"/>
    <n v="11"/>
    <x v="18"/>
    <x v="2"/>
    <n v="0"/>
  </r>
  <r>
    <x v="11"/>
    <n v="12"/>
    <x v="3"/>
    <x v="19"/>
    <n v="1"/>
  </r>
  <r>
    <x v="11"/>
    <n v="12"/>
    <x v="3"/>
    <x v="10"/>
    <n v="1"/>
  </r>
  <r>
    <x v="11"/>
    <n v="12"/>
    <x v="3"/>
    <x v="8"/>
    <n v="1"/>
  </r>
  <r>
    <x v="11"/>
    <n v="12"/>
    <x v="19"/>
    <x v="2"/>
    <n v="0"/>
  </r>
  <r>
    <x v="11"/>
    <n v="12"/>
    <x v="19"/>
    <x v="10"/>
    <n v="1"/>
  </r>
  <r>
    <x v="11"/>
    <n v="12"/>
    <x v="19"/>
    <x v="8"/>
    <n v="1"/>
  </r>
  <r>
    <x v="11"/>
    <n v="12"/>
    <x v="10"/>
    <x v="2"/>
    <n v="0"/>
  </r>
  <r>
    <x v="11"/>
    <n v="12"/>
    <x v="10"/>
    <x v="19"/>
    <n v="0"/>
  </r>
  <r>
    <x v="11"/>
    <n v="12"/>
    <x v="10"/>
    <x v="8"/>
    <n v="1"/>
  </r>
  <r>
    <x v="11"/>
    <n v="12"/>
    <x v="8"/>
    <x v="2"/>
    <n v="0"/>
  </r>
  <r>
    <x v="11"/>
    <n v="12"/>
    <x v="8"/>
    <x v="19"/>
    <n v="0"/>
  </r>
  <r>
    <x v="11"/>
    <n v="12"/>
    <x v="8"/>
    <x v="10"/>
    <n v="0"/>
  </r>
  <r>
    <x v="11"/>
    <n v="13"/>
    <x v="4"/>
    <x v="18"/>
    <n v="1"/>
  </r>
  <r>
    <x v="11"/>
    <n v="13"/>
    <x v="4"/>
    <x v="8"/>
    <n v="1"/>
  </r>
  <r>
    <x v="11"/>
    <n v="13"/>
    <x v="4"/>
    <x v="19"/>
    <n v="1"/>
  </r>
  <r>
    <x v="11"/>
    <n v="13"/>
    <x v="18"/>
    <x v="4"/>
    <n v="0"/>
  </r>
  <r>
    <x v="11"/>
    <n v="13"/>
    <x v="18"/>
    <x v="8"/>
    <n v="1"/>
  </r>
  <r>
    <x v="11"/>
    <n v="13"/>
    <x v="18"/>
    <x v="19"/>
    <n v="1"/>
  </r>
  <r>
    <x v="11"/>
    <n v="13"/>
    <x v="8"/>
    <x v="4"/>
    <n v="0"/>
  </r>
  <r>
    <x v="11"/>
    <n v="13"/>
    <x v="8"/>
    <x v="18"/>
    <n v="0"/>
  </r>
  <r>
    <x v="11"/>
    <n v="13"/>
    <x v="8"/>
    <x v="19"/>
    <n v="1"/>
  </r>
  <r>
    <x v="11"/>
    <n v="13"/>
    <x v="19"/>
    <x v="4"/>
    <n v="0"/>
  </r>
  <r>
    <x v="11"/>
    <n v="13"/>
    <x v="19"/>
    <x v="18"/>
    <n v="0"/>
  </r>
  <r>
    <x v="11"/>
    <n v="13"/>
    <x v="19"/>
    <x v="8"/>
    <n v="0"/>
  </r>
  <r>
    <x v="12"/>
    <n v="1"/>
    <x v="9"/>
    <x v="19"/>
    <n v="1"/>
  </r>
  <r>
    <x v="12"/>
    <n v="1"/>
    <x v="9"/>
    <x v="0"/>
    <n v="0"/>
  </r>
  <r>
    <x v="12"/>
    <n v="1"/>
    <x v="9"/>
    <x v="4"/>
    <n v="0"/>
  </r>
  <r>
    <x v="12"/>
    <n v="1"/>
    <x v="19"/>
    <x v="9"/>
    <n v="0"/>
  </r>
  <r>
    <x v="12"/>
    <n v="1"/>
    <x v="19"/>
    <x v="0"/>
    <n v="0"/>
  </r>
  <r>
    <x v="12"/>
    <n v="1"/>
    <x v="19"/>
    <x v="4"/>
    <n v="0"/>
  </r>
  <r>
    <x v="12"/>
    <n v="1"/>
    <x v="1"/>
    <x v="9"/>
    <n v="1"/>
  </r>
  <r>
    <x v="12"/>
    <n v="1"/>
    <x v="1"/>
    <x v="19"/>
    <n v="1"/>
  </r>
  <r>
    <x v="12"/>
    <n v="1"/>
    <x v="1"/>
    <x v="4"/>
    <n v="1"/>
  </r>
  <r>
    <x v="12"/>
    <n v="1"/>
    <x v="4"/>
    <x v="9"/>
    <n v="1"/>
  </r>
  <r>
    <x v="12"/>
    <n v="1"/>
    <x v="4"/>
    <x v="19"/>
    <n v="1"/>
  </r>
  <r>
    <x v="12"/>
    <n v="1"/>
    <x v="4"/>
    <x v="0"/>
    <n v="0"/>
  </r>
  <r>
    <x v="12"/>
    <n v="2"/>
    <x v="9"/>
    <x v="19"/>
    <n v="1"/>
  </r>
  <r>
    <x v="12"/>
    <n v="2"/>
    <x v="9"/>
    <x v="4"/>
    <n v="1"/>
  </r>
  <r>
    <x v="12"/>
    <n v="2"/>
    <x v="9"/>
    <x v="0"/>
    <n v="1"/>
  </r>
  <r>
    <x v="12"/>
    <n v="2"/>
    <x v="19"/>
    <x v="9"/>
    <n v="0"/>
  </r>
  <r>
    <x v="12"/>
    <n v="2"/>
    <x v="19"/>
    <x v="4"/>
    <n v="1"/>
  </r>
  <r>
    <x v="12"/>
    <n v="2"/>
    <x v="19"/>
    <x v="0"/>
    <n v="1"/>
  </r>
  <r>
    <x v="12"/>
    <n v="2"/>
    <x v="4"/>
    <x v="9"/>
    <n v="0"/>
  </r>
  <r>
    <x v="12"/>
    <n v="2"/>
    <x v="4"/>
    <x v="19"/>
    <n v="0"/>
  </r>
  <r>
    <x v="12"/>
    <n v="2"/>
    <x v="4"/>
    <x v="0"/>
    <n v="1"/>
  </r>
  <r>
    <x v="12"/>
    <n v="2"/>
    <x v="1"/>
    <x v="9"/>
    <n v="0"/>
  </r>
  <r>
    <x v="12"/>
    <n v="2"/>
    <x v="1"/>
    <x v="19"/>
    <n v="0"/>
  </r>
  <r>
    <x v="12"/>
    <n v="2"/>
    <x v="1"/>
    <x v="4"/>
    <n v="0"/>
  </r>
  <r>
    <x v="12"/>
    <n v="3"/>
    <x v="9"/>
    <x v="4"/>
    <n v="0"/>
  </r>
  <r>
    <x v="12"/>
    <n v="3"/>
    <x v="9"/>
    <x v="0"/>
    <n v="0"/>
  </r>
  <r>
    <x v="12"/>
    <n v="3"/>
    <x v="9"/>
    <x v="19"/>
    <n v="1"/>
  </r>
  <r>
    <x v="12"/>
    <n v="3"/>
    <x v="4"/>
    <x v="9"/>
    <n v="1"/>
  </r>
  <r>
    <x v="12"/>
    <n v="3"/>
    <x v="4"/>
    <x v="0"/>
    <n v="1"/>
  </r>
  <r>
    <x v="12"/>
    <n v="3"/>
    <x v="4"/>
    <x v="19"/>
    <n v="1"/>
  </r>
  <r>
    <x v="12"/>
    <n v="3"/>
    <x v="1"/>
    <x v="9"/>
    <n v="1"/>
  </r>
  <r>
    <x v="12"/>
    <n v="3"/>
    <x v="1"/>
    <x v="4"/>
    <n v="0"/>
  </r>
  <r>
    <x v="12"/>
    <n v="3"/>
    <x v="1"/>
    <x v="19"/>
    <n v="1"/>
  </r>
  <r>
    <x v="12"/>
    <n v="3"/>
    <x v="19"/>
    <x v="9"/>
    <n v="0"/>
  </r>
  <r>
    <x v="12"/>
    <n v="3"/>
    <x v="19"/>
    <x v="4"/>
    <n v="0"/>
  </r>
  <r>
    <x v="12"/>
    <n v="3"/>
    <x v="19"/>
    <x v="0"/>
    <n v="0"/>
  </r>
  <r>
    <x v="12"/>
    <n v="4"/>
    <x v="19"/>
    <x v="4"/>
    <n v="0"/>
  </r>
  <r>
    <x v="12"/>
    <n v="4"/>
    <x v="19"/>
    <x v="9"/>
    <n v="0"/>
  </r>
  <r>
    <x v="12"/>
    <n v="4"/>
    <x v="19"/>
    <x v="20"/>
    <n v="1"/>
  </r>
  <r>
    <x v="12"/>
    <n v="4"/>
    <x v="4"/>
    <x v="19"/>
    <n v="1"/>
  </r>
  <r>
    <x v="12"/>
    <n v="4"/>
    <x v="4"/>
    <x v="9"/>
    <n v="0"/>
  </r>
  <r>
    <x v="12"/>
    <n v="4"/>
    <x v="4"/>
    <x v="20"/>
    <n v="1"/>
  </r>
  <r>
    <x v="12"/>
    <n v="4"/>
    <x v="9"/>
    <x v="19"/>
    <n v="1"/>
  </r>
  <r>
    <x v="12"/>
    <n v="4"/>
    <x v="9"/>
    <x v="4"/>
    <n v="1"/>
  </r>
  <r>
    <x v="12"/>
    <n v="4"/>
    <x v="9"/>
    <x v="20"/>
    <n v="1"/>
  </r>
  <r>
    <x v="12"/>
    <n v="4"/>
    <x v="20"/>
    <x v="19"/>
    <n v="0"/>
  </r>
  <r>
    <x v="12"/>
    <n v="4"/>
    <x v="20"/>
    <x v="4"/>
    <n v="0"/>
  </r>
  <r>
    <x v="12"/>
    <n v="4"/>
    <x v="20"/>
    <x v="9"/>
    <n v="0"/>
  </r>
  <r>
    <x v="12"/>
    <n v="5"/>
    <x v="21"/>
    <x v="0"/>
    <n v="0"/>
  </r>
  <r>
    <x v="12"/>
    <n v="5"/>
    <x v="21"/>
    <x v="4"/>
    <n v="0"/>
  </r>
  <r>
    <x v="12"/>
    <n v="5"/>
    <x v="1"/>
    <x v="21"/>
    <n v="1"/>
  </r>
  <r>
    <x v="12"/>
    <n v="5"/>
    <x v="1"/>
    <x v="4"/>
    <n v="0"/>
  </r>
  <r>
    <x v="12"/>
    <n v="5"/>
    <x v="4"/>
    <x v="21"/>
    <n v="1"/>
  </r>
  <r>
    <x v="12"/>
    <n v="5"/>
    <x v="4"/>
    <x v="0"/>
    <n v="1"/>
  </r>
  <r>
    <x v="12"/>
    <n v="6"/>
    <x v="4"/>
    <x v="19"/>
    <n v="1"/>
  </r>
  <r>
    <x v="12"/>
    <n v="6"/>
    <x v="4"/>
    <x v="20"/>
    <n v="1"/>
  </r>
  <r>
    <x v="12"/>
    <n v="6"/>
    <x v="4"/>
    <x v="9"/>
    <n v="1"/>
  </r>
  <r>
    <x v="12"/>
    <n v="6"/>
    <x v="19"/>
    <x v="4"/>
    <n v="0"/>
  </r>
  <r>
    <x v="12"/>
    <n v="6"/>
    <x v="19"/>
    <x v="20"/>
    <n v="1"/>
  </r>
  <r>
    <x v="12"/>
    <n v="6"/>
    <x v="19"/>
    <x v="9"/>
    <n v="0"/>
  </r>
  <r>
    <x v="12"/>
    <n v="6"/>
    <x v="20"/>
    <x v="4"/>
    <n v="0"/>
  </r>
  <r>
    <x v="12"/>
    <n v="6"/>
    <x v="20"/>
    <x v="19"/>
    <n v="0"/>
  </r>
  <r>
    <x v="12"/>
    <n v="6"/>
    <x v="20"/>
    <x v="9"/>
    <n v="0"/>
  </r>
  <r>
    <x v="12"/>
    <n v="6"/>
    <x v="9"/>
    <x v="4"/>
    <n v="0"/>
  </r>
  <r>
    <x v="12"/>
    <n v="6"/>
    <x v="9"/>
    <x v="19"/>
    <n v="1"/>
  </r>
  <r>
    <x v="12"/>
    <n v="6"/>
    <x v="9"/>
    <x v="20"/>
    <n v="1"/>
  </r>
  <r>
    <x v="12"/>
    <n v="7"/>
    <x v="5"/>
    <x v="20"/>
    <n v="1"/>
  </r>
  <r>
    <x v="12"/>
    <n v="7"/>
    <x v="5"/>
    <x v="0"/>
    <n v="1"/>
  </r>
  <r>
    <x v="12"/>
    <n v="7"/>
    <x v="5"/>
    <x v="9"/>
    <n v="1"/>
  </r>
  <r>
    <x v="12"/>
    <n v="7"/>
    <x v="20"/>
    <x v="5"/>
    <n v="0"/>
  </r>
  <r>
    <x v="12"/>
    <n v="7"/>
    <x v="20"/>
    <x v="0"/>
    <n v="0"/>
  </r>
  <r>
    <x v="12"/>
    <n v="7"/>
    <x v="20"/>
    <x v="9"/>
    <n v="0"/>
  </r>
  <r>
    <x v="12"/>
    <n v="7"/>
    <x v="1"/>
    <x v="5"/>
    <n v="0"/>
  </r>
  <r>
    <x v="12"/>
    <n v="7"/>
    <x v="1"/>
    <x v="20"/>
    <n v="1"/>
  </r>
  <r>
    <x v="12"/>
    <n v="7"/>
    <x v="1"/>
    <x v="9"/>
    <n v="1"/>
  </r>
  <r>
    <x v="12"/>
    <n v="7"/>
    <x v="9"/>
    <x v="5"/>
    <n v="0"/>
  </r>
  <r>
    <x v="12"/>
    <n v="7"/>
    <x v="9"/>
    <x v="20"/>
    <n v="1"/>
  </r>
  <r>
    <x v="12"/>
    <n v="7"/>
    <x v="9"/>
    <x v="0"/>
    <n v="0"/>
  </r>
  <r>
    <x v="12"/>
    <n v="8"/>
    <x v="4"/>
    <x v="5"/>
    <n v="0"/>
  </r>
  <r>
    <x v="12"/>
    <n v="8"/>
    <x v="4"/>
    <x v="20"/>
    <n v="1"/>
  </r>
  <r>
    <x v="12"/>
    <n v="8"/>
    <x v="4"/>
    <x v="19"/>
    <n v="1"/>
  </r>
  <r>
    <x v="12"/>
    <n v="8"/>
    <x v="5"/>
    <x v="4"/>
    <n v="1"/>
  </r>
  <r>
    <x v="12"/>
    <n v="8"/>
    <x v="5"/>
    <x v="20"/>
    <n v="1"/>
  </r>
  <r>
    <x v="12"/>
    <n v="8"/>
    <x v="5"/>
    <x v="19"/>
    <n v="1"/>
  </r>
  <r>
    <x v="12"/>
    <n v="8"/>
    <x v="20"/>
    <x v="4"/>
    <n v="0"/>
  </r>
  <r>
    <x v="12"/>
    <n v="8"/>
    <x v="20"/>
    <x v="5"/>
    <n v="0"/>
  </r>
  <r>
    <x v="12"/>
    <n v="8"/>
    <x v="20"/>
    <x v="19"/>
    <n v="1"/>
  </r>
  <r>
    <x v="12"/>
    <n v="8"/>
    <x v="19"/>
    <x v="4"/>
    <n v="0"/>
  </r>
  <r>
    <x v="12"/>
    <n v="8"/>
    <x v="19"/>
    <x v="5"/>
    <n v="0"/>
  </r>
  <r>
    <x v="12"/>
    <n v="8"/>
    <x v="19"/>
    <x v="20"/>
    <n v="0"/>
  </r>
  <r>
    <x v="12"/>
    <n v="9"/>
    <x v="5"/>
    <x v="9"/>
    <n v="1"/>
  </r>
  <r>
    <x v="12"/>
    <n v="9"/>
    <x v="5"/>
    <x v="0"/>
    <n v="1"/>
  </r>
  <r>
    <x v="12"/>
    <n v="9"/>
    <x v="5"/>
    <x v="19"/>
    <n v="1"/>
  </r>
  <r>
    <x v="12"/>
    <n v="9"/>
    <x v="9"/>
    <x v="5"/>
    <n v="0"/>
  </r>
  <r>
    <x v="12"/>
    <n v="9"/>
    <x v="9"/>
    <x v="0"/>
    <n v="1"/>
  </r>
  <r>
    <x v="12"/>
    <n v="9"/>
    <x v="9"/>
    <x v="19"/>
    <n v="1"/>
  </r>
  <r>
    <x v="12"/>
    <n v="9"/>
    <x v="1"/>
    <x v="5"/>
    <n v="0"/>
  </r>
  <r>
    <x v="12"/>
    <n v="9"/>
    <x v="1"/>
    <x v="9"/>
    <n v="0"/>
  </r>
  <r>
    <x v="12"/>
    <n v="9"/>
    <x v="1"/>
    <x v="19"/>
    <n v="1"/>
  </r>
  <r>
    <x v="12"/>
    <n v="9"/>
    <x v="19"/>
    <x v="5"/>
    <n v="0"/>
  </r>
  <r>
    <x v="12"/>
    <n v="9"/>
    <x v="19"/>
    <x v="9"/>
    <n v="0"/>
  </r>
  <r>
    <x v="12"/>
    <n v="9"/>
    <x v="19"/>
    <x v="0"/>
    <n v="0"/>
  </r>
  <r>
    <x v="12"/>
    <n v="10"/>
    <x v="5"/>
    <x v="4"/>
    <n v="1"/>
  </r>
  <r>
    <x v="12"/>
    <n v="10"/>
    <x v="5"/>
    <x v="20"/>
    <n v="1"/>
  </r>
  <r>
    <x v="12"/>
    <n v="10"/>
    <x v="5"/>
    <x v="0"/>
    <n v="1"/>
  </r>
  <r>
    <x v="12"/>
    <n v="10"/>
    <x v="4"/>
    <x v="5"/>
    <n v="0"/>
  </r>
  <r>
    <x v="12"/>
    <n v="10"/>
    <x v="4"/>
    <x v="20"/>
    <n v="1"/>
  </r>
  <r>
    <x v="12"/>
    <n v="10"/>
    <x v="4"/>
    <x v="0"/>
    <n v="1"/>
  </r>
  <r>
    <x v="12"/>
    <n v="10"/>
    <x v="20"/>
    <x v="5"/>
    <n v="0"/>
  </r>
  <r>
    <x v="12"/>
    <n v="10"/>
    <x v="20"/>
    <x v="4"/>
    <n v="0"/>
  </r>
  <r>
    <x v="12"/>
    <n v="10"/>
    <x v="20"/>
    <x v="0"/>
    <n v="0"/>
  </r>
  <r>
    <x v="12"/>
    <n v="10"/>
    <x v="1"/>
    <x v="5"/>
    <n v="0"/>
  </r>
  <r>
    <x v="12"/>
    <n v="10"/>
    <x v="1"/>
    <x v="4"/>
    <n v="0"/>
  </r>
  <r>
    <x v="12"/>
    <n v="10"/>
    <x v="1"/>
    <x v="20"/>
    <n v="1"/>
  </r>
  <r>
    <x v="12"/>
    <n v="11"/>
    <x v="19"/>
    <x v="5"/>
    <n v="0"/>
  </r>
  <r>
    <x v="12"/>
    <n v="11"/>
    <x v="19"/>
    <x v="0"/>
    <n v="0"/>
  </r>
  <r>
    <x v="12"/>
    <n v="11"/>
    <x v="19"/>
    <x v="20"/>
    <n v="1"/>
  </r>
  <r>
    <x v="12"/>
    <n v="11"/>
    <x v="5"/>
    <x v="19"/>
    <n v="1"/>
  </r>
  <r>
    <x v="12"/>
    <n v="11"/>
    <x v="5"/>
    <x v="0"/>
    <n v="0"/>
  </r>
  <r>
    <x v="12"/>
    <n v="11"/>
    <x v="5"/>
    <x v="20"/>
    <n v="1"/>
  </r>
  <r>
    <x v="12"/>
    <n v="11"/>
    <x v="1"/>
    <x v="19"/>
    <n v="1"/>
  </r>
  <r>
    <x v="12"/>
    <n v="11"/>
    <x v="1"/>
    <x v="5"/>
    <n v="1"/>
  </r>
  <r>
    <x v="12"/>
    <n v="11"/>
    <x v="1"/>
    <x v="20"/>
    <n v="1"/>
  </r>
  <r>
    <x v="12"/>
    <n v="11"/>
    <x v="20"/>
    <x v="19"/>
    <n v="0"/>
  </r>
  <r>
    <x v="12"/>
    <n v="11"/>
    <x v="20"/>
    <x v="5"/>
    <n v="0"/>
  </r>
  <r>
    <x v="12"/>
    <n v="11"/>
    <x v="20"/>
    <x v="0"/>
    <n v="0"/>
  </r>
  <r>
    <x v="13"/>
    <n v="1"/>
    <x v="10"/>
    <x v="0"/>
    <n v="0"/>
  </r>
  <r>
    <x v="13"/>
    <n v="1"/>
    <x v="10"/>
    <x v="9"/>
    <n v="0.5"/>
  </r>
  <r>
    <x v="13"/>
    <n v="1"/>
    <x v="10"/>
    <x v="22"/>
    <n v="1"/>
  </r>
  <r>
    <x v="13"/>
    <n v="1"/>
    <x v="1"/>
    <x v="10"/>
    <n v="1"/>
  </r>
  <r>
    <x v="13"/>
    <n v="1"/>
    <x v="1"/>
    <x v="9"/>
    <n v="1"/>
  </r>
  <r>
    <x v="13"/>
    <n v="1"/>
    <x v="1"/>
    <x v="22"/>
    <n v="1"/>
  </r>
  <r>
    <x v="13"/>
    <n v="1"/>
    <x v="9"/>
    <x v="10"/>
    <n v="0.5"/>
  </r>
  <r>
    <x v="13"/>
    <n v="1"/>
    <x v="9"/>
    <x v="0"/>
    <n v="0"/>
  </r>
  <r>
    <x v="13"/>
    <n v="1"/>
    <x v="9"/>
    <x v="22"/>
    <n v="1"/>
  </r>
  <r>
    <x v="13"/>
    <n v="1"/>
    <x v="22"/>
    <x v="10"/>
    <n v="0"/>
  </r>
  <r>
    <x v="13"/>
    <n v="1"/>
    <x v="22"/>
    <x v="0"/>
    <n v="0"/>
  </r>
  <r>
    <x v="13"/>
    <n v="1"/>
    <x v="22"/>
    <x v="9"/>
    <n v="0"/>
  </r>
  <r>
    <x v="13"/>
    <n v="2"/>
    <x v="10"/>
    <x v="4"/>
    <n v="1"/>
  </r>
  <r>
    <x v="13"/>
    <n v="2"/>
    <x v="10"/>
    <x v="7"/>
    <n v="1"/>
  </r>
  <r>
    <x v="13"/>
    <n v="2"/>
    <x v="10"/>
    <x v="19"/>
    <n v="1"/>
  </r>
  <r>
    <x v="13"/>
    <n v="2"/>
    <x v="4"/>
    <x v="10"/>
    <n v="0"/>
  </r>
  <r>
    <x v="13"/>
    <n v="2"/>
    <x v="4"/>
    <x v="7"/>
    <n v="1"/>
  </r>
  <r>
    <x v="13"/>
    <n v="2"/>
    <x v="4"/>
    <x v="19"/>
    <n v="1"/>
  </r>
  <r>
    <x v="13"/>
    <n v="2"/>
    <x v="7"/>
    <x v="10"/>
    <n v="0"/>
  </r>
  <r>
    <x v="13"/>
    <n v="2"/>
    <x v="7"/>
    <x v="4"/>
    <n v="0"/>
  </r>
  <r>
    <x v="13"/>
    <n v="2"/>
    <x v="7"/>
    <x v="19"/>
    <n v="0"/>
  </r>
  <r>
    <x v="13"/>
    <n v="2"/>
    <x v="19"/>
    <x v="10"/>
    <n v="0"/>
  </r>
  <r>
    <x v="13"/>
    <n v="2"/>
    <x v="19"/>
    <x v="4"/>
    <n v="0"/>
  </r>
  <r>
    <x v="13"/>
    <n v="2"/>
    <x v="19"/>
    <x v="7"/>
    <n v="1"/>
  </r>
  <r>
    <x v="13"/>
    <n v="3"/>
    <x v="1"/>
    <x v="9"/>
    <n v="0"/>
  </r>
  <r>
    <x v="13"/>
    <n v="3"/>
    <x v="1"/>
    <x v="4"/>
    <n v="1"/>
  </r>
  <r>
    <x v="13"/>
    <n v="3"/>
    <x v="1"/>
    <x v="7"/>
    <n v="1"/>
  </r>
  <r>
    <x v="13"/>
    <n v="3"/>
    <x v="9"/>
    <x v="0"/>
    <n v="1"/>
  </r>
  <r>
    <x v="13"/>
    <n v="3"/>
    <x v="9"/>
    <x v="4"/>
    <n v="1"/>
  </r>
  <r>
    <x v="13"/>
    <n v="3"/>
    <x v="9"/>
    <x v="7"/>
    <n v="1"/>
  </r>
  <r>
    <x v="13"/>
    <n v="3"/>
    <x v="4"/>
    <x v="0"/>
    <n v="0"/>
  </r>
  <r>
    <x v="13"/>
    <n v="3"/>
    <x v="4"/>
    <x v="9"/>
    <n v="0"/>
  </r>
  <r>
    <x v="13"/>
    <n v="3"/>
    <x v="4"/>
    <x v="7"/>
    <n v="1"/>
  </r>
  <r>
    <x v="13"/>
    <n v="3"/>
    <x v="7"/>
    <x v="0"/>
    <n v="0"/>
  </r>
  <r>
    <x v="13"/>
    <n v="3"/>
    <x v="7"/>
    <x v="9"/>
    <n v="0"/>
  </r>
  <r>
    <x v="13"/>
    <n v="3"/>
    <x v="7"/>
    <x v="4"/>
    <n v="0"/>
  </r>
  <r>
    <x v="13"/>
    <n v="4"/>
    <x v="7"/>
    <x v="9"/>
    <n v="0"/>
  </r>
  <r>
    <x v="13"/>
    <n v="4"/>
    <x v="7"/>
    <x v="19"/>
    <n v="1"/>
  </r>
  <r>
    <x v="13"/>
    <n v="4"/>
    <x v="7"/>
    <x v="4"/>
    <n v="1"/>
  </r>
  <r>
    <x v="13"/>
    <n v="4"/>
    <x v="9"/>
    <x v="7"/>
    <n v="1"/>
  </r>
  <r>
    <x v="13"/>
    <n v="4"/>
    <x v="9"/>
    <x v="19"/>
    <n v="1"/>
  </r>
  <r>
    <x v="13"/>
    <n v="4"/>
    <x v="9"/>
    <x v="4"/>
    <n v="1"/>
  </r>
  <r>
    <x v="13"/>
    <n v="4"/>
    <x v="19"/>
    <x v="7"/>
    <n v="0"/>
  </r>
  <r>
    <x v="13"/>
    <n v="4"/>
    <x v="19"/>
    <x v="9"/>
    <n v="0"/>
  </r>
  <r>
    <x v="13"/>
    <n v="4"/>
    <x v="19"/>
    <x v="4"/>
    <n v="0"/>
  </r>
  <r>
    <x v="13"/>
    <n v="4"/>
    <x v="4"/>
    <x v="7"/>
    <n v="0"/>
  </r>
  <r>
    <x v="13"/>
    <n v="4"/>
    <x v="4"/>
    <x v="9"/>
    <n v="0"/>
  </r>
  <r>
    <x v="13"/>
    <n v="4"/>
    <x v="4"/>
    <x v="19"/>
    <n v="1"/>
  </r>
  <r>
    <x v="13"/>
    <n v="5"/>
    <x v="9"/>
    <x v="10"/>
    <n v="1"/>
  </r>
  <r>
    <x v="13"/>
    <n v="5"/>
    <x v="9"/>
    <x v="19"/>
    <n v="1"/>
  </r>
  <r>
    <x v="13"/>
    <n v="5"/>
    <x v="9"/>
    <x v="4"/>
    <n v="1"/>
  </r>
  <r>
    <x v="13"/>
    <n v="5"/>
    <x v="10"/>
    <x v="9"/>
    <n v="0"/>
  </r>
  <r>
    <x v="13"/>
    <n v="5"/>
    <x v="10"/>
    <x v="19"/>
    <n v="0"/>
  </r>
  <r>
    <x v="13"/>
    <n v="5"/>
    <x v="10"/>
    <x v="4"/>
    <n v="0"/>
  </r>
  <r>
    <x v="13"/>
    <n v="5"/>
    <x v="19"/>
    <x v="9"/>
    <n v="0"/>
  </r>
  <r>
    <x v="13"/>
    <n v="5"/>
    <x v="19"/>
    <x v="10"/>
    <n v="1"/>
  </r>
  <r>
    <x v="13"/>
    <n v="5"/>
    <x v="19"/>
    <x v="4"/>
    <n v="0"/>
  </r>
  <r>
    <x v="13"/>
    <n v="5"/>
    <x v="4"/>
    <x v="9"/>
    <n v="0"/>
  </r>
  <r>
    <x v="13"/>
    <n v="5"/>
    <x v="4"/>
    <x v="10"/>
    <n v="1"/>
  </r>
  <r>
    <x v="13"/>
    <n v="5"/>
    <x v="4"/>
    <x v="19"/>
    <n v="1"/>
  </r>
  <r>
    <x v="13"/>
    <n v="6"/>
    <x v="4"/>
    <x v="0"/>
    <n v="1"/>
  </r>
  <r>
    <x v="13"/>
    <n v="6"/>
    <x v="4"/>
    <x v="9"/>
    <n v="0.5"/>
  </r>
  <r>
    <x v="13"/>
    <n v="6"/>
    <x v="4"/>
    <x v="19"/>
    <n v="1"/>
  </r>
  <r>
    <x v="13"/>
    <n v="6"/>
    <x v="1"/>
    <x v="4"/>
    <n v="0"/>
  </r>
  <r>
    <x v="13"/>
    <n v="6"/>
    <x v="1"/>
    <x v="9"/>
    <n v="0"/>
  </r>
  <r>
    <x v="13"/>
    <n v="6"/>
    <x v="1"/>
    <x v="19"/>
    <n v="1"/>
  </r>
  <r>
    <x v="13"/>
    <n v="6"/>
    <x v="9"/>
    <x v="4"/>
    <n v="0.5"/>
  </r>
  <r>
    <x v="13"/>
    <n v="6"/>
    <x v="9"/>
    <x v="0"/>
    <n v="1"/>
  </r>
  <r>
    <x v="13"/>
    <n v="6"/>
    <x v="9"/>
    <x v="19"/>
    <n v="1"/>
  </r>
  <r>
    <x v="13"/>
    <n v="6"/>
    <x v="19"/>
    <x v="4"/>
    <n v="0"/>
  </r>
  <r>
    <x v="13"/>
    <n v="6"/>
    <x v="19"/>
    <x v="0"/>
    <n v="0"/>
  </r>
  <r>
    <x v="13"/>
    <n v="6"/>
    <x v="19"/>
    <x v="9"/>
    <n v="0"/>
  </r>
  <r>
    <x v="13"/>
    <n v="7"/>
    <x v="4"/>
    <x v="19"/>
    <n v="1"/>
  </r>
  <r>
    <x v="13"/>
    <n v="7"/>
    <x v="4"/>
    <x v="10"/>
    <n v="1"/>
  </r>
  <r>
    <x v="13"/>
    <n v="7"/>
    <x v="4"/>
    <x v="0"/>
    <n v="1"/>
  </r>
  <r>
    <x v="13"/>
    <n v="7"/>
    <x v="19"/>
    <x v="4"/>
    <n v="0"/>
  </r>
  <r>
    <x v="13"/>
    <n v="7"/>
    <x v="19"/>
    <x v="10"/>
    <n v="1"/>
  </r>
  <r>
    <x v="13"/>
    <n v="7"/>
    <x v="19"/>
    <x v="0"/>
    <n v="0.5"/>
  </r>
  <r>
    <x v="13"/>
    <n v="7"/>
    <x v="10"/>
    <x v="4"/>
    <n v="0"/>
  </r>
  <r>
    <x v="13"/>
    <n v="7"/>
    <x v="10"/>
    <x v="19"/>
    <n v="0"/>
  </r>
  <r>
    <x v="13"/>
    <n v="7"/>
    <x v="10"/>
    <x v="0"/>
    <n v="0"/>
  </r>
  <r>
    <x v="13"/>
    <n v="7"/>
    <x v="1"/>
    <x v="4"/>
    <n v="0"/>
  </r>
  <r>
    <x v="13"/>
    <n v="7"/>
    <x v="1"/>
    <x v="19"/>
    <n v="0.5"/>
  </r>
  <r>
    <x v="13"/>
    <n v="7"/>
    <x v="1"/>
    <x v="10"/>
    <n v="1"/>
  </r>
  <r>
    <x v="13"/>
    <n v="8"/>
    <x v="10"/>
    <x v="4"/>
    <n v="1"/>
  </r>
  <r>
    <x v="13"/>
    <n v="8"/>
    <x v="10"/>
    <x v="19"/>
    <n v="1"/>
  </r>
  <r>
    <x v="13"/>
    <n v="8"/>
    <x v="10"/>
    <x v="0"/>
    <n v="1"/>
  </r>
  <r>
    <x v="13"/>
    <n v="8"/>
    <x v="4"/>
    <x v="10"/>
    <n v="0"/>
  </r>
  <r>
    <x v="13"/>
    <n v="8"/>
    <x v="4"/>
    <x v="19"/>
    <n v="0.5"/>
  </r>
  <r>
    <x v="13"/>
    <n v="8"/>
    <x v="4"/>
    <x v="0"/>
    <n v="1"/>
  </r>
  <r>
    <x v="13"/>
    <n v="8"/>
    <x v="19"/>
    <x v="10"/>
    <n v="0"/>
  </r>
  <r>
    <x v="13"/>
    <n v="8"/>
    <x v="19"/>
    <x v="4"/>
    <n v="0.5"/>
  </r>
  <r>
    <x v="13"/>
    <n v="8"/>
    <x v="19"/>
    <x v="0"/>
    <n v="1"/>
  </r>
  <r>
    <x v="13"/>
    <n v="8"/>
    <x v="1"/>
    <x v="10"/>
    <n v="0"/>
  </r>
  <r>
    <x v="13"/>
    <n v="8"/>
    <x v="1"/>
    <x v="4"/>
    <n v="0"/>
  </r>
  <r>
    <x v="13"/>
    <n v="8"/>
    <x v="1"/>
    <x v="19"/>
    <n v="0"/>
  </r>
  <r>
    <x v="13"/>
    <n v="9"/>
    <x v="5"/>
    <x v="0"/>
    <n v="1"/>
  </r>
  <r>
    <x v="13"/>
    <n v="9"/>
    <x v="5"/>
    <x v="10"/>
    <n v="1"/>
  </r>
  <r>
    <x v="13"/>
    <n v="9"/>
    <x v="5"/>
    <x v="19"/>
    <n v="1"/>
  </r>
  <r>
    <x v="13"/>
    <n v="9"/>
    <x v="1"/>
    <x v="5"/>
    <n v="0"/>
  </r>
  <r>
    <x v="13"/>
    <n v="9"/>
    <x v="1"/>
    <x v="10"/>
    <n v="1"/>
  </r>
  <r>
    <x v="13"/>
    <n v="9"/>
    <x v="1"/>
    <x v="19"/>
    <n v="0"/>
  </r>
  <r>
    <x v="13"/>
    <n v="9"/>
    <x v="10"/>
    <x v="5"/>
    <n v="0"/>
  </r>
  <r>
    <x v="13"/>
    <n v="9"/>
    <x v="10"/>
    <x v="0"/>
    <n v="0"/>
  </r>
  <r>
    <x v="13"/>
    <n v="9"/>
    <x v="10"/>
    <x v="19"/>
    <n v="0"/>
  </r>
  <r>
    <x v="13"/>
    <n v="9"/>
    <x v="19"/>
    <x v="5"/>
    <n v="0"/>
  </r>
  <r>
    <x v="13"/>
    <n v="9"/>
    <x v="19"/>
    <x v="0"/>
    <n v="1"/>
  </r>
  <r>
    <x v="13"/>
    <n v="9"/>
    <x v="19"/>
    <x v="10"/>
    <n v="1"/>
  </r>
  <r>
    <x v="13"/>
    <n v="10"/>
    <x v="5"/>
    <x v="10"/>
    <n v="1"/>
  </r>
  <r>
    <x v="13"/>
    <n v="10"/>
    <x v="5"/>
    <x v="19"/>
    <n v="1"/>
  </r>
  <r>
    <x v="13"/>
    <n v="10"/>
    <x v="5"/>
    <x v="4"/>
    <n v="1"/>
  </r>
  <r>
    <x v="13"/>
    <n v="10"/>
    <x v="10"/>
    <x v="5"/>
    <n v="0"/>
  </r>
  <r>
    <x v="13"/>
    <n v="10"/>
    <x v="10"/>
    <x v="19"/>
    <n v="1"/>
  </r>
  <r>
    <x v="13"/>
    <n v="10"/>
    <x v="10"/>
    <x v="4"/>
    <n v="1"/>
  </r>
  <r>
    <x v="13"/>
    <n v="10"/>
    <x v="19"/>
    <x v="5"/>
    <n v="0"/>
  </r>
  <r>
    <x v="13"/>
    <n v="10"/>
    <x v="19"/>
    <x v="10"/>
    <n v="0"/>
  </r>
  <r>
    <x v="13"/>
    <n v="10"/>
    <x v="19"/>
    <x v="4"/>
    <n v="0"/>
  </r>
  <r>
    <x v="13"/>
    <n v="10"/>
    <x v="4"/>
    <x v="5"/>
    <n v="0"/>
  </r>
  <r>
    <x v="13"/>
    <n v="10"/>
    <x v="4"/>
    <x v="10"/>
    <n v="0"/>
  </r>
  <r>
    <x v="13"/>
    <n v="10"/>
    <x v="4"/>
    <x v="19"/>
    <n v="1"/>
  </r>
  <r>
    <x v="13"/>
    <n v="11"/>
    <x v="5"/>
    <x v="0"/>
    <n v="1"/>
  </r>
  <r>
    <x v="13"/>
    <n v="11"/>
    <x v="5"/>
    <x v="19"/>
    <n v="1"/>
  </r>
  <r>
    <x v="13"/>
    <n v="11"/>
    <x v="5"/>
    <x v="10"/>
    <n v="1"/>
  </r>
  <r>
    <x v="13"/>
    <n v="11"/>
    <x v="1"/>
    <x v="5"/>
    <n v="0"/>
  </r>
  <r>
    <x v="13"/>
    <n v="11"/>
    <x v="1"/>
    <x v="19"/>
    <n v="1"/>
  </r>
  <r>
    <x v="13"/>
    <n v="11"/>
    <x v="1"/>
    <x v="10"/>
    <n v="1"/>
  </r>
  <r>
    <x v="13"/>
    <n v="11"/>
    <x v="19"/>
    <x v="5"/>
    <n v="0"/>
  </r>
  <r>
    <x v="13"/>
    <n v="11"/>
    <x v="19"/>
    <x v="0"/>
    <n v="0"/>
  </r>
  <r>
    <x v="13"/>
    <n v="11"/>
    <x v="19"/>
    <x v="10"/>
    <n v="1"/>
  </r>
  <r>
    <x v="13"/>
    <n v="11"/>
    <x v="10"/>
    <x v="5"/>
    <n v="0"/>
  </r>
  <r>
    <x v="13"/>
    <n v="11"/>
    <x v="10"/>
    <x v="0"/>
    <n v="0"/>
  </r>
  <r>
    <x v="13"/>
    <n v="11"/>
    <x v="10"/>
    <x v="19"/>
    <n v="0"/>
  </r>
  <r>
    <x v="14"/>
    <n v="1"/>
    <x v="5"/>
    <x v="10"/>
    <n v="1"/>
  </r>
  <r>
    <x v="14"/>
    <n v="1"/>
    <x v="5"/>
    <x v="0"/>
    <n v="1"/>
  </r>
  <r>
    <x v="14"/>
    <n v="1"/>
    <x v="5"/>
    <x v="4"/>
    <n v="1"/>
  </r>
  <r>
    <x v="14"/>
    <n v="1"/>
    <x v="5"/>
    <x v="9"/>
    <n v="1"/>
  </r>
  <r>
    <x v="14"/>
    <n v="1"/>
    <x v="5"/>
    <x v="3"/>
    <n v="1"/>
  </r>
  <r>
    <x v="14"/>
    <n v="1"/>
    <x v="5"/>
    <x v="22"/>
    <n v="1"/>
  </r>
  <r>
    <x v="14"/>
    <n v="1"/>
    <x v="5"/>
    <x v="19"/>
    <n v="1"/>
  </r>
  <r>
    <x v="14"/>
    <n v="1"/>
    <x v="10"/>
    <x v="5"/>
    <n v="0"/>
  </r>
  <r>
    <x v="14"/>
    <n v="1"/>
    <x v="10"/>
    <x v="0"/>
    <n v="1"/>
  </r>
  <r>
    <x v="14"/>
    <n v="1"/>
    <x v="10"/>
    <x v="4"/>
    <n v="1"/>
  </r>
  <r>
    <x v="14"/>
    <n v="1"/>
    <x v="10"/>
    <x v="9"/>
    <n v="1"/>
  </r>
  <r>
    <x v="14"/>
    <n v="1"/>
    <x v="10"/>
    <x v="3"/>
    <n v="1"/>
  </r>
  <r>
    <x v="14"/>
    <n v="1"/>
    <x v="10"/>
    <x v="22"/>
    <n v="1"/>
  </r>
  <r>
    <x v="14"/>
    <n v="1"/>
    <x v="10"/>
    <x v="19"/>
    <n v="1"/>
  </r>
  <r>
    <x v="14"/>
    <n v="1"/>
    <x v="1"/>
    <x v="5"/>
    <n v="0"/>
  </r>
  <r>
    <x v="14"/>
    <n v="1"/>
    <x v="1"/>
    <x v="10"/>
    <n v="0"/>
  </r>
  <r>
    <x v="14"/>
    <n v="1"/>
    <x v="1"/>
    <x v="4"/>
    <n v="1"/>
  </r>
  <r>
    <x v="14"/>
    <n v="1"/>
    <x v="1"/>
    <x v="9"/>
    <n v="1"/>
  </r>
  <r>
    <x v="14"/>
    <n v="1"/>
    <x v="1"/>
    <x v="3"/>
    <n v="1"/>
  </r>
  <r>
    <x v="14"/>
    <n v="1"/>
    <x v="1"/>
    <x v="22"/>
    <n v="1"/>
  </r>
  <r>
    <x v="14"/>
    <n v="1"/>
    <x v="1"/>
    <x v="19"/>
    <n v="1"/>
  </r>
  <r>
    <x v="14"/>
    <n v="1"/>
    <x v="4"/>
    <x v="5"/>
    <n v="0"/>
  </r>
  <r>
    <x v="14"/>
    <n v="1"/>
    <x v="4"/>
    <x v="10"/>
    <n v="0"/>
  </r>
  <r>
    <x v="14"/>
    <n v="1"/>
    <x v="4"/>
    <x v="0"/>
    <n v="0"/>
  </r>
  <r>
    <x v="14"/>
    <n v="1"/>
    <x v="4"/>
    <x v="9"/>
    <n v="1"/>
  </r>
  <r>
    <x v="14"/>
    <n v="1"/>
    <x v="4"/>
    <x v="3"/>
    <n v="1"/>
  </r>
  <r>
    <x v="14"/>
    <n v="1"/>
    <x v="4"/>
    <x v="22"/>
    <n v="1"/>
  </r>
  <r>
    <x v="14"/>
    <n v="1"/>
    <x v="4"/>
    <x v="19"/>
    <n v="1"/>
  </r>
  <r>
    <x v="14"/>
    <n v="1"/>
    <x v="9"/>
    <x v="5"/>
    <n v="0"/>
  </r>
  <r>
    <x v="14"/>
    <n v="1"/>
    <x v="9"/>
    <x v="10"/>
    <n v="0"/>
  </r>
  <r>
    <x v="14"/>
    <n v="1"/>
    <x v="9"/>
    <x v="0"/>
    <n v="0"/>
  </r>
  <r>
    <x v="14"/>
    <n v="1"/>
    <x v="9"/>
    <x v="4"/>
    <n v="0"/>
  </r>
  <r>
    <x v="14"/>
    <n v="1"/>
    <x v="9"/>
    <x v="3"/>
    <n v="0.5"/>
  </r>
  <r>
    <x v="14"/>
    <n v="1"/>
    <x v="9"/>
    <x v="22"/>
    <n v="1"/>
  </r>
  <r>
    <x v="14"/>
    <n v="1"/>
    <x v="9"/>
    <x v="19"/>
    <n v="1"/>
  </r>
  <r>
    <x v="14"/>
    <n v="1"/>
    <x v="0"/>
    <x v="5"/>
    <n v="0"/>
  </r>
  <r>
    <x v="14"/>
    <n v="1"/>
    <x v="0"/>
    <x v="10"/>
    <n v="0"/>
  </r>
  <r>
    <x v="14"/>
    <n v="1"/>
    <x v="0"/>
    <x v="0"/>
    <n v="0"/>
  </r>
  <r>
    <x v="14"/>
    <n v="1"/>
    <x v="0"/>
    <x v="4"/>
    <n v="0"/>
  </r>
  <r>
    <x v="14"/>
    <n v="1"/>
    <x v="0"/>
    <x v="9"/>
    <n v="0.5"/>
  </r>
  <r>
    <x v="14"/>
    <n v="1"/>
    <x v="0"/>
    <x v="22"/>
    <n v="1"/>
  </r>
  <r>
    <x v="14"/>
    <n v="1"/>
    <x v="0"/>
    <x v="19"/>
    <n v="1"/>
  </r>
  <r>
    <x v="14"/>
    <n v="1"/>
    <x v="22"/>
    <x v="5"/>
    <n v="0"/>
  </r>
  <r>
    <x v="14"/>
    <n v="1"/>
    <x v="22"/>
    <x v="10"/>
    <n v="0"/>
  </r>
  <r>
    <x v="14"/>
    <n v="1"/>
    <x v="22"/>
    <x v="0"/>
    <n v="0"/>
  </r>
  <r>
    <x v="14"/>
    <n v="1"/>
    <x v="22"/>
    <x v="4"/>
    <n v="0"/>
  </r>
  <r>
    <x v="14"/>
    <n v="1"/>
    <x v="22"/>
    <x v="9"/>
    <n v="0"/>
  </r>
  <r>
    <x v="14"/>
    <n v="1"/>
    <x v="22"/>
    <x v="3"/>
    <n v="0"/>
  </r>
  <r>
    <x v="14"/>
    <n v="1"/>
    <x v="22"/>
    <x v="19"/>
    <n v="1"/>
  </r>
  <r>
    <x v="14"/>
    <n v="1"/>
    <x v="19"/>
    <x v="5"/>
    <n v="0"/>
  </r>
  <r>
    <x v="14"/>
    <n v="1"/>
    <x v="19"/>
    <x v="10"/>
    <n v="0"/>
  </r>
  <r>
    <x v="14"/>
    <n v="1"/>
    <x v="19"/>
    <x v="0"/>
    <n v="0"/>
  </r>
  <r>
    <x v="14"/>
    <n v="1"/>
    <x v="19"/>
    <x v="4"/>
    <n v="0"/>
  </r>
  <r>
    <x v="14"/>
    <n v="1"/>
    <x v="19"/>
    <x v="9"/>
    <n v="0"/>
  </r>
  <r>
    <x v="14"/>
    <n v="1"/>
    <x v="19"/>
    <x v="3"/>
    <n v="0"/>
  </r>
  <r>
    <x v="14"/>
    <n v="1"/>
    <x v="19"/>
    <x v="22"/>
    <n v="0"/>
  </r>
  <r>
    <x v="14"/>
    <n v="2"/>
    <x v="5"/>
    <x v="4"/>
    <n v="1"/>
  </r>
  <r>
    <x v="14"/>
    <n v="2"/>
    <x v="5"/>
    <x v="17"/>
    <n v="1"/>
  </r>
  <r>
    <x v="14"/>
    <n v="2"/>
    <x v="5"/>
    <x v="3"/>
    <n v="1"/>
  </r>
  <r>
    <x v="14"/>
    <n v="2"/>
    <x v="5"/>
    <x v="19"/>
    <n v="1"/>
  </r>
  <r>
    <x v="14"/>
    <n v="2"/>
    <x v="5"/>
    <x v="18"/>
    <n v="1"/>
  </r>
  <r>
    <x v="14"/>
    <n v="2"/>
    <x v="5"/>
    <x v="9"/>
    <n v="1"/>
  </r>
  <r>
    <x v="14"/>
    <n v="2"/>
    <x v="5"/>
    <x v="23"/>
    <n v="1"/>
  </r>
  <r>
    <x v="14"/>
    <n v="2"/>
    <x v="4"/>
    <x v="5"/>
    <n v="0"/>
  </r>
  <r>
    <x v="14"/>
    <n v="2"/>
    <x v="4"/>
    <x v="17"/>
    <n v="1"/>
  </r>
  <r>
    <x v="14"/>
    <n v="2"/>
    <x v="4"/>
    <x v="3"/>
    <n v="1"/>
  </r>
  <r>
    <x v="14"/>
    <n v="2"/>
    <x v="4"/>
    <x v="19"/>
    <n v="1"/>
  </r>
  <r>
    <x v="14"/>
    <n v="2"/>
    <x v="4"/>
    <x v="18"/>
    <n v="1"/>
  </r>
  <r>
    <x v="14"/>
    <n v="2"/>
    <x v="4"/>
    <x v="9"/>
    <n v="1"/>
  </r>
  <r>
    <x v="14"/>
    <n v="2"/>
    <x v="4"/>
    <x v="23"/>
    <n v="1"/>
  </r>
  <r>
    <x v="14"/>
    <n v="2"/>
    <x v="17"/>
    <x v="5"/>
    <n v="0"/>
  </r>
  <r>
    <x v="14"/>
    <n v="2"/>
    <x v="17"/>
    <x v="4"/>
    <n v="0"/>
  </r>
  <r>
    <x v="14"/>
    <n v="2"/>
    <x v="17"/>
    <x v="3"/>
    <n v="1"/>
  </r>
  <r>
    <x v="14"/>
    <n v="2"/>
    <x v="17"/>
    <x v="19"/>
    <n v="1"/>
  </r>
  <r>
    <x v="14"/>
    <n v="2"/>
    <x v="17"/>
    <x v="18"/>
    <n v="1"/>
  </r>
  <r>
    <x v="14"/>
    <n v="2"/>
    <x v="17"/>
    <x v="9"/>
    <n v="1"/>
  </r>
  <r>
    <x v="14"/>
    <n v="2"/>
    <x v="17"/>
    <x v="23"/>
    <n v="1"/>
  </r>
  <r>
    <x v="14"/>
    <n v="2"/>
    <x v="0"/>
    <x v="5"/>
    <n v="0"/>
  </r>
  <r>
    <x v="14"/>
    <n v="2"/>
    <x v="0"/>
    <x v="4"/>
    <n v="0"/>
  </r>
  <r>
    <x v="14"/>
    <n v="2"/>
    <x v="0"/>
    <x v="17"/>
    <n v="0"/>
  </r>
  <r>
    <x v="14"/>
    <n v="2"/>
    <x v="0"/>
    <x v="19"/>
    <n v="1"/>
  </r>
  <r>
    <x v="14"/>
    <n v="2"/>
    <x v="0"/>
    <x v="18"/>
    <n v="1"/>
  </r>
  <r>
    <x v="14"/>
    <n v="2"/>
    <x v="0"/>
    <x v="9"/>
    <n v="1"/>
  </r>
  <r>
    <x v="14"/>
    <n v="2"/>
    <x v="0"/>
    <x v="23"/>
    <n v="1"/>
  </r>
  <r>
    <x v="14"/>
    <n v="2"/>
    <x v="19"/>
    <x v="5"/>
    <n v="0"/>
  </r>
  <r>
    <x v="14"/>
    <n v="2"/>
    <x v="19"/>
    <x v="4"/>
    <n v="0"/>
  </r>
  <r>
    <x v="14"/>
    <n v="2"/>
    <x v="19"/>
    <x v="17"/>
    <n v="0"/>
  </r>
  <r>
    <x v="14"/>
    <n v="2"/>
    <x v="19"/>
    <x v="3"/>
    <n v="0"/>
  </r>
  <r>
    <x v="14"/>
    <n v="2"/>
    <x v="19"/>
    <x v="18"/>
    <n v="1"/>
  </r>
  <r>
    <x v="14"/>
    <n v="2"/>
    <x v="19"/>
    <x v="9"/>
    <n v="1"/>
  </r>
  <r>
    <x v="14"/>
    <n v="2"/>
    <x v="19"/>
    <x v="23"/>
    <n v="1"/>
  </r>
  <r>
    <x v="14"/>
    <n v="2"/>
    <x v="18"/>
    <x v="5"/>
    <n v="0"/>
  </r>
  <r>
    <x v="14"/>
    <n v="2"/>
    <x v="18"/>
    <x v="4"/>
    <n v="0"/>
  </r>
  <r>
    <x v="14"/>
    <n v="2"/>
    <x v="18"/>
    <x v="17"/>
    <n v="0"/>
  </r>
  <r>
    <x v="14"/>
    <n v="2"/>
    <x v="18"/>
    <x v="3"/>
    <n v="0"/>
  </r>
  <r>
    <x v="14"/>
    <n v="2"/>
    <x v="18"/>
    <x v="19"/>
    <n v="0"/>
  </r>
  <r>
    <x v="14"/>
    <n v="2"/>
    <x v="18"/>
    <x v="9"/>
    <n v="1"/>
  </r>
  <r>
    <x v="14"/>
    <n v="2"/>
    <x v="18"/>
    <x v="23"/>
    <n v="1"/>
  </r>
  <r>
    <x v="14"/>
    <n v="2"/>
    <x v="9"/>
    <x v="5"/>
    <n v="0"/>
  </r>
  <r>
    <x v="14"/>
    <n v="2"/>
    <x v="9"/>
    <x v="4"/>
    <n v="0"/>
  </r>
  <r>
    <x v="14"/>
    <n v="2"/>
    <x v="9"/>
    <x v="17"/>
    <n v="0"/>
  </r>
  <r>
    <x v="14"/>
    <n v="2"/>
    <x v="9"/>
    <x v="3"/>
    <n v="0"/>
  </r>
  <r>
    <x v="14"/>
    <n v="2"/>
    <x v="9"/>
    <x v="19"/>
    <n v="0"/>
  </r>
  <r>
    <x v="14"/>
    <n v="2"/>
    <x v="9"/>
    <x v="18"/>
    <n v="0"/>
  </r>
  <r>
    <x v="14"/>
    <n v="2"/>
    <x v="9"/>
    <x v="23"/>
    <n v="1"/>
  </r>
  <r>
    <x v="14"/>
    <n v="2"/>
    <x v="23"/>
    <x v="5"/>
    <n v="0"/>
  </r>
  <r>
    <x v="14"/>
    <n v="2"/>
    <x v="23"/>
    <x v="4"/>
    <n v="0"/>
  </r>
  <r>
    <x v="14"/>
    <n v="2"/>
    <x v="23"/>
    <x v="17"/>
    <n v="0"/>
  </r>
  <r>
    <x v="14"/>
    <n v="2"/>
    <x v="23"/>
    <x v="3"/>
    <n v="0"/>
  </r>
  <r>
    <x v="14"/>
    <n v="2"/>
    <x v="23"/>
    <x v="19"/>
    <n v="0"/>
  </r>
  <r>
    <x v="14"/>
    <n v="2"/>
    <x v="23"/>
    <x v="18"/>
    <n v="0"/>
  </r>
  <r>
    <x v="14"/>
    <n v="2"/>
    <x v="23"/>
    <x v="9"/>
    <n v="0"/>
  </r>
  <r>
    <x v="14"/>
    <n v="3"/>
    <x v="5"/>
    <x v="3"/>
    <n v="1"/>
  </r>
  <r>
    <x v="14"/>
    <n v="3"/>
    <x v="5"/>
    <x v="0"/>
    <n v="1"/>
  </r>
  <r>
    <x v="14"/>
    <n v="3"/>
    <x v="5"/>
    <x v="17"/>
    <n v="1"/>
  </r>
  <r>
    <x v="14"/>
    <n v="3"/>
    <x v="5"/>
    <x v="9"/>
    <n v="1"/>
  </r>
  <r>
    <x v="14"/>
    <n v="3"/>
    <x v="5"/>
    <x v="4"/>
    <n v="1"/>
  </r>
  <r>
    <x v="14"/>
    <n v="3"/>
    <x v="5"/>
    <x v="22"/>
    <n v="1"/>
  </r>
  <r>
    <x v="14"/>
    <n v="3"/>
    <x v="5"/>
    <x v="19"/>
    <n v="1"/>
  </r>
  <r>
    <x v="14"/>
    <n v="3"/>
    <x v="0"/>
    <x v="5"/>
    <n v="0"/>
  </r>
  <r>
    <x v="14"/>
    <n v="3"/>
    <x v="0"/>
    <x v="0"/>
    <n v="1"/>
  </r>
  <r>
    <x v="14"/>
    <n v="3"/>
    <x v="0"/>
    <x v="17"/>
    <n v="1"/>
  </r>
  <r>
    <x v="14"/>
    <n v="3"/>
    <x v="0"/>
    <x v="9"/>
    <n v="1"/>
  </r>
  <r>
    <x v="14"/>
    <n v="3"/>
    <x v="0"/>
    <x v="4"/>
    <n v="1"/>
  </r>
  <r>
    <x v="14"/>
    <n v="3"/>
    <x v="0"/>
    <x v="22"/>
    <n v="1"/>
  </r>
  <r>
    <x v="14"/>
    <n v="3"/>
    <x v="0"/>
    <x v="19"/>
    <n v="1"/>
  </r>
  <r>
    <x v="14"/>
    <n v="3"/>
    <x v="1"/>
    <x v="5"/>
    <n v="0"/>
  </r>
  <r>
    <x v="14"/>
    <n v="3"/>
    <x v="1"/>
    <x v="3"/>
    <n v="0"/>
  </r>
  <r>
    <x v="14"/>
    <n v="3"/>
    <x v="1"/>
    <x v="17"/>
    <n v="1"/>
  </r>
  <r>
    <x v="14"/>
    <n v="3"/>
    <x v="1"/>
    <x v="9"/>
    <n v="1"/>
  </r>
  <r>
    <x v="14"/>
    <n v="3"/>
    <x v="1"/>
    <x v="4"/>
    <n v="1"/>
  </r>
  <r>
    <x v="14"/>
    <n v="3"/>
    <x v="1"/>
    <x v="22"/>
    <n v="1"/>
  </r>
  <r>
    <x v="14"/>
    <n v="3"/>
    <x v="1"/>
    <x v="19"/>
    <n v="1"/>
  </r>
  <r>
    <x v="14"/>
    <n v="3"/>
    <x v="17"/>
    <x v="5"/>
    <n v="0"/>
  </r>
  <r>
    <x v="14"/>
    <n v="3"/>
    <x v="17"/>
    <x v="3"/>
    <n v="0"/>
  </r>
  <r>
    <x v="14"/>
    <n v="3"/>
    <x v="17"/>
    <x v="0"/>
    <n v="0"/>
  </r>
  <r>
    <x v="14"/>
    <n v="3"/>
    <x v="17"/>
    <x v="9"/>
    <n v="1"/>
  </r>
  <r>
    <x v="14"/>
    <n v="3"/>
    <x v="17"/>
    <x v="4"/>
    <n v="1"/>
  </r>
  <r>
    <x v="14"/>
    <n v="3"/>
    <x v="17"/>
    <x v="22"/>
    <n v="1"/>
  </r>
  <r>
    <x v="14"/>
    <n v="3"/>
    <x v="17"/>
    <x v="19"/>
    <n v="1"/>
  </r>
  <r>
    <x v="14"/>
    <n v="3"/>
    <x v="9"/>
    <x v="5"/>
    <n v="0"/>
  </r>
  <r>
    <x v="14"/>
    <n v="3"/>
    <x v="9"/>
    <x v="3"/>
    <n v="0"/>
  </r>
  <r>
    <x v="14"/>
    <n v="3"/>
    <x v="9"/>
    <x v="0"/>
    <n v="0"/>
  </r>
  <r>
    <x v="14"/>
    <n v="3"/>
    <x v="9"/>
    <x v="17"/>
    <n v="0"/>
  </r>
  <r>
    <x v="14"/>
    <n v="3"/>
    <x v="9"/>
    <x v="4"/>
    <n v="1"/>
  </r>
  <r>
    <x v="14"/>
    <n v="3"/>
    <x v="9"/>
    <x v="22"/>
    <n v="1"/>
  </r>
  <r>
    <x v="14"/>
    <n v="3"/>
    <x v="9"/>
    <x v="19"/>
    <n v="1"/>
  </r>
  <r>
    <x v="14"/>
    <n v="3"/>
    <x v="4"/>
    <x v="5"/>
    <n v="0"/>
  </r>
  <r>
    <x v="14"/>
    <n v="3"/>
    <x v="4"/>
    <x v="3"/>
    <n v="0"/>
  </r>
  <r>
    <x v="14"/>
    <n v="3"/>
    <x v="4"/>
    <x v="0"/>
    <n v="0"/>
  </r>
  <r>
    <x v="14"/>
    <n v="3"/>
    <x v="4"/>
    <x v="17"/>
    <n v="0"/>
  </r>
  <r>
    <x v="14"/>
    <n v="3"/>
    <x v="4"/>
    <x v="9"/>
    <n v="0"/>
  </r>
  <r>
    <x v="14"/>
    <n v="3"/>
    <x v="4"/>
    <x v="22"/>
    <n v="1"/>
  </r>
  <r>
    <x v="14"/>
    <n v="3"/>
    <x v="4"/>
    <x v="19"/>
    <n v="1"/>
  </r>
  <r>
    <x v="14"/>
    <n v="3"/>
    <x v="22"/>
    <x v="5"/>
    <n v="0"/>
  </r>
  <r>
    <x v="14"/>
    <n v="3"/>
    <x v="22"/>
    <x v="3"/>
    <n v="0"/>
  </r>
  <r>
    <x v="14"/>
    <n v="3"/>
    <x v="22"/>
    <x v="0"/>
    <n v="0"/>
  </r>
  <r>
    <x v="14"/>
    <n v="3"/>
    <x v="22"/>
    <x v="17"/>
    <n v="0"/>
  </r>
  <r>
    <x v="14"/>
    <n v="3"/>
    <x v="22"/>
    <x v="9"/>
    <n v="0"/>
  </r>
  <r>
    <x v="14"/>
    <n v="3"/>
    <x v="22"/>
    <x v="4"/>
    <n v="0"/>
  </r>
  <r>
    <x v="14"/>
    <n v="3"/>
    <x v="22"/>
    <x v="19"/>
    <n v="1"/>
  </r>
  <r>
    <x v="14"/>
    <n v="3"/>
    <x v="19"/>
    <x v="5"/>
    <n v="0"/>
  </r>
  <r>
    <x v="14"/>
    <n v="3"/>
    <x v="19"/>
    <x v="3"/>
    <n v="0"/>
  </r>
  <r>
    <x v="14"/>
    <n v="3"/>
    <x v="19"/>
    <x v="0"/>
    <n v="0"/>
  </r>
  <r>
    <x v="14"/>
    <n v="3"/>
    <x v="19"/>
    <x v="17"/>
    <n v="0"/>
  </r>
  <r>
    <x v="14"/>
    <n v="3"/>
    <x v="19"/>
    <x v="9"/>
    <n v="0"/>
  </r>
  <r>
    <x v="14"/>
    <n v="3"/>
    <x v="19"/>
    <x v="4"/>
    <n v="0"/>
  </r>
  <r>
    <x v="14"/>
    <n v="3"/>
    <x v="19"/>
    <x v="22"/>
    <n v="0"/>
  </r>
  <r>
    <x v="14"/>
    <n v="4"/>
    <x v="10"/>
    <x v="5"/>
    <n v="1"/>
  </r>
  <r>
    <x v="14"/>
    <n v="4"/>
    <x v="10"/>
    <x v="0"/>
    <n v="1"/>
  </r>
  <r>
    <x v="14"/>
    <n v="4"/>
    <x v="10"/>
    <x v="17"/>
    <n v="1"/>
  </r>
  <r>
    <x v="14"/>
    <n v="4"/>
    <x v="10"/>
    <x v="3"/>
    <n v="1"/>
  </r>
  <r>
    <x v="14"/>
    <n v="4"/>
    <x v="10"/>
    <x v="22"/>
    <n v="1"/>
  </r>
  <r>
    <x v="14"/>
    <n v="4"/>
    <x v="10"/>
    <x v="23"/>
    <n v="1"/>
  </r>
  <r>
    <x v="14"/>
    <n v="4"/>
    <x v="5"/>
    <x v="10"/>
    <n v="0"/>
  </r>
  <r>
    <x v="14"/>
    <n v="4"/>
    <x v="5"/>
    <x v="0"/>
    <n v="1"/>
  </r>
  <r>
    <x v="14"/>
    <n v="4"/>
    <x v="5"/>
    <x v="17"/>
    <n v="1"/>
  </r>
  <r>
    <x v="14"/>
    <n v="4"/>
    <x v="5"/>
    <x v="3"/>
    <n v="1"/>
  </r>
  <r>
    <x v="14"/>
    <n v="4"/>
    <x v="5"/>
    <x v="22"/>
    <n v="1"/>
  </r>
  <r>
    <x v="14"/>
    <n v="4"/>
    <x v="5"/>
    <x v="23"/>
    <n v="1"/>
  </r>
  <r>
    <x v="14"/>
    <n v="4"/>
    <x v="1"/>
    <x v="10"/>
    <n v="0"/>
  </r>
  <r>
    <x v="14"/>
    <n v="4"/>
    <x v="1"/>
    <x v="5"/>
    <n v="0"/>
  </r>
  <r>
    <x v="14"/>
    <n v="4"/>
    <x v="1"/>
    <x v="17"/>
    <n v="1"/>
  </r>
  <r>
    <x v="14"/>
    <n v="4"/>
    <x v="1"/>
    <x v="3"/>
    <n v="1"/>
  </r>
  <r>
    <x v="14"/>
    <n v="4"/>
    <x v="1"/>
    <x v="22"/>
    <n v="1"/>
  </r>
  <r>
    <x v="14"/>
    <n v="4"/>
    <x v="1"/>
    <x v="23"/>
    <n v="1"/>
  </r>
  <r>
    <x v="14"/>
    <n v="4"/>
    <x v="17"/>
    <x v="10"/>
    <n v="0"/>
  </r>
  <r>
    <x v="14"/>
    <n v="4"/>
    <x v="17"/>
    <x v="5"/>
    <n v="0"/>
  </r>
  <r>
    <x v="14"/>
    <n v="4"/>
    <x v="17"/>
    <x v="0"/>
    <n v="0"/>
  </r>
  <r>
    <x v="14"/>
    <n v="4"/>
    <x v="17"/>
    <x v="3"/>
    <n v="1"/>
  </r>
  <r>
    <x v="14"/>
    <n v="4"/>
    <x v="17"/>
    <x v="22"/>
    <n v="1"/>
  </r>
  <r>
    <x v="14"/>
    <n v="4"/>
    <x v="17"/>
    <x v="23"/>
    <n v="1"/>
  </r>
  <r>
    <x v="14"/>
    <n v="4"/>
    <x v="0"/>
    <x v="10"/>
    <n v="0"/>
  </r>
  <r>
    <x v="14"/>
    <n v="4"/>
    <x v="0"/>
    <x v="5"/>
    <n v="0"/>
  </r>
  <r>
    <x v="14"/>
    <n v="4"/>
    <x v="0"/>
    <x v="0"/>
    <n v="0"/>
  </r>
  <r>
    <x v="14"/>
    <n v="4"/>
    <x v="0"/>
    <x v="17"/>
    <n v="0"/>
  </r>
  <r>
    <x v="14"/>
    <n v="4"/>
    <x v="0"/>
    <x v="22"/>
    <n v="1"/>
  </r>
  <r>
    <x v="14"/>
    <n v="4"/>
    <x v="0"/>
    <x v="23"/>
    <n v="1"/>
  </r>
  <r>
    <x v="14"/>
    <n v="4"/>
    <x v="22"/>
    <x v="10"/>
    <n v="0"/>
  </r>
  <r>
    <x v="14"/>
    <n v="4"/>
    <x v="22"/>
    <x v="5"/>
    <n v="0"/>
  </r>
  <r>
    <x v="14"/>
    <n v="4"/>
    <x v="22"/>
    <x v="0"/>
    <n v="0"/>
  </r>
  <r>
    <x v="14"/>
    <n v="4"/>
    <x v="22"/>
    <x v="17"/>
    <n v="0"/>
  </r>
  <r>
    <x v="14"/>
    <n v="4"/>
    <x v="22"/>
    <x v="3"/>
    <n v="0"/>
  </r>
  <r>
    <x v="14"/>
    <n v="4"/>
    <x v="22"/>
    <x v="23"/>
    <n v="1"/>
  </r>
  <r>
    <x v="14"/>
    <n v="4"/>
    <x v="23"/>
    <x v="10"/>
    <n v="0"/>
  </r>
  <r>
    <x v="14"/>
    <n v="4"/>
    <x v="23"/>
    <x v="5"/>
    <n v="0"/>
  </r>
  <r>
    <x v="14"/>
    <n v="4"/>
    <x v="23"/>
    <x v="0"/>
    <n v="0"/>
  </r>
  <r>
    <x v="14"/>
    <n v="4"/>
    <x v="23"/>
    <x v="17"/>
    <n v="0"/>
  </r>
  <r>
    <x v="14"/>
    <n v="4"/>
    <x v="23"/>
    <x v="3"/>
    <n v="0"/>
  </r>
  <r>
    <x v="14"/>
    <n v="4"/>
    <x v="23"/>
    <x v="22"/>
    <n v="0"/>
  </r>
  <r>
    <x v="14"/>
    <n v="5"/>
    <x v="9"/>
    <x v="22"/>
    <n v="1"/>
  </r>
  <r>
    <x v="14"/>
    <n v="5"/>
    <x v="9"/>
    <x v="10"/>
    <n v="1"/>
  </r>
  <r>
    <x v="14"/>
    <n v="5"/>
    <x v="9"/>
    <x v="5"/>
    <n v="1"/>
  </r>
  <r>
    <x v="14"/>
    <n v="5"/>
    <x v="9"/>
    <x v="4"/>
    <n v="1"/>
  </r>
  <r>
    <x v="14"/>
    <n v="5"/>
    <x v="9"/>
    <x v="18"/>
    <n v="1"/>
  </r>
  <r>
    <x v="14"/>
    <n v="5"/>
    <x v="9"/>
    <x v="23"/>
    <n v="1"/>
  </r>
  <r>
    <x v="14"/>
    <n v="5"/>
    <x v="9"/>
    <x v="20"/>
    <n v="1"/>
  </r>
  <r>
    <x v="14"/>
    <n v="5"/>
    <x v="22"/>
    <x v="9"/>
    <n v="0"/>
  </r>
  <r>
    <x v="14"/>
    <n v="5"/>
    <x v="22"/>
    <x v="10"/>
    <n v="1"/>
  </r>
  <r>
    <x v="14"/>
    <n v="5"/>
    <x v="22"/>
    <x v="5"/>
    <n v="1"/>
  </r>
  <r>
    <x v="14"/>
    <n v="5"/>
    <x v="22"/>
    <x v="4"/>
    <n v="1"/>
  </r>
  <r>
    <x v="14"/>
    <n v="5"/>
    <x v="22"/>
    <x v="18"/>
    <n v="1"/>
  </r>
  <r>
    <x v="14"/>
    <n v="5"/>
    <x v="22"/>
    <x v="23"/>
    <n v="1"/>
  </r>
  <r>
    <x v="14"/>
    <n v="5"/>
    <x v="22"/>
    <x v="20"/>
    <n v="1"/>
  </r>
  <r>
    <x v="14"/>
    <n v="5"/>
    <x v="10"/>
    <x v="9"/>
    <n v="0"/>
  </r>
  <r>
    <x v="14"/>
    <n v="5"/>
    <x v="10"/>
    <x v="22"/>
    <n v="0"/>
  </r>
  <r>
    <x v="14"/>
    <n v="5"/>
    <x v="10"/>
    <x v="5"/>
    <n v="1"/>
  </r>
  <r>
    <x v="14"/>
    <n v="5"/>
    <x v="10"/>
    <x v="4"/>
    <n v="1"/>
  </r>
  <r>
    <x v="14"/>
    <n v="5"/>
    <x v="10"/>
    <x v="18"/>
    <n v="1"/>
  </r>
  <r>
    <x v="14"/>
    <n v="5"/>
    <x v="10"/>
    <x v="23"/>
    <n v="1"/>
  </r>
  <r>
    <x v="14"/>
    <n v="5"/>
    <x v="10"/>
    <x v="20"/>
    <n v="1"/>
  </r>
  <r>
    <x v="14"/>
    <n v="5"/>
    <x v="5"/>
    <x v="9"/>
    <n v="0"/>
  </r>
  <r>
    <x v="14"/>
    <n v="5"/>
    <x v="5"/>
    <x v="22"/>
    <n v="0"/>
  </r>
  <r>
    <x v="14"/>
    <n v="5"/>
    <x v="5"/>
    <x v="10"/>
    <n v="0"/>
  </r>
  <r>
    <x v="14"/>
    <n v="5"/>
    <x v="5"/>
    <x v="4"/>
    <n v="0.5"/>
  </r>
  <r>
    <x v="14"/>
    <n v="5"/>
    <x v="5"/>
    <x v="18"/>
    <n v="1"/>
  </r>
  <r>
    <x v="14"/>
    <n v="5"/>
    <x v="5"/>
    <x v="23"/>
    <n v="1"/>
  </r>
  <r>
    <x v="14"/>
    <n v="5"/>
    <x v="5"/>
    <x v="20"/>
    <n v="1"/>
  </r>
  <r>
    <x v="14"/>
    <n v="5"/>
    <x v="4"/>
    <x v="9"/>
    <n v="0"/>
  </r>
  <r>
    <x v="14"/>
    <n v="5"/>
    <x v="4"/>
    <x v="22"/>
    <n v="0"/>
  </r>
  <r>
    <x v="14"/>
    <n v="5"/>
    <x v="4"/>
    <x v="10"/>
    <n v="0"/>
  </r>
  <r>
    <x v="14"/>
    <n v="5"/>
    <x v="4"/>
    <x v="5"/>
    <n v="0.5"/>
  </r>
  <r>
    <x v="14"/>
    <n v="5"/>
    <x v="4"/>
    <x v="18"/>
    <n v="1"/>
  </r>
  <r>
    <x v="14"/>
    <n v="5"/>
    <x v="4"/>
    <x v="23"/>
    <n v="1"/>
  </r>
  <r>
    <x v="14"/>
    <n v="5"/>
    <x v="4"/>
    <x v="20"/>
    <n v="1"/>
  </r>
  <r>
    <x v="14"/>
    <n v="5"/>
    <x v="18"/>
    <x v="9"/>
    <n v="0"/>
  </r>
  <r>
    <x v="14"/>
    <n v="5"/>
    <x v="18"/>
    <x v="22"/>
    <n v="0"/>
  </r>
  <r>
    <x v="14"/>
    <n v="5"/>
    <x v="18"/>
    <x v="10"/>
    <n v="0"/>
  </r>
  <r>
    <x v="14"/>
    <n v="5"/>
    <x v="18"/>
    <x v="5"/>
    <n v="0"/>
  </r>
  <r>
    <x v="14"/>
    <n v="5"/>
    <x v="18"/>
    <x v="4"/>
    <n v="0"/>
  </r>
  <r>
    <x v="14"/>
    <n v="5"/>
    <x v="18"/>
    <x v="23"/>
    <n v="1"/>
  </r>
  <r>
    <x v="14"/>
    <n v="5"/>
    <x v="18"/>
    <x v="20"/>
    <n v="1"/>
  </r>
  <r>
    <x v="14"/>
    <n v="5"/>
    <x v="23"/>
    <x v="9"/>
    <n v="0"/>
  </r>
  <r>
    <x v="14"/>
    <n v="5"/>
    <x v="23"/>
    <x v="22"/>
    <n v="0"/>
  </r>
  <r>
    <x v="14"/>
    <n v="5"/>
    <x v="23"/>
    <x v="10"/>
    <n v="0"/>
  </r>
  <r>
    <x v="14"/>
    <n v="5"/>
    <x v="23"/>
    <x v="5"/>
    <n v="0"/>
  </r>
  <r>
    <x v="14"/>
    <n v="5"/>
    <x v="23"/>
    <x v="4"/>
    <n v="0"/>
  </r>
  <r>
    <x v="14"/>
    <n v="5"/>
    <x v="23"/>
    <x v="18"/>
    <n v="0"/>
  </r>
  <r>
    <x v="14"/>
    <n v="5"/>
    <x v="23"/>
    <x v="20"/>
    <n v="1"/>
  </r>
  <r>
    <x v="14"/>
    <n v="5"/>
    <x v="20"/>
    <x v="9"/>
    <n v="0"/>
  </r>
  <r>
    <x v="14"/>
    <n v="5"/>
    <x v="20"/>
    <x v="22"/>
    <n v="0"/>
  </r>
  <r>
    <x v="14"/>
    <n v="5"/>
    <x v="20"/>
    <x v="10"/>
    <n v="0"/>
  </r>
  <r>
    <x v="14"/>
    <n v="5"/>
    <x v="20"/>
    <x v="5"/>
    <n v="0"/>
  </r>
  <r>
    <x v="14"/>
    <n v="5"/>
    <x v="20"/>
    <x v="4"/>
    <n v="0"/>
  </r>
  <r>
    <x v="14"/>
    <n v="5"/>
    <x v="20"/>
    <x v="18"/>
    <n v="0"/>
  </r>
  <r>
    <x v="14"/>
    <n v="5"/>
    <x v="20"/>
    <x v="23"/>
    <n v="0"/>
  </r>
  <r>
    <x v="14"/>
    <n v="6"/>
    <x v="5"/>
    <x v="9"/>
    <n v="1"/>
  </r>
  <r>
    <x v="14"/>
    <n v="6"/>
    <x v="5"/>
    <x v="22"/>
    <n v="1"/>
  </r>
  <r>
    <x v="14"/>
    <n v="6"/>
    <x v="5"/>
    <x v="3"/>
    <n v="1"/>
  </r>
  <r>
    <x v="14"/>
    <n v="6"/>
    <x v="5"/>
    <x v="20"/>
    <n v="1"/>
  </r>
  <r>
    <x v="14"/>
    <n v="6"/>
    <x v="5"/>
    <x v="0"/>
    <n v="1"/>
  </r>
  <r>
    <x v="14"/>
    <n v="6"/>
    <x v="5"/>
    <x v="18"/>
    <n v="1"/>
  </r>
  <r>
    <x v="14"/>
    <n v="6"/>
    <x v="5"/>
    <x v="23"/>
    <n v="1"/>
  </r>
  <r>
    <x v="14"/>
    <n v="6"/>
    <x v="9"/>
    <x v="5"/>
    <n v="0"/>
  </r>
  <r>
    <x v="14"/>
    <n v="6"/>
    <x v="9"/>
    <x v="22"/>
    <n v="1"/>
  </r>
  <r>
    <x v="14"/>
    <n v="6"/>
    <x v="9"/>
    <x v="3"/>
    <n v="1"/>
  </r>
  <r>
    <x v="14"/>
    <n v="6"/>
    <x v="9"/>
    <x v="20"/>
    <n v="1"/>
  </r>
  <r>
    <x v="14"/>
    <n v="6"/>
    <x v="9"/>
    <x v="0"/>
    <n v="1"/>
  </r>
  <r>
    <x v="14"/>
    <n v="6"/>
    <x v="9"/>
    <x v="18"/>
    <n v="1"/>
  </r>
  <r>
    <x v="14"/>
    <n v="6"/>
    <x v="9"/>
    <x v="23"/>
    <n v="1"/>
  </r>
  <r>
    <x v="14"/>
    <n v="6"/>
    <x v="22"/>
    <x v="5"/>
    <n v="0"/>
  </r>
  <r>
    <x v="14"/>
    <n v="6"/>
    <x v="22"/>
    <x v="9"/>
    <n v="0"/>
  </r>
  <r>
    <x v="14"/>
    <n v="6"/>
    <x v="22"/>
    <x v="3"/>
    <n v="1"/>
  </r>
  <r>
    <x v="14"/>
    <n v="6"/>
    <x v="22"/>
    <x v="20"/>
    <n v="1"/>
  </r>
  <r>
    <x v="14"/>
    <n v="6"/>
    <x v="22"/>
    <x v="0"/>
    <n v="1"/>
  </r>
  <r>
    <x v="14"/>
    <n v="6"/>
    <x v="22"/>
    <x v="18"/>
    <n v="1"/>
  </r>
  <r>
    <x v="14"/>
    <n v="6"/>
    <x v="22"/>
    <x v="23"/>
    <n v="1"/>
  </r>
  <r>
    <x v="14"/>
    <n v="6"/>
    <x v="0"/>
    <x v="5"/>
    <n v="0"/>
  </r>
  <r>
    <x v="14"/>
    <n v="6"/>
    <x v="0"/>
    <x v="9"/>
    <n v="0"/>
  </r>
  <r>
    <x v="14"/>
    <n v="6"/>
    <x v="0"/>
    <x v="22"/>
    <n v="0"/>
  </r>
  <r>
    <x v="14"/>
    <n v="6"/>
    <x v="0"/>
    <x v="20"/>
    <n v="1"/>
  </r>
  <r>
    <x v="14"/>
    <n v="6"/>
    <x v="0"/>
    <x v="0"/>
    <n v="1"/>
  </r>
  <r>
    <x v="14"/>
    <n v="6"/>
    <x v="0"/>
    <x v="18"/>
    <n v="1"/>
  </r>
  <r>
    <x v="14"/>
    <n v="6"/>
    <x v="0"/>
    <x v="23"/>
    <n v="1"/>
  </r>
  <r>
    <x v="14"/>
    <n v="6"/>
    <x v="20"/>
    <x v="5"/>
    <n v="0"/>
  </r>
  <r>
    <x v="14"/>
    <n v="6"/>
    <x v="20"/>
    <x v="9"/>
    <n v="0"/>
  </r>
  <r>
    <x v="14"/>
    <n v="6"/>
    <x v="20"/>
    <x v="22"/>
    <n v="0"/>
  </r>
  <r>
    <x v="14"/>
    <n v="6"/>
    <x v="20"/>
    <x v="3"/>
    <n v="0"/>
  </r>
  <r>
    <x v="14"/>
    <n v="6"/>
    <x v="20"/>
    <x v="0"/>
    <n v="1"/>
  </r>
  <r>
    <x v="14"/>
    <n v="6"/>
    <x v="20"/>
    <x v="18"/>
    <n v="1"/>
  </r>
  <r>
    <x v="14"/>
    <n v="6"/>
    <x v="20"/>
    <x v="23"/>
    <n v="1"/>
  </r>
  <r>
    <x v="14"/>
    <n v="6"/>
    <x v="1"/>
    <x v="5"/>
    <n v="0"/>
  </r>
  <r>
    <x v="14"/>
    <n v="6"/>
    <x v="1"/>
    <x v="9"/>
    <n v="0"/>
  </r>
  <r>
    <x v="14"/>
    <n v="6"/>
    <x v="1"/>
    <x v="22"/>
    <n v="0"/>
  </r>
  <r>
    <x v="14"/>
    <n v="6"/>
    <x v="1"/>
    <x v="3"/>
    <n v="0"/>
  </r>
  <r>
    <x v="14"/>
    <n v="6"/>
    <x v="1"/>
    <x v="20"/>
    <n v="0"/>
  </r>
  <r>
    <x v="14"/>
    <n v="6"/>
    <x v="1"/>
    <x v="18"/>
    <n v="1"/>
  </r>
  <r>
    <x v="14"/>
    <n v="6"/>
    <x v="1"/>
    <x v="23"/>
    <n v="1"/>
  </r>
  <r>
    <x v="14"/>
    <n v="6"/>
    <x v="18"/>
    <x v="5"/>
    <n v="0"/>
  </r>
  <r>
    <x v="14"/>
    <n v="6"/>
    <x v="18"/>
    <x v="9"/>
    <n v="0"/>
  </r>
  <r>
    <x v="14"/>
    <n v="6"/>
    <x v="18"/>
    <x v="22"/>
    <n v="0"/>
  </r>
  <r>
    <x v="14"/>
    <n v="6"/>
    <x v="18"/>
    <x v="3"/>
    <n v="0"/>
  </r>
  <r>
    <x v="14"/>
    <n v="6"/>
    <x v="18"/>
    <x v="20"/>
    <n v="0"/>
  </r>
  <r>
    <x v="14"/>
    <n v="6"/>
    <x v="18"/>
    <x v="0"/>
    <n v="0"/>
  </r>
  <r>
    <x v="14"/>
    <n v="6"/>
    <x v="18"/>
    <x v="23"/>
    <n v="1"/>
  </r>
  <r>
    <x v="14"/>
    <n v="6"/>
    <x v="23"/>
    <x v="5"/>
    <n v="0"/>
  </r>
  <r>
    <x v="14"/>
    <n v="6"/>
    <x v="23"/>
    <x v="9"/>
    <n v="0"/>
  </r>
  <r>
    <x v="14"/>
    <n v="6"/>
    <x v="23"/>
    <x v="22"/>
    <n v="0"/>
  </r>
  <r>
    <x v="14"/>
    <n v="6"/>
    <x v="23"/>
    <x v="3"/>
    <n v="0"/>
  </r>
  <r>
    <x v="14"/>
    <n v="6"/>
    <x v="23"/>
    <x v="20"/>
    <n v="0"/>
  </r>
  <r>
    <x v="14"/>
    <n v="6"/>
    <x v="23"/>
    <x v="0"/>
    <n v="0"/>
  </r>
  <r>
    <x v="14"/>
    <n v="6"/>
    <x v="23"/>
    <x v="18"/>
    <n v="0"/>
  </r>
  <r>
    <x v="14"/>
    <n v="7"/>
    <x v="5"/>
    <x v="10"/>
    <n v="1"/>
  </r>
  <r>
    <x v="14"/>
    <n v="7"/>
    <x v="5"/>
    <x v="0"/>
    <n v="1"/>
  </r>
  <r>
    <x v="14"/>
    <n v="7"/>
    <x v="5"/>
    <x v="3"/>
    <n v="1"/>
  </r>
  <r>
    <x v="14"/>
    <n v="7"/>
    <x v="5"/>
    <x v="4"/>
    <n v="1"/>
  </r>
  <r>
    <x v="14"/>
    <n v="7"/>
    <x v="5"/>
    <x v="22"/>
    <n v="1"/>
  </r>
  <r>
    <x v="14"/>
    <n v="7"/>
    <x v="5"/>
    <x v="19"/>
    <n v="1"/>
  </r>
  <r>
    <x v="14"/>
    <n v="7"/>
    <x v="5"/>
    <x v="20"/>
    <n v="1"/>
  </r>
  <r>
    <x v="14"/>
    <n v="7"/>
    <x v="10"/>
    <x v="5"/>
    <n v="0"/>
  </r>
  <r>
    <x v="14"/>
    <n v="7"/>
    <x v="10"/>
    <x v="0"/>
    <n v="1"/>
  </r>
  <r>
    <x v="14"/>
    <n v="7"/>
    <x v="10"/>
    <x v="3"/>
    <n v="1"/>
  </r>
  <r>
    <x v="14"/>
    <n v="7"/>
    <x v="10"/>
    <x v="4"/>
    <n v="1"/>
  </r>
  <r>
    <x v="14"/>
    <n v="7"/>
    <x v="10"/>
    <x v="22"/>
    <n v="1"/>
  </r>
  <r>
    <x v="14"/>
    <n v="7"/>
    <x v="10"/>
    <x v="19"/>
    <n v="1"/>
  </r>
  <r>
    <x v="14"/>
    <n v="7"/>
    <x v="10"/>
    <x v="20"/>
    <n v="1"/>
  </r>
  <r>
    <x v="14"/>
    <n v="7"/>
    <x v="1"/>
    <x v="5"/>
    <n v="0"/>
  </r>
  <r>
    <x v="14"/>
    <n v="7"/>
    <x v="1"/>
    <x v="10"/>
    <n v="0"/>
  </r>
  <r>
    <x v="14"/>
    <n v="7"/>
    <x v="1"/>
    <x v="3"/>
    <n v="1"/>
  </r>
  <r>
    <x v="14"/>
    <n v="7"/>
    <x v="1"/>
    <x v="4"/>
    <n v="1"/>
  </r>
  <r>
    <x v="14"/>
    <n v="7"/>
    <x v="1"/>
    <x v="22"/>
    <n v="1"/>
  </r>
  <r>
    <x v="14"/>
    <n v="7"/>
    <x v="1"/>
    <x v="19"/>
    <n v="1"/>
  </r>
  <r>
    <x v="14"/>
    <n v="7"/>
    <x v="1"/>
    <x v="20"/>
    <n v="1"/>
  </r>
  <r>
    <x v="14"/>
    <n v="7"/>
    <x v="0"/>
    <x v="5"/>
    <n v="0"/>
  </r>
  <r>
    <x v="14"/>
    <n v="7"/>
    <x v="0"/>
    <x v="10"/>
    <n v="0"/>
  </r>
  <r>
    <x v="14"/>
    <n v="7"/>
    <x v="0"/>
    <x v="0"/>
    <n v="0"/>
  </r>
  <r>
    <x v="14"/>
    <n v="7"/>
    <x v="0"/>
    <x v="4"/>
    <n v="1"/>
  </r>
  <r>
    <x v="14"/>
    <n v="7"/>
    <x v="0"/>
    <x v="22"/>
    <n v="1"/>
  </r>
  <r>
    <x v="14"/>
    <n v="7"/>
    <x v="0"/>
    <x v="19"/>
    <n v="1"/>
  </r>
  <r>
    <x v="14"/>
    <n v="7"/>
    <x v="0"/>
    <x v="20"/>
    <n v="1"/>
  </r>
  <r>
    <x v="14"/>
    <n v="7"/>
    <x v="4"/>
    <x v="5"/>
    <n v="0"/>
  </r>
  <r>
    <x v="14"/>
    <n v="7"/>
    <x v="4"/>
    <x v="10"/>
    <n v="0"/>
  </r>
  <r>
    <x v="14"/>
    <n v="7"/>
    <x v="4"/>
    <x v="0"/>
    <n v="0"/>
  </r>
  <r>
    <x v="14"/>
    <n v="7"/>
    <x v="4"/>
    <x v="3"/>
    <n v="0"/>
  </r>
  <r>
    <x v="14"/>
    <n v="7"/>
    <x v="4"/>
    <x v="22"/>
    <n v="0.5"/>
  </r>
  <r>
    <x v="14"/>
    <n v="7"/>
    <x v="4"/>
    <x v="19"/>
    <n v="1"/>
  </r>
  <r>
    <x v="14"/>
    <n v="7"/>
    <x v="4"/>
    <x v="20"/>
    <n v="1"/>
  </r>
  <r>
    <x v="14"/>
    <n v="7"/>
    <x v="22"/>
    <x v="5"/>
    <n v="0"/>
  </r>
  <r>
    <x v="14"/>
    <n v="7"/>
    <x v="22"/>
    <x v="10"/>
    <n v="0"/>
  </r>
  <r>
    <x v="14"/>
    <n v="7"/>
    <x v="22"/>
    <x v="0"/>
    <n v="0"/>
  </r>
  <r>
    <x v="14"/>
    <n v="7"/>
    <x v="22"/>
    <x v="3"/>
    <n v="0"/>
  </r>
  <r>
    <x v="14"/>
    <n v="7"/>
    <x v="22"/>
    <x v="4"/>
    <n v="0.5"/>
  </r>
  <r>
    <x v="14"/>
    <n v="7"/>
    <x v="22"/>
    <x v="19"/>
    <n v="1"/>
  </r>
  <r>
    <x v="14"/>
    <n v="7"/>
    <x v="22"/>
    <x v="20"/>
    <n v="1"/>
  </r>
  <r>
    <x v="14"/>
    <n v="7"/>
    <x v="19"/>
    <x v="5"/>
    <n v="0"/>
  </r>
  <r>
    <x v="14"/>
    <n v="7"/>
    <x v="19"/>
    <x v="10"/>
    <n v="0"/>
  </r>
  <r>
    <x v="14"/>
    <n v="7"/>
    <x v="19"/>
    <x v="0"/>
    <n v="0"/>
  </r>
  <r>
    <x v="14"/>
    <n v="7"/>
    <x v="19"/>
    <x v="3"/>
    <n v="0"/>
  </r>
  <r>
    <x v="14"/>
    <n v="7"/>
    <x v="19"/>
    <x v="4"/>
    <n v="0"/>
  </r>
  <r>
    <x v="14"/>
    <n v="7"/>
    <x v="19"/>
    <x v="22"/>
    <n v="0"/>
  </r>
  <r>
    <x v="14"/>
    <n v="7"/>
    <x v="19"/>
    <x v="20"/>
    <n v="1"/>
  </r>
  <r>
    <x v="14"/>
    <n v="7"/>
    <x v="20"/>
    <x v="5"/>
    <n v="0"/>
  </r>
  <r>
    <x v="14"/>
    <n v="7"/>
    <x v="20"/>
    <x v="10"/>
    <n v="0"/>
  </r>
  <r>
    <x v="14"/>
    <n v="7"/>
    <x v="20"/>
    <x v="0"/>
    <n v="0"/>
  </r>
  <r>
    <x v="14"/>
    <n v="7"/>
    <x v="20"/>
    <x v="3"/>
    <n v="0"/>
  </r>
  <r>
    <x v="14"/>
    <n v="7"/>
    <x v="20"/>
    <x v="4"/>
    <n v="0"/>
  </r>
  <r>
    <x v="14"/>
    <n v="7"/>
    <x v="20"/>
    <x v="22"/>
    <n v="0"/>
  </r>
  <r>
    <x v="14"/>
    <n v="7"/>
    <x v="20"/>
    <x v="19"/>
    <n v="0"/>
  </r>
  <r>
    <x v="14"/>
    <n v="8"/>
    <x v="5"/>
    <x v="10"/>
    <n v="1"/>
  </r>
  <r>
    <x v="14"/>
    <n v="8"/>
    <x v="5"/>
    <x v="0"/>
    <n v="1"/>
  </r>
  <r>
    <x v="14"/>
    <n v="8"/>
    <x v="5"/>
    <x v="20"/>
    <n v="1"/>
  </r>
  <r>
    <x v="14"/>
    <n v="8"/>
    <x v="5"/>
    <x v="3"/>
    <n v="0"/>
  </r>
  <r>
    <x v="14"/>
    <n v="8"/>
    <x v="5"/>
    <x v="18"/>
    <n v="1"/>
  </r>
  <r>
    <x v="14"/>
    <n v="8"/>
    <x v="5"/>
    <x v="4"/>
    <n v="1"/>
  </r>
  <r>
    <x v="14"/>
    <n v="8"/>
    <x v="5"/>
    <x v="19"/>
    <n v="1"/>
  </r>
  <r>
    <x v="14"/>
    <n v="8"/>
    <x v="10"/>
    <x v="5"/>
    <n v="0"/>
  </r>
  <r>
    <x v="14"/>
    <n v="8"/>
    <x v="10"/>
    <x v="0"/>
    <n v="1"/>
  </r>
  <r>
    <x v="14"/>
    <n v="8"/>
    <x v="10"/>
    <x v="20"/>
    <n v="1"/>
  </r>
  <r>
    <x v="14"/>
    <n v="8"/>
    <x v="10"/>
    <x v="3"/>
    <n v="0"/>
  </r>
  <r>
    <x v="14"/>
    <n v="8"/>
    <x v="10"/>
    <x v="18"/>
    <n v="0"/>
  </r>
  <r>
    <x v="14"/>
    <n v="8"/>
    <x v="10"/>
    <x v="4"/>
    <n v="0.5"/>
  </r>
  <r>
    <x v="14"/>
    <n v="8"/>
    <x v="10"/>
    <x v="19"/>
    <n v="1"/>
  </r>
  <r>
    <x v="14"/>
    <n v="8"/>
    <x v="1"/>
    <x v="5"/>
    <n v="0"/>
  </r>
  <r>
    <x v="14"/>
    <n v="8"/>
    <x v="1"/>
    <x v="10"/>
    <n v="0"/>
  </r>
  <r>
    <x v="14"/>
    <n v="8"/>
    <x v="1"/>
    <x v="20"/>
    <n v="1"/>
  </r>
  <r>
    <x v="14"/>
    <n v="8"/>
    <x v="1"/>
    <x v="3"/>
    <n v="0"/>
  </r>
  <r>
    <x v="14"/>
    <n v="8"/>
    <x v="1"/>
    <x v="18"/>
    <n v="0"/>
  </r>
  <r>
    <x v="14"/>
    <n v="8"/>
    <x v="1"/>
    <x v="4"/>
    <n v="0"/>
  </r>
  <r>
    <x v="14"/>
    <n v="8"/>
    <x v="1"/>
    <x v="19"/>
    <n v="1"/>
  </r>
  <r>
    <x v="14"/>
    <n v="8"/>
    <x v="20"/>
    <x v="5"/>
    <n v="0"/>
  </r>
  <r>
    <x v="14"/>
    <n v="8"/>
    <x v="20"/>
    <x v="10"/>
    <n v="0"/>
  </r>
  <r>
    <x v="14"/>
    <n v="8"/>
    <x v="20"/>
    <x v="0"/>
    <n v="0"/>
  </r>
  <r>
    <x v="14"/>
    <n v="8"/>
    <x v="20"/>
    <x v="3"/>
    <n v="0"/>
  </r>
  <r>
    <x v="14"/>
    <n v="8"/>
    <x v="20"/>
    <x v="18"/>
    <n v="0"/>
  </r>
  <r>
    <x v="14"/>
    <n v="8"/>
    <x v="20"/>
    <x v="4"/>
    <n v="0"/>
  </r>
  <r>
    <x v="14"/>
    <n v="8"/>
    <x v="20"/>
    <x v="19"/>
    <n v="0"/>
  </r>
  <r>
    <x v="14"/>
    <n v="8"/>
    <x v="0"/>
    <x v="5"/>
    <n v="1"/>
  </r>
  <r>
    <x v="14"/>
    <n v="8"/>
    <x v="0"/>
    <x v="10"/>
    <n v="1"/>
  </r>
  <r>
    <x v="14"/>
    <n v="8"/>
    <x v="0"/>
    <x v="0"/>
    <n v="1"/>
  </r>
  <r>
    <x v="14"/>
    <n v="8"/>
    <x v="0"/>
    <x v="20"/>
    <n v="1"/>
  </r>
  <r>
    <x v="14"/>
    <n v="8"/>
    <x v="0"/>
    <x v="18"/>
    <n v="1"/>
  </r>
  <r>
    <x v="14"/>
    <n v="8"/>
    <x v="0"/>
    <x v="4"/>
    <n v="1"/>
  </r>
  <r>
    <x v="14"/>
    <n v="8"/>
    <x v="0"/>
    <x v="19"/>
    <n v="1"/>
  </r>
  <r>
    <x v="14"/>
    <n v="8"/>
    <x v="18"/>
    <x v="5"/>
    <n v="0"/>
  </r>
  <r>
    <x v="14"/>
    <n v="8"/>
    <x v="18"/>
    <x v="10"/>
    <n v="1"/>
  </r>
  <r>
    <x v="14"/>
    <n v="8"/>
    <x v="18"/>
    <x v="0"/>
    <n v="1"/>
  </r>
  <r>
    <x v="14"/>
    <n v="8"/>
    <x v="18"/>
    <x v="20"/>
    <n v="1"/>
  </r>
  <r>
    <x v="14"/>
    <n v="8"/>
    <x v="18"/>
    <x v="3"/>
    <n v="0"/>
  </r>
  <r>
    <x v="14"/>
    <n v="8"/>
    <x v="18"/>
    <x v="4"/>
    <n v="1"/>
  </r>
  <r>
    <x v="14"/>
    <n v="8"/>
    <x v="18"/>
    <x v="19"/>
    <n v="1"/>
  </r>
  <r>
    <x v="14"/>
    <n v="8"/>
    <x v="4"/>
    <x v="5"/>
    <n v="0"/>
  </r>
  <r>
    <x v="14"/>
    <n v="8"/>
    <x v="4"/>
    <x v="10"/>
    <n v="0.5"/>
  </r>
  <r>
    <x v="14"/>
    <n v="8"/>
    <x v="4"/>
    <x v="0"/>
    <n v="1"/>
  </r>
  <r>
    <x v="14"/>
    <n v="8"/>
    <x v="4"/>
    <x v="20"/>
    <n v="1"/>
  </r>
  <r>
    <x v="14"/>
    <n v="8"/>
    <x v="4"/>
    <x v="3"/>
    <n v="0"/>
  </r>
  <r>
    <x v="14"/>
    <n v="8"/>
    <x v="4"/>
    <x v="18"/>
    <n v="0"/>
  </r>
  <r>
    <x v="14"/>
    <n v="8"/>
    <x v="4"/>
    <x v="19"/>
    <n v="1"/>
  </r>
  <r>
    <x v="14"/>
    <n v="8"/>
    <x v="19"/>
    <x v="5"/>
    <n v="0"/>
  </r>
  <r>
    <x v="14"/>
    <n v="8"/>
    <x v="19"/>
    <x v="10"/>
    <n v="0"/>
  </r>
  <r>
    <x v="14"/>
    <n v="8"/>
    <x v="19"/>
    <x v="0"/>
    <n v="0"/>
  </r>
  <r>
    <x v="14"/>
    <n v="8"/>
    <x v="19"/>
    <x v="20"/>
    <n v="1"/>
  </r>
  <r>
    <x v="14"/>
    <n v="8"/>
    <x v="19"/>
    <x v="3"/>
    <n v="0"/>
  </r>
  <r>
    <x v="14"/>
    <n v="8"/>
    <x v="19"/>
    <x v="18"/>
    <n v="0"/>
  </r>
  <r>
    <x v="14"/>
    <n v="8"/>
    <x v="19"/>
    <x v="4"/>
    <n v="0"/>
  </r>
  <r>
    <x v="14"/>
    <n v="9"/>
    <x v="0"/>
    <x v="0"/>
    <n v="1"/>
  </r>
  <r>
    <x v="14"/>
    <n v="9"/>
    <x v="0"/>
    <x v="10"/>
    <n v="1"/>
  </r>
  <r>
    <x v="14"/>
    <n v="9"/>
    <x v="0"/>
    <x v="5"/>
    <n v="1"/>
  </r>
  <r>
    <x v="14"/>
    <n v="9"/>
    <x v="0"/>
    <x v="19"/>
    <n v="1"/>
  </r>
  <r>
    <x v="14"/>
    <n v="9"/>
    <x v="0"/>
    <x v="18"/>
    <n v="1"/>
  </r>
  <r>
    <x v="14"/>
    <n v="9"/>
    <x v="1"/>
    <x v="3"/>
    <n v="0"/>
  </r>
  <r>
    <x v="14"/>
    <n v="9"/>
    <x v="1"/>
    <x v="10"/>
    <n v="0"/>
  </r>
  <r>
    <x v="14"/>
    <n v="9"/>
    <x v="1"/>
    <x v="5"/>
    <n v="1"/>
  </r>
  <r>
    <x v="14"/>
    <n v="9"/>
    <x v="1"/>
    <x v="19"/>
    <n v="1"/>
  </r>
  <r>
    <x v="14"/>
    <n v="9"/>
    <x v="1"/>
    <x v="18"/>
    <n v="1"/>
  </r>
  <r>
    <x v="14"/>
    <n v="9"/>
    <x v="10"/>
    <x v="3"/>
    <n v="0"/>
  </r>
  <r>
    <x v="14"/>
    <n v="9"/>
    <x v="10"/>
    <x v="0"/>
    <n v="1"/>
  </r>
  <r>
    <x v="14"/>
    <n v="9"/>
    <x v="10"/>
    <x v="5"/>
    <n v="1"/>
  </r>
  <r>
    <x v="14"/>
    <n v="9"/>
    <x v="10"/>
    <x v="19"/>
    <n v="1"/>
  </r>
  <r>
    <x v="14"/>
    <n v="9"/>
    <x v="10"/>
    <x v="18"/>
    <n v="1"/>
  </r>
  <r>
    <x v="14"/>
    <n v="9"/>
    <x v="5"/>
    <x v="3"/>
    <n v="0"/>
  </r>
  <r>
    <x v="14"/>
    <n v="9"/>
    <x v="5"/>
    <x v="0"/>
    <n v="0"/>
  </r>
  <r>
    <x v="14"/>
    <n v="9"/>
    <x v="5"/>
    <x v="10"/>
    <n v="0"/>
  </r>
  <r>
    <x v="14"/>
    <n v="9"/>
    <x v="5"/>
    <x v="19"/>
    <n v="1"/>
  </r>
  <r>
    <x v="14"/>
    <n v="9"/>
    <x v="5"/>
    <x v="18"/>
    <n v="1"/>
  </r>
  <r>
    <x v="14"/>
    <n v="9"/>
    <x v="19"/>
    <x v="3"/>
    <n v="0"/>
  </r>
  <r>
    <x v="14"/>
    <n v="9"/>
    <x v="19"/>
    <x v="0"/>
    <n v="0"/>
  </r>
  <r>
    <x v="14"/>
    <n v="9"/>
    <x v="19"/>
    <x v="10"/>
    <n v="0"/>
  </r>
  <r>
    <x v="14"/>
    <n v="9"/>
    <x v="19"/>
    <x v="5"/>
    <n v="0"/>
  </r>
  <r>
    <x v="14"/>
    <n v="9"/>
    <x v="19"/>
    <x v="18"/>
    <n v="1"/>
  </r>
  <r>
    <x v="14"/>
    <n v="9"/>
    <x v="18"/>
    <x v="3"/>
    <n v="0"/>
  </r>
  <r>
    <x v="14"/>
    <n v="9"/>
    <x v="18"/>
    <x v="0"/>
    <n v="0"/>
  </r>
  <r>
    <x v="14"/>
    <n v="9"/>
    <x v="18"/>
    <x v="10"/>
    <n v="0"/>
  </r>
  <r>
    <x v="14"/>
    <n v="9"/>
    <x v="18"/>
    <x v="5"/>
    <n v="0"/>
  </r>
  <r>
    <x v="14"/>
    <n v="9"/>
    <x v="18"/>
    <x v="19"/>
    <n v="0"/>
  </r>
  <r>
    <x v="15"/>
    <n v="1"/>
    <x v="5"/>
    <x v="3"/>
    <n v="1"/>
  </r>
  <r>
    <x v="15"/>
    <n v="1"/>
    <x v="5"/>
    <x v="19"/>
    <n v="1"/>
  </r>
  <r>
    <x v="15"/>
    <n v="1"/>
    <x v="5"/>
    <x v="16"/>
    <n v="1"/>
  </r>
  <r>
    <x v="15"/>
    <n v="1"/>
    <x v="0"/>
    <x v="5"/>
    <n v="0"/>
  </r>
  <r>
    <x v="15"/>
    <n v="1"/>
    <x v="0"/>
    <x v="19"/>
    <n v="1"/>
  </r>
  <r>
    <x v="15"/>
    <n v="1"/>
    <x v="0"/>
    <x v="16"/>
    <n v="1"/>
  </r>
  <r>
    <x v="15"/>
    <n v="1"/>
    <x v="19"/>
    <x v="5"/>
    <n v="0"/>
  </r>
  <r>
    <x v="15"/>
    <n v="1"/>
    <x v="19"/>
    <x v="3"/>
    <n v="0"/>
  </r>
  <r>
    <x v="15"/>
    <n v="1"/>
    <x v="19"/>
    <x v="16"/>
    <n v="1"/>
  </r>
  <r>
    <x v="15"/>
    <n v="1"/>
    <x v="16"/>
    <x v="5"/>
    <n v="0"/>
  </r>
  <r>
    <x v="15"/>
    <n v="1"/>
    <x v="16"/>
    <x v="3"/>
    <n v="0"/>
  </r>
  <r>
    <x v="15"/>
    <n v="1"/>
    <x v="16"/>
    <x v="19"/>
    <n v="0"/>
  </r>
  <r>
    <x v="15"/>
    <n v="2"/>
    <x v="4"/>
    <x v="3"/>
    <n v="1"/>
  </r>
  <r>
    <x v="15"/>
    <n v="2"/>
    <x v="4"/>
    <x v="19"/>
    <n v="1"/>
  </r>
  <r>
    <x v="15"/>
    <n v="2"/>
    <x v="4"/>
    <x v="10"/>
    <n v="1"/>
  </r>
  <r>
    <x v="15"/>
    <n v="2"/>
    <x v="0"/>
    <x v="4"/>
    <n v="0"/>
  </r>
  <r>
    <x v="15"/>
    <n v="2"/>
    <x v="0"/>
    <x v="19"/>
    <n v="1"/>
  </r>
  <r>
    <x v="15"/>
    <n v="2"/>
    <x v="0"/>
    <x v="10"/>
    <n v="1"/>
  </r>
  <r>
    <x v="15"/>
    <n v="2"/>
    <x v="19"/>
    <x v="4"/>
    <n v="0"/>
  </r>
  <r>
    <x v="15"/>
    <n v="2"/>
    <x v="19"/>
    <x v="3"/>
    <n v="0"/>
  </r>
  <r>
    <x v="15"/>
    <n v="2"/>
    <x v="19"/>
    <x v="10"/>
    <n v="1"/>
  </r>
  <r>
    <x v="15"/>
    <n v="2"/>
    <x v="10"/>
    <x v="4"/>
    <n v="0"/>
  </r>
  <r>
    <x v="15"/>
    <n v="2"/>
    <x v="10"/>
    <x v="3"/>
    <n v="0"/>
  </r>
  <r>
    <x v="15"/>
    <n v="2"/>
    <x v="10"/>
    <x v="19"/>
    <n v="0"/>
  </r>
  <r>
    <x v="15"/>
    <n v="3"/>
    <x v="3"/>
    <x v="0"/>
    <n v="1"/>
  </r>
  <r>
    <x v="15"/>
    <n v="3"/>
    <x v="3"/>
    <x v="4"/>
    <n v="1"/>
  </r>
  <r>
    <x v="15"/>
    <n v="3"/>
    <x v="3"/>
    <x v="7"/>
    <n v="1"/>
  </r>
  <r>
    <x v="15"/>
    <n v="3"/>
    <x v="1"/>
    <x v="2"/>
    <n v="0"/>
  </r>
  <r>
    <x v="15"/>
    <n v="3"/>
    <x v="1"/>
    <x v="4"/>
    <n v="0.5"/>
  </r>
  <r>
    <x v="15"/>
    <n v="3"/>
    <x v="1"/>
    <x v="7"/>
    <n v="1"/>
  </r>
  <r>
    <x v="15"/>
    <n v="3"/>
    <x v="4"/>
    <x v="2"/>
    <n v="0"/>
  </r>
  <r>
    <x v="15"/>
    <n v="3"/>
    <x v="4"/>
    <x v="0"/>
    <n v="0.5"/>
  </r>
  <r>
    <x v="15"/>
    <n v="3"/>
    <x v="4"/>
    <x v="7"/>
    <n v="1"/>
  </r>
  <r>
    <x v="15"/>
    <n v="3"/>
    <x v="7"/>
    <x v="2"/>
    <n v="0"/>
  </r>
  <r>
    <x v="15"/>
    <n v="3"/>
    <x v="7"/>
    <x v="0"/>
    <n v="0"/>
  </r>
  <r>
    <x v="15"/>
    <n v="3"/>
    <x v="7"/>
    <x v="4"/>
    <n v="0"/>
  </r>
  <r>
    <x v="15"/>
    <n v="4"/>
    <x v="10"/>
    <x v="3"/>
    <n v="1"/>
  </r>
  <r>
    <x v="15"/>
    <n v="4"/>
    <x v="10"/>
    <x v="19"/>
    <n v="1"/>
  </r>
  <r>
    <x v="15"/>
    <n v="4"/>
    <x v="10"/>
    <x v="16"/>
    <n v="1"/>
  </r>
  <r>
    <x v="15"/>
    <n v="4"/>
    <x v="0"/>
    <x v="10"/>
    <n v="0"/>
  </r>
  <r>
    <x v="15"/>
    <n v="4"/>
    <x v="0"/>
    <x v="19"/>
    <n v="1"/>
  </r>
  <r>
    <x v="15"/>
    <n v="4"/>
    <x v="0"/>
    <x v="16"/>
    <n v="1"/>
  </r>
  <r>
    <x v="15"/>
    <n v="4"/>
    <x v="19"/>
    <x v="10"/>
    <n v="0"/>
  </r>
  <r>
    <x v="15"/>
    <n v="4"/>
    <x v="19"/>
    <x v="3"/>
    <n v="0"/>
  </r>
  <r>
    <x v="15"/>
    <n v="4"/>
    <x v="19"/>
    <x v="16"/>
    <n v="1"/>
  </r>
  <r>
    <x v="15"/>
    <n v="4"/>
    <x v="16"/>
    <x v="10"/>
    <n v="0"/>
  </r>
  <r>
    <x v="15"/>
    <n v="4"/>
    <x v="16"/>
    <x v="3"/>
    <n v="0"/>
  </r>
  <r>
    <x v="15"/>
    <n v="4"/>
    <x v="16"/>
    <x v="19"/>
    <n v="0"/>
  </r>
  <r>
    <x v="15"/>
    <n v="5"/>
    <x v="3"/>
    <x v="5"/>
    <n v="1"/>
  </r>
  <r>
    <x v="15"/>
    <n v="5"/>
    <x v="3"/>
    <x v="0"/>
    <n v="1"/>
  </r>
  <r>
    <x v="15"/>
    <n v="5"/>
    <x v="3"/>
    <x v="7"/>
    <n v="1"/>
  </r>
  <r>
    <x v="15"/>
    <n v="5"/>
    <x v="5"/>
    <x v="2"/>
    <n v="0"/>
  </r>
  <r>
    <x v="15"/>
    <n v="5"/>
    <x v="5"/>
    <x v="0"/>
    <n v="1"/>
  </r>
  <r>
    <x v="15"/>
    <n v="5"/>
    <x v="5"/>
    <x v="7"/>
    <n v="1"/>
  </r>
  <r>
    <x v="15"/>
    <n v="5"/>
    <x v="1"/>
    <x v="2"/>
    <n v="0"/>
  </r>
  <r>
    <x v="15"/>
    <n v="5"/>
    <x v="1"/>
    <x v="5"/>
    <n v="0"/>
  </r>
  <r>
    <x v="15"/>
    <n v="5"/>
    <x v="1"/>
    <x v="7"/>
    <n v="1"/>
  </r>
  <r>
    <x v="15"/>
    <n v="5"/>
    <x v="7"/>
    <x v="2"/>
    <n v="0"/>
  </r>
  <r>
    <x v="15"/>
    <n v="5"/>
    <x v="7"/>
    <x v="5"/>
    <n v="0"/>
  </r>
  <r>
    <x v="15"/>
    <n v="5"/>
    <x v="7"/>
    <x v="0"/>
    <n v="0"/>
  </r>
  <r>
    <x v="15"/>
    <n v="6"/>
    <x v="3"/>
    <x v="4"/>
    <n v="1"/>
  </r>
  <r>
    <x v="15"/>
    <n v="6"/>
    <x v="3"/>
    <x v="10"/>
    <n v="1"/>
  </r>
  <r>
    <x v="15"/>
    <n v="6"/>
    <x v="3"/>
    <x v="19"/>
    <n v="1"/>
  </r>
  <r>
    <x v="15"/>
    <n v="6"/>
    <x v="4"/>
    <x v="2"/>
    <n v="0"/>
  </r>
  <r>
    <x v="15"/>
    <n v="6"/>
    <x v="4"/>
    <x v="10"/>
    <n v="1"/>
  </r>
  <r>
    <x v="15"/>
    <n v="6"/>
    <x v="4"/>
    <x v="19"/>
    <n v="1"/>
  </r>
  <r>
    <x v="15"/>
    <n v="6"/>
    <x v="10"/>
    <x v="2"/>
    <n v="0"/>
  </r>
  <r>
    <x v="15"/>
    <n v="6"/>
    <x v="10"/>
    <x v="4"/>
    <n v="0"/>
  </r>
  <r>
    <x v="15"/>
    <n v="6"/>
    <x v="10"/>
    <x v="19"/>
    <n v="1"/>
  </r>
  <r>
    <x v="15"/>
    <n v="6"/>
    <x v="19"/>
    <x v="2"/>
    <n v="0"/>
  </r>
  <r>
    <x v="15"/>
    <n v="6"/>
    <x v="19"/>
    <x v="4"/>
    <n v="0"/>
  </r>
  <r>
    <x v="15"/>
    <n v="6"/>
    <x v="19"/>
    <x v="10"/>
    <n v="0"/>
  </r>
  <r>
    <x v="15"/>
    <n v="7"/>
    <x v="5"/>
    <x v="7"/>
    <n v="1"/>
  </r>
  <r>
    <x v="15"/>
    <n v="7"/>
    <x v="5"/>
    <x v="3"/>
    <n v="1"/>
  </r>
  <r>
    <x v="15"/>
    <n v="7"/>
    <x v="5"/>
    <x v="0"/>
    <n v="1"/>
  </r>
  <r>
    <x v="15"/>
    <n v="7"/>
    <x v="7"/>
    <x v="5"/>
    <n v="0"/>
  </r>
  <r>
    <x v="15"/>
    <n v="7"/>
    <x v="7"/>
    <x v="3"/>
    <n v="1"/>
  </r>
  <r>
    <x v="15"/>
    <n v="7"/>
    <x v="7"/>
    <x v="0"/>
    <n v="1"/>
  </r>
  <r>
    <x v="15"/>
    <n v="7"/>
    <x v="0"/>
    <x v="5"/>
    <n v="0"/>
  </r>
  <r>
    <x v="15"/>
    <n v="7"/>
    <x v="0"/>
    <x v="7"/>
    <n v="0"/>
  </r>
  <r>
    <x v="15"/>
    <n v="7"/>
    <x v="0"/>
    <x v="0"/>
    <n v="1"/>
  </r>
  <r>
    <x v="15"/>
    <n v="7"/>
    <x v="1"/>
    <x v="5"/>
    <n v="0"/>
  </r>
  <r>
    <x v="15"/>
    <n v="7"/>
    <x v="1"/>
    <x v="7"/>
    <n v="0"/>
  </r>
  <r>
    <x v="15"/>
    <n v="7"/>
    <x v="1"/>
    <x v="3"/>
    <n v="0"/>
  </r>
  <r>
    <x v="15"/>
    <n v="8"/>
    <x v="3"/>
    <x v="10"/>
    <n v="1"/>
  </r>
  <r>
    <x v="15"/>
    <n v="8"/>
    <x v="3"/>
    <x v="5"/>
    <n v="1"/>
  </r>
  <r>
    <x v="15"/>
    <n v="8"/>
    <x v="3"/>
    <x v="4"/>
    <n v="1"/>
  </r>
  <r>
    <x v="15"/>
    <n v="8"/>
    <x v="10"/>
    <x v="2"/>
    <n v="0"/>
  </r>
  <r>
    <x v="15"/>
    <n v="8"/>
    <x v="10"/>
    <x v="5"/>
    <n v="1"/>
  </r>
  <r>
    <x v="15"/>
    <n v="8"/>
    <x v="10"/>
    <x v="4"/>
    <n v="1"/>
  </r>
  <r>
    <x v="15"/>
    <n v="8"/>
    <x v="5"/>
    <x v="2"/>
    <n v="0"/>
  </r>
  <r>
    <x v="15"/>
    <n v="8"/>
    <x v="5"/>
    <x v="10"/>
    <n v="0"/>
  </r>
  <r>
    <x v="15"/>
    <n v="8"/>
    <x v="5"/>
    <x v="4"/>
    <n v="1"/>
  </r>
  <r>
    <x v="15"/>
    <n v="8"/>
    <x v="4"/>
    <x v="2"/>
    <n v="0"/>
  </r>
  <r>
    <x v="15"/>
    <n v="8"/>
    <x v="4"/>
    <x v="10"/>
    <n v="0"/>
  </r>
  <r>
    <x v="15"/>
    <n v="8"/>
    <x v="4"/>
    <x v="5"/>
    <n v="0"/>
  </r>
  <r>
    <x v="15"/>
    <n v="9"/>
    <x v="0"/>
    <x v="0"/>
    <n v="1"/>
  </r>
  <r>
    <x v="15"/>
    <n v="9"/>
    <x v="0"/>
    <x v="7"/>
    <n v="1"/>
  </r>
  <r>
    <x v="15"/>
    <n v="9"/>
    <x v="0"/>
    <x v="19"/>
    <n v="1"/>
  </r>
  <r>
    <x v="15"/>
    <n v="9"/>
    <x v="1"/>
    <x v="3"/>
    <n v="0"/>
  </r>
  <r>
    <x v="15"/>
    <n v="9"/>
    <x v="1"/>
    <x v="7"/>
    <n v="1"/>
  </r>
  <r>
    <x v="15"/>
    <n v="9"/>
    <x v="1"/>
    <x v="19"/>
    <n v="1"/>
  </r>
  <r>
    <x v="15"/>
    <n v="9"/>
    <x v="7"/>
    <x v="3"/>
    <n v="0"/>
  </r>
  <r>
    <x v="15"/>
    <n v="9"/>
    <x v="7"/>
    <x v="0"/>
    <n v="0"/>
  </r>
  <r>
    <x v="15"/>
    <n v="9"/>
    <x v="7"/>
    <x v="19"/>
    <n v="1"/>
  </r>
  <r>
    <x v="15"/>
    <n v="9"/>
    <x v="19"/>
    <x v="3"/>
    <n v="0"/>
  </r>
  <r>
    <x v="15"/>
    <n v="9"/>
    <x v="19"/>
    <x v="0"/>
    <n v="0"/>
  </r>
  <r>
    <x v="15"/>
    <n v="9"/>
    <x v="19"/>
    <x v="7"/>
    <n v="0"/>
  </r>
  <r>
    <x v="15"/>
    <n v="10"/>
    <x v="5"/>
    <x v="4"/>
    <n v="1"/>
  </r>
  <r>
    <x v="15"/>
    <n v="10"/>
    <x v="5"/>
    <x v="19"/>
    <n v="1"/>
  </r>
  <r>
    <x v="15"/>
    <n v="10"/>
    <x v="5"/>
    <x v="10"/>
    <n v="1"/>
  </r>
  <r>
    <x v="15"/>
    <n v="10"/>
    <x v="4"/>
    <x v="5"/>
    <n v="0"/>
  </r>
  <r>
    <x v="15"/>
    <n v="10"/>
    <x v="4"/>
    <x v="19"/>
    <n v="1"/>
  </r>
  <r>
    <x v="15"/>
    <n v="10"/>
    <x v="4"/>
    <x v="10"/>
    <n v="1"/>
  </r>
  <r>
    <x v="15"/>
    <n v="10"/>
    <x v="19"/>
    <x v="5"/>
    <n v="0"/>
  </r>
  <r>
    <x v="15"/>
    <n v="10"/>
    <x v="19"/>
    <x v="4"/>
    <n v="0"/>
  </r>
  <r>
    <x v="15"/>
    <n v="10"/>
    <x v="19"/>
    <x v="10"/>
    <n v="1"/>
  </r>
  <r>
    <x v="15"/>
    <n v="10"/>
    <x v="10"/>
    <x v="5"/>
    <n v="0"/>
  </r>
  <r>
    <x v="15"/>
    <n v="10"/>
    <x v="10"/>
    <x v="4"/>
    <n v="0"/>
  </r>
  <r>
    <x v="15"/>
    <n v="10"/>
    <x v="10"/>
    <x v="19"/>
    <n v="0"/>
  </r>
  <r>
    <x v="15"/>
    <n v="11"/>
    <x v="3"/>
    <x v="10"/>
    <n v="1"/>
  </r>
  <r>
    <x v="15"/>
    <n v="11"/>
    <x v="3"/>
    <x v="0"/>
    <n v="1"/>
  </r>
  <r>
    <x v="15"/>
    <n v="11"/>
    <x v="3"/>
    <x v="7"/>
    <n v="1"/>
  </r>
  <r>
    <x v="15"/>
    <n v="11"/>
    <x v="10"/>
    <x v="2"/>
    <n v="0"/>
  </r>
  <r>
    <x v="15"/>
    <n v="11"/>
    <x v="10"/>
    <x v="0"/>
    <n v="1"/>
  </r>
  <r>
    <x v="15"/>
    <n v="11"/>
    <x v="10"/>
    <x v="7"/>
    <n v="1"/>
  </r>
  <r>
    <x v="15"/>
    <n v="11"/>
    <x v="1"/>
    <x v="2"/>
    <n v="0"/>
  </r>
  <r>
    <x v="15"/>
    <n v="11"/>
    <x v="1"/>
    <x v="10"/>
    <n v="0"/>
  </r>
  <r>
    <x v="15"/>
    <n v="11"/>
    <x v="1"/>
    <x v="7"/>
    <n v="1"/>
  </r>
  <r>
    <x v="15"/>
    <n v="11"/>
    <x v="7"/>
    <x v="2"/>
    <n v="0"/>
  </r>
  <r>
    <x v="15"/>
    <n v="11"/>
    <x v="7"/>
    <x v="10"/>
    <n v="0"/>
  </r>
  <r>
    <x v="15"/>
    <n v="11"/>
    <x v="7"/>
    <x v="0"/>
    <n v="0"/>
  </r>
  <r>
    <x v="16"/>
    <n v="1"/>
    <x v="5"/>
    <x v="4"/>
    <n v="1"/>
  </r>
  <r>
    <x v="16"/>
    <n v="1"/>
    <x v="5"/>
    <x v="19"/>
    <n v="1"/>
  </r>
  <r>
    <x v="16"/>
    <n v="1"/>
    <x v="5"/>
    <x v="12"/>
    <n v="1"/>
  </r>
  <r>
    <x v="16"/>
    <n v="1"/>
    <x v="4"/>
    <x v="5"/>
    <n v="0"/>
  </r>
  <r>
    <x v="16"/>
    <n v="1"/>
    <x v="4"/>
    <x v="19"/>
    <n v="1"/>
  </r>
  <r>
    <x v="16"/>
    <n v="1"/>
    <x v="4"/>
    <x v="12"/>
    <n v="1"/>
  </r>
  <r>
    <x v="16"/>
    <n v="1"/>
    <x v="19"/>
    <x v="5"/>
    <n v="0"/>
  </r>
  <r>
    <x v="16"/>
    <n v="1"/>
    <x v="19"/>
    <x v="4"/>
    <n v="0"/>
  </r>
  <r>
    <x v="16"/>
    <n v="1"/>
    <x v="19"/>
    <x v="12"/>
    <n v="0.5"/>
  </r>
  <r>
    <x v="16"/>
    <n v="1"/>
    <x v="12"/>
    <x v="5"/>
    <n v="0"/>
  </r>
  <r>
    <x v="16"/>
    <n v="1"/>
    <x v="12"/>
    <x v="4"/>
    <n v="0"/>
  </r>
  <r>
    <x v="16"/>
    <n v="1"/>
    <x v="12"/>
    <x v="19"/>
    <n v="0.5"/>
  </r>
  <r>
    <x v="16"/>
    <n v="2"/>
    <x v="4"/>
    <x v="12"/>
    <n v="1"/>
  </r>
  <r>
    <x v="16"/>
    <n v="2"/>
    <x v="4"/>
    <x v="10"/>
    <n v="1"/>
  </r>
  <r>
    <x v="16"/>
    <n v="2"/>
    <x v="4"/>
    <x v="19"/>
    <n v="1"/>
  </r>
  <r>
    <x v="16"/>
    <n v="2"/>
    <x v="12"/>
    <x v="4"/>
    <n v="0"/>
  </r>
  <r>
    <x v="16"/>
    <n v="2"/>
    <x v="12"/>
    <x v="10"/>
    <n v="1"/>
  </r>
  <r>
    <x v="16"/>
    <n v="2"/>
    <x v="12"/>
    <x v="19"/>
    <n v="1"/>
  </r>
  <r>
    <x v="16"/>
    <n v="2"/>
    <x v="10"/>
    <x v="4"/>
    <n v="0"/>
  </r>
  <r>
    <x v="16"/>
    <n v="2"/>
    <x v="10"/>
    <x v="12"/>
    <n v="0"/>
  </r>
  <r>
    <x v="16"/>
    <n v="2"/>
    <x v="10"/>
    <x v="19"/>
    <n v="1"/>
  </r>
  <r>
    <x v="16"/>
    <n v="2"/>
    <x v="19"/>
    <x v="4"/>
    <n v="0"/>
  </r>
  <r>
    <x v="16"/>
    <n v="2"/>
    <x v="19"/>
    <x v="12"/>
    <n v="0"/>
  </r>
  <r>
    <x v="16"/>
    <n v="2"/>
    <x v="19"/>
    <x v="10"/>
    <n v="0"/>
  </r>
  <r>
    <x v="16"/>
    <n v="3"/>
    <x v="5"/>
    <x v="4"/>
    <n v="1"/>
  </r>
  <r>
    <x v="16"/>
    <n v="3"/>
    <x v="5"/>
    <x v="10"/>
    <n v="1"/>
  </r>
  <r>
    <x v="16"/>
    <n v="3"/>
    <x v="5"/>
    <x v="19"/>
    <n v="1"/>
  </r>
  <r>
    <x v="16"/>
    <n v="3"/>
    <x v="4"/>
    <x v="5"/>
    <n v="0"/>
  </r>
  <r>
    <x v="16"/>
    <n v="3"/>
    <x v="4"/>
    <x v="10"/>
    <n v="0"/>
  </r>
  <r>
    <x v="16"/>
    <n v="3"/>
    <x v="4"/>
    <x v="19"/>
    <n v="1"/>
  </r>
  <r>
    <x v="16"/>
    <n v="3"/>
    <x v="10"/>
    <x v="5"/>
    <n v="0"/>
  </r>
  <r>
    <x v="16"/>
    <n v="3"/>
    <x v="10"/>
    <x v="4"/>
    <n v="1"/>
  </r>
  <r>
    <x v="16"/>
    <n v="3"/>
    <x v="10"/>
    <x v="19"/>
    <n v="1"/>
  </r>
  <r>
    <x v="16"/>
    <n v="3"/>
    <x v="19"/>
    <x v="5"/>
    <n v="0"/>
  </r>
  <r>
    <x v="16"/>
    <n v="3"/>
    <x v="19"/>
    <x v="4"/>
    <n v="0"/>
  </r>
  <r>
    <x v="16"/>
    <n v="3"/>
    <x v="19"/>
    <x v="10"/>
    <n v="0"/>
  </r>
  <r>
    <x v="16"/>
    <n v="4"/>
    <x v="5"/>
    <x v="10"/>
    <n v="1"/>
  </r>
  <r>
    <x v="16"/>
    <n v="4"/>
    <x v="5"/>
    <x v="12"/>
    <n v="1"/>
  </r>
  <r>
    <x v="16"/>
    <n v="4"/>
    <x v="5"/>
    <x v="19"/>
    <n v="1"/>
  </r>
  <r>
    <x v="16"/>
    <n v="4"/>
    <x v="10"/>
    <x v="5"/>
    <n v="0"/>
  </r>
  <r>
    <x v="16"/>
    <n v="4"/>
    <x v="10"/>
    <x v="12"/>
    <n v="1"/>
  </r>
  <r>
    <x v="16"/>
    <n v="4"/>
    <x v="10"/>
    <x v="19"/>
    <n v="1"/>
  </r>
  <r>
    <x v="16"/>
    <n v="4"/>
    <x v="12"/>
    <x v="5"/>
    <n v="0"/>
  </r>
  <r>
    <x v="16"/>
    <n v="4"/>
    <x v="12"/>
    <x v="10"/>
    <n v="0"/>
  </r>
  <r>
    <x v="16"/>
    <n v="4"/>
    <x v="12"/>
    <x v="19"/>
    <n v="1"/>
  </r>
  <r>
    <x v="16"/>
    <n v="4"/>
    <x v="19"/>
    <x v="5"/>
    <n v="0"/>
  </r>
  <r>
    <x v="16"/>
    <n v="4"/>
    <x v="19"/>
    <x v="10"/>
    <n v="0"/>
  </r>
  <r>
    <x v="16"/>
    <n v="4"/>
    <x v="19"/>
    <x v="12"/>
    <n v="0"/>
  </r>
  <r>
    <x v="17"/>
    <n v="1"/>
    <x v="17"/>
    <x v="4"/>
    <n v="1"/>
  </r>
  <r>
    <x v="17"/>
    <n v="1"/>
    <x v="17"/>
    <x v="10"/>
    <n v="1"/>
  </r>
  <r>
    <x v="17"/>
    <n v="1"/>
    <x v="17"/>
    <x v="9"/>
    <n v="1"/>
  </r>
  <r>
    <x v="17"/>
    <n v="1"/>
    <x v="4"/>
    <x v="17"/>
    <n v="0"/>
  </r>
  <r>
    <x v="17"/>
    <n v="1"/>
    <x v="4"/>
    <x v="10"/>
    <n v="1"/>
  </r>
  <r>
    <x v="17"/>
    <n v="1"/>
    <x v="4"/>
    <x v="9"/>
    <n v="1"/>
  </r>
  <r>
    <x v="17"/>
    <n v="1"/>
    <x v="10"/>
    <x v="17"/>
    <n v="0"/>
  </r>
  <r>
    <x v="17"/>
    <n v="1"/>
    <x v="10"/>
    <x v="4"/>
    <n v="0"/>
  </r>
  <r>
    <x v="17"/>
    <n v="1"/>
    <x v="10"/>
    <x v="9"/>
    <n v="1"/>
  </r>
  <r>
    <x v="17"/>
    <n v="1"/>
    <x v="9"/>
    <x v="17"/>
    <n v="0"/>
  </r>
  <r>
    <x v="17"/>
    <n v="1"/>
    <x v="9"/>
    <x v="4"/>
    <n v="0"/>
  </r>
  <r>
    <x v="17"/>
    <n v="1"/>
    <x v="9"/>
    <x v="10"/>
    <n v="0"/>
  </r>
  <r>
    <x v="17"/>
    <n v="2"/>
    <x v="5"/>
    <x v="0"/>
    <n v="1"/>
  </r>
  <r>
    <x v="17"/>
    <n v="2"/>
    <x v="5"/>
    <x v="10"/>
    <n v="1"/>
  </r>
  <r>
    <x v="17"/>
    <n v="2"/>
    <x v="5"/>
    <x v="9"/>
    <n v="1"/>
  </r>
  <r>
    <x v="17"/>
    <n v="2"/>
    <x v="1"/>
    <x v="5"/>
    <n v="0"/>
  </r>
  <r>
    <x v="17"/>
    <n v="2"/>
    <x v="1"/>
    <x v="10"/>
    <n v="1"/>
  </r>
  <r>
    <x v="17"/>
    <n v="2"/>
    <x v="1"/>
    <x v="9"/>
    <n v="1"/>
  </r>
  <r>
    <x v="17"/>
    <n v="2"/>
    <x v="10"/>
    <x v="5"/>
    <n v="0"/>
  </r>
  <r>
    <x v="17"/>
    <n v="2"/>
    <x v="10"/>
    <x v="0"/>
    <n v="0"/>
  </r>
  <r>
    <x v="17"/>
    <n v="2"/>
    <x v="10"/>
    <x v="9"/>
    <n v="0.5"/>
  </r>
  <r>
    <x v="17"/>
    <n v="2"/>
    <x v="9"/>
    <x v="5"/>
    <n v="0"/>
  </r>
  <r>
    <x v="17"/>
    <n v="2"/>
    <x v="9"/>
    <x v="0"/>
    <n v="0"/>
  </r>
  <r>
    <x v="17"/>
    <n v="2"/>
    <x v="9"/>
    <x v="10"/>
    <n v="0.5"/>
  </r>
  <r>
    <x v="17"/>
    <n v="3"/>
    <x v="19"/>
    <x v="2"/>
    <n v="1"/>
  </r>
  <r>
    <x v="17"/>
    <n v="3"/>
    <x v="19"/>
    <x v="5"/>
    <n v="1"/>
  </r>
  <r>
    <x v="17"/>
    <n v="3"/>
    <x v="19"/>
    <x v="7"/>
    <n v="1"/>
  </r>
  <r>
    <x v="17"/>
    <n v="3"/>
    <x v="3"/>
    <x v="19"/>
    <n v="0"/>
  </r>
  <r>
    <x v="17"/>
    <n v="3"/>
    <x v="3"/>
    <x v="5"/>
    <n v="1"/>
  </r>
  <r>
    <x v="17"/>
    <n v="3"/>
    <x v="3"/>
    <x v="7"/>
    <n v="1"/>
  </r>
  <r>
    <x v="17"/>
    <n v="3"/>
    <x v="5"/>
    <x v="19"/>
    <n v="0"/>
  </r>
  <r>
    <x v="17"/>
    <n v="3"/>
    <x v="5"/>
    <x v="2"/>
    <n v="0"/>
  </r>
  <r>
    <x v="17"/>
    <n v="3"/>
    <x v="5"/>
    <x v="7"/>
    <n v="1"/>
  </r>
  <r>
    <x v="17"/>
    <n v="3"/>
    <x v="7"/>
    <x v="19"/>
    <n v="0"/>
  </r>
  <r>
    <x v="17"/>
    <n v="3"/>
    <x v="7"/>
    <x v="2"/>
    <n v="0"/>
  </r>
  <r>
    <x v="17"/>
    <n v="3"/>
    <x v="7"/>
    <x v="5"/>
    <n v="0"/>
  </r>
  <r>
    <x v="17"/>
    <n v="4"/>
    <x v="3"/>
    <x v="17"/>
    <n v="1"/>
  </r>
  <r>
    <x v="17"/>
    <n v="4"/>
    <x v="3"/>
    <x v="7"/>
    <n v="1"/>
  </r>
  <r>
    <x v="17"/>
    <n v="4"/>
    <x v="3"/>
    <x v="10"/>
    <n v="1"/>
  </r>
  <r>
    <x v="17"/>
    <n v="4"/>
    <x v="17"/>
    <x v="2"/>
    <n v="0"/>
  </r>
  <r>
    <x v="17"/>
    <n v="4"/>
    <x v="17"/>
    <x v="7"/>
    <n v="1"/>
  </r>
  <r>
    <x v="17"/>
    <n v="4"/>
    <x v="17"/>
    <x v="10"/>
    <n v="1"/>
  </r>
  <r>
    <x v="17"/>
    <n v="4"/>
    <x v="7"/>
    <x v="2"/>
    <n v="0"/>
  </r>
  <r>
    <x v="17"/>
    <n v="4"/>
    <x v="7"/>
    <x v="17"/>
    <n v="0"/>
  </r>
  <r>
    <x v="17"/>
    <n v="4"/>
    <x v="7"/>
    <x v="10"/>
    <n v="1"/>
  </r>
  <r>
    <x v="17"/>
    <n v="4"/>
    <x v="10"/>
    <x v="2"/>
    <n v="0"/>
  </r>
  <r>
    <x v="17"/>
    <n v="4"/>
    <x v="10"/>
    <x v="17"/>
    <n v="0"/>
  </r>
  <r>
    <x v="17"/>
    <n v="4"/>
    <x v="10"/>
    <x v="7"/>
    <n v="0"/>
  </r>
  <r>
    <x v="17"/>
    <n v="5"/>
    <x v="5"/>
    <x v="4"/>
    <n v="1"/>
  </r>
  <r>
    <x v="17"/>
    <n v="5"/>
    <x v="5"/>
    <x v="0"/>
    <n v="1"/>
  </r>
  <r>
    <x v="17"/>
    <n v="5"/>
    <x v="5"/>
    <x v="19"/>
    <n v="1"/>
  </r>
  <r>
    <x v="17"/>
    <n v="5"/>
    <x v="4"/>
    <x v="5"/>
    <n v="0"/>
  </r>
  <r>
    <x v="17"/>
    <n v="5"/>
    <x v="4"/>
    <x v="0"/>
    <n v="1"/>
  </r>
  <r>
    <x v="17"/>
    <n v="5"/>
    <x v="4"/>
    <x v="19"/>
    <n v="1"/>
  </r>
  <r>
    <x v="17"/>
    <n v="5"/>
    <x v="1"/>
    <x v="5"/>
    <n v="0"/>
  </r>
  <r>
    <x v="17"/>
    <n v="5"/>
    <x v="1"/>
    <x v="4"/>
    <n v="0"/>
  </r>
  <r>
    <x v="17"/>
    <n v="5"/>
    <x v="1"/>
    <x v="19"/>
    <n v="1"/>
  </r>
  <r>
    <x v="17"/>
    <n v="5"/>
    <x v="19"/>
    <x v="5"/>
    <n v="0"/>
  </r>
  <r>
    <x v="17"/>
    <n v="5"/>
    <x v="19"/>
    <x v="4"/>
    <n v="0"/>
  </r>
  <r>
    <x v="17"/>
    <n v="5"/>
    <x v="19"/>
    <x v="0"/>
    <n v="0"/>
  </r>
  <r>
    <x v="17"/>
    <n v="6"/>
    <x v="17"/>
    <x v="19"/>
    <n v="1"/>
  </r>
  <r>
    <x v="17"/>
    <n v="6"/>
    <x v="17"/>
    <x v="7"/>
    <n v="1"/>
  </r>
  <r>
    <x v="17"/>
    <n v="6"/>
    <x v="17"/>
    <x v="9"/>
    <n v="1"/>
  </r>
  <r>
    <x v="17"/>
    <n v="6"/>
    <x v="19"/>
    <x v="17"/>
    <n v="0"/>
  </r>
  <r>
    <x v="17"/>
    <n v="6"/>
    <x v="19"/>
    <x v="7"/>
    <n v="1"/>
  </r>
  <r>
    <x v="17"/>
    <n v="6"/>
    <x v="19"/>
    <x v="9"/>
    <n v="1"/>
  </r>
  <r>
    <x v="17"/>
    <n v="6"/>
    <x v="7"/>
    <x v="17"/>
    <n v="0"/>
  </r>
  <r>
    <x v="17"/>
    <n v="6"/>
    <x v="7"/>
    <x v="19"/>
    <n v="0"/>
  </r>
  <r>
    <x v="17"/>
    <n v="6"/>
    <x v="7"/>
    <x v="9"/>
    <n v="1"/>
  </r>
  <r>
    <x v="17"/>
    <n v="6"/>
    <x v="9"/>
    <x v="17"/>
    <n v="0"/>
  </r>
  <r>
    <x v="17"/>
    <n v="6"/>
    <x v="9"/>
    <x v="19"/>
    <n v="0"/>
  </r>
  <r>
    <x v="17"/>
    <n v="6"/>
    <x v="9"/>
    <x v="7"/>
    <n v="0"/>
  </r>
  <r>
    <x v="17"/>
    <n v="7"/>
    <x v="3"/>
    <x v="10"/>
    <n v="1"/>
  </r>
  <r>
    <x v="17"/>
    <n v="7"/>
    <x v="3"/>
    <x v="4"/>
    <n v="1"/>
  </r>
  <r>
    <x v="17"/>
    <n v="7"/>
    <x v="3"/>
    <x v="5"/>
    <n v="1"/>
  </r>
  <r>
    <x v="17"/>
    <n v="7"/>
    <x v="10"/>
    <x v="2"/>
    <n v="0"/>
  </r>
  <r>
    <x v="17"/>
    <n v="7"/>
    <x v="10"/>
    <x v="4"/>
    <n v="1"/>
  </r>
  <r>
    <x v="17"/>
    <n v="7"/>
    <x v="10"/>
    <x v="5"/>
    <n v="1"/>
  </r>
  <r>
    <x v="17"/>
    <n v="7"/>
    <x v="4"/>
    <x v="2"/>
    <n v="0"/>
  </r>
  <r>
    <x v="17"/>
    <n v="7"/>
    <x v="4"/>
    <x v="10"/>
    <n v="0"/>
  </r>
  <r>
    <x v="17"/>
    <n v="7"/>
    <x v="4"/>
    <x v="5"/>
    <n v="1"/>
  </r>
  <r>
    <x v="17"/>
    <n v="7"/>
    <x v="5"/>
    <x v="2"/>
    <n v="0"/>
  </r>
  <r>
    <x v="17"/>
    <n v="7"/>
    <x v="5"/>
    <x v="10"/>
    <n v="0"/>
  </r>
  <r>
    <x v="17"/>
    <n v="7"/>
    <x v="5"/>
    <x v="4"/>
    <n v="0"/>
  </r>
  <r>
    <x v="17"/>
    <n v="8"/>
    <x v="3"/>
    <x v="0"/>
    <n v="1"/>
  </r>
  <r>
    <x v="17"/>
    <n v="8"/>
    <x v="3"/>
    <x v="19"/>
    <n v="1"/>
  </r>
  <r>
    <x v="17"/>
    <n v="8"/>
    <x v="3"/>
    <x v="9"/>
    <n v="1"/>
  </r>
  <r>
    <x v="17"/>
    <n v="8"/>
    <x v="1"/>
    <x v="2"/>
    <n v="0"/>
  </r>
  <r>
    <x v="17"/>
    <n v="8"/>
    <x v="1"/>
    <x v="19"/>
    <n v="1"/>
  </r>
  <r>
    <x v="17"/>
    <n v="8"/>
    <x v="1"/>
    <x v="9"/>
    <n v="1"/>
  </r>
  <r>
    <x v="17"/>
    <n v="8"/>
    <x v="19"/>
    <x v="2"/>
    <n v="0"/>
  </r>
  <r>
    <x v="17"/>
    <n v="8"/>
    <x v="19"/>
    <x v="0"/>
    <n v="0"/>
  </r>
  <r>
    <x v="17"/>
    <n v="8"/>
    <x v="19"/>
    <x v="9"/>
    <n v="1"/>
  </r>
  <r>
    <x v="17"/>
    <n v="8"/>
    <x v="9"/>
    <x v="2"/>
    <n v="0"/>
  </r>
  <r>
    <x v="17"/>
    <n v="8"/>
    <x v="9"/>
    <x v="0"/>
    <n v="0"/>
  </r>
  <r>
    <x v="17"/>
    <n v="8"/>
    <x v="9"/>
    <x v="19"/>
    <n v="0"/>
  </r>
  <r>
    <x v="17"/>
    <n v="9"/>
    <x v="17"/>
    <x v="4"/>
    <n v="1"/>
  </r>
  <r>
    <x v="17"/>
    <n v="9"/>
    <x v="17"/>
    <x v="5"/>
    <n v="1"/>
  </r>
  <r>
    <x v="17"/>
    <n v="9"/>
    <x v="17"/>
    <x v="19"/>
    <n v="1"/>
  </r>
  <r>
    <x v="17"/>
    <n v="9"/>
    <x v="4"/>
    <x v="17"/>
    <n v="0"/>
  </r>
  <r>
    <x v="17"/>
    <n v="9"/>
    <x v="4"/>
    <x v="5"/>
    <n v="1"/>
  </r>
  <r>
    <x v="17"/>
    <n v="9"/>
    <x v="4"/>
    <x v="19"/>
    <n v="1"/>
  </r>
  <r>
    <x v="17"/>
    <n v="9"/>
    <x v="5"/>
    <x v="17"/>
    <n v="0"/>
  </r>
  <r>
    <x v="17"/>
    <n v="9"/>
    <x v="5"/>
    <x v="4"/>
    <n v="0"/>
  </r>
  <r>
    <x v="17"/>
    <n v="9"/>
    <x v="5"/>
    <x v="19"/>
    <n v="1"/>
  </r>
  <r>
    <x v="17"/>
    <n v="9"/>
    <x v="19"/>
    <x v="17"/>
    <n v="0"/>
  </r>
  <r>
    <x v="17"/>
    <n v="9"/>
    <x v="19"/>
    <x v="4"/>
    <n v="0"/>
  </r>
  <r>
    <x v="17"/>
    <n v="9"/>
    <x v="19"/>
    <x v="5"/>
    <n v="0"/>
  </r>
  <r>
    <x v="17"/>
    <n v="10"/>
    <x v="3"/>
    <x v="10"/>
    <n v="1"/>
  </r>
  <r>
    <x v="17"/>
    <n v="10"/>
    <x v="3"/>
    <x v="0"/>
    <n v="1"/>
  </r>
  <r>
    <x v="17"/>
    <n v="10"/>
    <x v="3"/>
    <x v="7"/>
    <n v="1"/>
  </r>
  <r>
    <x v="17"/>
    <n v="10"/>
    <x v="10"/>
    <x v="2"/>
    <n v="0"/>
  </r>
  <r>
    <x v="17"/>
    <n v="10"/>
    <x v="10"/>
    <x v="0"/>
    <n v="1"/>
  </r>
  <r>
    <x v="17"/>
    <n v="10"/>
    <x v="10"/>
    <x v="7"/>
    <n v="1"/>
  </r>
  <r>
    <x v="17"/>
    <n v="10"/>
    <x v="1"/>
    <x v="2"/>
    <n v="0"/>
  </r>
  <r>
    <x v="17"/>
    <n v="10"/>
    <x v="1"/>
    <x v="10"/>
    <n v="0"/>
  </r>
  <r>
    <x v="17"/>
    <n v="10"/>
    <x v="1"/>
    <x v="7"/>
    <n v="1"/>
  </r>
  <r>
    <x v="17"/>
    <n v="10"/>
    <x v="7"/>
    <x v="2"/>
    <n v="0"/>
  </r>
  <r>
    <x v="17"/>
    <n v="10"/>
    <x v="7"/>
    <x v="10"/>
    <n v="0"/>
  </r>
  <r>
    <x v="17"/>
    <n v="10"/>
    <x v="7"/>
    <x v="0"/>
    <n v="0"/>
  </r>
  <r>
    <x v="17"/>
    <n v="11"/>
    <x v="4"/>
    <x v="0"/>
    <n v="1"/>
  </r>
  <r>
    <x v="17"/>
    <n v="11"/>
    <x v="4"/>
    <x v="7"/>
    <n v="1"/>
  </r>
  <r>
    <x v="17"/>
    <n v="11"/>
    <x v="4"/>
    <x v="17"/>
    <n v="1"/>
  </r>
  <r>
    <x v="17"/>
    <n v="11"/>
    <x v="1"/>
    <x v="4"/>
    <n v="0"/>
  </r>
  <r>
    <x v="17"/>
    <n v="11"/>
    <x v="1"/>
    <x v="7"/>
    <n v="1"/>
  </r>
  <r>
    <x v="17"/>
    <n v="11"/>
    <x v="1"/>
    <x v="17"/>
    <n v="1"/>
  </r>
  <r>
    <x v="17"/>
    <n v="11"/>
    <x v="7"/>
    <x v="4"/>
    <n v="0"/>
  </r>
  <r>
    <x v="17"/>
    <n v="11"/>
    <x v="7"/>
    <x v="0"/>
    <n v="0"/>
  </r>
  <r>
    <x v="17"/>
    <n v="11"/>
    <x v="7"/>
    <x v="17"/>
    <n v="1"/>
  </r>
  <r>
    <x v="17"/>
    <n v="11"/>
    <x v="17"/>
    <x v="4"/>
    <n v="0"/>
  </r>
  <r>
    <x v="17"/>
    <n v="11"/>
    <x v="17"/>
    <x v="0"/>
    <n v="0"/>
  </r>
  <r>
    <x v="17"/>
    <n v="11"/>
    <x v="17"/>
    <x v="7"/>
    <n v="0"/>
  </r>
  <r>
    <x v="17"/>
    <n v="12"/>
    <x v="3"/>
    <x v="4"/>
    <n v="1"/>
  </r>
  <r>
    <x v="17"/>
    <n v="12"/>
    <x v="3"/>
    <x v="19"/>
    <n v="1"/>
  </r>
  <r>
    <x v="17"/>
    <n v="12"/>
    <x v="3"/>
    <x v="7"/>
    <n v="1"/>
  </r>
  <r>
    <x v="17"/>
    <n v="12"/>
    <x v="4"/>
    <x v="2"/>
    <n v="0"/>
  </r>
  <r>
    <x v="17"/>
    <n v="12"/>
    <x v="4"/>
    <x v="19"/>
    <n v="1"/>
  </r>
  <r>
    <x v="17"/>
    <n v="12"/>
    <x v="4"/>
    <x v="7"/>
    <n v="1"/>
  </r>
  <r>
    <x v="17"/>
    <n v="12"/>
    <x v="19"/>
    <x v="2"/>
    <n v="0"/>
  </r>
  <r>
    <x v="17"/>
    <n v="12"/>
    <x v="19"/>
    <x v="4"/>
    <n v="0"/>
  </r>
  <r>
    <x v="17"/>
    <n v="12"/>
    <x v="19"/>
    <x v="7"/>
    <n v="1"/>
  </r>
  <r>
    <x v="17"/>
    <n v="12"/>
    <x v="7"/>
    <x v="2"/>
    <n v="0"/>
  </r>
  <r>
    <x v="17"/>
    <n v="12"/>
    <x v="7"/>
    <x v="4"/>
    <n v="0"/>
  </r>
  <r>
    <x v="17"/>
    <n v="12"/>
    <x v="7"/>
    <x v="19"/>
    <n v="0"/>
  </r>
  <r>
    <x v="17"/>
    <n v="13"/>
    <x v="5"/>
    <x v="10"/>
    <n v="1"/>
  </r>
  <r>
    <x v="17"/>
    <n v="13"/>
    <x v="5"/>
    <x v="17"/>
    <n v="1"/>
  </r>
  <r>
    <x v="17"/>
    <n v="13"/>
    <x v="5"/>
    <x v="0"/>
    <n v="1"/>
  </r>
  <r>
    <x v="17"/>
    <n v="13"/>
    <x v="10"/>
    <x v="5"/>
    <n v="0"/>
  </r>
  <r>
    <x v="17"/>
    <n v="13"/>
    <x v="10"/>
    <x v="17"/>
    <n v="1"/>
  </r>
  <r>
    <x v="17"/>
    <n v="13"/>
    <x v="10"/>
    <x v="0"/>
    <n v="1"/>
  </r>
  <r>
    <x v="17"/>
    <n v="13"/>
    <x v="17"/>
    <x v="5"/>
    <n v="0"/>
  </r>
  <r>
    <x v="17"/>
    <n v="13"/>
    <x v="17"/>
    <x v="10"/>
    <n v="0"/>
  </r>
  <r>
    <x v="17"/>
    <n v="13"/>
    <x v="17"/>
    <x v="0"/>
    <n v="1"/>
  </r>
  <r>
    <x v="17"/>
    <n v="13"/>
    <x v="1"/>
    <x v="5"/>
    <n v="0"/>
  </r>
  <r>
    <x v="17"/>
    <n v="13"/>
    <x v="1"/>
    <x v="10"/>
    <n v="0"/>
  </r>
  <r>
    <x v="17"/>
    <n v="13"/>
    <x v="1"/>
    <x v="17"/>
    <n v="0"/>
  </r>
  <r>
    <x v="17"/>
    <n v="14"/>
    <x v="17"/>
    <x v="7"/>
    <n v="1"/>
  </r>
  <r>
    <x v="17"/>
    <n v="14"/>
    <x v="17"/>
    <x v="19"/>
    <n v="1"/>
  </r>
  <r>
    <x v="17"/>
    <n v="14"/>
    <x v="17"/>
    <x v="0"/>
    <n v="1"/>
  </r>
  <r>
    <x v="17"/>
    <n v="14"/>
    <x v="7"/>
    <x v="17"/>
    <n v="0"/>
  </r>
  <r>
    <x v="17"/>
    <n v="14"/>
    <x v="7"/>
    <x v="19"/>
    <n v="1"/>
  </r>
  <r>
    <x v="17"/>
    <n v="14"/>
    <x v="7"/>
    <x v="0"/>
    <n v="1"/>
  </r>
  <r>
    <x v="17"/>
    <n v="14"/>
    <x v="19"/>
    <x v="17"/>
    <n v="0"/>
  </r>
  <r>
    <x v="17"/>
    <n v="14"/>
    <x v="19"/>
    <x v="7"/>
    <n v="0"/>
  </r>
  <r>
    <x v="17"/>
    <n v="14"/>
    <x v="19"/>
    <x v="0"/>
    <n v="1"/>
  </r>
  <r>
    <x v="17"/>
    <n v="14"/>
    <x v="1"/>
    <x v="17"/>
    <n v="0"/>
  </r>
  <r>
    <x v="17"/>
    <n v="14"/>
    <x v="1"/>
    <x v="7"/>
    <n v="0"/>
  </r>
  <r>
    <x v="17"/>
    <n v="14"/>
    <x v="1"/>
    <x v="19"/>
    <n v="0"/>
  </r>
  <r>
    <x v="17"/>
    <n v="15"/>
    <x v="3"/>
    <x v="5"/>
    <n v="1"/>
  </r>
  <r>
    <x v="17"/>
    <n v="15"/>
    <x v="3"/>
    <x v="4"/>
    <n v="1"/>
  </r>
  <r>
    <x v="17"/>
    <n v="15"/>
    <x v="3"/>
    <x v="10"/>
    <n v="1"/>
  </r>
  <r>
    <x v="17"/>
    <n v="15"/>
    <x v="5"/>
    <x v="2"/>
    <n v="0"/>
  </r>
  <r>
    <x v="17"/>
    <n v="15"/>
    <x v="5"/>
    <x v="4"/>
    <n v="1"/>
  </r>
  <r>
    <x v="17"/>
    <n v="15"/>
    <x v="5"/>
    <x v="10"/>
    <n v="1"/>
  </r>
  <r>
    <x v="17"/>
    <n v="15"/>
    <x v="4"/>
    <x v="2"/>
    <n v="0"/>
  </r>
  <r>
    <x v="17"/>
    <n v="15"/>
    <x v="4"/>
    <x v="5"/>
    <n v="0"/>
  </r>
  <r>
    <x v="17"/>
    <n v="15"/>
    <x v="4"/>
    <x v="10"/>
    <n v="1"/>
  </r>
  <r>
    <x v="17"/>
    <n v="15"/>
    <x v="10"/>
    <x v="2"/>
    <n v="0"/>
  </r>
  <r>
    <x v="17"/>
    <n v="15"/>
    <x v="10"/>
    <x v="5"/>
    <n v="0"/>
  </r>
  <r>
    <x v="17"/>
    <n v="15"/>
    <x v="10"/>
    <x v="4"/>
    <n v="0"/>
  </r>
  <r>
    <x v="18"/>
    <n v="1"/>
    <x v="3"/>
    <x v="22"/>
    <n v="1"/>
  </r>
  <r>
    <x v="18"/>
    <n v="1"/>
    <x v="3"/>
    <x v="4"/>
    <n v="1"/>
  </r>
  <r>
    <x v="18"/>
    <n v="1"/>
    <x v="3"/>
    <x v="10"/>
    <n v="1"/>
  </r>
  <r>
    <x v="18"/>
    <n v="1"/>
    <x v="3"/>
    <x v="19"/>
    <n v="1"/>
  </r>
  <r>
    <x v="18"/>
    <n v="1"/>
    <x v="3"/>
    <x v="12"/>
    <n v="1"/>
  </r>
  <r>
    <x v="18"/>
    <n v="1"/>
    <x v="3"/>
    <x v="24"/>
    <n v="1"/>
  </r>
  <r>
    <x v="18"/>
    <n v="1"/>
    <x v="3"/>
    <x v="25"/>
    <n v="1"/>
  </r>
  <r>
    <x v="18"/>
    <n v="1"/>
    <x v="22"/>
    <x v="2"/>
    <n v="0"/>
  </r>
  <r>
    <x v="18"/>
    <n v="1"/>
    <x v="22"/>
    <x v="4"/>
    <n v="1"/>
  </r>
  <r>
    <x v="18"/>
    <n v="1"/>
    <x v="22"/>
    <x v="10"/>
    <n v="1"/>
  </r>
  <r>
    <x v="18"/>
    <n v="1"/>
    <x v="22"/>
    <x v="19"/>
    <n v="1"/>
  </r>
  <r>
    <x v="18"/>
    <n v="1"/>
    <x v="22"/>
    <x v="12"/>
    <n v="1"/>
  </r>
  <r>
    <x v="18"/>
    <n v="1"/>
    <x v="22"/>
    <x v="24"/>
    <n v="1"/>
  </r>
  <r>
    <x v="18"/>
    <n v="1"/>
    <x v="22"/>
    <x v="25"/>
    <n v="1"/>
  </r>
  <r>
    <x v="18"/>
    <n v="1"/>
    <x v="4"/>
    <x v="2"/>
    <n v="0"/>
  </r>
  <r>
    <x v="18"/>
    <n v="1"/>
    <x v="4"/>
    <x v="22"/>
    <n v="0"/>
  </r>
  <r>
    <x v="18"/>
    <n v="1"/>
    <x v="4"/>
    <x v="10"/>
    <n v="1"/>
  </r>
  <r>
    <x v="18"/>
    <n v="1"/>
    <x v="4"/>
    <x v="19"/>
    <n v="1"/>
  </r>
  <r>
    <x v="18"/>
    <n v="1"/>
    <x v="4"/>
    <x v="12"/>
    <n v="1"/>
  </r>
  <r>
    <x v="18"/>
    <n v="1"/>
    <x v="4"/>
    <x v="24"/>
    <n v="1"/>
  </r>
  <r>
    <x v="18"/>
    <n v="1"/>
    <x v="4"/>
    <x v="25"/>
    <n v="1"/>
  </r>
  <r>
    <x v="18"/>
    <n v="1"/>
    <x v="10"/>
    <x v="2"/>
    <n v="0"/>
  </r>
  <r>
    <x v="18"/>
    <n v="1"/>
    <x v="10"/>
    <x v="22"/>
    <n v="0"/>
  </r>
  <r>
    <x v="18"/>
    <n v="1"/>
    <x v="10"/>
    <x v="4"/>
    <n v="0"/>
  </r>
  <r>
    <x v="18"/>
    <n v="1"/>
    <x v="10"/>
    <x v="19"/>
    <n v="1"/>
  </r>
  <r>
    <x v="18"/>
    <n v="1"/>
    <x v="10"/>
    <x v="12"/>
    <n v="1"/>
  </r>
  <r>
    <x v="18"/>
    <n v="1"/>
    <x v="10"/>
    <x v="24"/>
    <n v="1"/>
  </r>
  <r>
    <x v="18"/>
    <n v="1"/>
    <x v="10"/>
    <x v="25"/>
    <n v="1"/>
  </r>
  <r>
    <x v="18"/>
    <n v="1"/>
    <x v="19"/>
    <x v="2"/>
    <n v="0"/>
  </r>
  <r>
    <x v="18"/>
    <n v="1"/>
    <x v="19"/>
    <x v="22"/>
    <n v="0"/>
  </r>
  <r>
    <x v="18"/>
    <n v="1"/>
    <x v="19"/>
    <x v="4"/>
    <n v="0"/>
  </r>
  <r>
    <x v="18"/>
    <n v="1"/>
    <x v="19"/>
    <x v="10"/>
    <n v="0"/>
  </r>
  <r>
    <x v="18"/>
    <n v="1"/>
    <x v="19"/>
    <x v="12"/>
    <n v="1"/>
  </r>
  <r>
    <x v="18"/>
    <n v="1"/>
    <x v="19"/>
    <x v="24"/>
    <n v="1"/>
  </r>
  <r>
    <x v="18"/>
    <n v="1"/>
    <x v="19"/>
    <x v="25"/>
    <n v="1"/>
  </r>
  <r>
    <x v="18"/>
    <n v="1"/>
    <x v="12"/>
    <x v="2"/>
    <n v="0"/>
  </r>
  <r>
    <x v="18"/>
    <n v="1"/>
    <x v="12"/>
    <x v="22"/>
    <n v="0"/>
  </r>
  <r>
    <x v="18"/>
    <n v="1"/>
    <x v="12"/>
    <x v="4"/>
    <n v="0"/>
  </r>
  <r>
    <x v="18"/>
    <n v="1"/>
    <x v="12"/>
    <x v="10"/>
    <n v="0"/>
  </r>
  <r>
    <x v="18"/>
    <n v="1"/>
    <x v="12"/>
    <x v="19"/>
    <n v="0"/>
  </r>
  <r>
    <x v="18"/>
    <n v="1"/>
    <x v="12"/>
    <x v="24"/>
    <n v="1"/>
  </r>
  <r>
    <x v="18"/>
    <n v="1"/>
    <x v="12"/>
    <x v="25"/>
    <n v="1"/>
  </r>
  <r>
    <x v="18"/>
    <n v="1"/>
    <x v="24"/>
    <x v="2"/>
    <n v="0"/>
  </r>
  <r>
    <x v="18"/>
    <n v="1"/>
    <x v="24"/>
    <x v="22"/>
    <n v="0"/>
  </r>
  <r>
    <x v="18"/>
    <n v="1"/>
    <x v="24"/>
    <x v="4"/>
    <n v="0"/>
  </r>
  <r>
    <x v="18"/>
    <n v="1"/>
    <x v="24"/>
    <x v="10"/>
    <n v="0"/>
  </r>
  <r>
    <x v="18"/>
    <n v="1"/>
    <x v="24"/>
    <x v="19"/>
    <n v="0"/>
  </r>
  <r>
    <x v="18"/>
    <n v="1"/>
    <x v="24"/>
    <x v="12"/>
    <n v="0"/>
  </r>
  <r>
    <x v="18"/>
    <n v="1"/>
    <x v="24"/>
    <x v="25"/>
    <n v="1"/>
  </r>
  <r>
    <x v="18"/>
    <n v="1"/>
    <x v="25"/>
    <x v="2"/>
    <n v="0"/>
  </r>
  <r>
    <x v="18"/>
    <n v="1"/>
    <x v="25"/>
    <x v="22"/>
    <n v="0"/>
  </r>
  <r>
    <x v="18"/>
    <n v="1"/>
    <x v="25"/>
    <x v="4"/>
    <n v="0"/>
  </r>
  <r>
    <x v="18"/>
    <n v="1"/>
    <x v="25"/>
    <x v="10"/>
    <n v="0"/>
  </r>
  <r>
    <x v="18"/>
    <n v="1"/>
    <x v="25"/>
    <x v="19"/>
    <n v="0"/>
  </r>
  <r>
    <x v="18"/>
    <n v="1"/>
    <x v="25"/>
    <x v="12"/>
    <n v="0"/>
  </r>
  <r>
    <x v="18"/>
    <n v="1"/>
    <x v="25"/>
    <x v="24"/>
    <n v="0"/>
  </r>
  <r>
    <x v="18"/>
    <n v="2"/>
    <x v="5"/>
    <x v="4"/>
    <n v="1"/>
  </r>
  <r>
    <x v="18"/>
    <n v="2"/>
    <x v="5"/>
    <x v="12"/>
    <n v="1"/>
  </r>
  <r>
    <x v="18"/>
    <n v="2"/>
    <x v="5"/>
    <x v="10"/>
    <n v="1"/>
  </r>
  <r>
    <x v="18"/>
    <n v="2"/>
    <x v="5"/>
    <x v="0"/>
    <n v="1"/>
  </r>
  <r>
    <x v="18"/>
    <n v="2"/>
    <x v="5"/>
    <x v="20"/>
    <n v="1"/>
  </r>
  <r>
    <x v="18"/>
    <n v="2"/>
    <x v="5"/>
    <x v="9"/>
    <n v="1"/>
  </r>
  <r>
    <x v="18"/>
    <n v="2"/>
    <x v="5"/>
    <x v="7"/>
    <n v="1"/>
  </r>
  <r>
    <x v="18"/>
    <n v="2"/>
    <x v="4"/>
    <x v="5"/>
    <n v="0"/>
  </r>
  <r>
    <x v="18"/>
    <n v="2"/>
    <x v="4"/>
    <x v="12"/>
    <n v="1"/>
  </r>
  <r>
    <x v="18"/>
    <n v="2"/>
    <x v="4"/>
    <x v="10"/>
    <n v="1"/>
  </r>
  <r>
    <x v="18"/>
    <n v="2"/>
    <x v="4"/>
    <x v="0"/>
    <n v="1"/>
  </r>
  <r>
    <x v="18"/>
    <n v="2"/>
    <x v="4"/>
    <x v="20"/>
    <n v="1"/>
  </r>
  <r>
    <x v="18"/>
    <n v="2"/>
    <x v="4"/>
    <x v="9"/>
    <n v="1"/>
  </r>
  <r>
    <x v="18"/>
    <n v="2"/>
    <x v="4"/>
    <x v="7"/>
    <n v="1"/>
  </r>
  <r>
    <x v="18"/>
    <n v="2"/>
    <x v="12"/>
    <x v="5"/>
    <n v="0"/>
  </r>
  <r>
    <x v="18"/>
    <n v="2"/>
    <x v="12"/>
    <x v="4"/>
    <n v="0"/>
  </r>
  <r>
    <x v="18"/>
    <n v="2"/>
    <x v="12"/>
    <x v="10"/>
    <n v="1"/>
  </r>
  <r>
    <x v="18"/>
    <n v="2"/>
    <x v="12"/>
    <x v="0"/>
    <n v="1"/>
  </r>
  <r>
    <x v="18"/>
    <n v="2"/>
    <x v="12"/>
    <x v="20"/>
    <n v="1"/>
  </r>
  <r>
    <x v="18"/>
    <n v="2"/>
    <x v="12"/>
    <x v="9"/>
    <n v="1"/>
  </r>
  <r>
    <x v="18"/>
    <n v="2"/>
    <x v="12"/>
    <x v="7"/>
    <n v="1"/>
  </r>
  <r>
    <x v="18"/>
    <n v="2"/>
    <x v="10"/>
    <x v="5"/>
    <n v="0"/>
  </r>
  <r>
    <x v="18"/>
    <n v="2"/>
    <x v="10"/>
    <x v="4"/>
    <n v="0"/>
  </r>
  <r>
    <x v="18"/>
    <n v="2"/>
    <x v="10"/>
    <x v="12"/>
    <n v="0"/>
  </r>
  <r>
    <x v="18"/>
    <n v="2"/>
    <x v="10"/>
    <x v="0"/>
    <n v="0.5"/>
  </r>
  <r>
    <x v="18"/>
    <n v="2"/>
    <x v="10"/>
    <x v="20"/>
    <n v="1"/>
  </r>
  <r>
    <x v="18"/>
    <n v="2"/>
    <x v="10"/>
    <x v="9"/>
    <n v="1"/>
  </r>
  <r>
    <x v="18"/>
    <n v="2"/>
    <x v="10"/>
    <x v="7"/>
    <n v="1"/>
  </r>
  <r>
    <x v="18"/>
    <n v="2"/>
    <x v="1"/>
    <x v="5"/>
    <n v="0"/>
  </r>
  <r>
    <x v="18"/>
    <n v="2"/>
    <x v="1"/>
    <x v="4"/>
    <n v="0"/>
  </r>
  <r>
    <x v="18"/>
    <n v="2"/>
    <x v="1"/>
    <x v="12"/>
    <n v="0"/>
  </r>
  <r>
    <x v="18"/>
    <n v="2"/>
    <x v="1"/>
    <x v="10"/>
    <n v="0.5"/>
  </r>
  <r>
    <x v="18"/>
    <n v="2"/>
    <x v="1"/>
    <x v="20"/>
    <n v="1"/>
  </r>
  <r>
    <x v="18"/>
    <n v="2"/>
    <x v="1"/>
    <x v="9"/>
    <n v="1"/>
  </r>
  <r>
    <x v="18"/>
    <n v="2"/>
    <x v="1"/>
    <x v="7"/>
    <n v="1"/>
  </r>
  <r>
    <x v="18"/>
    <n v="2"/>
    <x v="20"/>
    <x v="5"/>
    <n v="0"/>
  </r>
  <r>
    <x v="18"/>
    <n v="2"/>
    <x v="20"/>
    <x v="4"/>
    <n v="0"/>
  </r>
  <r>
    <x v="18"/>
    <n v="2"/>
    <x v="20"/>
    <x v="12"/>
    <n v="0"/>
  </r>
  <r>
    <x v="18"/>
    <n v="2"/>
    <x v="20"/>
    <x v="10"/>
    <n v="0"/>
  </r>
  <r>
    <x v="18"/>
    <n v="2"/>
    <x v="20"/>
    <x v="0"/>
    <n v="0"/>
  </r>
  <r>
    <x v="18"/>
    <n v="2"/>
    <x v="20"/>
    <x v="9"/>
    <n v="1"/>
  </r>
  <r>
    <x v="18"/>
    <n v="2"/>
    <x v="20"/>
    <x v="7"/>
    <n v="1"/>
  </r>
  <r>
    <x v="18"/>
    <n v="2"/>
    <x v="9"/>
    <x v="5"/>
    <n v="0"/>
  </r>
  <r>
    <x v="18"/>
    <n v="2"/>
    <x v="9"/>
    <x v="4"/>
    <n v="0"/>
  </r>
  <r>
    <x v="18"/>
    <n v="2"/>
    <x v="9"/>
    <x v="12"/>
    <n v="0"/>
  </r>
  <r>
    <x v="18"/>
    <n v="2"/>
    <x v="9"/>
    <x v="10"/>
    <n v="0"/>
  </r>
  <r>
    <x v="18"/>
    <n v="2"/>
    <x v="9"/>
    <x v="0"/>
    <n v="0"/>
  </r>
  <r>
    <x v="18"/>
    <n v="2"/>
    <x v="9"/>
    <x v="20"/>
    <n v="0"/>
  </r>
  <r>
    <x v="18"/>
    <n v="2"/>
    <x v="9"/>
    <x v="7"/>
    <n v="1"/>
  </r>
  <r>
    <x v="18"/>
    <n v="2"/>
    <x v="7"/>
    <x v="5"/>
    <n v="0"/>
  </r>
  <r>
    <x v="18"/>
    <n v="2"/>
    <x v="7"/>
    <x v="4"/>
    <n v="0"/>
  </r>
  <r>
    <x v="18"/>
    <n v="2"/>
    <x v="7"/>
    <x v="12"/>
    <n v="0"/>
  </r>
  <r>
    <x v="18"/>
    <n v="2"/>
    <x v="7"/>
    <x v="10"/>
    <n v="0"/>
  </r>
  <r>
    <x v="18"/>
    <n v="2"/>
    <x v="7"/>
    <x v="0"/>
    <n v="0"/>
  </r>
  <r>
    <x v="18"/>
    <n v="2"/>
    <x v="7"/>
    <x v="20"/>
    <n v="0"/>
  </r>
  <r>
    <x v="18"/>
    <n v="2"/>
    <x v="7"/>
    <x v="9"/>
    <n v="0"/>
  </r>
  <r>
    <x v="18"/>
    <n v="3"/>
    <x v="3"/>
    <x v="5"/>
    <n v="1"/>
  </r>
  <r>
    <x v="18"/>
    <n v="3"/>
    <x v="3"/>
    <x v="19"/>
    <n v="1"/>
  </r>
  <r>
    <x v="18"/>
    <n v="3"/>
    <x v="3"/>
    <x v="24"/>
    <n v="1"/>
  </r>
  <r>
    <x v="18"/>
    <n v="3"/>
    <x v="3"/>
    <x v="22"/>
    <n v="1"/>
  </r>
  <r>
    <x v="18"/>
    <n v="3"/>
    <x v="3"/>
    <x v="20"/>
    <n v="1"/>
  </r>
  <r>
    <x v="18"/>
    <n v="3"/>
    <x v="3"/>
    <x v="25"/>
    <n v="1"/>
  </r>
  <r>
    <x v="18"/>
    <n v="3"/>
    <x v="3"/>
    <x v="1"/>
    <n v="1"/>
  </r>
  <r>
    <x v="18"/>
    <n v="3"/>
    <x v="5"/>
    <x v="2"/>
    <n v="0"/>
  </r>
  <r>
    <x v="18"/>
    <n v="3"/>
    <x v="5"/>
    <x v="19"/>
    <n v="1"/>
  </r>
  <r>
    <x v="18"/>
    <n v="3"/>
    <x v="5"/>
    <x v="24"/>
    <n v="1"/>
  </r>
  <r>
    <x v="18"/>
    <n v="3"/>
    <x v="5"/>
    <x v="22"/>
    <n v="1"/>
  </r>
  <r>
    <x v="18"/>
    <n v="3"/>
    <x v="5"/>
    <x v="20"/>
    <n v="1"/>
  </r>
  <r>
    <x v="18"/>
    <n v="3"/>
    <x v="5"/>
    <x v="25"/>
    <n v="1"/>
  </r>
  <r>
    <x v="18"/>
    <n v="3"/>
    <x v="5"/>
    <x v="1"/>
    <n v="1"/>
  </r>
  <r>
    <x v="18"/>
    <n v="3"/>
    <x v="19"/>
    <x v="2"/>
    <n v="0"/>
  </r>
  <r>
    <x v="18"/>
    <n v="3"/>
    <x v="19"/>
    <x v="5"/>
    <n v="0"/>
  </r>
  <r>
    <x v="18"/>
    <n v="3"/>
    <x v="19"/>
    <x v="24"/>
    <n v="1"/>
  </r>
  <r>
    <x v="18"/>
    <n v="3"/>
    <x v="19"/>
    <x v="22"/>
    <n v="1"/>
  </r>
  <r>
    <x v="18"/>
    <n v="3"/>
    <x v="19"/>
    <x v="20"/>
    <n v="1"/>
  </r>
  <r>
    <x v="18"/>
    <n v="3"/>
    <x v="19"/>
    <x v="25"/>
    <n v="1"/>
  </r>
  <r>
    <x v="18"/>
    <n v="3"/>
    <x v="19"/>
    <x v="1"/>
    <n v="1"/>
  </r>
  <r>
    <x v="18"/>
    <n v="3"/>
    <x v="24"/>
    <x v="2"/>
    <n v="0"/>
  </r>
  <r>
    <x v="18"/>
    <n v="3"/>
    <x v="24"/>
    <x v="5"/>
    <n v="0"/>
  </r>
  <r>
    <x v="18"/>
    <n v="3"/>
    <x v="24"/>
    <x v="19"/>
    <n v="0"/>
  </r>
  <r>
    <x v="18"/>
    <n v="3"/>
    <x v="24"/>
    <x v="22"/>
    <n v="1"/>
  </r>
  <r>
    <x v="18"/>
    <n v="3"/>
    <x v="24"/>
    <x v="20"/>
    <n v="1"/>
  </r>
  <r>
    <x v="18"/>
    <n v="3"/>
    <x v="24"/>
    <x v="25"/>
    <n v="1"/>
  </r>
  <r>
    <x v="18"/>
    <n v="3"/>
    <x v="24"/>
    <x v="1"/>
    <n v="1"/>
  </r>
  <r>
    <x v="18"/>
    <n v="3"/>
    <x v="22"/>
    <x v="2"/>
    <n v="0"/>
  </r>
  <r>
    <x v="18"/>
    <n v="3"/>
    <x v="22"/>
    <x v="5"/>
    <n v="0"/>
  </r>
  <r>
    <x v="18"/>
    <n v="3"/>
    <x v="22"/>
    <x v="19"/>
    <n v="0"/>
  </r>
  <r>
    <x v="18"/>
    <n v="3"/>
    <x v="22"/>
    <x v="24"/>
    <n v="0"/>
  </r>
  <r>
    <x v="18"/>
    <n v="3"/>
    <x v="22"/>
    <x v="20"/>
    <n v="1"/>
  </r>
  <r>
    <x v="18"/>
    <n v="3"/>
    <x v="22"/>
    <x v="25"/>
    <n v="1"/>
  </r>
  <r>
    <x v="18"/>
    <n v="3"/>
    <x v="22"/>
    <x v="1"/>
    <n v="1"/>
  </r>
  <r>
    <x v="18"/>
    <n v="3"/>
    <x v="20"/>
    <x v="2"/>
    <n v="0"/>
  </r>
  <r>
    <x v="18"/>
    <n v="3"/>
    <x v="20"/>
    <x v="5"/>
    <n v="0"/>
  </r>
  <r>
    <x v="18"/>
    <n v="3"/>
    <x v="20"/>
    <x v="19"/>
    <n v="0"/>
  </r>
  <r>
    <x v="18"/>
    <n v="3"/>
    <x v="20"/>
    <x v="24"/>
    <n v="0"/>
  </r>
  <r>
    <x v="18"/>
    <n v="3"/>
    <x v="20"/>
    <x v="22"/>
    <n v="0"/>
  </r>
  <r>
    <x v="18"/>
    <n v="3"/>
    <x v="20"/>
    <x v="25"/>
    <n v="1"/>
  </r>
  <r>
    <x v="18"/>
    <n v="3"/>
    <x v="20"/>
    <x v="1"/>
    <n v="1"/>
  </r>
  <r>
    <x v="18"/>
    <n v="3"/>
    <x v="25"/>
    <x v="2"/>
    <n v="0"/>
  </r>
  <r>
    <x v="18"/>
    <n v="3"/>
    <x v="25"/>
    <x v="5"/>
    <n v="0"/>
  </r>
  <r>
    <x v="18"/>
    <n v="3"/>
    <x v="25"/>
    <x v="19"/>
    <n v="0"/>
  </r>
  <r>
    <x v="18"/>
    <n v="3"/>
    <x v="25"/>
    <x v="24"/>
    <n v="0"/>
  </r>
  <r>
    <x v="18"/>
    <n v="3"/>
    <x v="25"/>
    <x v="22"/>
    <n v="0"/>
  </r>
  <r>
    <x v="18"/>
    <n v="3"/>
    <x v="25"/>
    <x v="20"/>
    <n v="0"/>
  </r>
  <r>
    <x v="18"/>
    <n v="3"/>
    <x v="25"/>
    <x v="1"/>
    <n v="1"/>
  </r>
  <r>
    <x v="18"/>
    <n v="3"/>
    <x v="2"/>
    <x v="2"/>
    <n v="0"/>
  </r>
  <r>
    <x v="18"/>
    <n v="3"/>
    <x v="2"/>
    <x v="5"/>
    <n v="0"/>
  </r>
  <r>
    <x v="18"/>
    <n v="3"/>
    <x v="2"/>
    <x v="19"/>
    <n v="0"/>
  </r>
  <r>
    <x v="18"/>
    <n v="3"/>
    <x v="2"/>
    <x v="24"/>
    <n v="0"/>
  </r>
  <r>
    <x v="18"/>
    <n v="3"/>
    <x v="2"/>
    <x v="22"/>
    <n v="0"/>
  </r>
  <r>
    <x v="18"/>
    <n v="3"/>
    <x v="2"/>
    <x v="20"/>
    <n v="0"/>
  </r>
  <r>
    <x v="18"/>
    <n v="3"/>
    <x v="2"/>
    <x v="25"/>
    <n v="0"/>
  </r>
  <r>
    <x v="18"/>
    <n v="4"/>
    <x v="10"/>
    <x v="12"/>
    <n v="1"/>
  </r>
  <r>
    <x v="18"/>
    <n v="4"/>
    <x v="10"/>
    <x v="5"/>
    <n v="1"/>
  </r>
  <r>
    <x v="18"/>
    <n v="4"/>
    <x v="10"/>
    <x v="4"/>
    <n v="1"/>
  </r>
  <r>
    <x v="18"/>
    <n v="4"/>
    <x v="10"/>
    <x v="7"/>
    <n v="1"/>
  </r>
  <r>
    <x v="18"/>
    <n v="4"/>
    <x v="10"/>
    <x v="24"/>
    <n v="1"/>
  </r>
  <r>
    <x v="18"/>
    <n v="4"/>
    <x v="10"/>
    <x v="0"/>
    <n v="1"/>
  </r>
  <r>
    <x v="18"/>
    <n v="4"/>
    <x v="10"/>
    <x v="9"/>
    <n v="1"/>
  </r>
  <r>
    <x v="18"/>
    <n v="4"/>
    <x v="12"/>
    <x v="10"/>
    <n v="0"/>
  </r>
  <r>
    <x v="18"/>
    <n v="4"/>
    <x v="12"/>
    <x v="5"/>
    <n v="1"/>
  </r>
  <r>
    <x v="18"/>
    <n v="4"/>
    <x v="12"/>
    <x v="4"/>
    <n v="1"/>
  </r>
  <r>
    <x v="18"/>
    <n v="4"/>
    <x v="12"/>
    <x v="7"/>
    <n v="1"/>
  </r>
  <r>
    <x v="18"/>
    <n v="4"/>
    <x v="12"/>
    <x v="24"/>
    <n v="1"/>
  </r>
  <r>
    <x v="18"/>
    <n v="4"/>
    <x v="12"/>
    <x v="0"/>
    <n v="1"/>
  </r>
  <r>
    <x v="18"/>
    <n v="4"/>
    <x v="12"/>
    <x v="9"/>
    <n v="1"/>
  </r>
  <r>
    <x v="18"/>
    <n v="4"/>
    <x v="5"/>
    <x v="10"/>
    <n v="0"/>
  </r>
  <r>
    <x v="18"/>
    <n v="4"/>
    <x v="5"/>
    <x v="12"/>
    <n v="0"/>
  </r>
  <r>
    <x v="18"/>
    <n v="4"/>
    <x v="5"/>
    <x v="4"/>
    <n v="0.5"/>
  </r>
  <r>
    <x v="18"/>
    <n v="4"/>
    <x v="5"/>
    <x v="7"/>
    <n v="1"/>
  </r>
  <r>
    <x v="18"/>
    <n v="4"/>
    <x v="5"/>
    <x v="24"/>
    <n v="1"/>
  </r>
  <r>
    <x v="18"/>
    <n v="4"/>
    <x v="5"/>
    <x v="0"/>
    <n v="1"/>
  </r>
  <r>
    <x v="18"/>
    <n v="4"/>
    <x v="5"/>
    <x v="9"/>
    <n v="1"/>
  </r>
  <r>
    <x v="18"/>
    <n v="4"/>
    <x v="4"/>
    <x v="10"/>
    <n v="0"/>
  </r>
  <r>
    <x v="18"/>
    <n v="4"/>
    <x v="4"/>
    <x v="12"/>
    <n v="0"/>
  </r>
  <r>
    <x v="18"/>
    <n v="4"/>
    <x v="4"/>
    <x v="5"/>
    <n v="0.5"/>
  </r>
  <r>
    <x v="18"/>
    <n v="4"/>
    <x v="4"/>
    <x v="7"/>
    <n v="1"/>
  </r>
  <r>
    <x v="18"/>
    <n v="4"/>
    <x v="4"/>
    <x v="24"/>
    <n v="1"/>
  </r>
  <r>
    <x v="18"/>
    <n v="4"/>
    <x v="4"/>
    <x v="0"/>
    <n v="1"/>
  </r>
  <r>
    <x v="18"/>
    <n v="4"/>
    <x v="4"/>
    <x v="9"/>
    <n v="1"/>
  </r>
  <r>
    <x v="18"/>
    <n v="4"/>
    <x v="7"/>
    <x v="10"/>
    <n v="0"/>
  </r>
  <r>
    <x v="18"/>
    <n v="4"/>
    <x v="7"/>
    <x v="12"/>
    <n v="0"/>
  </r>
  <r>
    <x v="18"/>
    <n v="4"/>
    <x v="7"/>
    <x v="5"/>
    <n v="0"/>
  </r>
  <r>
    <x v="18"/>
    <n v="4"/>
    <x v="7"/>
    <x v="4"/>
    <n v="0"/>
  </r>
  <r>
    <x v="18"/>
    <n v="4"/>
    <x v="7"/>
    <x v="24"/>
    <n v="0.5"/>
  </r>
  <r>
    <x v="18"/>
    <n v="4"/>
    <x v="7"/>
    <x v="0"/>
    <n v="1"/>
  </r>
  <r>
    <x v="18"/>
    <n v="4"/>
    <x v="7"/>
    <x v="9"/>
    <n v="1"/>
  </r>
  <r>
    <x v="18"/>
    <n v="4"/>
    <x v="24"/>
    <x v="10"/>
    <n v="0"/>
  </r>
  <r>
    <x v="18"/>
    <n v="4"/>
    <x v="24"/>
    <x v="12"/>
    <n v="0"/>
  </r>
  <r>
    <x v="18"/>
    <n v="4"/>
    <x v="24"/>
    <x v="5"/>
    <n v="0"/>
  </r>
  <r>
    <x v="18"/>
    <n v="4"/>
    <x v="24"/>
    <x v="4"/>
    <n v="0"/>
  </r>
  <r>
    <x v="18"/>
    <n v="4"/>
    <x v="24"/>
    <x v="7"/>
    <n v="0.5"/>
  </r>
  <r>
    <x v="18"/>
    <n v="4"/>
    <x v="24"/>
    <x v="0"/>
    <n v="1"/>
  </r>
  <r>
    <x v="18"/>
    <n v="4"/>
    <x v="24"/>
    <x v="9"/>
    <n v="1"/>
  </r>
  <r>
    <x v="18"/>
    <n v="4"/>
    <x v="1"/>
    <x v="10"/>
    <n v="0"/>
  </r>
  <r>
    <x v="18"/>
    <n v="4"/>
    <x v="1"/>
    <x v="12"/>
    <n v="0"/>
  </r>
  <r>
    <x v="18"/>
    <n v="4"/>
    <x v="1"/>
    <x v="5"/>
    <n v="0"/>
  </r>
  <r>
    <x v="18"/>
    <n v="4"/>
    <x v="1"/>
    <x v="4"/>
    <n v="0"/>
  </r>
  <r>
    <x v="18"/>
    <n v="4"/>
    <x v="1"/>
    <x v="7"/>
    <n v="0"/>
  </r>
  <r>
    <x v="18"/>
    <n v="4"/>
    <x v="1"/>
    <x v="24"/>
    <n v="0"/>
  </r>
  <r>
    <x v="18"/>
    <n v="4"/>
    <x v="1"/>
    <x v="9"/>
    <n v="1"/>
  </r>
  <r>
    <x v="18"/>
    <n v="4"/>
    <x v="9"/>
    <x v="10"/>
    <n v="0"/>
  </r>
  <r>
    <x v="18"/>
    <n v="4"/>
    <x v="9"/>
    <x v="12"/>
    <n v="0"/>
  </r>
  <r>
    <x v="18"/>
    <n v="4"/>
    <x v="9"/>
    <x v="5"/>
    <n v="0"/>
  </r>
  <r>
    <x v="18"/>
    <n v="4"/>
    <x v="9"/>
    <x v="4"/>
    <n v="0"/>
  </r>
  <r>
    <x v="18"/>
    <n v="4"/>
    <x v="9"/>
    <x v="7"/>
    <n v="0"/>
  </r>
  <r>
    <x v="18"/>
    <n v="4"/>
    <x v="9"/>
    <x v="24"/>
    <n v="0"/>
  </r>
  <r>
    <x v="18"/>
    <n v="4"/>
    <x v="9"/>
    <x v="0"/>
    <n v="0"/>
  </r>
  <r>
    <x v="18"/>
    <n v="5"/>
    <x v="3"/>
    <x v="20"/>
    <n v="1"/>
  </r>
  <r>
    <x v="18"/>
    <n v="5"/>
    <x v="3"/>
    <x v="10"/>
    <n v="1"/>
  </r>
  <r>
    <x v="18"/>
    <n v="5"/>
    <x v="3"/>
    <x v="19"/>
    <n v="1"/>
  </r>
  <r>
    <x v="18"/>
    <n v="5"/>
    <x v="3"/>
    <x v="7"/>
    <n v="1"/>
  </r>
  <r>
    <x v="18"/>
    <n v="5"/>
    <x v="3"/>
    <x v="9"/>
    <n v="1"/>
  </r>
  <r>
    <x v="18"/>
    <n v="5"/>
    <x v="3"/>
    <x v="1"/>
    <n v="1"/>
  </r>
  <r>
    <x v="18"/>
    <n v="5"/>
    <x v="3"/>
    <x v="25"/>
    <n v="1"/>
  </r>
  <r>
    <x v="18"/>
    <n v="5"/>
    <x v="20"/>
    <x v="2"/>
    <n v="0"/>
  </r>
  <r>
    <x v="18"/>
    <n v="5"/>
    <x v="20"/>
    <x v="10"/>
    <n v="1"/>
  </r>
  <r>
    <x v="18"/>
    <n v="5"/>
    <x v="20"/>
    <x v="19"/>
    <n v="1"/>
  </r>
  <r>
    <x v="18"/>
    <n v="5"/>
    <x v="20"/>
    <x v="7"/>
    <n v="1"/>
  </r>
  <r>
    <x v="18"/>
    <n v="5"/>
    <x v="20"/>
    <x v="9"/>
    <n v="1"/>
  </r>
  <r>
    <x v="18"/>
    <n v="5"/>
    <x v="20"/>
    <x v="1"/>
    <n v="1"/>
  </r>
  <r>
    <x v="18"/>
    <n v="5"/>
    <x v="20"/>
    <x v="25"/>
    <n v="1"/>
  </r>
  <r>
    <x v="18"/>
    <n v="5"/>
    <x v="10"/>
    <x v="2"/>
    <n v="0"/>
  </r>
  <r>
    <x v="18"/>
    <n v="5"/>
    <x v="10"/>
    <x v="20"/>
    <n v="0"/>
  </r>
  <r>
    <x v="18"/>
    <n v="5"/>
    <x v="10"/>
    <x v="19"/>
    <n v="1"/>
  </r>
  <r>
    <x v="18"/>
    <n v="5"/>
    <x v="10"/>
    <x v="7"/>
    <n v="1"/>
  </r>
  <r>
    <x v="18"/>
    <n v="5"/>
    <x v="10"/>
    <x v="9"/>
    <n v="1"/>
  </r>
  <r>
    <x v="18"/>
    <n v="5"/>
    <x v="10"/>
    <x v="1"/>
    <n v="1"/>
  </r>
  <r>
    <x v="18"/>
    <n v="5"/>
    <x v="10"/>
    <x v="25"/>
    <n v="1"/>
  </r>
  <r>
    <x v="18"/>
    <n v="5"/>
    <x v="19"/>
    <x v="2"/>
    <n v="0"/>
  </r>
  <r>
    <x v="18"/>
    <n v="5"/>
    <x v="19"/>
    <x v="20"/>
    <n v="0"/>
  </r>
  <r>
    <x v="18"/>
    <n v="5"/>
    <x v="19"/>
    <x v="10"/>
    <n v="0"/>
  </r>
  <r>
    <x v="18"/>
    <n v="5"/>
    <x v="19"/>
    <x v="7"/>
    <n v="1"/>
  </r>
  <r>
    <x v="18"/>
    <n v="5"/>
    <x v="19"/>
    <x v="9"/>
    <n v="1"/>
  </r>
  <r>
    <x v="18"/>
    <n v="5"/>
    <x v="19"/>
    <x v="1"/>
    <n v="1"/>
  </r>
  <r>
    <x v="18"/>
    <n v="5"/>
    <x v="19"/>
    <x v="25"/>
    <n v="1"/>
  </r>
  <r>
    <x v="18"/>
    <n v="5"/>
    <x v="7"/>
    <x v="2"/>
    <n v="0"/>
  </r>
  <r>
    <x v="18"/>
    <n v="5"/>
    <x v="7"/>
    <x v="20"/>
    <n v="0"/>
  </r>
  <r>
    <x v="18"/>
    <n v="5"/>
    <x v="7"/>
    <x v="10"/>
    <n v="0"/>
  </r>
  <r>
    <x v="18"/>
    <n v="5"/>
    <x v="7"/>
    <x v="19"/>
    <n v="0"/>
  </r>
  <r>
    <x v="18"/>
    <n v="5"/>
    <x v="7"/>
    <x v="9"/>
    <n v="1"/>
  </r>
  <r>
    <x v="18"/>
    <n v="5"/>
    <x v="7"/>
    <x v="1"/>
    <n v="1"/>
  </r>
  <r>
    <x v="18"/>
    <n v="5"/>
    <x v="7"/>
    <x v="25"/>
    <n v="1"/>
  </r>
  <r>
    <x v="18"/>
    <n v="5"/>
    <x v="9"/>
    <x v="2"/>
    <n v="0"/>
  </r>
  <r>
    <x v="18"/>
    <n v="5"/>
    <x v="9"/>
    <x v="20"/>
    <n v="0"/>
  </r>
  <r>
    <x v="18"/>
    <n v="5"/>
    <x v="9"/>
    <x v="10"/>
    <n v="0"/>
  </r>
  <r>
    <x v="18"/>
    <n v="5"/>
    <x v="9"/>
    <x v="19"/>
    <n v="0"/>
  </r>
  <r>
    <x v="18"/>
    <n v="5"/>
    <x v="9"/>
    <x v="7"/>
    <n v="0"/>
  </r>
  <r>
    <x v="18"/>
    <n v="5"/>
    <x v="9"/>
    <x v="1"/>
    <n v="1"/>
  </r>
  <r>
    <x v="18"/>
    <n v="5"/>
    <x v="9"/>
    <x v="25"/>
    <n v="1"/>
  </r>
  <r>
    <x v="18"/>
    <n v="5"/>
    <x v="2"/>
    <x v="2"/>
    <n v="0"/>
  </r>
  <r>
    <x v="18"/>
    <n v="5"/>
    <x v="2"/>
    <x v="20"/>
    <n v="0"/>
  </r>
  <r>
    <x v="18"/>
    <n v="5"/>
    <x v="2"/>
    <x v="10"/>
    <n v="0"/>
  </r>
  <r>
    <x v="18"/>
    <n v="5"/>
    <x v="2"/>
    <x v="19"/>
    <n v="0"/>
  </r>
  <r>
    <x v="18"/>
    <n v="5"/>
    <x v="2"/>
    <x v="7"/>
    <n v="0"/>
  </r>
  <r>
    <x v="18"/>
    <n v="5"/>
    <x v="2"/>
    <x v="9"/>
    <n v="0"/>
  </r>
  <r>
    <x v="18"/>
    <n v="5"/>
    <x v="2"/>
    <x v="25"/>
    <n v="1"/>
  </r>
  <r>
    <x v="18"/>
    <n v="5"/>
    <x v="25"/>
    <x v="2"/>
    <n v="0"/>
  </r>
  <r>
    <x v="18"/>
    <n v="5"/>
    <x v="25"/>
    <x v="20"/>
    <n v="0"/>
  </r>
  <r>
    <x v="18"/>
    <n v="5"/>
    <x v="25"/>
    <x v="10"/>
    <n v="0"/>
  </r>
  <r>
    <x v="18"/>
    <n v="5"/>
    <x v="25"/>
    <x v="19"/>
    <n v="0"/>
  </r>
  <r>
    <x v="18"/>
    <n v="5"/>
    <x v="25"/>
    <x v="7"/>
    <n v="0"/>
  </r>
  <r>
    <x v="18"/>
    <n v="5"/>
    <x v="25"/>
    <x v="9"/>
    <n v="0"/>
  </r>
  <r>
    <x v="18"/>
    <n v="5"/>
    <x v="25"/>
    <x v="1"/>
    <n v="0"/>
  </r>
  <r>
    <x v="18"/>
    <n v="6"/>
    <x v="1"/>
    <x v="5"/>
    <n v="1"/>
  </r>
  <r>
    <x v="18"/>
    <n v="6"/>
    <x v="1"/>
    <x v="20"/>
    <n v="1"/>
  </r>
  <r>
    <x v="18"/>
    <n v="6"/>
    <x v="1"/>
    <x v="22"/>
    <n v="1"/>
  </r>
  <r>
    <x v="18"/>
    <n v="6"/>
    <x v="1"/>
    <x v="12"/>
    <n v="1"/>
  </r>
  <r>
    <x v="18"/>
    <n v="6"/>
    <x v="1"/>
    <x v="24"/>
    <n v="1"/>
  </r>
  <r>
    <x v="18"/>
    <n v="6"/>
    <x v="1"/>
    <x v="4"/>
    <n v="1"/>
  </r>
  <r>
    <x v="18"/>
    <n v="6"/>
    <x v="5"/>
    <x v="0"/>
    <n v="0"/>
  </r>
  <r>
    <x v="18"/>
    <n v="6"/>
    <x v="5"/>
    <x v="20"/>
    <n v="0.5"/>
  </r>
  <r>
    <x v="18"/>
    <n v="6"/>
    <x v="5"/>
    <x v="22"/>
    <n v="1"/>
  </r>
  <r>
    <x v="18"/>
    <n v="6"/>
    <x v="5"/>
    <x v="12"/>
    <n v="1"/>
  </r>
  <r>
    <x v="18"/>
    <n v="6"/>
    <x v="5"/>
    <x v="24"/>
    <n v="1"/>
  </r>
  <r>
    <x v="18"/>
    <n v="6"/>
    <x v="5"/>
    <x v="4"/>
    <n v="1"/>
  </r>
  <r>
    <x v="18"/>
    <n v="6"/>
    <x v="20"/>
    <x v="0"/>
    <n v="0"/>
  </r>
  <r>
    <x v="18"/>
    <n v="6"/>
    <x v="20"/>
    <x v="5"/>
    <n v="0.5"/>
  </r>
  <r>
    <x v="18"/>
    <n v="6"/>
    <x v="20"/>
    <x v="22"/>
    <n v="1"/>
  </r>
  <r>
    <x v="18"/>
    <n v="6"/>
    <x v="20"/>
    <x v="12"/>
    <n v="1"/>
  </r>
  <r>
    <x v="18"/>
    <n v="6"/>
    <x v="20"/>
    <x v="24"/>
    <n v="1"/>
  </r>
  <r>
    <x v="18"/>
    <n v="6"/>
    <x v="20"/>
    <x v="4"/>
    <n v="1"/>
  </r>
  <r>
    <x v="18"/>
    <n v="6"/>
    <x v="22"/>
    <x v="0"/>
    <n v="0"/>
  </r>
  <r>
    <x v="18"/>
    <n v="6"/>
    <x v="22"/>
    <x v="5"/>
    <n v="0"/>
  </r>
  <r>
    <x v="18"/>
    <n v="6"/>
    <x v="22"/>
    <x v="20"/>
    <n v="0"/>
  </r>
  <r>
    <x v="18"/>
    <n v="6"/>
    <x v="22"/>
    <x v="12"/>
    <n v="1"/>
  </r>
  <r>
    <x v="18"/>
    <n v="6"/>
    <x v="22"/>
    <x v="24"/>
    <n v="1"/>
  </r>
  <r>
    <x v="18"/>
    <n v="6"/>
    <x v="22"/>
    <x v="4"/>
    <n v="1"/>
  </r>
  <r>
    <x v="18"/>
    <n v="6"/>
    <x v="12"/>
    <x v="0"/>
    <n v="0"/>
  </r>
  <r>
    <x v="18"/>
    <n v="6"/>
    <x v="12"/>
    <x v="5"/>
    <n v="0"/>
  </r>
  <r>
    <x v="18"/>
    <n v="6"/>
    <x v="12"/>
    <x v="20"/>
    <n v="0"/>
  </r>
  <r>
    <x v="18"/>
    <n v="6"/>
    <x v="12"/>
    <x v="22"/>
    <n v="0"/>
  </r>
  <r>
    <x v="18"/>
    <n v="6"/>
    <x v="12"/>
    <x v="24"/>
    <n v="1"/>
  </r>
  <r>
    <x v="18"/>
    <n v="6"/>
    <x v="12"/>
    <x v="4"/>
    <n v="1"/>
  </r>
  <r>
    <x v="18"/>
    <n v="6"/>
    <x v="24"/>
    <x v="0"/>
    <n v="0"/>
  </r>
  <r>
    <x v="18"/>
    <n v="6"/>
    <x v="24"/>
    <x v="5"/>
    <n v="0"/>
  </r>
  <r>
    <x v="18"/>
    <n v="6"/>
    <x v="24"/>
    <x v="20"/>
    <n v="0"/>
  </r>
  <r>
    <x v="18"/>
    <n v="6"/>
    <x v="24"/>
    <x v="22"/>
    <n v="0"/>
  </r>
  <r>
    <x v="18"/>
    <n v="6"/>
    <x v="24"/>
    <x v="12"/>
    <n v="0"/>
  </r>
  <r>
    <x v="18"/>
    <n v="6"/>
    <x v="24"/>
    <x v="4"/>
    <n v="1"/>
  </r>
  <r>
    <x v="18"/>
    <n v="6"/>
    <x v="4"/>
    <x v="0"/>
    <n v="0"/>
  </r>
  <r>
    <x v="18"/>
    <n v="6"/>
    <x v="4"/>
    <x v="5"/>
    <n v="0"/>
  </r>
  <r>
    <x v="18"/>
    <n v="6"/>
    <x v="4"/>
    <x v="20"/>
    <n v="0"/>
  </r>
  <r>
    <x v="18"/>
    <n v="6"/>
    <x v="4"/>
    <x v="22"/>
    <n v="0"/>
  </r>
  <r>
    <x v="18"/>
    <n v="6"/>
    <x v="4"/>
    <x v="12"/>
    <n v="0"/>
  </r>
  <r>
    <x v="18"/>
    <n v="6"/>
    <x v="4"/>
    <x v="24"/>
    <n v="0"/>
  </r>
  <r>
    <x v="18"/>
    <n v="7"/>
    <x v="3"/>
    <x v="22"/>
    <n v="1"/>
  </r>
  <r>
    <x v="18"/>
    <n v="7"/>
    <x v="3"/>
    <x v="9"/>
    <n v="1"/>
  </r>
  <r>
    <x v="18"/>
    <n v="7"/>
    <x v="3"/>
    <x v="19"/>
    <n v="1"/>
  </r>
  <r>
    <x v="18"/>
    <n v="7"/>
    <x v="3"/>
    <x v="26"/>
    <n v="1"/>
  </r>
  <r>
    <x v="18"/>
    <n v="7"/>
    <x v="3"/>
    <x v="24"/>
    <n v="1"/>
  </r>
  <r>
    <x v="18"/>
    <n v="7"/>
    <x v="3"/>
    <x v="7"/>
    <n v="1"/>
  </r>
  <r>
    <x v="18"/>
    <n v="7"/>
    <x v="3"/>
    <x v="1"/>
    <n v="1"/>
  </r>
  <r>
    <x v="18"/>
    <n v="7"/>
    <x v="22"/>
    <x v="2"/>
    <n v="0"/>
  </r>
  <r>
    <x v="18"/>
    <n v="7"/>
    <x v="22"/>
    <x v="9"/>
    <n v="1"/>
  </r>
  <r>
    <x v="18"/>
    <n v="7"/>
    <x v="22"/>
    <x v="19"/>
    <n v="1"/>
  </r>
  <r>
    <x v="18"/>
    <n v="7"/>
    <x v="22"/>
    <x v="26"/>
    <n v="1"/>
  </r>
  <r>
    <x v="18"/>
    <n v="7"/>
    <x v="22"/>
    <x v="24"/>
    <n v="1"/>
  </r>
  <r>
    <x v="18"/>
    <n v="7"/>
    <x v="22"/>
    <x v="7"/>
    <n v="1"/>
  </r>
  <r>
    <x v="18"/>
    <n v="7"/>
    <x v="22"/>
    <x v="1"/>
    <n v="1"/>
  </r>
  <r>
    <x v="18"/>
    <n v="7"/>
    <x v="9"/>
    <x v="2"/>
    <n v="0"/>
  </r>
  <r>
    <x v="18"/>
    <n v="7"/>
    <x v="9"/>
    <x v="22"/>
    <n v="0"/>
  </r>
  <r>
    <x v="18"/>
    <n v="7"/>
    <x v="9"/>
    <x v="19"/>
    <n v="1"/>
  </r>
  <r>
    <x v="18"/>
    <n v="7"/>
    <x v="9"/>
    <x v="26"/>
    <n v="1"/>
  </r>
  <r>
    <x v="18"/>
    <n v="7"/>
    <x v="9"/>
    <x v="24"/>
    <n v="1"/>
  </r>
  <r>
    <x v="18"/>
    <n v="7"/>
    <x v="9"/>
    <x v="7"/>
    <n v="1"/>
  </r>
  <r>
    <x v="18"/>
    <n v="7"/>
    <x v="9"/>
    <x v="1"/>
    <n v="1"/>
  </r>
  <r>
    <x v="18"/>
    <n v="7"/>
    <x v="19"/>
    <x v="2"/>
    <n v="0"/>
  </r>
  <r>
    <x v="18"/>
    <n v="7"/>
    <x v="19"/>
    <x v="22"/>
    <n v="0"/>
  </r>
  <r>
    <x v="18"/>
    <n v="7"/>
    <x v="19"/>
    <x v="9"/>
    <n v="0"/>
  </r>
  <r>
    <x v="18"/>
    <n v="7"/>
    <x v="19"/>
    <x v="26"/>
    <n v="1"/>
  </r>
  <r>
    <x v="18"/>
    <n v="7"/>
    <x v="19"/>
    <x v="24"/>
    <n v="1"/>
  </r>
  <r>
    <x v="18"/>
    <n v="7"/>
    <x v="19"/>
    <x v="7"/>
    <n v="1"/>
  </r>
  <r>
    <x v="18"/>
    <n v="7"/>
    <x v="19"/>
    <x v="1"/>
    <n v="1"/>
  </r>
  <r>
    <x v="18"/>
    <n v="7"/>
    <x v="26"/>
    <x v="2"/>
    <n v="0"/>
  </r>
  <r>
    <x v="18"/>
    <n v="7"/>
    <x v="26"/>
    <x v="22"/>
    <n v="0"/>
  </r>
  <r>
    <x v="18"/>
    <n v="7"/>
    <x v="26"/>
    <x v="9"/>
    <n v="0"/>
  </r>
  <r>
    <x v="18"/>
    <n v="7"/>
    <x v="26"/>
    <x v="19"/>
    <n v="0"/>
  </r>
  <r>
    <x v="18"/>
    <n v="7"/>
    <x v="26"/>
    <x v="24"/>
    <n v="1"/>
  </r>
  <r>
    <x v="18"/>
    <n v="7"/>
    <x v="26"/>
    <x v="7"/>
    <n v="1"/>
  </r>
  <r>
    <x v="18"/>
    <n v="7"/>
    <x v="26"/>
    <x v="1"/>
    <n v="1"/>
  </r>
  <r>
    <x v="18"/>
    <n v="7"/>
    <x v="24"/>
    <x v="2"/>
    <n v="0"/>
  </r>
  <r>
    <x v="18"/>
    <n v="7"/>
    <x v="24"/>
    <x v="22"/>
    <n v="0"/>
  </r>
  <r>
    <x v="18"/>
    <n v="7"/>
    <x v="24"/>
    <x v="9"/>
    <n v="0"/>
  </r>
  <r>
    <x v="18"/>
    <n v="7"/>
    <x v="24"/>
    <x v="19"/>
    <n v="0"/>
  </r>
  <r>
    <x v="18"/>
    <n v="7"/>
    <x v="24"/>
    <x v="26"/>
    <n v="0"/>
  </r>
  <r>
    <x v="18"/>
    <n v="7"/>
    <x v="24"/>
    <x v="7"/>
    <n v="1"/>
  </r>
  <r>
    <x v="18"/>
    <n v="7"/>
    <x v="24"/>
    <x v="1"/>
    <n v="1"/>
  </r>
  <r>
    <x v="18"/>
    <n v="7"/>
    <x v="7"/>
    <x v="2"/>
    <n v="0"/>
  </r>
  <r>
    <x v="18"/>
    <n v="7"/>
    <x v="7"/>
    <x v="22"/>
    <n v="0"/>
  </r>
  <r>
    <x v="18"/>
    <n v="7"/>
    <x v="7"/>
    <x v="9"/>
    <n v="0"/>
  </r>
  <r>
    <x v="18"/>
    <n v="7"/>
    <x v="7"/>
    <x v="19"/>
    <n v="0"/>
  </r>
  <r>
    <x v="18"/>
    <n v="7"/>
    <x v="7"/>
    <x v="26"/>
    <n v="0"/>
  </r>
  <r>
    <x v="18"/>
    <n v="7"/>
    <x v="7"/>
    <x v="24"/>
    <n v="0"/>
  </r>
  <r>
    <x v="18"/>
    <n v="7"/>
    <x v="7"/>
    <x v="1"/>
    <n v="1"/>
  </r>
  <r>
    <x v="18"/>
    <n v="7"/>
    <x v="2"/>
    <x v="2"/>
    <n v="0"/>
  </r>
  <r>
    <x v="18"/>
    <n v="7"/>
    <x v="2"/>
    <x v="22"/>
    <n v="0"/>
  </r>
  <r>
    <x v="18"/>
    <n v="7"/>
    <x v="2"/>
    <x v="9"/>
    <n v="0"/>
  </r>
  <r>
    <x v="18"/>
    <n v="7"/>
    <x v="2"/>
    <x v="19"/>
    <n v="0"/>
  </r>
  <r>
    <x v="18"/>
    <n v="7"/>
    <x v="2"/>
    <x v="26"/>
    <n v="0"/>
  </r>
  <r>
    <x v="18"/>
    <n v="7"/>
    <x v="2"/>
    <x v="24"/>
    <n v="0"/>
  </r>
  <r>
    <x v="18"/>
    <n v="7"/>
    <x v="2"/>
    <x v="7"/>
    <n v="0"/>
  </r>
  <r>
    <x v="18"/>
    <n v="8"/>
    <x v="5"/>
    <x v="10"/>
    <n v="1"/>
  </r>
  <r>
    <x v="18"/>
    <n v="8"/>
    <x v="5"/>
    <x v="7"/>
    <n v="1"/>
  </r>
  <r>
    <x v="18"/>
    <n v="8"/>
    <x v="5"/>
    <x v="12"/>
    <n v="1"/>
  </r>
  <r>
    <x v="18"/>
    <n v="8"/>
    <x v="5"/>
    <x v="4"/>
    <n v="1"/>
  </r>
  <r>
    <x v="18"/>
    <n v="8"/>
    <x v="5"/>
    <x v="26"/>
    <n v="1"/>
  </r>
  <r>
    <x v="18"/>
    <n v="8"/>
    <x v="5"/>
    <x v="0"/>
    <n v="1"/>
  </r>
  <r>
    <x v="18"/>
    <n v="8"/>
    <x v="5"/>
    <x v="1"/>
    <n v="1"/>
  </r>
  <r>
    <x v="18"/>
    <n v="8"/>
    <x v="10"/>
    <x v="5"/>
    <n v="0"/>
  </r>
  <r>
    <x v="18"/>
    <n v="8"/>
    <x v="10"/>
    <x v="7"/>
    <n v="0.5"/>
  </r>
  <r>
    <x v="18"/>
    <n v="8"/>
    <x v="10"/>
    <x v="12"/>
    <n v="1"/>
  </r>
  <r>
    <x v="18"/>
    <n v="8"/>
    <x v="10"/>
    <x v="4"/>
    <n v="1"/>
  </r>
  <r>
    <x v="18"/>
    <n v="8"/>
    <x v="10"/>
    <x v="26"/>
    <n v="1"/>
  </r>
  <r>
    <x v="18"/>
    <n v="8"/>
    <x v="10"/>
    <x v="0"/>
    <n v="1"/>
  </r>
  <r>
    <x v="18"/>
    <n v="8"/>
    <x v="10"/>
    <x v="1"/>
    <n v="1"/>
  </r>
  <r>
    <x v="18"/>
    <n v="8"/>
    <x v="7"/>
    <x v="5"/>
    <n v="0"/>
  </r>
  <r>
    <x v="18"/>
    <n v="8"/>
    <x v="7"/>
    <x v="10"/>
    <n v="0.5"/>
  </r>
  <r>
    <x v="18"/>
    <n v="8"/>
    <x v="7"/>
    <x v="12"/>
    <n v="1"/>
  </r>
  <r>
    <x v="18"/>
    <n v="8"/>
    <x v="7"/>
    <x v="4"/>
    <n v="1"/>
  </r>
  <r>
    <x v="18"/>
    <n v="8"/>
    <x v="7"/>
    <x v="26"/>
    <n v="1"/>
  </r>
  <r>
    <x v="18"/>
    <n v="8"/>
    <x v="7"/>
    <x v="0"/>
    <n v="1"/>
  </r>
  <r>
    <x v="18"/>
    <n v="8"/>
    <x v="7"/>
    <x v="1"/>
    <n v="1"/>
  </r>
  <r>
    <x v="18"/>
    <n v="8"/>
    <x v="12"/>
    <x v="5"/>
    <n v="0"/>
  </r>
  <r>
    <x v="18"/>
    <n v="8"/>
    <x v="12"/>
    <x v="10"/>
    <n v="0"/>
  </r>
  <r>
    <x v="18"/>
    <n v="8"/>
    <x v="12"/>
    <x v="7"/>
    <n v="0"/>
  </r>
  <r>
    <x v="18"/>
    <n v="8"/>
    <x v="12"/>
    <x v="4"/>
    <n v="1"/>
  </r>
  <r>
    <x v="18"/>
    <n v="8"/>
    <x v="12"/>
    <x v="26"/>
    <n v="1"/>
  </r>
  <r>
    <x v="18"/>
    <n v="8"/>
    <x v="12"/>
    <x v="0"/>
    <n v="1"/>
  </r>
  <r>
    <x v="18"/>
    <n v="8"/>
    <x v="12"/>
    <x v="1"/>
    <n v="1"/>
  </r>
  <r>
    <x v="18"/>
    <n v="8"/>
    <x v="4"/>
    <x v="5"/>
    <n v="0"/>
  </r>
  <r>
    <x v="18"/>
    <n v="8"/>
    <x v="4"/>
    <x v="10"/>
    <n v="0"/>
  </r>
  <r>
    <x v="18"/>
    <n v="8"/>
    <x v="4"/>
    <x v="7"/>
    <n v="0"/>
  </r>
  <r>
    <x v="18"/>
    <n v="8"/>
    <x v="4"/>
    <x v="12"/>
    <n v="0"/>
  </r>
  <r>
    <x v="18"/>
    <n v="8"/>
    <x v="4"/>
    <x v="26"/>
    <n v="1"/>
  </r>
  <r>
    <x v="18"/>
    <n v="8"/>
    <x v="4"/>
    <x v="0"/>
    <n v="1"/>
  </r>
  <r>
    <x v="18"/>
    <n v="8"/>
    <x v="4"/>
    <x v="1"/>
    <n v="1"/>
  </r>
  <r>
    <x v="18"/>
    <n v="8"/>
    <x v="26"/>
    <x v="5"/>
    <n v="0"/>
  </r>
  <r>
    <x v="18"/>
    <n v="8"/>
    <x v="26"/>
    <x v="10"/>
    <n v="0"/>
  </r>
  <r>
    <x v="18"/>
    <n v="8"/>
    <x v="26"/>
    <x v="7"/>
    <n v="0"/>
  </r>
  <r>
    <x v="18"/>
    <n v="8"/>
    <x v="26"/>
    <x v="12"/>
    <n v="0"/>
  </r>
  <r>
    <x v="18"/>
    <n v="8"/>
    <x v="26"/>
    <x v="4"/>
    <n v="0"/>
  </r>
  <r>
    <x v="18"/>
    <n v="8"/>
    <x v="26"/>
    <x v="0"/>
    <n v="1"/>
  </r>
  <r>
    <x v="18"/>
    <n v="8"/>
    <x v="26"/>
    <x v="1"/>
    <n v="1"/>
  </r>
  <r>
    <x v="18"/>
    <n v="8"/>
    <x v="1"/>
    <x v="5"/>
    <n v="0"/>
  </r>
  <r>
    <x v="18"/>
    <n v="8"/>
    <x v="1"/>
    <x v="10"/>
    <n v="0"/>
  </r>
  <r>
    <x v="18"/>
    <n v="8"/>
    <x v="1"/>
    <x v="7"/>
    <n v="0"/>
  </r>
  <r>
    <x v="18"/>
    <n v="8"/>
    <x v="1"/>
    <x v="12"/>
    <n v="0"/>
  </r>
  <r>
    <x v="18"/>
    <n v="8"/>
    <x v="1"/>
    <x v="4"/>
    <n v="0"/>
  </r>
  <r>
    <x v="18"/>
    <n v="8"/>
    <x v="1"/>
    <x v="26"/>
    <n v="0"/>
  </r>
  <r>
    <x v="18"/>
    <n v="8"/>
    <x v="1"/>
    <x v="1"/>
    <n v="1"/>
  </r>
  <r>
    <x v="18"/>
    <n v="8"/>
    <x v="2"/>
    <x v="5"/>
    <n v="0"/>
  </r>
  <r>
    <x v="18"/>
    <n v="8"/>
    <x v="2"/>
    <x v="10"/>
    <n v="0"/>
  </r>
  <r>
    <x v="18"/>
    <n v="8"/>
    <x v="2"/>
    <x v="7"/>
    <n v="0"/>
  </r>
  <r>
    <x v="18"/>
    <n v="8"/>
    <x v="2"/>
    <x v="12"/>
    <n v="0"/>
  </r>
  <r>
    <x v="18"/>
    <n v="8"/>
    <x v="2"/>
    <x v="4"/>
    <n v="0"/>
  </r>
  <r>
    <x v="18"/>
    <n v="8"/>
    <x v="2"/>
    <x v="26"/>
    <n v="0"/>
  </r>
  <r>
    <x v="18"/>
    <n v="8"/>
    <x v="2"/>
    <x v="0"/>
    <n v="0"/>
  </r>
  <r>
    <x v="18"/>
    <n v="9"/>
    <x v="3"/>
    <x v="9"/>
    <n v="1"/>
  </r>
  <r>
    <x v="18"/>
    <n v="9"/>
    <x v="3"/>
    <x v="0"/>
    <n v="1"/>
  </r>
  <r>
    <x v="18"/>
    <n v="9"/>
    <x v="3"/>
    <x v="24"/>
    <n v="1"/>
  </r>
  <r>
    <x v="18"/>
    <n v="9"/>
    <x v="3"/>
    <x v="22"/>
    <n v="1"/>
  </r>
  <r>
    <x v="18"/>
    <n v="9"/>
    <x v="3"/>
    <x v="19"/>
    <n v="1"/>
  </r>
  <r>
    <x v="18"/>
    <n v="9"/>
    <x v="3"/>
    <x v="20"/>
    <n v="1"/>
  </r>
  <r>
    <x v="18"/>
    <n v="9"/>
    <x v="3"/>
    <x v="1"/>
    <n v="1"/>
  </r>
  <r>
    <x v="18"/>
    <n v="9"/>
    <x v="9"/>
    <x v="2"/>
    <n v="0"/>
  </r>
  <r>
    <x v="18"/>
    <n v="9"/>
    <x v="9"/>
    <x v="0"/>
    <n v="0.5"/>
  </r>
  <r>
    <x v="18"/>
    <n v="9"/>
    <x v="9"/>
    <x v="24"/>
    <n v="1"/>
  </r>
  <r>
    <x v="18"/>
    <n v="9"/>
    <x v="9"/>
    <x v="22"/>
    <n v="1"/>
  </r>
  <r>
    <x v="18"/>
    <n v="9"/>
    <x v="9"/>
    <x v="19"/>
    <n v="1"/>
  </r>
  <r>
    <x v="18"/>
    <n v="9"/>
    <x v="9"/>
    <x v="20"/>
    <n v="1"/>
  </r>
  <r>
    <x v="18"/>
    <n v="9"/>
    <x v="9"/>
    <x v="1"/>
    <n v="1"/>
  </r>
  <r>
    <x v="18"/>
    <n v="9"/>
    <x v="1"/>
    <x v="2"/>
    <n v="0"/>
  </r>
  <r>
    <x v="18"/>
    <n v="9"/>
    <x v="1"/>
    <x v="9"/>
    <n v="0.5"/>
  </r>
  <r>
    <x v="18"/>
    <n v="9"/>
    <x v="1"/>
    <x v="24"/>
    <n v="1"/>
  </r>
  <r>
    <x v="18"/>
    <n v="9"/>
    <x v="1"/>
    <x v="22"/>
    <n v="1"/>
  </r>
  <r>
    <x v="18"/>
    <n v="9"/>
    <x v="1"/>
    <x v="19"/>
    <n v="1"/>
  </r>
  <r>
    <x v="18"/>
    <n v="9"/>
    <x v="1"/>
    <x v="20"/>
    <n v="1"/>
  </r>
  <r>
    <x v="18"/>
    <n v="9"/>
    <x v="1"/>
    <x v="1"/>
    <n v="1"/>
  </r>
  <r>
    <x v="18"/>
    <n v="9"/>
    <x v="24"/>
    <x v="2"/>
    <n v="0"/>
  </r>
  <r>
    <x v="18"/>
    <n v="9"/>
    <x v="24"/>
    <x v="9"/>
    <n v="0"/>
  </r>
  <r>
    <x v="18"/>
    <n v="9"/>
    <x v="24"/>
    <x v="0"/>
    <n v="0"/>
  </r>
  <r>
    <x v="18"/>
    <n v="9"/>
    <x v="24"/>
    <x v="22"/>
    <n v="0.5"/>
  </r>
  <r>
    <x v="18"/>
    <n v="9"/>
    <x v="24"/>
    <x v="19"/>
    <n v="1"/>
  </r>
  <r>
    <x v="18"/>
    <n v="9"/>
    <x v="24"/>
    <x v="20"/>
    <n v="1"/>
  </r>
  <r>
    <x v="18"/>
    <n v="9"/>
    <x v="24"/>
    <x v="1"/>
    <n v="1"/>
  </r>
  <r>
    <x v="18"/>
    <n v="9"/>
    <x v="22"/>
    <x v="2"/>
    <n v="0"/>
  </r>
  <r>
    <x v="18"/>
    <n v="9"/>
    <x v="22"/>
    <x v="9"/>
    <n v="0"/>
  </r>
  <r>
    <x v="18"/>
    <n v="9"/>
    <x v="22"/>
    <x v="0"/>
    <n v="0"/>
  </r>
  <r>
    <x v="18"/>
    <n v="9"/>
    <x v="22"/>
    <x v="24"/>
    <n v="0.5"/>
  </r>
  <r>
    <x v="18"/>
    <n v="9"/>
    <x v="22"/>
    <x v="19"/>
    <n v="1"/>
  </r>
  <r>
    <x v="18"/>
    <n v="9"/>
    <x v="22"/>
    <x v="20"/>
    <n v="1"/>
  </r>
  <r>
    <x v="18"/>
    <n v="9"/>
    <x v="22"/>
    <x v="1"/>
    <n v="1"/>
  </r>
  <r>
    <x v="18"/>
    <n v="9"/>
    <x v="19"/>
    <x v="2"/>
    <n v="0"/>
  </r>
  <r>
    <x v="18"/>
    <n v="9"/>
    <x v="19"/>
    <x v="9"/>
    <n v="0"/>
  </r>
  <r>
    <x v="18"/>
    <n v="9"/>
    <x v="19"/>
    <x v="0"/>
    <n v="0"/>
  </r>
  <r>
    <x v="18"/>
    <n v="9"/>
    <x v="19"/>
    <x v="24"/>
    <n v="0"/>
  </r>
  <r>
    <x v="18"/>
    <n v="9"/>
    <x v="19"/>
    <x v="22"/>
    <n v="0"/>
  </r>
  <r>
    <x v="18"/>
    <n v="9"/>
    <x v="19"/>
    <x v="20"/>
    <n v="1"/>
  </r>
  <r>
    <x v="18"/>
    <n v="9"/>
    <x v="19"/>
    <x v="1"/>
    <n v="1"/>
  </r>
  <r>
    <x v="18"/>
    <n v="9"/>
    <x v="20"/>
    <x v="2"/>
    <n v="0"/>
  </r>
  <r>
    <x v="18"/>
    <n v="9"/>
    <x v="20"/>
    <x v="9"/>
    <n v="0"/>
  </r>
  <r>
    <x v="18"/>
    <n v="9"/>
    <x v="20"/>
    <x v="0"/>
    <n v="0"/>
  </r>
  <r>
    <x v="18"/>
    <n v="9"/>
    <x v="20"/>
    <x v="24"/>
    <n v="0"/>
  </r>
  <r>
    <x v="18"/>
    <n v="9"/>
    <x v="20"/>
    <x v="22"/>
    <n v="0"/>
  </r>
  <r>
    <x v="18"/>
    <n v="9"/>
    <x v="20"/>
    <x v="19"/>
    <n v="0"/>
  </r>
  <r>
    <x v="18"/>
    <n v="9"/>
    <x v="20"/>
    <x v="1"/>
    <n v="1"/>
  </r>
  <r>
    <x v="18"/>
    <n v="9"/>
    <x v="2"/>
    <x v="2"/>
    <n v="0"/>
  </r>
  <r>
    <x v="18"/>
    <n v="9"/>
    <x v="2"/>
    <x v="9"/>
    <n v="0"/>
  </r>
  <r>
    <x v="18"/>
    <n v="9"/>
    <x v="2"/>
    <x v="0"/>
    <n v="0"/>
  </r>
  <r>
    <x v="18"/>
    <n v="9"/>
    <x v="2"/>
    <x v="24"/>
    <n v="0"/>
  </r>
  <r>
    <x v="18"/>
    <n v="9"/>
    <x v="2"/>
    <x v="22"/>
    <n v="0"/>
  </r>
  <r>
    <x v="18"/>
    <n v="9"/>
    <x v="2"/>
    <x v="19"/>
    <n v="0"/>
  </r>
  <r>
    <x v="18"/>
    <n v="9"/>
    <x v="2"/>
    <x v="20"/>
    <n v="0"/>
  </r>
  <r>
    <x v="18"/>
    <n v="10"/>
    <x v="3"/>
    <x v="4"/>
    <n v="1"/>
  </r>
  <r>
    <x v="18"/>
    <n v="10"/>
    <x v="3"/>
    <x v="10"/>
    <n v="1"/>
  </r>
  <r>
    <x v="18"/>
    <n v="10"/>
    <x v="3"/>
    <x v="19"/>
    <n v="1"/>
  </r>
  <r>
    <x v="18"/>
    <n v="10"/>
    <x v="3"/>
    <x v="12"/>
    <n v="1"/>
  </r>
  <r>
    <x v="18"/>
    <n v="10"/>
    <x v="3"/>
    <x v="5"/>
    <n v="1"/>
  </r>
  <r>
    <x v="18"/>
    <n v="10"/>
    <x v="3"/>
    <x v="0"/>
    <n v="1"/>
  </r>
  <r>
    <x v="18"/>
    <n v="10"/>
    <x v="3"/>
    <x v="22"/>
    <n v="1"/>
  </r>
  <r>
    <x v="18"/>
    <n v="10"/>
    <x v="4"/>
    <x v="2"/>
    <n v="0"/>
  </r>
  <r>
    <x v="18"/>
    <n v="10"/>
    <x v="4"/>
    <x v="10"/>
    <n v="1"/>
  </r>
  <r>
    <x v="18"/>
    <n v="10"/>
    <x v="4"/>
    <x v="19"/>
    <n v="1"/>
  </r>
  <r>
    <x v="18"/>
    <n v="10"/>
    <x v="4"/>
    <x v="12"/>
    <n v="1"/>
  </r>
  <r>
    <x v="18"/>
    <n v="10"/>
    <x v="4"/>
    <x v="5"/>
    <n v="1"/>
  </r>
  <r>
    <x v="18"/>
    <n v="10"/>
    <x v="4"/>
    <x v="0"/>
    <n v="1"/>
  </r>
  <r>
    <x v="18"/>
    <n v="10"/>
    <x v="4"/>
    <x v="22"/>
    <n v="1"/>
  </r>
  <r>
    <x v="18"/>
    <n v="10"/>
    <x v="10"/>
    <x v="2"/>
    <n v="0"/>
  </r>
  <r>
    <x v="18"/>
    <n v="10"/>
    <x v="10"/>
    <x v="4"/>
    <n v="0"/>
  </r>
  <r>
    <x v="18"/>
    <n v="10"/>
    <x v="10"/>
    <x v="19"/>
    <n v="1"/>
  </r>
  <r>
    <x v="18"/>
    <n v="10"/>
    <x v="10"/>
    <x v="12"/>
    <n v="1"/>
  </r>
  <r>
    <x v="18"/>
    <n v="10"/>
    <x v="10"/>
    <x v="5"/>
    <n v="1"/>
  </r>
  <r>
    <x v="18"/>
    <n v="10"/>
    <x v="10"/>
    <x v="0"/>
    <n v="1"/>
  </r>
  <r>
    <x v="18"/>
    <n v="10"/>
    <x v="10"/>
    <x v="22"/>
    <n v="1"/>
  </r>
  <r>
    <x v="18"/>
    <n v="10"/>
    <x v="19"/>
    <x v="2"/>
    <n v="0"/>
  </r>
  <r>
    <x v="18"/>
    <n v="10"/>
    <x v="19"/>
    <x v="4"/>
    <n v="0"/>
  </r>
  <r>
    <x v="18"/>
    <n v="10"/>
    <x v="19"/>
    <x v="10"/>
    <n v="0"/>
  </r>
  <r>
    <x v="18"/>
    <n v="10"/>
    <x v="19"/>
    <x v="12"/>
    <n v="0.5"/>
  </r>
  <r>
    <x v="18"/>
    <n v="10"/>
    <x v="19"/>
    <x v="5"/>
    <n v="1"/>
  </r>
  <r>
    <x v="18"/>
    <n v="10"/>
    <x v="19"/>
    <x v="0"/>
    <n v="1"/>
  </r>
  <r>
    <x v="18"/>
    <n v="10"/>
    <x v="19"/>
    <x v="22"/>
    <n v="1"/>
  </r>
  <r>
    <x v="18"/>
    <n v="10"/>
    <x v="12"/>
    <x v="2"/>
    <n v="0"/>
  </r>
  <r>
    <x v="18"/>
    <n v="10"/>
    <x v="12"/>
    <x v="4"/>
    <n v="0"/>
  </r>
  <r>
    <x v="18"/>
    <n v="10"/>
    <x v="12"/>
    <x v="10"/>
    <n v="0"/>
  </r>
  <r>
    <x v="18"/>
    <n v="10"/>
    <x v="12"/>
    <x v="19"/>
    <n v="0.5"/>
  </r>
  <r>
    <x v="18"/>
    <n v="10"/>
    <x v="12"/>
    <x v="5"/>
    <n v="1"/>
  </r>
  <r>
    <x v="18"/>
    <n v="10"/>
    <x v="12"/>
    <x v="0"/>
    <n v="1"/>
  </r>
  <r>
    <x v="18"/>
    <n v="10"/>
    <x v="12"/>
    <x v="22"/>
    <n v="1"/>
  </r>
  <r>
    <x v="18"/>
    <n v="10"/>
    <x v="5"/>
    <x v="2"/>
    <n v="0"/>
  </r>
  <r>
    <x v="18"/>
    <n v="10"/>
    <x v="5"/>
    <x v="4"/>
    <n v="0"/>
  </r>
  <r>
    <x v="18"/>
    <n v="10"/>
    <x v="5"/>
    <x v="10"/>
    <n v="0"/>
  </r>
  <r>
    <x v="18"/>
    <n v="10"/>
    <x v="5"/>
    <x v="19"/>
    <n v="0"/>
  </r>
  <r>
    <x v="18"/>
    <n v="10"/>
    <x v="5"/>
    <x v="12"/>
    <n v="0"/>
  </r>
  <r>
    <x v="18"/>
    <n v="10"/>
    <x v="5"/>
    <x v="0"/>
    <n v="1"/>
  </r>
  <r>
    <x v="18"/>
    <n v="10"/>
    <x v="5"/>
    <x v="22"/>
    <n v="1"/>
  </r>
  <r>
    <x v="18"/>
    <n v="10"/>
    <x v="1"/>
    <x v="2"/>
    <n v="0"/>
  </r>
  <r>
    <x v="18"/>
    <n v="10"/>
    <x v="1"/>
    <x v="4"/>
    <n v="0"/>
  </r>
  <r>
    <x v="18"/>
    <n v="10"/>
    <x v="1"/>
    <x v="10"/>
    <n v="0"/>
  </r>
  <r>
    <x v="18"/>
    <n v="10"/>
    <x v="1"/>
    <x v="19"/>
    <n v="0"/>
  </r>
  <r>
    <x v="18"/>
    <n v="10"/>
    <x v="1"/>
    <x v="12"/>
    <n v="0"/>
  </r>
  <r>
    <x v="18"/>
    <n v="10"/>
    <x v="1"/>
    <x v="5"/>
    <n v="0"/>
  </r>
  <r>
    <x v="18"/>
    <n v="10"/>
    <x v="1"/>
    <x v="22"/>
    <n v="1"/>
  </r>
  <r>
    <x v="18"/>
    <n v="10"/>
    <x v="22"/>
    <x v="2"/>
    <n v="0"/>
  </r>
  <r>
    <x v="18"/>
    <n v="10"/>
    <x v="22"/>
    <x v="4"/>
    <n v="0"/>
  </r>
  <r>
    <x v="18"/>
    <n v="10"/>
    <x v="22"/>
    <x v="10"/>
    <n v="0"/>
  </r>
  <r>
    <x v="18"/>
    <n v="10"/>
    <x v="22"/>
    <x v="19"/>
    <n v="0"/>
  </r>
  <r>
    <x v="18"/>
    <n v="10"/>
    <x v="22"/>
    <x v="12"/>
    <n v="0"/>
  </r>
  <r>
    <x v="18"/>
    <n v="10"/>
    <x v="22"/>
    <x v="5"/>
    <n v="0"/>
  </r>
  <r>
    <x v="18"/>
    <n v="10"/>
    <x v="22"/>
    <x v="0"/>
    <n v="0"/>
  </r>
  <r>
    <x v="18"/>
    <n v="11"/>
    <x v="20"/>
    <x v="9"/>
    <n v="1"/>
  </r>
  <r>
    <x v="18"/>
    <n v="11"/>
    <x v="20"/>
    <x v="7"/>
    <n v="1"/>
  </r>
  <r>
    <x v="18"/>
    <n v="11"/>
    <x v="20"/>
    <x v="24"/>
    <n v="1"/>
  </r>
  <r>
    <x v="18"/>
    <n v="11"/>
    <x v="20"/>
    <x v="1"/>
    <n v="1"/>
  </r>
  <r>
    <x v="18"/>
    <n v="11"/>
    <x v="20"/>
    <x v="26"/>
    <n v="1"/>
  </r>
  <r>
    <x v="18"/>
    <n v="11"/>
    <x v="9"/>
    <x v="20"/>
    <n v="0"/>
  </r>
  <r>
    <x v="18"/>
    <n v="11"/>
    <x v="9"/>
    <x v="7"/>
    <n v="1"/>
  </r>
  <r>
    <x v="18"/>
    <n v="11"/>
    <x v="9"/>
    <x v="24"/>
    <n v="1"/>
  </r>
  <r>
    <x v="18"/>
    <n v="11"/>
    <x v="9"/>
    <x v="1"/>
    <n v="1"/>
  </r>
  <r>
    <x v="18"/>
    <n v="11"/>
    <x v="9"/>
    <x v="26"/>
    <n v="1"/>
  </r>
  <r>
    <x v="18"/>
    <n v="11"/>
    <x v="7"/>
    <x v="20"/>
    <n v="0"/>
  </r>
  <r>
    <x v="18"/>
    <n v="11"/>
    <x v="7"/>
    <x v="9"/>
    <n v="0"/>
  </r>
  <r>
    <x v="18"/>
    <n v="11"/>
    <x v="7"/>
    <x v="24"/>
    <n v="1"/>
  </r>
  <r>
    <x v="18"/>
    <n v="11"/>
    <x v="7"/>
    <x v="1"/>
    <n v="1"/>
  </r>
  <r>
    <x v="18"/>
    <n v="11"/>
    <x v="7"/>
    <x v="26"/>
    <n v="1"/>
  </r>
  <r>
    <x v="18"/>
    <n v="11"/>
    <x v="24"/>
    <x v="20"/>
    <n v="0"/>
  </r>
  <r>
    <x v="18"/>
    <n v="11"/>
    <x v="24"/>
    <x v="9"/>
    <n v="0"/>
  </r>
  <r>
    <x v="18"/>
    <n v="11"/>
    <x v="24"/>
    <x v="7"/>
    <n v="0"/>
  </r>
  <r>
    <x v="18"/>
    <n v="11"/>
    <x v="24"/>
    <x v="1"/>
    <n v="1"/>
  </r>
  <r>
    <x v="18"/>
    <n v="11"/>
    <x v="24"/>
    <x v="26"/>
    <n v="1"/>
  </r>
  <r>
    <x v="18"/>
    <n v="11"/>
    <x v="2"/>
    <x v="20"/>
    <n v="0"/>
  </r>
  <r>
    <x v="18"/>
    <n v="11"/>
    <x v="2"/>
    <x v="9"/>
    <n v="0"/>
  </r>
  <r>
    <x v="18"/>
    <n v="11"/>
    <x v="2"/>
    <x v="7"/>
    <n v="0"/>
  </r>
  <r>
    <x v="18"/>
    <n v="11"/>
    <x v="2"/>
    <x v="24"/>
    <n v="0"/>
  </r>
  <r>
    <x v="18"/>
    <n v="11"/>
    <x v="2"/>
    <x v="26"/>
    <n v="1"/>
  </r>
  <r>
    <x v="18"/>
    <n v="11"/>
    <x v="26"/>
    <x v="20"/>
    <n v="0"/>
  </r>
  <r>
    <x v="18"/>
    <n v="11"/>
    <x v="26"/>
    <x v="9"/>
    <n v="0"/>
  </r>
  <r>
    <x v="18"/>
    <n v="11"/>
    <x v="26"/>
    <x v="7"/>
    <n v="0"/>
  </r>
  <r>
    <x v="18"/>
    <n v="11"/>
    <x v="26"/>
    <x v="24"/>
    <n v="0"/>
  </r>
  <r>
    <x v="18"/>
    <n v="11"/>
    <x v="26"/>
    <x v="1"/>
    <n v="0"/>
  </r>
  <r>
    <x v="19"/>
    <n v="1"/>
    <x v="10"/>
    <x v="5"/>
    <n v="1"/>
  </r>
  <r>
    <x v="19"/>
    <n v="1"/>
    <x v="10"/>
    <x v="9"/>
    <n v="1"/>
  </r>
  <r>
    <x v="19"/>
    <n v="1"/>
    <x v="10"/>
    <x v="22"/>
    <n v="1"/>
  </r>
  <r>
    <x v="19"/>
    <n v="1"/>
    <x v="5"/>
    <x v="10"/>
    <n v="0"/>
  </r>
  <r>
    <x v="19"/>
    <n v="1"/>
    <x v="5"/>
    <x v="9"/>
    <n v="1"/>
  </r>
  <r>
    <x v="19"/>
    <n v="1"/>
    <x v="5"/>
    <x v="22"/>
    <n v="1"/>
  </r>
  <r>
    <x v="19"/>
    <n v="1"/>
    <x v="9"/>
    <x v="10"/>
    <n v="0"/>
  </r>
  <r>
    <x v="19"/>
    <n v="1"/>
    <x v="9"/>
    <x v="5"/>
    <n v="0"/>
  </r>
  <r>
    <x v="19"/>
    <n v="1"/>
    <x v="9"/>
    <x v="22"/>
    <n v="1"/>
  </r>
  <r>
    <x v="19"/>
    <n v="1"/>
    <x v="22"/>
    <x v="10"/>
    <n v="0"/>
  </r>
  <r>
    <x v="19"/>
    <n v="1"/>
    <x v="22"/>
    <x v="5"/>
    <n v="0"/>
  </r>
  <r>
    <x v="19"/>
    <n v="1"/>
    <x v="22"/>
    <x v="9"/>
    <n v="0"/>
  </r>
  <r>
    <x v="19"/>
    <n v="2"/>
    <x v="4"/>
    <x v="0"/>
    <n v="1"/>
  </r>
  <r>
    <x v="19"/>
    <n v="2"/>
    <x v="4"/>
    <x v="5"/>
    <n v="1"/>
  </r>
  <r>
    <x v="19"/>
    <n v="2"/>
    <x v="4"/>
    <x v="9"/>
    <n v="1"/>
  </r>
  <r>
    <x v="19"/>
    <n v="2"/>
    <x v="1"/>
    <x v="4"/>
    <n v="0"/>
  </r>
  <r>
    <x v="19"/>
    <n v="2"/>
    <x v="1"/>
    <x v="5"/>
    <n v="1"/>
  </r>
  <r>
    <x v="19"/>
    <n v="2"/>
    <x v="1"/>
    <x v="9"/>
    <n v="1"/>
  </r>
  <r>
    <x v="19"/>
    <n v="2"/>
    <x v="5"/>
    <x v="4"/>
    <n v="0"/>
  </r>
  <r>
    <x v="19"/>
    <n v="2"/>
    <x v="5"/>
    <x v="0"/>
    <n v="0"/>
  </r>
  <r>
    <x v="19"/>
    <n v="2"/>
    <x v="5"/>
    <x v="9"/>
    <n v="1"/>
  </r>
  <r>
    <x v="19"/>
    <n v="2"/>
    <x v="9"/>
    <x v="4"/>
    <n v="0"/>
  </r>
  <r>
    <x v="19"/>
    <n v="2"/>
    <x v="9"/>
    <x v="0"/>
    <n v="0"/>
  </r>
  <r>
    <x v="19"/>
    <n v="2"/>
    <x v="9"/>
    <x v="5"/>
    <n v="0"/>
  </r>
  <r>
    <x v="19"/>
    <n v="3"/>
    <x v="4"/>
    <x v="10"/>
    <n v="1"/>
  </r>
  <r>
    <x v="19"/>
    <n v="3"/>
    <x v="4"/>
    <x v="20"/>
    <n v="1"/>
  </r>
  <r>
    <x v="19"/>
    <n v="3"/>
    <x v="4"/>
    <x v="5"/>
    <n v="1"/>
  </r>
  <r>
    <x v="19"/>
    <n v="3"/>
    <x v="10"/>
    <x v="4"/>
    <n v="0"/>
  </r>
  <r>
    <x v="19"/>
    <n v="3"/>
    <x v="10"/>
    <x v="20"/>
    <n v="1"/>
  </r>
  <r>
    <x v="19"/>
    <n v="3"/>
    <x v="10"/>
    <x v="5"/>
    <n v="1"/>
  </r>
  <r>
    <x v="19"/>
    <n v="3"/>
    <x v="20"/>
    <x v="4"/>
    <n v="0"/>
  </r>
  <r>
    <x v="19"/>
    <n v="3"/>
    <x v="20"/>
    <x v="10"/>
    <n v="0"/>
  </r>
  <r>
    <x v="19"/>
    <n v="3"/>
    <x v="20"/>
    <x v="5"/>
    <n v="1"/>
  </r>
  <r>
    <x v="19"/>
    <n v="3"/>
    <x v="5"/>
    <x v="4"/>
    <n v="0"/>
  </r>
  <r>
    <x v="19"/>
    <n v="3"/>
    <x v="5"/>
    <x v="10"/>
    <n v="0"/>
  </r>
  <r>
    <x v="19"/>
    <n v="3"/>
    <x v="5"/>
    <x v="20"/>
    <n v="0"/>
  </r>
  <r>
    <x v="19"/>
    <n v="4"/>
    <x v="1"/>
    <x v="9"/>
    <n v="1"/>
  </r>
  <r>
    <x v="19"/>
    <n v="4"/>
    <x v="1"/>
    <x v="20"/>
    <n v="1"/>
  </r>
  <r>
    <x v="19"/>
    <n v="4"/>
    <x v="1"/>
    <x v="8"/>
    <n v="1"/>
  </r>
  <r>
    <x v="19"/>
    <n v="4"/>
    <x v="9"/>
    <x v="0"/>
    <n v="0"/>
  </r>
  <r>
    <x v="19"/>
    <n v="4"/>
    <x v="9"/>
    <x v="20"/>
    <n v="1"/>
  </r>
  <r>
    <x v="19"/>
    <n v="4"/>
    <x v="9"/>
    <x v="8"/>
    <n v="1"/>
  </r>
  <r>
    <x v="19"/>
    <n v="4"/>
    <x v="20"/>
    <x v="0"/>
    <n v="0"/>
  </r>
  <r>
    <x v="19"/>
    <n v="4"/>
    <x v="20"/>
    <x v="9"/>
    <n v="0"/>
  </r>
  <r>
    <x v="19"/>
    <n v="4"/>
    <x v="20"/>
    <x v="8"/>
    <n v="1"/>
  </r>
  <r>
    <x v="19"/>
    <n v="4"/>
    <x v="8"/>
    <x v="0"/>
    <n v="0"/>
  </r>
  <r>
    <x v="19"/>
    <n v="4"/>
    <x v="8"/>
    <x v="9"/>
    <n v="0"/>
  </r>
  <r>
    <x v="19"/>
    <n v="4"/>
    <x v="8"/>
    <x v="20"/>
    <n v="0"/>
  </r>
  <r>
    <x v="19"/>
    <n v="5"/>
    <x v="1"/>
    <x v="4"/>
    <n v="1"/>
  </r>
  <r>
    <x v="19"/>
    <n v="5"/>
    <x v="1"/>
    <x v="10"/>
    <n v="1"/>
  </r>
  <r>
    <x v="19"/>
    <n v="5"/>
    <x v="1"/>
    <x v="8"/>
    <n v="1"/>
  </r>
  <r>
    <x v="19"/>
    <n v="5"/>
    <x v="4"/>
    <x v="0"/>
    <n v="0"/>
  </r>
  <r>
    <x v="19"/>
    <n v="5"/>
    <x v="4"/>
    <x v="10"/>
    <n v="1"/>
  </r>
  <r>
    <x v="19"/>
    <n v="5"/>
    <x v="4"/>
    <x v="8"/>
    <n v="1"/>
  </r>
  <r>
    <x v="19"/>
    <n v="5"/>
    <x v="10"/>
    <x v="0"/>
    <n v="0"/>
  </r>
  <r>
    <x v="19"/>
    <n v="5"/>
    <x v="10"/>
    <x v="4"/>
    <n v="0"/>
  </r>
  <r>
    <x v="19"/>
    <n v="5"/>
    <x v="10"/>
    <x v="8"/>
    <n v="1"/>
  </r>
  <r>
    <x v="19"/>
    <n v="5"/>
    <x v="8"/>
    <x v="0"/>
    <n v="0"/>
  </r>
  <r>
    <x v="19"/>
    <n v="5"/>
    <x v="8"/>
    <x v="4"/>
    <n v="0"/>
  </r>
  <r>
    <x v="19"/>
    <n v="5"/>
    <x v="8"/>
    <x v="10"/>
    <n v="0"/>
  </r>
  <r>
    <x v="19"/>
    <n v="6"/>
    <x v="5"/>
    <x v="10"/>
    <n v="1"/>
  </r>
  <r>
    <x v="19"/>
    <n v="6"/>
    <x v="5"/>
    <x v="9"/>
    <n v="1"/>
  </r>
  <r>
    <x v="19"/>
    <n v="6"/>
    <x v="5"/>
    <x v="20"/>
    <n v="1"/>
  </r>
  <r>
    <x v="19"/>
    <n v="6"/>
    <x v="10"/>
    <x v="5"/>
    <n v="0"/>
  </r>
  <r>
    <x v="19"/>
    <n v="6"/>
    <x v="10"/>
    <x v="9"/>
    <n v="1"/>
  </r>
  <r>
    <x v="19"/>
    <n v="6"/>
    <x v="10"/>
    <x v="20"/>
    <n v="1"/>
  </r>
  <r>
    <x v="19"/>
    <n v="6"/>
    <x v="9"/>
    <x v="5"/>
    <n v="0"/>
  </r>
  <r>
    <x v="19"/>
    <n v="6"/>
    <x v="9"/>
    <x v="10"/>
    <n v="0"/>
  </r>
  <r>
    <x v="19"/>
    <n v="6"/>
    <x v="9"/>
    <x v="20"/>
    <n v="1"/>
  </r>
  <r>
    <x v="19"/>
    <n v="6"/>
    <x v="20"/>
    <x v="5"/>
    <n v="0"/>
  </r>
  <r>
    <x v="19"/>
    <n v="6"/>
    <x v="20"/>
    <x v="10"/>
    <n v="0"/>
  </r>
  <r>
    <x v="19"/>
    <n v="6"/>
    <x v="20"/>
    <x v="9"/>
    <n v="0"/>
  </r>
  <r>
    <x v="19"/>
    <n v="7"/>
    <x v="1"/>
    <x v="4"/>
    <n v="1"/>
  </r>
  <r>
    <x v="19"/>
    <n v="7"/>
    <x v="1"/>
    <x v="20"/>
    <n v="1"/>
  </r>
  <r>
    <x v="19"/>
    <n v="7"/>
    <x v="1"/>
    <x v="8"/>
    <n v="1"/>
  </r>
  <r>
    <x v="19"/>
    <n v="7"/>
    <x v="4"/>
    <x v="0"/>
    <n v="0"/>
  </r>
  <r>
    <x v="19"/>
    <n v="7"/>
    <x v="4"/>
    <x v="20"/>
    <n v="1"/>
  </r>
  <r>
    <x v="19"/>
    <n v="7"/>
    <x v="4"/>
    <x v="8"/>
    <n v="1"/>
  </r>
  <r>
    <x v="19"/>
    <n v="7"/>
    <x v="20"/>
    <x v="0"/>
    <n v="0"/>
  </r>
  <r>
    <x v="19"/>
    <n v="7"/>
    <x v="20"/>
    <x v="4"/>
    <n v="0"/>
  </r>
  <r>
    <x v="19"/>
    <n v="7"/>
    <x v="20"/>
    <x v="8"/>
    <n v="1"/>
  </r>
  <r>
    <x v="19"/>
    <n v="7"/>
    <x v="8"/>
    <x v="0"/>
    <n v="0"/>
  </r>
  <r>
    <x v="19"/>
    <n v="7"/>
    <x v="8"/>
    <x v="4"/>
    <n v="0"/>
  </r>
  <r>
    <x v="19"/>
    <n v="7"/>
    <x v="8"/>
    <x v="20"/>
    <n v="0"/>
  </r>
  <r>
    <x v="19"/>
    <n v="8"/>
    <x v="10"/>
    <x v="5"/>
    <n v="1"/>
  </r>
  <r>
    <x v="19"/>
    <n v="8"/>
    <x v="10"/>
    <x v="9"/>
    <n v="1"/>
  </r>
  <r>
    <x v="19"/>
    <n v="8"/>
    <x v="10"/>
    <x v="8"/>
    <n v="1"/>
  </r>
  <r>
    <x v="19"/>
    <n v="8"/>
    <x v="5"/>
    <x v="10"/>
    <n v="0"/>
  </r>
  <r>
    <x v="19"/>
    <n v="8"/>
    <x v="5"/>
    <x v="9"/>
    <n v="1"/>
  </r>
  <r>
    <x v="19"/>
    <n v="8"/>
    <x v="5"/>
    <x v="8"/>
    <n v="1"/>
  </r>
  <r>
    <x v="19"/>
    <n v="8"/>
    <x v="9"/>
    <x v="10"/>
    <n v="0"/>
  </r>
  <r>
    <x v="19"/>
    <n v="8"/>
    <x v="9"/>
    <x v="5"/>
    <n v="0"/>
  </r>
  <r>
    <x v="19"/>
    <n v="8"/>
    <x v="9"/>
    <x v="8"/>
    <n v="1"/>
  </r>
  <r>
    <x v="19"/>
    <n v="8"/>
    <x v="8"/>
    <x v="10"/>
    <n v="0"/>
  </r>
  <r>
    <x v="19"/>
    <n v="8"/>
    <x v="8"/>
    <x v="5"/>
    <n v="0"/>
  </r>
  <r>
    <x v="19"/>
    <n v="8"/>
    <x v="8"/>
    <x v="9"/>
    <n v="0"/>
  </r>
  <r>
    <x v="19"/>
    <n v="9"/>
    <x v="4"/>
    <x v="20"/>
    <n v="1"/>
  </r>
  <r>
    <x v="19"/>
    <n v="9"/>
    <x v="4"/>
    <x v="0"/>
    <n v="1"/>
  </r>
  <r>
    <x v="19"/>
    <n v="9"/>
    <x v="4"/>
    <x v="8"/>
    <n v="1"/>
  </r>
  <r>
    <x v="19"/>
    <n v="9"/>
    <x v="20"/>
    <x v="4"/>
    <n v="0"/>
  </r>
  <r>
    <x v="19"/>
    <n v="9"/>
    <x v="20"/>
    <x v="0"/>
    <n v="1"/>
  </r>
  <r>
    <x v="19"/>
    <n v="9"/>
    <x v="20"/>
    <x v="8"/>
    <n v="1"/>
  </r>
  <r>
    <x v="19"/>
    <n v="9"/>
    <x v="1"/>
    <x v="4"/>
    <n v="0"/>
  </r>
  <r>
    <x v="19"/>
    <n v="9"/>
    <x v="1"/>
    <x v="20"/>
    <n v="0"/>
  </r>
  <r>
    <x v="19"/>
    <n v="9"/>
    <x v="1"/>
    <x v="8"/>
    <n v="1"/>
  </r>
  <r>
    <x v="19"/>
    <n v="9"/>
    <x v="8"/>
    <x v="4"/>
    <n v="0"/>
  </r>
  <r>
    <x v="19"/>
    <n v="9"/>
    <x v="8"/>
    <x v="20"/>
    <n v="0"/>
  </r>
  <r>
    <x v="19"/>
    <n v="9"/>
    <x v="8"/>
    <x v="0"/>
    <n v="0"/>
  </r>
  <r>
    <x v="19"/>
    <n v="10"/>
    <x v="4"/>
    <x v="5"/>
    <n v="1"/>
  </r>
  <r>
    <x v="19"/>
    <n v="10"/>
    <x v="4"/>
    <x v="9"/>
    <n v="1"/>
  </r>
  <r>
    <x v="19"/>
    <n v="10"/>
    <x v="4"/>
    <x v="20"/>
    <n v="1"/>
  </r>
  <r>
    <x v="19"/>
    <n v="10"/>
    <x v="5"/>
    <x v="4"/>
    <n v="0"/>
  </r>
  <r>
    <x v="19"/>
    <n v="10"/>
    <x v="5"/>
    <x v="9"/>
    <n v="1"/>
  </r>
  <r>
    <x v="19"/>
    <n v="10"/>
    <x v="5"/>
    <x v="20"/>
    <n v="1"/>
  </r>
  <r>
    <x v="19"/>
    <n v="10"/>
    <x v="9"/>
    <x v="4"/>
    <n v="0"/>
  </r>
  <r>
    <x v="19"/>
    <n v="10"/>
    <x v="9"/>
    <x v="5"/>
    <n v="0"/>
  </r>
  <r>
    <x v="19"/>
    <n v="10"/>
    <x v="9"/>
    <x v="20"/>
    <n v="1"/>
  </r>
  <r>
    <x v="19"/>
    <n v="10"/>
    <x v="20"/>
    <x v="4"/>
    <n v="0"/>
  </r>
  <r>
    <x v="19"/>
    <n v="10"/>
    <x v="20"/>
    <x v="5"/>
    <n v="0"/>
  </r>
  <r>
    <x v="19"/>
    <n v="10"/>
    <x v="20"/>
    <x v="9"/>
    <n v="0"/>
  </r>
  <r>
    <x v="19"/>
    <n v="11"/>
    <x v="10"/>
    <x v="5"/>
    <n v="1"/>
  </r>
  <r>
    <x v="19"/>
    <n v="11"/>
    <x v="10"/>
    <x v="0"/>
    <n v="1"/>
  </r>
  <r>
    <x v="19"/>
    <n v="11"/>
    <x v="10"/>
    <x v="8"/>
    <n v="1"/>
  </r>
  <r>
    <x v="19"/>
    <n v="11"/>
    <x v="5"/>
    <x v="10"/>
    <n v="0"/>
  </r>
  <r>
    <x v="19"/>
    <n v="11"/>
    <x v="5"/>
    <x v="0"/>
    <n v="1"/>
  </r>
  <r>
    <x v="19"/>
    <n v="11"/>
    <x v="5"/>
    <x v="8"/>
    <n v="1"/>
  </r>
  <r>
    <x v="19"/>
    <n v="11"/>
    <x v="1"/>
    <x v="10"/>
    <n v="0"/>
  </r>
  <r>
    <x v="19"/>
    <n v="11"/>
    <x v="1"/>
    <x v="5"/>
    <n v="0"/>
  </r>
  <r>
    <x v="19"/>
    <n v="11"/>
    <x v="1"/>
    <x v="8"/>
    <n v="1"/>
  </r>
  <r>
    <x v="19"/>
    <n v="11"/>
    <x v="8"/>
    <x v="10"/>
    <n v="0"/>
  </r>
  <r>
    <x v="19"/>
    <n v="11"/>
    <x v="8"/>
    <x v="5"/>
    <n v="0"/>
  </r>
  <r>
    <x v="19"/>
    <n v="11"/>
    <x v="8"/>
    <x v="0"/>
    <n v="0"/>
  </r>
  <r>
    <x v="19"/>
    <n v="12"/>
    <x v="5"/>
    <x v="10"/>
    <n v="1"/>
  </r>
  <r>
    <x v="19"/>
    <n v="12"/>
    <x v="5"/>
    <x v="4"/>
    <n v="1"/>
  </r>
  <r>
    <x v="19"/>
    <n v="12"/>
    <x v="5"/>
    <x v="0"/>
    <n v="1"/>
  </r>
  <r>
    <x v="19"/>
    <n v="12"/>
    <x v="10"/>
    <x v="5"/>
    <n v="0"/>
  </r>
  <r>
    <x v="19"/>
    <n v="12"/>
    <x v="10"/>
    <x v="4"/>
    <n v="1"/>
  </r>
  <r>
    <x v="19"/>
    <n v="12"/>
    <x v="10"/>
    <x v="0"/>
    <n v="1"/>
  </r>
  <r>
    <x v="19"/>
    <n v="12"/>
    <x v="4"/>
    <x v="5"/>
    <n v="0"/>
  </r>
  <r>
    <x v="19"/>
    <n v="12"/>
    <x v="4"/>
    <x v="10"/>
    <n v="0"/>
  </r>
  <r>
    <x v="19"/>
    <n v="12"/>
    <x v="4"/>
    <x v="0"/>
    <n v="1"/>
  </r>
  <r>
    <x v="19"/>
    <n v="12"/>
    <x v="1"/>
    <x v="5"/>
    <n v="0"/>
  </r>
  <r>
    <x v="19"/>
    <n v="12"/>
    <x v="1"/>
    <x v="10"/>
    <n v="0"/>
  </r>
  <r>
    <x v="19"/>
    <n v="12"/>
    <x v="1"/>
    <x v="4"/>
    <n v="0"/>
  </r>
  <r>
    <x v="19"/>
    <n v="13"/>
    <x v="5"/>
    <x v="10"/>
    <n v="1"/>
  </r>
  <r>
    <x v="19"/>
    <n v="13"/>
    <x v="5"/>
    <x v="4"/>
    <n v="1"/>
  </r>
  <r>
    <x v="19"/>
    <n v="13"/>
    <x v="5"/>
    <x v="0"/>
    <n v="1"/>
  </r>
  <r>
    <x v="19"/>
    <n v="13"/>
    <x v="10"/>
    <x v="5"/>
    <n v="0"/>
  </r>
  <r>
    <x v="19"/>
    <n v="13"/>
    <x v="10"/>
    <x v="4"/>
    <n v="1"/>
  </r>
  <r>
    <x v="19"/>
    <n v="13"/>
    <x v="10"/>
    <x v="0"/>
    <n v="1"/>
  </r>
  <r>
    <x v="19"/>
    <n v="13"/>
    <x v="4"/>
    <x v="5"/>
    <n v="0"/>
  </r>
  <r>
    <x v="19"/>
    <n v="13"/>
    <x v="4"/>
    <x v="10"/>
    <n v="0"/>
  </r>
  <r>
    <x v="19"/>
    <n v="13"/>
    <x v="4"/>
    <x v="0"/>
    <n v="1"/>
  </r>
  <r>
    <x v="19"/>
    <n v="13"/>
    <x v="1"/>
    <x v="5"/>
    <n v="0"/>
  </r>
  <r>
    <x v="19"/>
    <n v="13"/>
    <x v="1"/>
    <x v="10"/>
    <n v="0"/>
  </r>
  <r>
    <x v="19"/>
    <n v="13"/>
    <x v="1"/>
    <x v="4"/>
    <n v="0"/>
  </r>
  <r>
    <x v="20"/>
    <n v="1"/>
    <x v="3"/>
    <x v="10"/>
    <n v="1"/>
  </r>
  <r>
    <x v="20"/>
    <n v="1"/>
    <x v="3"/>
    <x v="3"/>
    <n v="1"/>
  </r>
  <r>
    <x v="20"/>
    <n v="1"/>
    <x v="3"/>
    <x v="4"/>
    <n v="1"/>
  </r>
  <r>
    <x v="20"/>
    <n v="1"/>
    <x v="10"/>
    <x v="2"/>
    <n v="0"/>
  </r>
  <r>
    <x v="20"/>
    <n v="1"/>
    <x v="10"/>
    <x v="3"/>
    <n v="1"/>
  </r>
  <r>
    <x v="20"/>
    <n v="1"/>
    <x v="10"/>
    <x v="4"/>
    <n v="1"/>
  </r>
  <r>
    <x v="20"/>
    <n v="1"/>
    <x v="0"/>
    <x v="2"/>
    <n v="0"/>
  </r>
  <r>
    <x v="20"/>
    <n v="1"/>
    <x v="0"/>
    <x v="10"/>
    <n v="0"/>
  </r>
  <r>
    <x v="20"/>
    <n v="1"/>
    <x v="0"/>
    <x v="4"/>
    <n v="1"/>
  </r>
  <r>
    <x v="20"/>
    <n v="1"/>
    <x v="4"/>
    <x v="2"/>
    <n v="0"/>
  </r>
  <r>
    <x v="20"/>
    <n v="1"/>
    <x v="4"/>
    <x v="10"/>
    <n v="0"/>
  </r>
  <r>
    <x v="20"/>
    <n v="1"/>
    <x v="4"/>
    <x v="3"/>
    <n v="0"/>
  </r>
  <r>
    <x v="20"/>
    <n v="2"/>
    <x v="5"/>
    <x v="7"/>
    <n v="1"/>
  </r>
  <r>
    <x v="20"/>
    <n v="2"/>
    <x v="5"/>
    <x v="9"/>
    <n v="1"/>
  </r>
  <r>
    <x v="20"/>
    <n v="2"/>
    <x v="5"/>
    <x v="8"/>
    <n v="1"/>
  </r>
  <r>
    <x v="20"/>
    <n v="2"/>
    <x v="7"/>
    <x v="5"/>
    <n v="0"/>
  </r>
  <r>
    <x v="20"/>
    <n v="2"/>
    <x v="7"/>
    <x v="9"/>
    <n v="1"/>
  </r>
  <r>
    <x v="20"/>
    <n v="2"/>
    <x v="7"/>
    <x v="8"/>
    <n v="1"/>
  </r>
  <r>
    <x v="20"/>
    <n v="2"/>
    <x v="9"/>
    <x v="5"/>
    <n v="0"/>
  </r>
  <r>
    <x v="20"/>
    <n v="2"/>
    <x v="9"/>
    <x v="7"/>
    <n v="0"/>
  </r>
  <r>
    <x v="20"/>
    <n v="2"/>
    <x v="9"/>
    <x v="8"/>
    <n v="1"/>
  </r>
  <r>
    <x v="20"/>
    <n v="2"/>
    <x v="8"/>
    <x v="5"/>
    <n v="0"/>
  </r>
  <r>
    <x v="20"/>
    <n v="2"/>
    <x v="8"/>
    <x v="7"/>
    <n v="0"/>
  </r>
  <r>
    <x v="20"/>
    <n v="2"/>
    <x v="8"/>
    <x v="9"/>
    <n v="0"/>
  </r>
  <r>
    <x v="20"/>
    <n v="3"/>
    <x v="0"/>
    <x v="10"/>
    <n v="1"/>
  </r>
  <r>
    <x v="20"/>
    <n v="3"/>
    <x v="0"/>
    <x v="0"/>
    <n v="1"/>
  </r>
  <r>
    <x v="20"/>
    <n v="3"/>
    <x v="0"/>
    <x v="5"/>
    <n v="1"/>
  </r>
  <r>
    <x v="20"/>
    <n v="3"/>
    <x v="10"/>
    <x v="3"/>
    <n v="0"/>
  </r>
  <r>
    <x v="20"/>
    <n v="3"/>
    <x v="10"/>
    <x v="0"/>
    <n v="1"/>
  </r>
  <r>
    <x v="20"/>
    <n v="3"/>
    <x v="10"/>
    <x v="5"/>
    <n v="1"/>
  </r>
  <r>
    <x v="20"/>
    <n v="3"/>
    <x v="1"/>
    <x v="3"/>
    <n v="0"/>
  </r>
  <r>
    <x v="20"/>
    <n v="3"/>
    <x v="1"/>
    <x v="10"/>
    <n v="0"/>
  </r>
  <r>
    <x v="20"/>
    <n v="3"/>
    <x v="1"/>
    <x v="5"/>
    <n v="1"/>
  </r>
  <r>
    <x v="20"/>
    <n v="3"/>
    <x v="5"/>
    <x v="3"/>
    <n v="0"/>
  </r>
  <r>
    <x v="20"/>
    <n v="3"/>
    <x v="5"/>
    <x v="10"/>
    <n v="0"/>
  </r>
  <r>
    <x v="20"/>
    <n v="3"/>
    <x v="5"/>
    <x v="0"/>
    <n v="0"/>
  </r>
  <r>
    <x v="20"/>
    <n v="4"/>
    <x v="3"/>
    <x v="4"/>
    <n v="1"/>
  </r>
  <r>
    <x v="20"/>
    <n v="4"/>
    <x v="3"/>
    <x v="9"/>
    <n v="1"/>
  </r>
  <r>
    <x v="20"/>
    <n v="4"/>
    <x v="3"/>
    <x v="8"/>
    <n v="1"/>
  </r>
  <r>
    <x v="20"/>
    <n v="4"/>
    <x v="4"/>
    <x v="2"/>
    <n v="0"/>
  </r>
  <r>
    <x v="20"/>
    <n v="4"/>
    <x v="4"/>
    <x v="9"/>
    <n v="0.5"/>
  </r>
  <r>
    <x v="20"/>
    <n v="4"/>
    <x v="4"/>
    <x v="8"/>
    <n v="1"/>
  </r>
  <r>
    <x v="20"/>
    <n v="4"/>
    <x v="9"/>
    <x v="2"/>
    <n v="0"/>
  </r>
  <r>
    <x v="20"/>
    <n v="4"/>
    <x v="9"/>
    <x v="4"/>
    <n v="0.5"/>
  </r>
  <r>
    <x v="20"/>
    <n v="4"/>
    <x v="9"/>
    <x v="8"/>
    <n v="1"/>
  </r>
  <r>
    <x v="20"/>
    <n v="4"/>
    <x v="8"/>
    <x v="2"/>
    <n v="0"/>
  </r>
  <r>
    <x v="20"/>
    <n v="4"/>
    <x v="8"/>
    <x v="4"/>
    <n v="0"/>
  </r>
  <r>
    <x v="20"/>
    <n v="4"/>
    <x v="8"/>
    <x v="9"/>
    <n v="0"/>
  </r>
  <r>
    <x v="20"/>
    <n v="5"/>
    <x v="3"/>
    <x v="10"/>
    <n v="1"/>
  </r>
  <r>
    <x v="20"/>
    <n v="5"/>
    <x v="3"/>
    <x v="0"/>
    <n v="1"/>
  </r>
  <r>
    <x v="20"/>
    <n v="5"/>
    <x v="3"/>
    <x v="7"/>
    <n v="1"/>
  </r>
  <r>
    <x v="20"/>
    <n v="5"/>
    <x v="10"/>
    <x v="2"/>
    <n v="0"/>
  </r>
  <r>
    <x v="20"/>
    <n v="5"/>
    <x v="10"/>
    <x v="0"/>
    <n v="1"/>
  </r>
  <r>
    <x v="20"/>
    <n v="5"/>
    <x v="10"/>
    <x v="7"/>
    <n v="1"/>
  </r>
  <r>
    <x v="20"/>
    <n v="5"/>
    <x v="1"/>
    <x v="2"/>
    <n v="0"/>
  </r>
  <r>
    <x v="20"/>
    <n v="5"/>
    <x v="1"/>
    <x v="10"/>
    <n v="0"/>
  </r>
  <r>
    <x v="20"/>
    <n v="5"/>
    <x v="1"/>
    <x v="7"/>
    <n v="1"/>
  </r>
  <r>
    <x v="20"/>
    <n v="5"/>
    <x v="7"/>
    <x v="2"/>
    <n v="0"/>
  </r>
  <r>
    <x v="20"/>
    <n v="5"/>
    <x v="7"/>
    <x v="10"/>
    <n v="0"/>
  </r>
  <r>
    <x v="20"/>
    <n v="5"/>
    <x v="7"/>
    <x v="0"/>
    <n v="0"/>
  </r>
  <r>
    <x v="20"/>
    <n v="6"/>
    <x v="5"/>
    <x v="3"/>
    <n v="1"/>
  </r>
  <r>
    <x v="20"/>
    <n v="6"/>
    <x v="5"/>
    <x v="4"/>
    <n v="1"/>
  </r>
  <r>
    <x v="20"/>
    <n v="6"/>
    <x v="5"/>
    <x v="7"/>
    <n v="1"/>
  </r>
  <r>
    <x v="20"/>
    <n v="6"/>
    <x v="0"/>
    <x v="5"/>
    <n v="0"/>
  </r>
  <r>
    <x v="20"/>
    <n v="6"/>
    <x v="0"/>
    <x v="4"/>
    <n v="1"/>
  </r>
  <r>
    <x v="20"/>
    <n v="6"/>
    <x v="0"/>
    <x v="7"/>
    <n v="1"/>
  </r>
  <r>
    <x v="20"/>
    <n v="6"/>
    <x v="4"/>
    <x v="5"/>
    <n v="0"/>
  </r>
  <r>
    <x v="20"/>
    <n v="6"/>
    <x v="4"/>
    <x v="3"/>
    <n v="0"/>
  </r>
  <r>
    <x v="20"/>
    <n v="6"/>
    <x v="4"/>
    <x v="7"/>
    <n v="1"/>
  </r>
  <r>
    <x v="20"/>
    <n v="6"/>
    <x v="7"/>
    <x v="5"/>
    <n v="0"/>
  </r>
  <r>
    <x v="20"/>
    <n v="6"/>
    <x v="7"/>
    <x v="3"/>
    <n v="0"/>
  </r>
  <r>
    <x v="20"/>
    <n v="6"/>
    <x v="7"/>
    <x v="4"/>
    <n v="0"/>
  </r>
  <r>
    <x v="20"/>
    <n v="7"/>
    <x v="3"/>
    <x v="9"/>
    <n v="1"/>
  </r>
  <r>
    <x v="20"/>
    <n v="7"/>
    <x v="3"/>
    <x v="0"/>
    <n v="1"/>
  </r>
  <r>
    <x v="20"/>
    <n v="7"/>
    <x v="3"/>
    <x v="5"/>
    <n v="1"/>
  </r>
  <r>
    <x v="20"/>
    <n v="7"/>
    <x v="9"/>
    <x v="2"/>
    <n v="0"/>
  </r>
  <r>
    <x v="20"/>
    <n v="7"/>
    <x v="9"/>
    <x v="0"/>
    <n v="1"/>
  </r>
  <r>
    <x v="20"/>
    <n v="7"/>
    <x v="9"/>
    <x v="5"/>
    <n v="1"/>
  </r>
  <r>
    <x v="20"/>
    <n v="7"/>
    <x v="1"/>
    <x v="2"/>
    <n v="0"/>
  </r>
  <r>
    <x v="20"/>
    <n v="7"/>
    <x v="1"/>
    <x v="9"/>
    <n v="0"/>
  </r>
  <r>
    <x v="20"/>
    <n v="7"/>
    <x v="1"/>
    <x v="5"/>
    <n v="1"/>
  </r>
  <r>
    <x v="20"/>
    <n v="7"/>
    <x v="5"/>
    <x v="2"/>
    <n v="0"/>
  </r>
  <r>
    <x v="20"/>
    <n v="7"/>
    <x v="5"/>
    <x v="9"/>
    <n v="0"/>
  </r>
  <r>
    <x v="20"/>
    <n v="7"/>
    <x v="5"/>
    <x v="0"/>
    <n v="0"/>
  </r>
  <r>
    <x v="20"/>
    <n v="8"/>
    <x v="10"/>
    <x v="3"/>
    <n v="1"/>
  </r>
  <r>
    <x v="20"/>
    <n v="8"/>
    <x v="10"/>
    <x v="4"/>
    <n v="1"/>
  </r>
  <r>
    <x v="20"/>
    <n v="8"/>
    <x v="10"/>
    <x v="8"/>
    <n v="1"/>
  </r>
  <r>
    <x v="20"/>
    <n v="8"/>
    <x v="0"/>
    <x v="10"/>
    <n v="0"/>
  </r>
  <r>
    <x v="20"/>
    <n v="8"/>
    <x v="0"/>
    <x v="4"/>
    <n v="1"/>
  </r>
  <r>
    <x v="20"/>
    <n v="8"/>
    <x v="0"/>
    <x v="8"/>
    <n v="1"/>
  </r>
  <r>
    <x v="20"/>
    <n v="8"/>
    <x v="4"/>
    <x v="10"/>
    <n v="0"/>
  </r>
  <r>
    <x v="20"/>
    <n v="8"/>
    <x v="4"/>
    <x v="3"/>
    <n v="0"/>
  </r>
  <r>
    <x v="20"/>
    <n v="8"/>
    <x v="4"/>
    <x v="8"/>
    <n v="1"/>
  </r>
  <r>
    <x v="20"/>
    <n v="8"/>
    <x v="8"/>
    <x v="10"/>
    <n v="0"/>
  </r>
  <r>
    <x v="20"/>
    <n v="8"/>
    <x v="8"/>
    <x v="3"/>
    <n v="0"/>
  </r>
  <r>
    <x v="20"/>
    <n v="8"/>
    <x v="8"/>
    <x v="4"/>
    <n v="0"/>
  </r>
  <r>
    <x v="20"/>
    <n v="9"/>
    <x v="9"/>
    <x v="0"/>
    <n v="0"/>
  </r>
  <r>
    <x v="20"/>
    <n v="9"/>
    <x v="9"/>
    <x v="8"/>
    <n v="1"/>
  </r>
  <r>
    <x v="20"/>
    <n v="9"/>
    <x v="9"/>
    <x v="7"/>
    <n v="1"/>
  </r>
  <r>
    <x v="20"/>
    <n v="9"/>
    <x v="1"/>
    <x v="9"/>
    <n v="1"/>
  </r>
  <r>
    <x v="20"/>
    <n v="9"/>
    <x v="1"/>
    <x v="8"/>
    <n v="1"/>
  </r>
  <r>
    <x v="20"/>
    <n v="9"/>
    <x v="1"/>
    <x v="7"/>
    <n v="1"/>
  </r>
  <r>
    <x v="20"/>
    <n v="9"/>
    <x v="8"/>
    <x v="9"/>
    <n v="0"/>
  </r>
  <r>
    <x v="20"/>
    <n v="9"/>
    <x v="8"/>
    <x v="0"/>
    <n v="0"/>
  </r>
  <r>
    <x v="20"/>
    <n v="9"/>
    <x v="8"/>
    <x v="7"/>
    <n v="1"/>
  </r>
  <r>
    <x v="20"/>
    <n v="9"/>
    <x v="7"/>
    <x v="9"/>
    <n v="0"/>
  </r>
  <r>
    <x v="20"/>
    <n v="9"/>
    <x v="7"/>
    <x v="0"/>
    <n v="0"/>
  </r>
  <r>
    <x v="20"/>
    <n v="9"/>
    <x v="7"/>
    <x v="8"/>
    <n v="0"/>
  </r>
  <r>
    <x v="20"/>
    <n v="10"/>
    <x v="10"/>
    <x v="3"/>
    <n v="1"/>
  </r>
  <r>
    <x v="20"/>
    <n v="10"/>
    <x v="10"/>
    <x v="9"/>
    <n v="1"/>
  </r>
  <r>
    <x v="20"/>
    <n v="10"/>
    <x v="10"/>
    <x v="7"/>
    <n v="1"/>
  </r>
  <r>
    <x v="20"/>
    <n v="10"/>
    <x v="0"/>
    <x v="10"/>
    <n v="0"/>
  </r>
  <r>
    <x v="20"/>
    <n v="10"/>
    <x v="0"/>
    <x v="9"/>
    <n v="1"/>
  </r>
  <r>
    <x v="20"/>
    <n v="10"/>
    <x v="0"/>
    <x v="7"/>
    <n v="1"/>
  </r>
  <r>
    <x v="20"/>
    <n v="10"/>
    <x v="9"/>
    <x v="10"/>
    <n v="0"/>
  </r>
  <r>
    <x v="20"/>
    <n v="10"/>
    <x v="9"/>
    <x v="3"/>
    <n v="0"/>
  </r>
  <r>
    <x v="20"/>
    <n v="10"/>
    <x v="9"/>
    <x v="7"/>
    <n v="1"/>
  </r>
  <r>
    <x v="20"/>
    <n v="10"/>
    <x v="7"/>
    <x v="10"/>
    <n v="0"/>
  </r>
  <r>
    <x v="20"/>
    <n v="10"/>
    <x v="7"/>
    <x v="3"/>
    <n v="0"/>
  </r>
  <r>
    <x v="20"/>
    <n v="10"/>
    <x v="7"/>
    <x v="9"/>
    <n v="0"/>
  </r>
  <r>
    <x v="20"/>
    <n v="11"/>
    <x v="3"/>
    <x v="4"/>
    <n v="0"/>
  </r>
  <r>
    <x v="20"/>
    <n v="11"/>
    <x v="3"/>
    <x v="0"/>
    <n v="1"/>
  </r>
  <r>
    <x v="20"/>
    <n v="11"/>
    <x v="3"/>
    <x v="8"/>
    <n v="1"/>
  </r>
  <r>
    <x v="20"/>
    <n v="11"/>
    <x v="4"/>
    <x v="2"/>
    <n v="1"/>
  </r>
  <r>
    <x v="20"/>
    <n v="11"/>
    <x v="4"/>
    <x v="0"/>
    <n v="1"/>
  </r>
  <r>
    <x v="20"/>
    <n v="11"/>
    <x v="4"/>
    <x v="8"/>
    <n v="1"/>
  </r>
  <r>
    <x v="20"/>
    <n v="11"/>
    <x v="1"/>
    <x v="2"/>
    <n v="0"/>
  </r>
  <r>
    <x v="20"/>
    <n v="11"/>
    <x v="1"/>
    <x v="4"/>
    <n v="0"/>
  </r>
  <r>
    <x v="20"/>
    <n v="11"/>
    <x v="1"/>
    <x v="8"/>
    <n v="1"/>
  </r>
  <r>
    <x v="20"/>
    <n v="11"/>
    <x v="8"/>
    <x v="2"/>
    <n v="0"/>
  </r>
  <r>
    <x v="20"/>
    <n v="11"/>
    <x v="8"/>
    <x v="4"/>
    <n v="0"/>
  </r>
  <r>
    <x v="20"/>
    <n v="11"/>
    <x v="8"/>
    <x v="0"/>
    <n v="0"/>
  </r>
  <r>
    <x v="20"/>
    <n v="12"/>
    <x v="3"/>
    <x v="3"/>
    <n v="1"/>
  </r>
  <r>
    <x v="20"/>
    <n v="12"/>
    <x v="3"/>
    <x v="0"/>
    <n v="1"/>
  </r>
  <r>
    <x v="20"/>
    <n v="12"/>
    <x v="3"/>
    <x v="8"/>
    <n v="1"/>
  </r>
  <r>
    <x v="20"/>
    <n v="12"/>
    <x v="0"/>
    <x v="2"/>
    <n v="0"/>
  </r>
  <r>
    <x v="20"/>
    <n v="12"/>
    <x v="0"/>
    <x v="0"/>
    <n v="1"/>
  </r>
  <r>
    <x v="20"/>
    <n v="12"/>
    <x v="0"/>
    <x v="8"/>
    <n v="1"/>
  </r>
  <r>
    <x v="20"/>
    <n v="12"/>
    <x v="1"/>
    <x v="2"/>
    <n v="0"/>
  </r>
  <r>
    <x v="20"/>
    <n v="12"/>
    <x v="1"/>
    <x v="3"/>
    <n v="0"/>
  </r>
  <r>
    <x v="20"/>
    <n v="12"/>
    <x v="1"/>
    <x v="8"/>
    <n v="1"/>
  </r>
  <r>
    <x v="20"/>
    <n v="12"/>
    <x v="8"/>
    <x v="2"/>
    <n v="0"/>
  </r>
  <r>
    <x v="20"/>
    <n v="12"/>
    <x v="8"/>
    <x v="3"/>
    <n v="0"/>
  </r>
  <r>
    <x v="20"/>
    <n v="12"/>
    <x v="8"/>
    <x v="0"/>
    <n v="0"/>
  </r>
  <r>
    <x v="20"/>
    <n v="13"/>
    <x v="10"/>
    <x v="5"/>
    <n v="0"/>
  </r>
  <r>
    <x v="20"/>
    <n v="13"/>
    <x v="10"/>
    <x v="4"/>
    <n v="0"/>
  </r>
  <r>
    <x v="20"/>
    <n v="13"/>
    <x v="10"/>
    <x v="7"/>
    <n v="1"/>
  </r>
  <r>
    <x v="20"/>
    <n v="13"/>
    <x v="5"/>
    <x v="10"/>
    <n v="1"/>
  </r>
  <r>
    <x v="20"/>
    <n v="13"/>
    <x v="5"/>
    <x v="4"/>
    <n v="0"/>
  </r>
  <r>
    <x v="20"/>
    <n v="13"/>
    <x v="5"/>
    <x v="7"/>
    <n v="1"/>
  </r>
  <r>
    <x v="20"/>
    <n v="13"/>
    <x v="4"/>
    <x v="10"/>
    <n v="1"/>
  </r>
  <r>
    <x v="20"/>
    <n v="13"/>
    <x v="4"/>
    <x v="5"/>
    <n v="1"/>
  </r>
  <r>
    <x v="20"/>
    <n v="13"/>
    <x v="4"/>
    <x v="7"/>
    <n v="1"/>
  </r>
  <r>
    <x v="20"/>
    <n v="13"/>
    <x v="7"/>
    <x v="10"/>
    <n v="0"/>
  </r>
  <r>
    <x v="20"/>
    <n v="13"/>
    <x v="7"/>
    <x v="5"/>
    <n v="0"/>
  </r>
  <r>
    <x v="20"/>
    <n v="13"/>
    <x v="7"/>
    <x v="4"/>
    <n v="0"/>
  </r>
  <r>
    <x v="20"/>
    <n v="14"/>
    <x v="10"/>
    <x v="0"/>
    <n v="1"/>
  </r>
  <r>
    <x v="20"/>
    <n v="14"/>
    <x v="10"/>
    <x v="7"/>
    <n v="1"/>
  </r>
  <r>
    <x v="20"/>
    <n v="14"/>
    <x v="10"/>
    <x v="8"/>
    <n v="1"/>
  </r>
  <r>
    <x v="20"/>
    <n v="14"/>
    <x v="1"/>
    <x v="10"/>
    <n v="0"/>
  </r>
  <r>
    <x v="20"/>
    <n v="14"/>
    <x v="1"/>
    <x v="7"/>
    <n v="0"/>
  </r>
  <r>
    <x v="20"/>
    <n v="14"/>
    <x v="1"/>
    <x v="8"/>
    <n v="1"/>
  </r>
  <r>
    <x v="20"/>
    <n v="14"/>
    <x v="7"/>
    <x v="10"/>
    <n v="0"/>
  </r>
  <r>
    <x v="20"/>
    <n v="14"/>
    <x v="7"/>
    <x v="0"/>
    <n v="1"/>
  </r>
  <r>
    <x v="20"/>
    <n v="14"/>
    <x v="7"/>
    <x v="8"/>
    <n v="1"/>
  </r>
  <r>
    <x v="20"/>
    <n v="14"/>
    <x v="8"/>
    <x v="10"/>
    <n v="0"/>
  </r>
  <r>
    <x v="20"/>
    <n v="14"/>
    <x v="8"/>
    <x v="0"/>
    <n v="0"/>
  </r>
  <r>
    <x v="20"/>
    <n v="14"/>
    <x v="8"/>
    <x v="7"/>
    <n v="0"/>
  </r>
  <r>
    <x v="20"/>
    <n v="15"/>
    <x v="3"/>
    <x v="5"/>
    <n v="1"/>
  </r>
  <r>
    <x v="20"/>
    <n v="15"/>
    <x v="3"/>
    <x v="4"/>
    <n v="1"/>
  </r>
  <r>
    <x v="20"/>
    <n v="15"/>
    <x v="3"/>
    <x v="3"/>
    <n v="1"/>
  </r>
  <r>
    <x v="20"/>
    <n v="15"/>
    <x v="5"/>
    <x v="2"/>
    <n v="0"/>
  </r>
  <r>
    <x v="20"/>
    <n v="15"/>
    <x v="5"/>
    <x v="4"/>
    <n v="1"/>
  </r>
  <r>
    <x v="20"/>
    <n v="15"/>
    <x v="5"/>
    <x v="3"/>
    <n v="1"/>
  </r>
  <r>
    <x v="20"/>
    <n v="15"/>
    <x v="4"/>
    <x v="2"/>
    <n v="0"/>
  </r>
  <r>
    <x v="20"/>
    <n v="15"/>
    <x v="4"/>
    <x v="5"/>
    <n v="0"/>
  </r>
  <r>
    <x v="20"/>
    <n v="15"/>
    <x v="4"/>
    <x v="3"/>
    <n v="1"/>
  </r>
  <r>
    <x v="20"/>
    <n v="15"/>
    <x v="0"/>
    <x v="2"/>
    <n v="0"/>
  </r>
  <r>
    <x v="20"/>
    <n v="15"/>
    <x v="0"/>
    <x v="5"/>
    <n v="0"/>
  </r>
  <r>
    <x v="20"/>
    <n v="15"/>
    <x v="0"/>
    <x v="4"/>
    <n v="0"/>
  </r>
  <r>
    <x v="21"/>
    <n v="1"/>
    <x v="10"/>
    <x v="2"/>
    <n v="1"/>
  </r>
  <r>
    <x v="21"/>
    <n v="1"/>
    <x v="10"/>
    <x v="5"/>
    <n v="1"/>
  </r>
  <r>
    <x v="21"/>
    <n v="1"/>
    <x v="10"/>
    <x v="12"/>
    <n v="1"/>
  </r>
  <r>
    <x v="21"/>
    <n v="1"/>
    <x v="10"/>
    <x v="9"/>
    <n v="1"/>
  </r>
  <r>
    <x v="21"/>
    <n v="1"/>
    <x v="10"/>
    <x v="0"/>
    <n v="1"/>
  </r>
  <r>
    <x v="21"/>
    <n v="1"/>
    <x v="10"/>
    <x v="8"/>
    <n v="1"/>
  </r>
  <r>
    <x v="21"/>
    <n v="1"/>
    <x v="10"/>
    <x v="7"/>
    <n v="1"/>
  </r>
  <r>
    <x v="21"/>
    <n v="1"/>
    <x v="3"/>
    <x v="10"/>
    <n v="0"/>
  </r>
  <r>
    <x v="21"/>
    <n v="1"/>
    <x v="3"/>
    <x v="5"/>
    <n v="1"/>
  </r>
  <r>
    <x v="21"/>
    <n v="1"/>
    <x v="3"/>
    <x v="12"/>
    <n v="1"/>
  </r>
  <r>
    <x v="21"/>
    <n v="1"/>
    <x v="3"/>
    <x v="9"/>
    <n v="1"/>
  </r>
  <r>
    <x v="21"/>
    <n v="1"/>
    <x v="3"/>
    <x v="0"/>
    <n v="1"/>
  </r>
  <r>
    <x v="21"/>
    <n v="1"/>
    <x v="3"/>
    <x v="8"/>
    <n v="1"/>
  </r>
  <r>
    <x v="21"/>
    <n v="1"/>
    <x v="3"/>
    <x v="7"/>
    <n v="1"/>
  </r>
  <r>
    <x v="21"/>
    <n v="1"/>
    <x v="5"/>
    <x v="10"/>
    <n v="0"/>
  </r>
  <r>
    <x v="21"/>
    <n v="1"/>
    <x v="5"/>
    <x v="2"/>
    <n v="0"/>
  </r>
  <r>
    <x v="21"/>
    <n v="1"/>
    <x v="5"/>
    <x v="12"/>
    <n v="1"/>
  </r>
  <r>
    <x v="21"/>
    <n v="1"/>
    <x v="5"/>
    <x v="9"/>
    <n v="1"/>
  </r>
  <r>
    <x v="21"/>
    <n v="1"/>
    <x v="5"/>
    <x v="0"/>
    <n v="1"/>
  </r>
  <r>
    <x v="21"/>
    <n v="1"/>
    <x v="5"/>
    <x v="8"/>
    <n v="1"/>
  </r>
  <r>
    <x v="21"/>
    <n v="1"/>
    <x v="5"/>
    <x v="7"/>
    <n v="1"/>
  </r>
  <r>
    <x v="21"/>
    <n v="1"/>
    <x v="12"/>
    <x v="10"/>
    <n v="0"/>
  </r>
  <r>
    <x v="21"/>
    <n v="1"/>
    <x v="12"/>
    <x v="2"/>
    <n v="0"/>
  </r>
  <r>
    <x v="21"/>
    <n v="1"/>
    <x v="12"/>
    <x v="5"/>
    <n v="0"/>
  </r>
  <r>
    <x v="21"/>
    <n v="1"/>
    <x v="12"/>
    <x v="9"/>
    <n v="0.5"/>
  </r>
  <r>
    <x v="21"/>
    <n v="1"/>
    <x v="12"/>
    <x v="0"/>
    <n v="1"/>
  </r>
  <r>
    <x v="21"/>
    <n v="1"/>
    <x v="12"/>
    <x v="8"/>
    <n v="1"/>
  </r>
  <r>
    <x v="21"/>
    <n v="1"/>
    <x v="12"/>
    <x v="7"/>
    <n v="1"/>
  </r>
  <r>
    <x v="21"/>
    <n v="1"/>
    <x v="9"/>
    <x v="10"/>
    <n v="0"/>
  </r>
  <r>
    <x v="21"/>
    <n v="1"/>
    <x v="9"/>
    <x v="2"/>
    <n v="0"/>
  </r>
  <r>
    <x v="21"/>
    <n v="1"/>
    <x v="9"/>
    <x v="5"/>
    <n v="0"/>
  </r>
  <r>
    <x v="21"/>
    <n v="1"/>
    <x v="9"/>
    <x v="12"/>
    <n v="0.5"/>
  </r>
  <r>
    <x v="21"/>
    <n v="1"/>
    <x v="9"/>
    <x v="0"/>
    <n v="1"/>
  </r>
  <r>
    <x v="21"/>
    <n v="1"/>
    <x v="9"/>
    <x v="8"/>
    <n v="1"/>
  </r>
  <r>
    <x v="21"/>
    <n v="1"/>
    <x v="9"/>
    <x v="7"/>
    <n v="1"/>
  </r>
  <r>
    <x v="21"/>
    <n v="1"/>
    <x v="1"/>
    <x v="10"/>
    <n v="0"/>
  </r>
  <r>
    <x v="21"/>
    <n v="1"/>
    <x v="1"/>
    <x v="2"/>
    <n v="0"/>
  </r>
  <r>
    <x v="21"/>
    <n v="1"/>
    <x v="1"/>
    <x v="5"/>
    <n v="0"/>
  </r>
  <r>
    <x v="21"/>
    <n v="1"/>
    <x v="1"/>
    <x v="12"/>
    <n v="0"/>
  </r>
  <r>
    <x v="21"/>
    <n v="1"/>
    <x v="1"/>
    <x v="9"/>
    <n v="0"/>
  </r>
  <r>
    <x v="21"/>
    <n v="1"/>
    <x v="1"/>
    <x v="8"/>
    <n v="1"/>
  </r>
  <r>
    <x v="21"/>
    <n v="1"/>
    <x v="1"/>
    <x v="7"/>
    <n v="1"/>
  </r>
  <r>
    <x v="21"/>
    <n v="1"/>
    <x v="8"/>
    <x v="10"/>
    <n v="0"/>
  </r>
  <r>
    <x v="21"/>
    <n v="1"/>
    <x v="8"/>
    <x v="2"/>
    <n v="0"/>
  </r>
  <r>
    <x v="21"/>
    <n v="1"/>
    <x v="8"/>
    <x v="5"/>
    <n v="0"/>
  </r>
  <r>
    <x v="21"/>
    <n v="1"/>
    <x v="8"/>
    <x v="12"/>
    <n v="0"/>
  </r>
  <r>
    <x v="21"/>
    <n v="1"/>
    <x v="8"/>
    <x v="9"/>
    <n v="0"/>
  </r>
  <r>
    <x v="21"/>
    <n v="1"/>
    <x v="8"/>
    <x v="0"/>
    <n v="0"/>
  </r>
  <r>
    <x v="21"/>
    <n v="1"/>
    <x v="8"/>
    <x v="7"/>
    <n v="1"/>
  </r>
  <r>
    <x v="21"/>
    <n v="1"/>
    <x v="7"/>
    <x v="10"/>
    <n v="0"/>
  </r>
  <r>
    <x v="21"/>
    <n v="1"/>
    <x v="7"/>
    <x v="2"/>
    <n v="0"/>
  </r>
  <r>
    <x v="21"/>
    <n v="1"/>
    <x v="7"/>
    <x v="5"/>
    <n v="0"/>
  </r>
  <r>
    <x v="21"/>
    <n v="1"/>
    <x v="7"/>
    <x v="12"/>
    <n v="0"/>
  </r>
  <r>
    <x v="21"/>
    <n v="1"/>
    <x v="7"/>
    <x v="9"/>
    <n v="0"/>
  </r>
  <r>
    <x v="21"/>
    <n v="1"/>
    <x v="7"/>
    <x v="0"/>
    <n v="0"/>
  </r>
  <r>
    <x v="21"/>
    <n v="1"/>
    <x v="7"/>
    <x v="8"/>
    <n v="0"/>
  </r>
  <r>
    <x v="21"/>
    <n v="2"/>
    <x v="3"/>
    <x v="22"/>
    <n v="1"/>
  </r>
  <r>
    <x v="21"/>
    <n v="2"/>
    <x v="3"/>
    <x v="17"/>
    <n v="1"/>
  </r>
  <r>
    <x v="21"/>
    <n v="2"/>
    <x v="3"/>
    <x v="4"/>
    <n v="1"/>
  </r>
  <r>
    <x v="21"/>
    <n v="2"/>
    <x v="3"/>
    <x v="10"/>
    <n v="1"/>
  </r>
  <r>
    <x v="21"/>
    <n v="2"/>
    <x v="3"/>
    <x v="20"/>
    <n v="1"/>
  </r>
  <r>
    <x v="21"/>
    <n v="2"/>
    <x v="3"/>
    <x v="24"/>
    <n v="1"/>
  </r>
  <r>
    <x v="21"/>
    <n v="2"/>
    <x v="3"/>
    <x v="8"/>
    <n v="1"/>
  </r>
  <r>
    <x v="21"/>
    <n v="2"/>
    <x v="22"/>
    <x v="2"/>
    <n v="0"/>
  </r>
  <r>
    <x v="21"/>
    <n v="2"/>
    <x v="22"/>
    <x v="17"/>
    <n v="1"/>
  </r>
  <r>
    <x v="21"/>
    <n v="2"/>
    <x v="22"/>
    <x v="4"/>
    <n v="1"/>
  </r>
  <r>
    <x v="21"/>
    <n v="2"/>
    <x v="22"/>
    <x v="10"/>
    <n v="1"/>
  </r>
  <r>
    <x v="21"/>
    <n v="2"/>
    <x v="22"/>
    <x v="20"/>
    <n v="1"/>
  </r>
  <r>
    <x v="21"/>
    <n v="2"/>
    <x v="22"/>
    <x v="24"/>
    <n v="1"/>
  </r>
  <r>
    <x v="21"/>
    <n v="2"/>
    <x v="22"/>
    <x v="8"/>
    <n v="1"/>
  </r>
  <r>
    <x v="21"/>
    <n v="2"/>
    <x v="17"/>
    <x v="2"/>
    <n v="0"/>
  </r>
  <r>
    <x v="21"/>
    <n v="2"/>
    <x v="17"/>
    <x v="22"/>
    <n v="0"/>
  </r>
  <r>
    <x v="21"/>
    <n v="2"/>
    <x v="17"/>
    <x v="4"/>
    <n v="0.5"/>
  </r>
  <r>
    <x v="21"/>
    <n v="2"/>
    <x v="17"/>
    <x v="10"/>
    <n v="1"/>
  </r>
  <r>
    <x v="21"/>
    <n v="2"/>
    <x v="17"/>
    <x v="20"/>
    <n v="1"/>
  </r>
  <r>
    <x v="21"/>
    <n v="2"/>
    <x v="17"/>
    <x v="24"/>
    <n v="1"/>
  </r>
  <r>
    <x v="21"/>
    <n v="2"/>
    <x v="17"/>
    <x v="8"/>
    <n v="1"/>
  </r>
  <r>
    <x v="21"/>
    <n v="2"/>
    <x v="4"/>
    <x v="2"/>
    <n v="0"/>
  </r>
  <r>
    <x v="21"/>
    <n v="2"/>
    <x v="4"/>
    <x v="22"/>
    <n v="0"/>
  </r>
  <r>
    <x v="21"/>
    <n v="2"/>
    <x v="4"/>
    <x v="17"/>
    <n v="0.5"/>
  </r>
  <r>
    <x v="21"/>
    <n v="2"/>
    <x v="4"/>
    <x v="10"/>
    <n v="1"/>
  </r>
  <r>
    <x v="21"/>
    <n v="2"/>
    <x v="4"/>
    <x v="20"/>
    <n v="1"/>
  </r>
  <r>
    <x v="21"/>
    <n v="2"/>
    <x v="4"/>
    <x v="24"/>
    <n v="1"/>
  </r>
  <r>
    <x v="21"/>
    <n v="2"/>
    <x v="4"/>
    <x v="8"/>
    <n v="1"/>
  </r>
  <r>
    <x v="21"/>
    <n v="2"/>
    <x v="10"/>
    <x v="2"/>
    <n v="0"/>
  </r>
  <r>
    <x v="21"/>
    <n v="2"/>
    <x v="10"/>
    <x v="22"/>
    <n v="0"/>
  </r>
  <r>
    <x v="21"/>
    <n v="2"/>
    <x v="10"/>
    <x v="17"/>
    <n v="0"/>
  </r>
  <r>
    <x v="21"/>
    <n v="2"/>
    <x v="10"/>
    <x v="4"/>
    <n v="0"/>
  </r>
  <r>
    <x v="21"/>
    <n v="2"/>
    <x v="10"/>
    <x v="20"/>
    <n v="1"/>
  </r>
  <r>
    <x v="21"/>
    <n v="2"/>
    <x v="10"/>
    <x v="24"/>
    <n v="1"/>
  </r>
  <r>
    <x v="21"/>
    <n v="2"/>
    <x v="10"/>
    <x v="8"/>
    <n v="1"/>
  </r>
  <r>
    <x v="21"/>
    <n v="2"/>
    <x v="20"/>
    <x v="2"/>
    <n v="0"/>
  </r>
  <r>
    <x v="21"/>
    <n v="2"/>
    <x v="20"/>
    <x v="22"/>
    <n v="0"/>
  </r>
  <r>
    <x v="21"/>
    <n v="2"/>
    <x v="20"/>
    <x v="17"/>
    <n v="0"/>
  </r>
  <r>
    <x v="21"/>
    <n v="2"/>
    <x v="20"/>
    <x v="4"/>
    <n v="0"/>
  </r>
  <r>
    <x v="21"/>
    <n v="2"/>
    <x v="20"/>
    <x v="10"/>
    <n v="0"/>
  </r>
  <r>
    <x v="21"/>
    <n v="2"/>
    <x v="20"/>
    <x v="24"/>
    <n v="1"/>
  </r>
  <r>
    <x v="21"/>
    <n v="2"/>
    <x v="20"/>
    <x v="8"/>
    <n v="1"/>
  </r>
  <r>
    <x v="21"/>
    <n v="2"/>
    <x v="24"/>
    <x v="2"/>
    <n v="0"/>
  </r>
  <r>
    <x v="21"/>
    <n v="2"/>
    <x v="24"/>
    <x v="22"/>
    <n v="0"/>
  </r>
  <r>
    <x v="21"/>
    <n v="2"/>
    <x v="24"/>
    <x v="17"/>
    <n v="0"/>
  </r>
  <r>
    <x v="21"/>
    <n v="2"/>
    <x v="24"/>
    <x v="4"/>
    <n v="0"/>
  </r>
  <r>
    <x v="21"/>
    <n v="2"/>
    <x v="24"/>
    <x v="10"/>
    <n v="0"/>
  </r>
  <r>
    <x v="21"/>
    <n v="2"/>
    <x v="24"/>
    <x v="20"/>
    <n v="0"/>
  </r>
  <r>
    <x v="21"/>
    <n v="2"/>
    <x v="24"/>
    <x v="8"/>
    <n v="1"/>
  </r>
  <r>
    <x v="21"/>
    <n v="2"/>
    <x v="8"/>
    <x v="2"/>
    <n v="0"/>
  </r>
  <r>
    <x v="21"/>
    <n v="2"/>
    <x v="8"/>
    <x v="22"/>
    <n v="0"/>
  </r>
  <r>
    <x v="21"/>
    <n v="2"/>
    <x v="8"/>
    <x v="17"/>
    <n v="0"/>
  </r>
  <r>
    <x v="21"/>
    <n v="2"/>
    <x v="8"/>
    <x v="4"/>
    <n v="0"/>
  </r>
  <r>
    <x v="21"/>
    <n v="2"/>
    <x v="8"/>
    <x v="10"/>
    <n v="0"/>
  </r>
  <r>
    <x v="21"/>
    <n v="2"/>
    <x v="8"/>
    <x v="20"/>
    <n v="0"/>
  </r>
  <r>
    <x v="21"/>
    <n v="2"/>
    <x v="8"/>
    <x v="24"/>
    <n v="0"/>
  </r>
  <r>
    <x v="21"/>
    <n v="3"/>
    <x v="5"/>
    <x v="12"/>
    <n v="1"/>
  </r>
  <r>
    <x v="21"/>
    <n v="3"/>
    <x v="5"/>
    <x v="22"/>
    <n v="1"/>
  </r>
  <r>
    <x v="21"/>
    <n v="3"/>
    <x v="5"/>
    <x v="9"/>
    <n v="1"/>
  </r>
  <r>
    <x v="21"/>
    <n v="3"/>
    <x v="5"/>
    <x v="0"/>
    <n v="1"/>
  </r>
  <r>
    <x v="21"/>
    <n v="3"/>
    <x v="5"/>
    <x v="24"/>
    <n v="1"/>
  </r>
  <r>
    <x v="21"/>
    <n v="3"/>
    <x v="5"/>
    <x v="8"/>
    <n v="1"/>
  </r>
  <r>
    <x v="21"/>
    <n v="3"/>
    <x v="5"/>
    <x v="20"/>
    <n v="1"/>
  </r>
  <r>
    <x v="21"/>
    <n v="3"/>
    <x v="12"/>
    <x v="5"/>
    <n v="0"/>
  </r>
  <r>
    <x v="21"/>
    <n v="3"/>
    <x v="12"/>
    <x v="22"/>
    <n v="1"/>
  </r>
  <r>
    <x v="21"/>
    <n v="3"/>
    <x v="12"/>
    <x v="9"/>
    <n v="1"/>
  </r>
  <r>
    <x v="21"/>
    <n v="3"/>
    <x v="12"/>
    <x v="0"/>
    <n v="1"/>
  </r>
  <r>
    <x v="21"/>
    <n v="3"/>
    <x v="12"/>
    <x v="24"/>
    <n v="1"/>
  </r>
  <r>
    <x v="21"/>
    <n v="3"/>
    <x v="12"/>
    <x v="8"/>
    <n v="1"/>
  </r>
  <r>
    <x v="21"/>
    <n v="3"/>
    <x v="12"/>
    <x v="20"/>
    <n v="1"/>
  </r>
  <r>
    <x v="21"/>
    <n v="3"/>
    <x v="22"/>
    <x v="5"/>
    <n v="0"/>
  </r>
  <r>
    <x v="21"/>
    <n v="3"/>
    <x v="22"/>
    <x v="12"/>
    <n v="0"/>
  </r>
  <r>
    <x v="21"/>
    <n v="3"/>
    <x v="22"/>
    <x v="9"/>
    <n v="1"/>
  </r>
  <r>
    <x v="21"/>
    <n v="3"/>
    <x v="22"/>
    <x v="0"/>
    <n v="1"/>
  </r>
  <r>
    <x v="21"/>
    <n v="3"/>
    <x v="22"/>
    <x v="24"/>
    <n v="1"/>
  </r>
  <r>
    <x v="21"/>
    <n v="3"/>
    <x v="22"/>
    <x v="8"/>
    <n v="1"/>
  </r>
  <r>
    <x v="21"/>
    <n v="3"/>
    <x v="22"/>
    <x v="20"/>
    <n v="1"/>
  </r>
  <r>
    <x v="21"/>
    <n v="3"/>
    <x v="9"/>
    <x v="5"/>
    <n v="0"/>
  </r>
  <r>
    <x v="21"/>
    <n v="3"/>
    <x v="9"/>
    <x v="12"/>
    <n v="0"/>
  </r>
  <r>
    <x v="21"/>
    <n v="3"/>
    <x v="9"/>
    <x v="22"/>
    <n v="0"/>
  </r>
  <r>
    <x v="21"/>
    <n v="3"/>
    <x v="9"/>
    <x v="0"/>
    <n v="1"/>
  </r>
  <r>
    <x v="21"/>
    <n v="3"/>
    <x v="9"/>
    <x v="24"/>
    <n v="1"/>
  </r>
  <r>
    <x v="21"/>
    <n v="3"/>
    <x v="9"/>
    <x v="8"/>
    <n v="1"/>
  </r>
  <r>
    <x v="21"/>
    <n v="3"/>
    <x v="9"/>
    <x v="20"/>
    <n v="1"/>
  </r>
  <r>
    <x v="21"/>
    <n v="3"/>
    <x v="1"/>
    <x v="5"/>
    <n v="0"/>
  </r>
  <r>
    <x v="21"/>
    <n v="3"/>
    <x v="1"/>
    <x v="12"/>
    <n v="0"/>
  </r>
  <r>
    <x v="21"/>
    <n v="3"/>
    <x v="1"/>
    <x v="22"/>
    <n v="0"/>
  </r>
  <r>
    <x v="21"/>
    <n v="3"/>
    <x v="1"/>
    <x v="9"/>
    <n v="0"/>
  </r>
  <r>
    <x v="21"/>
    <n v="3"/>
    <x v="1"/>
    <x v="24"/>
    <n v="1"/>
  </r>
  <r>
    <x v="21"/>
    <n v="3"/>
    <x v="1"/>
    <x v="8"/>
    <n v="1"/>
  </r>
  <r>
    <x v="21"/>
    <n v="3"/>
    <x v="1"/>
    <x v="20"/>
    <n v="1"/>
  </r>
  <r>
    <x v="21"/>
    <n v="3"/>
    <x v="24"/>
    <x v="5"/>
    <n v="0"/>
  </r>
  <r>
    <x v="21"/>
    <n v="3"/>
    <x v="24"/>
    <x v="12"/>
    <n v="0"/>
  </r>
  <r>
    <x v="21"/>
    <n v="3"/>
    <x v="24"/>
    <x v="22"/>
    <n v="0"/>
  </r>
  <r>
    <x v="21"/>
    <n v="3"/>
    <x v="24"/>
    <x v="9"/>
    <n v="0"/>
  </r>
  <r>
    <x v="21"/>
    <n v="3"/>
    <x v="24"/>
    <x v="0"/>
    <n v="0"/>
  </r>
  <r>
    <x v="21"/>
    <n v="3"/>
    <x v="24"/>
    <x v="8"/>
    <n v="1"/>
  </r>
  <r>
    <x v="21"/>
    <n v="3"/>
    <x v="24"/>
    <x v="20"/>
    <n v="1"/>
  </r>
  <r>
    <x v="21"/>
    <n v="3"/>
    <x v="8"/>
    <x v="5"/>
    <n v="0"/>
  </r>
  <r>
    <x v="21"/>
    <n v="3"/>
    <x v="8"/>
    <x v="12"/>
    <n v="0"/>
  </r>
  <r>
    <x v="21"/>
    <n v="3"/>
    <x v="8"/>
    <x v="22"/>
    <n v="0"/>
  </r>
  <r>
    <x v="21"/>
    <n v="3"/>
    <x v="8"/>
    <x v="9"/>
    <n v="0"/>
  </r>
  <r>
    <x v="21"/>
    <n v="3"/>
    <x v="8"/>
    <x v="0"/>
    <n v="0"/>
  </r>
  <r>
    <x v="21"/>
    <n v="3"/>
    <x v="8"/>
    <x v="24"/>
    <n v="0"/>
  </r>
  <r>
    <x v="21"/>
    <n v="3"/>
    <x v="8"/>
    <x v="20"/>
    <n v="1"/>
  </r>
  <r>
    <x v="21"/>
    <n v="3"/>
    <x v="20"/>
    <x v="5"/>
    <n v="0"/>
  </r>
  <r>
    <x v="21"/>
    <n v="3"/>
    <x v="20"/>
    <x v="12"/>
    <n v="0"/>
  </r>
  <r>
    <x v="21"/>
    <n v="3"/>
    <x v="20"/>
    <x v="22"/>
    <n v="0"/>
  </r>
  <r>
    <x v="21"/>
    <n v="3"/>
    <x v="20"/>
    <x v="9"/>
    <n v="0"/>
  </r>
  <r>
    <x v="21"/>
    <n v="3"/>
    <x v="20"/>
    <x v="0"/>
    <n v="0"/>
  </r>
  <r>
    <x v="21"/>
    <n v="3"/>
    <x v="20"/>
    <x v="24"/>
    <n v="0"/>
  </r>
  <r>
    <x v="21"/>
    <n v="3"/>
    <x v="20"/>
    <x v="8"/>
    <n v="0"/>
  </r>
  <r>
    <x v="21"/>
    <n v="4"/>
    <x v="3"/>
    <x v="10"/>
    <n v="1"/>
  </r>
  <r>
    <x v="21"/>
    <n v="4"/>
    <x v="3"/>
    <x v="7"/>
    <n v="1"/>
  </r>
  <r>
    <x v="21"/>
    <n v="4"/>
    <x v="3"/>
    <x v="9"/>
    <n v="1"/>
  </r>
  <r>
    <x v="21"/>
    <n v="4"/>
    <x v="3"/>
    <x v="0"/>
    <n v="1"/>
  </r>
  <r>
    <x v="21"/>
    <n v="4"/>
    <x v="3"/>
    <x v="4"/>
    <n v="1"/>
  </r>
  <r>
    <x v="21"/>
    <n v="4"/>
    <x v="3"/>
    <x v="22"/>
    <n v="1"/>
  </r>
  <r>
    <x v="21"/>
    <n v="4"/>
    <x v="3"/>
    <x v="20"/>
    <n v="1"/>
  </r>
  <r>
    <x v="21"/>
    <n v="4"/>
    <x v="10"/>
    <x v="2"/>
    <n v="0"/>
  </r>
  <r>
    <x v="21"/>
    <n v="4"/>
    <x v="10"/>
    <x v="7"/>
    <n v="1"/>
  </r>
  <r>
    <x v="21"/>
    <n v="4"/>
    <x v="10"/>
    <x v="9"/>
    <n v="1"/>
  </r>
  <r>
    <x v="21"/>
    <n v="4"/>
    <x v="10"/>
    <x v="0"/>
    <n v="1"/>
  </r>
  <r>
    <x v="21"/>
    <n v="4"/>
    <x v="10"/>
    <x v="4"/>
    <n v="1"/>
  </r>
  <r>
    <x v="21"/>
    <n v="4"/>
    <x v="10"/>
    <x v="22"/>
    <n v="1"/>
  </r>
  <r>
    <x v="21"/>
    <n v="4"/>
    <x v="10"/>
    <x v="20"/>
    <n v="1"/>
  </r>
  <r>
    <x v="21"/>
    <n v="4"/>
    <x v="7"/>
    <x v="2"/>
    <n v="0"/>
  </r>
  <r>
    <x v="21"/>
    <n v="4"/>
    <x v="7"/>
    <x v="10"/>
    <n v="0"/>
  </r>
  <r>
    <x v="21"/>
    <n v="4"/>
    <x v="7"/>
    <x v="9"/>
    <n v="1"/>
  </r>
  <r>
    <x v="21"/>
    <n v="4"/>
    <x v="7"/>
    <x v="0"/>
    <n v="1"/>
  </r>
  <r>
    <x v="21"/>
    <n v="4"/>
    <x v="7"/>
    <x v="4"/>
    <n v="1"/>
  </r>
  <r>
    <x v="21"/>
    <n v="4"/>
    <x v="7"/>
    <x v="22"/>
    <n v="1"/>
  </r>
  <r>
    <x v="21"/>
    <n v="4"/>
    <x v="7"/>
    <x v="20"/>
    <n v="1"/>
  </r>
  <r>
    <x v="21"/>
    <n v="4"/>
    <x v="9"/>
    <x v="2"/>
    <n v="0"/>
  </r>
  <r>
    <x v="21"/>
    <n v="4"/>
    <x v="9"/>
    <x v="10"/>
    <n v="0"/>
  </r>
  <r>
    <x v="21"/>
    <n v="4"/>
    <x v="9"/>
    <x v="7"/>
    <n v="0"/>
  </r>
  <r>
    <x v="21"/>
    <n v="4"/>
    <x v="9"/>
    <x v="0"/>
    <n v="1"/>
  </r>
  <r>
    <x v="21"/>
    <n v="4"/>
    <x v="9"/>
    <x v="4"/>
    <n v="1"/>
  </r>
  <r>
    <x v="21"/>
    <n v="4"/>
    <x v="9"/>
    <x v="22"/>
    <n v="1"/>
  </r>
  <r>
    <x v="21"/>
    <n v="4"/>
    <x v="9"/>
    <x v="20"/>
    <n v="1"/>
  </r>
  <r>
    <x v="21"/>
    <n v="4"/>
    <x v="1"/>
    <x v="2"/>
    <n v="0"/>
  </r>
  <r>
    <x v="21"/>
    <n v="4"/>
    <x v="1"/>
    <x v="10"/>
    <n v="0"/>
  </r>
  <r>
    <x v="21"/>
    <n v="4"/>
    <x v="1"/>
    <x v="7"/>
    <n v="0"/>
  </r>
  <r>
    <x v="21"/>
    <n v="4"/>
    <x v="1"/>
    <x v="9"/>
    <n v="0"/>
  </r>
  <r>
    <x v="21"/>
    <n v="4"/>
    <x v="1"/>
    <x v="4"/>
    <n v="1"/>
  </r>
  <r>
    <x v="21"/>
    <n v="4"/>
    <x v="1"/>
    <x v="22"/>
    <n v="1"/>
  </r>
  <r>
    <x v="21"/>
    <n v="4"/>
    <x v="1"/>
    <x v="20"/>
    <n v="1"/>
  </r>
  <r>
    <x v="21"/>
    <n v="4"/>
    <x v="4"/>
    <x v="2"/>
    <n v="0"/>
  </r>
  <r>
    <x v="21"/>
    <n v="4"/>
    <x v="4"/>
    <x v="10"/>
    <n v="0"/>
  </r>
  <r>
    <x v="21"/>
    <n v="4"/>
    <x v="4"/>
    <x v="7"/>
    <n v="0"/>
  </r>
  <r>
    <x v="21"/>
    <n v="4"/>
    <x v="4"/>
    <x v="9"/>
    <n v="0"/>
  </r>
  <r>
    <x v="21"/>
    <n v="4"/>
    <x v="4"/>
    <x v="0"/>
    <n v="0"/>
  </r>
  <r>
    <x v="21"/>
    <n v="4"/>
    <x v="4"/>
    <x v="22"/>
    <n v="1"/>
  </r>
  <r>
    <x v="21"/>
    <n v="4"/>
    <x v="4"/>
    <x v="20"/>
    <n v="1"/>
  </r>
  <r>
    <x v="21"/>
    <n v="4"/>
    <x v="22"/>
    <x v="2"/>
    <n v="0"/>
  </r>
  <r>
    <x v="21"/>
    <n v="4"/>
    <x v="22"/>
    <x v="10"/>
    <n v="0"/>
  </r>
  <r>
    <x v="21"/>
    <n v="4"/>
    <x v="22"/>
    <x v="7"/>
    <n v="0"/>
  </r>
  <r>
    <x v="21"/>
    <n v="4"/>
    <x v="22"/>
    <x v="9"/>
    <n v="0"/>
  </r>
  <r>
    <x v="21"/>
    <n v="4"/>
    <x v="22"/>
    <x v="0"/>
    <n v="0"/>
  </r>
  <r>
    <x v="21"/>
    <n v="4"/>
    <x v="22"/>
    <x v="4"/>
    <n v="0"/>
  </r>
  <r>
    <x v="21"/>
    <n v="4"/>
    <x v="22"/>
    <x v="20"/>
    <n v="1"/>
  </r>
  <r>
    <x v="21"/>
    <n v="4"/>
    <x v="20"/>
    <x v="2"/>
    <n v="0"/>
  </r>
  <r>
    <x v="21"/>
    <n v="4"/>
    <x v="20"/>
    <x v="10"/>
    <n v="0"/>
  </r>
  <r>
    <x v="21"/>
    <n v="4"/>
    <x v="20"/>
    <x v="7"/>
    <n v="0"/>
  </r>
  <r>
    <x v="21"/>
    <n v="4"/>
    <x v="20"/>
    <x v="9"/>
    <n v="0"/>
  </r>
  <r>
    <x v="21"/>
    <n v="4"/>
    <x v="20"/>
    <x v="0"/>
    <n v="0"/>
  </r>
  <r>
    <x v="21"/>
    <n v="4"/>
    <x v="20"/>
    <x v="4"/>
    <n v="0"/>
  </r>
  <r>
    <x v="21"/>
    <n v="4"/>
    <x v="20"/>
    <x v="22"/>
    <n v="0"/>
  </r>
  <r>
    <x v="21"/>
    <n v="5"/>
    <x v="5"/>
    <x v="12"/>
    <n v="1"/>
  </r>
  <r>
    <x v="21"/>
    <n v="5"/>
    <x v="5"/>
    <x v="17"/>
    <n v="1"/>
  </r>
  <r>
    <x v="21"/>
    <n v="5"/>
    <x v="5"/>
    <x v="22"/>
    <n v="1"/>
  </r>
  <r>
    <x v="21"/>
    <n v="5"/>
    <x v="5"/>
    <x v="4"/>
    <n v="1"/>
  </r>
  <r>
    <x v="21"/>
    <n v="5"/>
    <x v="5"/>
    <x v="24"/>
    <n v="1"/>
  </r>
  <r>
    <x v="21"/>
    <n v="5"/>
    <x v="12"/>
    <x v="5"/>
    <n v="0"/>
  </r>
  <r>
    <x v="21"/>
    <n v="5"/>
    <x v="12"/>
    <x v="17"/>
    <n v="0"/>
  </r>
  <r>
    <x v="21"/>
    <n v="5"/>
    <x v="12"/>
    <x v="22"/>
    <n v="1"/>
  </r>
  <r>
    <x v="21"/>
    <n v="5"/>
    <x v="12"/>
    <x v="4"/>
    <n v="1"/>
  </r>
  <r>
    <x v="21"/>
    <n v="5"/>
    <x v="12"/>
    <x v="24"/>
    <n v="1"/>
  </r>
  <r>
    <x v="21"/>
    <n v="5"/>
    <x v="17"/>
    <x v="5"/>
    <n v="0"/>
  </r>
  <r>
    <x v="21"/>
    <n v="5"/>
    <x v="17"/>
    <x v="12"/>
    <n v="1"/>
  </r>
  <r>
    <x v="21"/>
    <n v="5"/>
    <x v="17"/>
    <x v="22"/>
    <n v="1"/>
  </r>
  <r>
    <x v="21"/>
    <n v="5"/>
    <x v="17"/>
    <x v="4"/>
    <n v="1"/>
  </r>
  <r>
    <x v="21"/>
    <n v="5"/>
    <x v="17"/>
    <x v="24"/>
    <n v="1"/>
  </r>
  <r>
    <x v="21"/>
    <n v="5"/>
    <x v="22"/>
    <x v="5"/>
    <n v="0"/>
  </r>
  <r>
    <x v="21"/>
    <n v="5"/>
    <x v="22"/>
    <x v="12"/>
    <n v="0"/>
  </r>
  <r>
    <x v="21"/>
    <n v="5"/>
    <x v="22"/>
    <x v="17"/>
    <n v="0"/>
  </r>
  <r>
    <x v="21"/>
    <n v="5"/>
    <x v="22"/>
    <x v="4"/>
    <n v="1"/>
  </r>
  <r>
    <x v="21"/>
    <n v="5"/>
    <x v="22"/>
    <x v="24"/>
    <n v="1"/>
  </r>
  <r>
    <x v="21"/>
    <n v="5"/>
    <x v="4"/>
    <x v="5"/>
    <n v="0"/>
  </r>
  <r>
    <x v="21"/>
    <n v="5"/>
    <x v="4"/>
    <x v="12"/>
    <n v="0"/>
  </r>
  <r>
    <x v="21"/>
    <n v="5"/>
    <x v="4"/>
    <x v="17"/>
    <n v="0"/>
  </r>
  <r>
    <x v="21"/>
    <n v="5"/>
    <x v="4"/>
    <x v="22"/>
    <n v="0"/>
  </r>
  <r>
    <x v="21"/>
    <n v="5"/>
    <x v="4"/>
    <x v="24"/>
    <n v="1"/>
  </r>
  <r>
    <x v="21"/>
    <n v="5"/>
    <x v="24"/>
    <x v="5"/>
    <n v="0"/>
  </r>
  <r>
    <x v="21"/>
    <n v="5"/>
    <x v="24"/>
    <x v="12"/>
    <n v="0"/>
  </r>
  <r>
    <x v="21"/>
    <n v="5"/>
    <x v="24"/>
    <x v="17"/>
    <n v="0"/>
  </r>
  <r>
    <x v="21"/>
    <n v="5"/>
    <x v="24"/>
    <x v="22"/>
    <n v="0"/>
  </r>
  <r>
    <x v="21"/>
    <n v="5"/>
    <x v="24"/>
    <x v="4"/>
    <n v="0"/>
  </r>
  <r>
    <x v="21"/>
    <n v="6"/>
    <x v="5"/>
    <x v="4"/>
    <n v="1"/>
  </r>
  <r>
    <x v="21"/>
    <n v="6"/>
    <x v="5"/>
    <x v="17"/>
    <n v="1"/>
  </r>
  <r>
    <x v="21"/>
    <n v="6"/>
    <x v="5"/>
    <x v="24"/>
    <n v="1"/>
  </r>
  <r>
    <x v="21"/>
    <n v="6"/>
    <x v="5"/>
    <x v="10"/>
    <n v="1"/>
  </r>
  <r>
    <x v="21"/>
    <n v="6"/>
    <x v="5"/>
    <x v="9"/>
    <n v="1"/>
  </r>
  <r>
    <x v="21"/>
    <n v="6"/>
    <x v="4"/>
    <x v="5"/>
    <n v="0"/>
  </r>
  <r>
    <x v="21"/>
    <n v="6"/>
    <x v="4"/>
    <x v="17"/>
    <n v="1"/>
  </r>
  <r>
    <x v="21"/>
    <n v="6"/>
    <x v="4"/>
    <x v="24"/>
    <n v="1"/>
  </r>
  <r>
    <x v="21"/>
    <n v="6"/>
    <x v="4"/>
    <x v="10"/>
    <n v="1"/>
  </r>
  <r>
    <x v="21"/>
    <n v="6"/>
    <x v="4"/>
    <x v="9"/>
    <n v="1"/>
  </r>
  <r>
    <x v="21"/>
    <n v="6"/>
    <x v="17"/>
    <x v="5"/>
    <n v="0"/>
  </r>
  <r>
    <x v="21"/>
    <n v="6"/>
    <x v="17"/>
    <x v="4"/>
    <n v="0"/>
  </r>
  <r>
    <x v="21"/>
    <n v="6"/>
    <x v="17"/>
    <x v="24"/>
    <n v="1"/>
  </r>
  <r>
    <x v="21"/>
    <n v="6"/>
    <x v="17"/>
    <x v="10"/>
    <n v="1"/>
  </r>
  <r>
    <x v="21"/>
    <n v="6"/>
    <x v="17"/>
    <x v="9"/>
    <n v="1"/>
  </r>
  <r>
    <x v="21"/>
    <n v="6"/>
    <x v="24"/>
    <x v="5"/>
    <n v="0"/>
  </r>
  <r>
    <x v="21"/>
    <n v="6"/>
    <x v="24"/>
    <x v="4"/>
    <n v="0"/>
  </r>
  <r>
    <x v="21"/>
    <n v="6"/>
    <x v="24"/>
    <x v="17"/>
    <n v="0"/>
  </r>
  <r>
    <x v="21"/>
    <n v="6"/>
    <x v="24"/>
    <x v="10"/>
    <n v="1"/>
  </r>
  <r>
    <x v="21"/>
    <n v="6"/>
    <x v="24"/>
    <x v="9"/>
    <n v="1"/>
  </r>
  <r>
    <x v="21"/>
    <n v="6"/>
    <x v="10"/>
    <x v="5"/>
    <n v="0"/>
  </r>
  <r>
    <x v="21"/>
    <n v="6"/>
    <x v="10"/>
    <x v="4"/>
    <n v="0"/>
  </r>
  <r>
    <x v="21"/>
    <n v="6"/>
    <x v="10"/>
    <x v="17"/>
    <n v="0"/>
  </r>
  <r>
    <x v="21"/>
    <n v="6"/>
    <x v="10"/>
    <x v="24"/>
    <n v="0"/>
  </r>
  <r>
    <x v="21"/>
    <n v="6"/>
    <x v="10"/>
    <x v="9"/>
    <n v="0.5"/>
  </r>
  <r>
    <x v="21"/>
    <n v="6"/>
    <x v="9"/>
    <x v="5"/>
    <n v="0"/>
  </r>
  <r>
    <x v="21"/>
    <n v="6"/>
    <x v="9"/>
    <x v="4"/>
    <n v="0"/>
  </r>
  <r>
    <x v="21"/>
    <n v="6"/>
    <x v="9"/>
    <x v="17"/>
    <n v="0"/>
  </r>
  <r>
    <x v="21"/>
    <n v="6"/>
    <x v="9"/>
    <x v="24"/>
    <n v="0"/>
  </r>
  <r>
    <x v="21"/>
    <n v="6"/>
    <x v="9"/>
    <x v="10"/>
    <n v="0.5"/>
  </r>
  <r>
    <x v="21"/>
    <n v="7"/>
    <x v="12"/>
    <x v="2"/>
    <n v="1"/>
  </r>
  <r>
    <x v="21"/>
    <n v="7"/>
    <x v="12"/>
    <x v="22"/>
    <n v="1"/>
  </r>
  <r>
    <x v="21"/>
    <n v="7"/>
    <x v="12"/>
    <x v="0"/>
    <n v="1"/>
  </r>
  <r>
    <x v="21"/>
    <n v="7"/>
    <x v="12"/>
    <x v="20"/>
    <n v="1"/>
  </r>
  <r>
    <x v="21"/>
    <n v="7"/>
    <x v="12"/>
    <x v="8"/>
    <n v="1"/>
  </r>
  <r>
    <x v="21"/>
    <n v="7"/>
    <x v="3"/>
    <x v="12"/>
    <n v="0"/>
  </r>
  <r>
    <x v="21"/>
    <n v="7"/>
    <x v="3"/>
    <x v="22"/>
    <n v="1"/>
  </r>
  <r>
    <x v="21"/>
    <n v="7"/>
    <x v="3"/>
    <x v="0"/>
    <n v="1"/>
  </r>
  <r>
    <x v="21"/>
    <n v="7"/>
    <x v="3"/>
    <x v="20"/>
    <n v="1"/>
  </r>
  <r>
    <x v="21"/>
    <n v="7"/>
    <x v="3"/>
    <x v="8"/>
    <n v="1"/>
  </r>
  <r>
    <x v="21"/>
    <n v="7"/>
    <x v="22"/>
    <x v="12"/>
    <n v="0"/>
  </r>
  <r>
    <x v="21"/>
    <n v="7"/>
    <x v="22"/>
    <x v="2"/>
    <n v="0"/>
  </r>
  <r>
    <x v="21"/>
    <n v="7"/>
    <x v="22"/>
    <x v="0"/>
    <n v="1"/>
  </r>
  <r>
    <x v="21"/>
    <n v="7"/>
    <x v="22"/>
    <x v="20"/>
    <n v="1"/>
  </r>
  <r>
    <x v="21"/>
    <n v="7"/>
    <x v="22"/>
    <x v="8"/>
    <n v="1"/>
  </r>
  <r>
    <x v="21"/>
    <n v="7"/>
    <x v="1"/>
    <x v="12"/>
    <n v="0"/>
  </r>
  <r>
    <x v="21"/>
    <n v="7"/>
    <x v="1"/>
    <x v="2"/>
    <n v="0"/>
  </r>
  <r>
    <x v="21"/>
    <n v="7"/>
    <x v="1"/>
    <x v="22"/>
    <n v="0"/>
  </r>
  <r>
    <x v="21"/>
    <n v="7"/>
    <x v="1"/>
    <x v="20"/>
    <n v="1"/>
  </r>
  <r>
    <x v="21"/>
    <n v="7"/>
    <x v="1"/>
    <x v="8"/>
    <n v="1"/>
  </r>
  <r>
    <x v="21"/>
    <n v="7"/>
    <x v="20"/>
    <x v="12"/>
    <n v="0"/>
  </r>
  <r>
    <x v="21"/>
    <n v="7"/>
    <x v="20"/>
    <x v="2"/>
    <n v="0"/>
  </r>
  <r>
    <x v="21"/>
    <n v="7"/>
    <x v="20"/>
    <x v="22"/>
    <n v="0"/>
  </r>
  <r>
    <x v="21"/>
    <n v="7"/>
    <x v="20"/>
    <x v="0"/>
    <n v="0"/>
  </r>
  <r>
    <x v="21"/>
    <n v="7"/>
    <x v="20"/>
    <x v="8"/>
    <n v="0.5"/>
  </r>
  <r>
    <x v="21"/>
    <n v="7"/>
    <x v="8"/>
    <x v="12"/>
    <n v="0"/>
  </r>
  <r>
    <x v="21"/>
    <n v="7"/>
    <x v="8"/>
    <x v="2"/>
    <n v="0"/>
  </r>
  <r>
    <x v="21"/>
    <n v="7"/>
    <x v="8"/>
    <x v="22"/>
    <n v="0"/>
  </r>
  <r>
    <x v="21"/>
    <n v="7"/>
    <x v="8"/>
    <x v="0"/>
    <n v="0"/>
  </r>
  <r>
    <x v="21"/>
    <n v="7"/>
    <x v="8"/>
    <x v="20"/>
    <n v="0.5"/>
  </r>
  <r>
    <x v="21"/>
    <n v="8"/>
    <x v="5"/>
    <x v="2"/>
    <n v="1"/>
  </r>
  <r>
    <x v="21"/>
    <n v="8"/>
    <x v="5"/>
    <x v="10"/>
    <n v="1"/>
  </r>
  <r>
    <x v="21"/>
    <n v="8"/>
    <x v="5"/>
    <x v="24"/>
    <n v="1"/>
  </r>
  <r>
    <x v="21"/>
    <n v="8"/>
    <x v="5"/>
    <x v="22"/>
    <n v="1"/>
  </r>
  <r>
    <x v="21"/>
    <n v="8"/>
    <x v="5"/>
    <x v="7"/>
    <n v="1"/>
  </r>
  <r>
    <x v="21"/>
    <n v="8"/>
    <x v="3"/>
    <x v="5"/>
    <n v="0"/>
  </r>
  <r>
    <x v="21"/>
    <n v="8"/>
    <x v="3"/>
    <x v="10"/>
    <n v="1"/>
  </r>
  <r>
    <x v="21"/>
    <n v="8"/>
    <x v="3"/>
    <x v="24"/>
    <n v="1"/>
  </r>
  <r>
    <x v="21"/>
    <n v="8"/>
    <x v="3"/>
    <x v="22"/>
    <n v="1"/>
  </r>
  <r>
    <x v="21"/>
    <n v="8"/>
    <x v="3"/>
    <x v="7"/>
    <n v="1"/>
  </r>
  <r>
    <x v="21"/>
    <n v="8"/>
    <x v="10"/>
    <x v="5"/>
    <n v="0"/>
  </r>
  <r>
    <x v="21"/>
    <n v="8"/>
    <x v="10"/>
    <x v="2"/>
    <n v="0"/>
  </r>
  <r>
    <x v="21"/>
    <n v="8"/>
    <x v="10"/>
    <x v="24"/>
    <n v="1"/>
  </r>
  <r>
    <x v="21"/>
    <n v="8"/>
    <x v="10"/>
    <x v="22"/>
    <n v="1"/>
  </r>
  <r>
    <x v="21"/>
    <n v="8"/>
    <x v="10"/>
    <x v="7"/>
    <n v="1"/>
  </r>
  <r>
    <x v="21"/>
    <n v="8"/>
    <x v="24"/>
    <x v="5"/>
    <n v="0"/>
  </r>
  <r>
    <x v="21"/>
    <n v="8"/>
    <x v="24"/>
    <x v="2"/>
    <n v="0"/>
  </r>
  <r>
    <x v="21"/>
    <n v="8"/>
    <x v="24"/>
    <x v="10"/>
    <n v="0"/>
  </r>
  <r>
    <x v="21"/>
    <n v="8"/>
    <x v="24"/>
    <x v="22"/>
    <n v="1"/>
  </r>
  <r>
    <x v="21"/>
    <n v="8"/>
    <x v="24"/>
    <x v="7"/>
    <n v="1"/>
  </r>
  <r>
    <x v="21"/>
    <n v="8"/>
    <x v="22"/>
    <x v="5"/>
    <n v="0"/>
  </r>
  <r>
    <x v="21"/>
    <n v="8"/>
    <x v="22"/>
    <x v="2"/>
    <n v="0"/>
  </r>
  <r>
    <x v="21"/>
    <n v="8"/>
    <x v="22"/>
    <x v="10"/>
    <n v="0"/>
  </r>
  <r>
    <x v="21"/>
    <n v="8"/>
    <x v="22"/>
    <x v="24"/>
    <n v="0"/>
  </r>
  <r>
    <x v="21"/>
    <n v="8"/>
    <x v="22"/>
    <x v="7"/>
    <n v="1"/>
  </r>
  <r>
    <x v="21"/>
    <n v="8"/>
    <x v="7"/>
    <x v="5"/>
    <n v="0"/>
  </r>
  <r>
    <x v="21"/>
    <n v="8"/>
    <x v="7"/>
    <x v="2"/>
    <n v="0"/>
  </r>
  <r>
    <x v="21"/>
    <n v="8"/>
    <x v="7"/>
    <x v="10"/>
    <n v="0"/>
  </r>
  <r>
    <x v="21"/>
    <n v="8"/>
    <x v="7"/>
    <x v="24"/>
    <n v="0"/>
  </r>
  <r>
    <x v="21"/>
    <n v="8"/>
    <x v="7"/>
    <x v="22"/>
    <n v="0"/>
  </r>
  <r>
    <x v="21"/>
    <n v="9"/>
    <x v="10"/>
    <x v="17"/>
    <n v="1"/>
  </r>
  <r>
    <x v="21"/>
    <n v="9"/>
    <x v="10"/>
    <x v="4"/>
    <n v="1"/>
  </r>
  <r>
    <x v="21"/>
    <n v="9"/>
    <x v="10"/>
    <x v="7"/>
    <n v="1"/>
  </r>
  <r>
    <x v="21"/>
    <n v="9"/>
    <x v="10"/>
    <x v="20"/>
    <n v="1"/>
  </r>
  <r>
    <x v="21"/>
    <n v="9"/>
    <x v="10"/>
    <x v="8"/>
    <n v="1"/>
  </r>
  <r>
    <x v="21"/>
    <n v="9"/>
    <x v="17"/>
    <x v="10"/>
    <n v="0"/>
  </r>
  <r>
    <x v="21"/>
    <n v="9"/>
    <x v="17"/>
    <x v="4"/>
    <n v="1"/>
  </r>
  <r>
    <x v="21"/>
    <n v="9"/>
    <x v="17"/>
    <x v="7"/>
    <n v="1"/>
  </r>
  <r>
    <x v="21"/>
    <n v="9"/>
    <x v="17"/>
    <x v="20"/>
    <n v="1"/>
  </r>
  <r>
    <x v="21"/>
    <n v="9"/>
    <x v="17"/>
    <x v="8"/>
    <n v="1"/>
  </r>
  <r>
    <x v="21"/>
    <n v="9"/>
    <x v="4"/>
    <x v="10"/>
    <n v="0"/>
  </r>
  <r>
    <x v="21"/>
    <n v="9"/>
    <x v="4"/>
    <x v="17"/>
    <n v="0"/>
  </r>
  <r>
    <x v="21"/>
    <n v="9"/>
    <x v="4"/>
    <x v="7"/>
    <n v="1"/>
  </r>
  <r>
    <x v="21"/>
    <n v="9"/>
    <x v="4"/>
    <x v="20"/>
    <n v="1"/>
  </r>
  <r>
    <x v="21"/>
    <n v="9"/>
    <x v="4"/>
    <x v="8"/>
    <n v="1"/>
  </r>
  <r>
    <x v="21"/>
    <n v="9"/>
    <x v="7"/>
    <x v="10"/>
    <n v="0"/>
  </r>
  <r>
    <x v="21"/>
    <n v="9"/>
    <x v="7"/>
    <x v="17"/>
    <n v="0"/>
  </r>
  <r>
    <x v="21"/>
    <n v="9"/>
    <x v="7"/>
    <x v="4"/>
    <n v="0"/>
  </r>
  <r>
    <x v="21"/>
    <n v="9"/>
    <x v="7"/>
    <x v="20"/>
    <n v="1"/>
  </r>
  <r>
    <x v="21"/>
    <n v="9"/>
    <x v="7"/>
    <x v="8"/>
    <n v="1"/>
  </r>
  <r>
    <x v="21"/>
    <n v="9"/>
    <x v="20"/>
    <x v="10"/>
    <n v="0"/>
  </r>
  <r>
    <x v="21"/>
    <n v="9"/>
    <x v="20"/>
    <x v="17"/>
    <n v="0"/>
  </r>
  <r>
    <x v="21"/>
    <n v="9"/>
    <x v="20"/>
    <x v="4"/>
    <n v="0"/>
  </r>
  <r>
    <x v="21"/>
    <n v="9"/>
    <x v="20"/>
    <x v="7"/>
    <n v="0"/>
  </r>
  <r>
    <x v="21"/>
    <n v="9"/>
    <x v="20"/>
    <x v="8"/>
    <n v="1"/>
  </r>
  <r>
    <x v="21"/>
    <n v="9"/>
    <x v="8"/>
    <x v="10"/>
    <n v="0"/>
  </r>
  <r>
    <x v="21"/>
    <n v="9"/>
    <x v="8"/>
    <x v="17"/>
    <n v="0"/>
  </r>
  <r>
    <x v="21"/>
    <n v="9"/>
    <x v="8"/>
    <x v="4"/>
    <n v="0"/>
  </r>
  <r>
    <x v="21"/>
    <n v="9"/>
    <x v="8"/>
    <x v="7"/>
    <n v="0"/>
  </r>
  <r>
    <x v="21"/>
    <n v="9"/>
    <x v="8"/>
    <x v="20"/>
    <n v="0"/>
  </r>
  <r>
    <x v="21"/>
    <n v="10"/>
    <x v="3"/>
    <x v="12"/>
    <n v="1"/>
  </r>
  <r>
    <x v="21"/>
    <n v="10"/>
    <x v="3"/>
    <x v="0"/>
    <n v="1"/>
  </r>
  <r>
    <x v="21"/>
    <n v="10"/>
    <x v="3"/>
    <x v="7"/>
    <n v="1"/>
  </r>
  <r>
    <x v="21"/>
    <n v="10"/>
    <x v="3"/>
    <x v="8"/>
    <n v="1"/>
  </r>
  <r>
    <x v="21"/>
    <n v="10"/>
    <x v="3"/>
    <x v="17"/>
    <n v="1"/>
  </r>
  <r>
    <x v="21"/>
    <n v="10"/>
    <x v="12"/>
    <x v="2"/>
    <n v="0"/>
  </r>
  <r>
    <x v="21"/>
    <n v="10"/>
    <x v="12"/>
    <x v="0"/>
    <n v="1"/>
  </r>
  <r>
    <x v="21"/>
    <n v="10"/>
    <x v="12"/>
    <x v="7"/>
    <n v="1"/>
  </r>
  <r>
    <x v="21"/>
    <n v="10"/>
    <x v="12"/>
    <x v="8"/>
    <n v="1"/>
  </r>
  <r>
    <x v="21"/>
    <n v="10"/>
    <x v="12"/>
    <x v="17"/>
    <n v="1"/>
  </r>
  <r>
    <x v="21"/>
    <n v="10"/>
    <x v="1"/>
    <x v="2"/>
    <n v="0"/>
  </r>
  <r>
    <x v="21"/>
    <n v="10"/>
    <x v="1"/>
    <x v="12"/>
    <n v="0"/>
  </r>
  <r>
    <x v="21"/>
    <n v="10"/>
    <x v="1"/>
    <x v="7"/>
    <n v="0.5"/>
  </r>
  <r>
    <x v="21"/>
    <n v="10"/>
    <x v="1"/>
    <x v="8"/>
    <n v="1"/>
  </r>
  <r>
    <x v="21"/>
    <n v="10"/>
    <x v="1"/>
    <x v="17"/>
    <n v="1"/>
  </r>
  <r>
    <x v="21"/>
    <n v="10"/>
    <x v="7"/>
    <x v="2"/>
    <n v="0"/>
  </r>
  <r>
    <x v="21"/>
    <n v="10"/>
    <x v="7"/>
    <x v="12"/>
    <n v="0"/>
  </r>
  <r>
    <x v="21"/>
    <n v="10"/>
    <x v="7"/>
    <x v="0"/>
    <n v="0.5"/>
  </r>
  <r>
    <x v="21"/>
    <n v="10"/>
    <x v="7"/>
    <x v="8"/>
    <n v="1"/>
  </r>
  <r>
    <x v="21"/>
    <n v="10"/>
    <x v="7"/>
    <x v="17"/>
    <n v="1"/>
  </r>
  <r>
    <x v="21"/>
    <n v="10"/>
    <x v="8"/>
    <x v="2"/>
    <n v="0"/>
  </r>
  <r>
    <x v="21"/>
    <n v="10"/>
    <x v="8"/>
    <x v="12"/>
    <n v="0"/>
  </r>
  <r>
    <x v="21"/>
    <n v="10"/>
    <x v="8"/>
    <x v="0"/>
    <n v="0"/>
  </r>
  <r>
    <x v="21"/>
    <n v="10"/>
    <x v="8"/>
    <x v="7"/>
    <n v="0"/>
  </r>
  <r>
    <x v="21"/>
    <n v="10"/>
    <x v="8"/>
    <x v="17"/>
    <n v="1"/>
  </r>
  <r>
    <x v="21"/>
    <n v="10"/>
    <x v="17"/>
    <x v="2"/>
    <n v="0"/>
  </r>
  <r>
    <x v="21"/>
    <n v="10"/>
    <x v="17"/>
    <x v="12"/>
    <n v="0"/>
  </r>
  <r>
    <x v="21"/>
    <n v="10"/>
    <x v="17"/>
    <x v="0"/>
    <n v="0"/>
  </r>
  <r>
    <x v="21"/>
    <n v="10"/>
    <x v="17"/>
    <x v="7"/>
    <n v="0"/>
  </r>
  <r>
    <x v="21"/>
    <n v="10"/>
    <x v="17"/>
    <x v="8"/>
    <n v="0"/>
  </r>
  <r>
    <x v="21"/>
    <n v="11"/>
    <x v="5"/>
    <x v="2"/>
    <n v="1"/>
  </r>
  <r>
    <x v="21"/>
    <n v="11"/>
    <x v="5"/>
    <x v="20"/>
    <n v="1"/>
  </r>
  <r>
    <x v="21"/>
    <n v="11"/>
    <x v="5"/>
    <x v="4"/>
    <n v="1"/>
  </r>
  <r>
    <x v="21"/>
    <n v="11"/>
    <x v="5"/>
    <x v="8"/>
    <n v="1"/>
  </r>
  <r>
    <x v="21"/>
    <n v="11"/>
    <x v="5"/>
    <x v="17"/>
    <n v="1"/>
  </r>
  <r>
    <x v="21"/>
    <n v="11"/>
    <x v="3"/>
    <x v="5"/>
    <n v="0"/>
  </r>
  <r>
    <x v="21"/>
    <n v="11"/>
    <x v="3"/>
    <x v="20"/>
    <n v="1"/>
  </r>
  <r>
    <x v="21"/>
    <n v="11"/>
    <x v="3"/>
    <x v="4"/>
    <n v="1"/>
  </r>
  <r>
    <x v="21"/>
    <n v="11"/>
    <x v="3"/>
    <x v="8"/>
    <n v="1"/>
  </r>
  <r>
    <x v="21"/>
    <n v="11"/>
    <x v="3"/>
    <x v="17"/>
    <n v="1"/>
  </r>
  <r>
    <x v="21"/>
    <n v="11"/>
    <x v="20"/>
    <x v="5"/>
    <n v="0"/>
  </r>
  <r>
    <x v="21"/>
    <n v="11"/>
    <x v="20"/>
    <x v="2"/>
    <n v="0"/>
  </r>
  <r>
    <x v="21"/>
    <n v="11"/>
    <x v="20"/>
    <x v="4"/>
    <n v="0.5"/>
  </r>
  <r>
    <x v="21"/>
    <n v="11"/>
    <x v="20"/>
    <x v="8"/>
    <n v="1"/>
  </r>
  <r>
    <x v="21"/>
    <n v="11"/>
    <x v="20"/>
    <x v="17"/>
    <n v="1"/>
  </r>
  <r>
    <x v="21"/>
    <n v="11"/>
    <x v="4"/>
    <x v="5"/>
    <n v="0"/>
  </r>
  <r>
    <x v="21"/>
    <n v="11"/>
    <x v="4"/>
    <x v="2"/>
    <n v="0"/>
  </r>
  <r>
    <x v="21"/>
    <n v="11"/>
    <x v="4"/>
    <x v="20"/>
    <n v="0.5"/>
  </r>
  <r>
    <x v="21"/>
    <n v="11"/>
    <x v="4"/>
    <x v="8"/>
    <n v="1"/>
  </r>
  <r>
    <x v="21"/>
    <n v="11"/>
    <x v="4"/>
    <x v="17"/>
    <n v="1"/>
  </r>
  <r>
    <x v="21"/>
    <n v="11"/>
    <x v="8"/>
    <x v="5"/>
    <n v="0"/>
  </r>
  <r>
    <x v="21"/>
    <n v="11"/>
    <x v="8"/>
    <x v="2"/>
    <n v="0"/>
  </r>
  <r>
    <x v="21"/>
    <n v="11"/>
    <x v="8"/>
    <x v="20"/>
    <n v="0"/>
  </r>
  <r>
    <x v="21"/>
    <n v="11"/>
    <x v="8"/>
    <x v="4"/>
    <n v="0"/>
  </r>
  <r>
    <x v="21"/>
    <n v="11"/>
    <x v="8"/>
    <x v="17"/>
    <n v="1"/>
  </r>
  <r>
    <x v="21"/>
    <n v="11"/>
    <x v="17"/>
    <x v="5"/>
    <n v="0"/>
  </r>
  <r>
    <x v="21"/>
    <n v="11"/>
    <x v="17"/>
    <x v="2"/>
    <n v="0"/>
  </r>
  <r>
    <x v="21"/>
    <n v="11"/>
    <x v="17"/>
    <x v="20"/>
    <n v="0"/>
  </r>
  <r>
    <x v="21"/>
    <n v="11"/>
    <x v="17"/>
    <x v="4"/>
    <n v="0"/>
  </r>
  <r>
    <x v="21"/>
    <n v="11"/>
    <x v="17"/>
    <x v="8"/>
    <n v="0"/>
  </r>
  <r>
    <x v="21"/>
    <n v="12"/>
    <x v="3"/>
    <x v="10"/>
    <n v="0.5"/>
  </r>
  <r>
    <x v="21"/>
    <n v="12"/>
    <x v="3"/>
    <x v="0"/>
    <n v="1"/>
  </r>
  <r>
    <x v="21"/>
    <n v="12"/>
    <x v="3"/>
    <x v="12"/>
    <n v="1"/>
  </r>
  <r>
    <x v="21"/>
    <n v="12"/>
    <x v="3"/>
    <x v="7"/>
    <n v="1"/>
  </r>
  <r>
    <x v="21"/>
    <n v="12"/>
    <x v="3"/>
    <x v="8"/>
    <n v="1"/>
  </r>
  <r>
    <x v="21"/>
    <n v="12"/>
    <x v="10"/>
    <x v="2"/>
    <n v="0.5"/>
  </r>
  <r>
    <x v="21"/>
    <n v="12"/>
    <x v="10"/>
    <x v="0"/>
    <n v="1"/>
  </r>
  <r>
    <x v="21"/>
    <n v="12"/>
    <x v="10"/>
    <x v="12"/>
    <n v="1"/>
  </r>
  <r>
    <x v="21"/>
    <n v="12"/>
    <x v="10"/>
    <x v="7"/>
    <n v="1"/>
  </r>
  <r>
    <x v="21"/>
    <n v="12"/>
    <x v="10"/>
    <x v="8"/>
    <n v="1"/>
  </r>
  <r>
    <x v="21"/>
    <n v="12"/>
    <x v="1"/>
    <x v="2"/>
    <n v="0"/>
  </r>
  <r>
    <x v="21"/>
    <n v="12"/>
    <x v="1"/>
    <x v="10"/>
    <n v="0"/>
  </r>
  <r>
    <x v="21"/>
    <n v="12"/>
    <x v="1"/>
    <x v="12"/>
    <n v="1"/>
  </r>
  <r>
    <x v="21"/>
    <n v="12"/>
    <x v="1"/>
    <x v="7"/>
    <n v="1"/>
  </r>
  <r>
    <x v="21"/>
    <n v="12"/>
    <x v="1"/>
    <x v="8"/>
    <n v="1"/>
  </r>
  <r>
    <x v="21"/>
    <n v="12"/>
    <x v="12"/>
    <x v="2"/>
    <n v="0"/>
  </r>
  <r>
    <x v="21"/>
    <n v="12"/>
    <x v="12"/>
    <x v="10"/>
    <n v="0"/>
  </r>
  <r>
    <x v="21"/>
    <n v="12"/>
    <x v="12"/>
    <x v="0"/>
    <n v="0"/>
  </r>
  <r>
    <x v="21"/>
    <n v="12"/>
    <x v="12"/>
    <x v="7"/>
    <n v="1"/>
  </r>
  <r>
    <x v="21"/>
    <n v="12"/>
    <x v="12"/>
    <x v="8"/>
    <n v="1"/>
  </r>
  <r>
    <x v="21"/>
    <n v="12"/>
    <x v="7"/>
    <x v="2"/>
    <n v="0"/>
  </r>
  <r>
    <x v="21"/>
    <n v="12"/>
    <x v="7"/>
    <x v="10"/>
    <n v="0"/>
  </r>
  <r>
    <x v="21"/>
    <n v="12"/>
    <x v="7"/>
    <x v="0"/>
    <n v="0"/>
  </r>
  <r>
    <x v="21"/>
    <n v="12"/>
    <x v="7"/>
    <x v="12"/>
    <n v="0"/>
  </r>
  <r>
    <x v="21"/>
    <n v="12"/>
    <x v="7"/>
    <x v="8"/>
    <n v="1"/>
  </r>
  <r>
    <x v="21"/>
    <n v="12"/>
    <x v="8"/>
    <x v="2"/>
    <n v="0"/>
  </r>
  <r>
    <x v="21"/>
    <n v="12"/>
    <x v="8"/>
    <x v="10"/>
    <n v="0"/>
  </r>
  <r>
    <x v="21"/>
    <n v="12"/>
    <x v="8"/>
    <x v="0"/>
    <n v="0"/>
  </r>
  <r>
    <x v="21"/>
    <n v="12"/>
    <x v="8"/>
    <x v="12"/>
    <n v="0"/>
  </r>
  <r>
    <x v="21"/>
    <n v="12"/>
    <x v="8"/>
    <x v="7"/>
    <n v="0"/>
  </r>
  <r>
    <x v="21"/>
    <n v="13"/>
    <x v="10"/>
    <x v="5"/>
    <n v="1"/>
  </r>
  <r>
    <x v="21"/>
    <n v="13"/>
    <x v="10"/>
    <x v="4"/>
    <n v="1"/>
  </r>
  <r>
    <x v="21"/>
    <n v="13"/>
    <x v="10"/>
    <x v="12"/>
    <n v="1"/>
  </r>
  <r>
    <x v="21"/>
    <n v="13"/>
    <x v="10"/>
    <x v="0"/>
    <n v="1"/>
  </r>
  <r>
    <x v="21"/>
    <n v="13"/>
    <x v="10"/>
    <x v="20"/>
    <n v="1"/>
  </r>
  <r>
    <x v="21"/>
    <n v="13"/>
    <x v="5"/>
    <x v="10"/>
    <n v="0"/>
  </r>
  <r>
    <x v="21"/>
    <n v="13"/>
    <x v="5"/>
    <x v="4"/>
    <n v="1"/>
  </r>
  <r>
    <x v="21"/>
    <n v="13"/>
    <x v="5"/>
    <x v="12"/>
    <n v="1"/>
  </r>
  <r>
    <x v="21"/>
    <n v="13"/>
    <x v="5"/>
    <x v="0"/>
    <n v="1"/>
  </r>
  <r>
    <x v="21"/>
    <n v="13"/>
    <x v="5"/>
    <x v="20"/>
    <n v="1"/>
  </r>
  <r>
    <x v="21"/>
    <n v="13"/>
    <x v="4"/>
    <x v="10"/>
    <n v="0"/>
  </r>
  <r>
    <x v="21"/>
    <n v="13"/>
    <x v="4"/>
    <x v="5"/>
    <n v="0"/>
  </r>
  <r>
    <x v="21"/>
    <n v="13"/>
    <x v="4"/>
    <x v="12"/>
    <n v="1"/>
  </r>
  <r>
    <x v="21"/>
    <n v="13"/>
    <x v="4"/>
    <x v="0"/>
    <n v="1"/>
  </r>
  <r>
    <x v="21"/>
    <n v="13"/>
    <x v="4"/>
    <x v="20"/>
    <n v="1"/>
  </r>
  <r>
    <x v="21"/>
    <n v="13"/>
    <x v="12"/>
    <x v="10"/>
    <n v="0"/>
  </r>
  <r>
    <x v="21"/>
    <n v="13"/>
    <x v="12"/>
    <x v="5"/>
    <n v="0"/>
  </r>
  <r>
    <x v="21"/>
    <n v="13"/>
    <x v="12"/>
    <x v="4"/>
    <n v="0"/>
  </r>
  <r>
    <x v="21"/>
    <n v="13"/>
    <x v="12"/>
    <x v="0"/>
    <n v="1"/>
  </r>
  <r>
    <x v="21"/>
    <n v="13"/>
    <x v="12"/>
    <x v="20"/>
    <n v="1"/>
  </r>
  <r>
    <x v="21"/>
    <n v="13"/>
    <x v="1"/>
    <x v="10"/>
    <n v="0"/>
  </r>
  <r>
    <x v="21"/>
    <n v="13"/>
    <x v="1"/>
    <x v="5"/>
    <n v="0"/>
  </r>
  <r>
    <x v="21"/>
    <n v="13"/>
    <x v="1"/>
    <x v="4"/>
    <n v="0"/>
  </r>
  <r>
    <x v="21"/>
    <n v="13"/>
    <x v="1"/>
    <x v="12"/>
    <n v="0"/>
  </r>
  <r>
    <x v="21"/>
    <n v="13"/>
    <x v="1"/>
    <x v="20"/>
    <n v="1"/>
  </r>
  <r>
    <x v="21"/>
    <n v="13"/>
    <x v="20"/>
    <x v="10"/>
    <n v="0"/>
  </r>
  <r>
    <x v="21"/>
    <n v="13"/>
    <x v="20"/>
    <x v="5"/>
    <n v="0"/>
  </r>
  <r>
    <x v="21"/>
    <n v="13"/>
    <x v="20"/>
    <x v="4"/>
    <n v="0"/>
  </r>
  <r>
    <x v="21"/>
    <n v="13"/>
    <x v="20"/>
    <x v="12"/>
    <n v="0"/>
  </r>
  <r>
    <x v="21"/>
    <n v="13"/>
    <x v="20"/>
    <x v="0"/>
    <n v="0"/>
  </r>
  <r>
    <x v="22"/>
    <n v="1"/>
    <x v="9"/>
    <x v="2"/>
    <n v="0.5"/>
  </r>
  <r>
    <x v="22"/>
    <n v="1"/>
    <x v="9"/>
    <x v="12"/>
    <n v="1"/>
  </r>
  <r>
    <x v="22"/>
    <n v="1"/>
    <x v="9"/>
    <x v="8"/>
    <n v="1"/>
  </r>
  <r>
    <x v="22"/>
    <n v="1"/>
    <x v="3"/>
    <x v="9"/>
    <n v="0.5"/>
  </r>
  <r>
    <x v="22"/>
    <n v="1"/>
    <x v="3"/>
    <x v="12"/>
    <n v="1"/>
  </r>
  <r>
    <x v="22"/>
    <n v="1"/>
    <x v="3"/>
    <x v="8"/>
    <n v="1"/>
  </r>
  <r>
    <x v="22"/>
    <n v="1"/>
    <x v="12"/>
    <x v="9"/>
    <n v="0"/>
  </r>
  <r>
    <x v="22"/>
    <n v="1"/>
    <x v="12"/>
    <x v="2"/>
    <n v="0"/>
  </r>
  <r>
    <x v="22"/>
    <n v="1"/>
    <x v="12"/>
    <x v="8"/>
    <n v="1"/>
  </r>
  <r>
    <x v="22"/>
    <n v="1"/>
    <x v="8"/>
    <x v="9"/>
    <n v="0"/>
  </r>
  <r>
    <x v="22"/>
    <n v="1"/>
    <x v="8"/>
    <x v="2"/>
    <n v="0"/>
  </r>
  <r>
    <x v="22"/>
    <n v="1"/>
    <x v="8"/>
    <x v="12"/>
    <n v="0"/>
  </r>
  <r>
    <x v="22"/>
    <n v="2"/>
    <x v="3"/>
    <x v="5"/>
    <n v="0.5"/>
  </r>
  <r>
    <x v="22"/>
    <n v="2"/>
    <x v="3"/>
    <x v="0"/>
    <n v="1"/>
  </r>
  <r>
    <x v="22"/>
    <n v="2"/>
    <x v="3"/>
    <x v="8"/>
    <n v="1"/>
  </r>
  <r>
    <x v="22"/>
    <n v="2"/>
    <x v="5"/>
    <x v="2"/>
    <n v="0.5"/>
  </r>
  <r>
    <x v="22"/>
    <n v="2"/>
    <x v="5"/>
    <x v="0"/>
    <n v="1"/>
  </r>
  <r>
    <x v="22"/>
    <n v="2"/>
    <x v="5"/>
    <x v="8"/>
    <n v="1"/>
  </r>
  <r>
    <x v="22"/>
    <n v="2"/>
    <x v="1"/>
    <x v="2"/>
    <n v="0"/>
  </r>
  <r>
    <x v="22"/>
    <n v="2"/>
    <x v="1"/>
    <x v="5"/>
    <n v="0"/>
  </r>
  <r>
    <x v="22"/>
    <n v="2"/>
    <x v="1"/>
    <x v="8"/>
    <n v="1"/>
  </r>
  <r>
    <x v="22"/>
    <n v="2"/>
    <x v="8"/>
    <x v="2"/>
    <n v="0"/>
  </r>
  <r>
    <x v="22"/>
    <n v="2"/>
    <x v="8"/>
    <x v="5"/>
    <n v="0"/>
  </r>
  <r>
    <x v="22"/>
    <n v="2"/>
    <x v="8"/>
    <x v="0"/>
    <n v="0"/>
  </r>
  <r>
    <x v="22"/>
    <n v="3"/>
    <x v="12"/>
    <x v="9"/>
    <n v="1"/>
  </r>
  <r>
    <x v="22"/>
    <n v="3"/>
    <x v="12"/>
    <x v="0"/>
    <n v="1"/>
  </r>
  <r>
    <x v="22"/>
    <n v="3"/>
    <x v="12"/>
    <x v="8"/>
    <n v="1"/>
  </r>
  <r>
    <x v="22"/>
    <n v="3"/>
    <x v="9"/>
    <x v="12"/>
    <n v="0"/>
  </r>
  <r>
    <x v="22"/>
    <n v="3"/>
    <x v="9"/>
    <x v="0"/>
    <n v="1"/>
  </r>
  <r>
    <x v="22"/>
    <n v="3"/>
    <x v="9"/>
    <x v="8"/>
    <n v="1"/>
  </r>
  <r>
    <x v="22"/>
    <n v="3"/>
    <x v="1"/>
    <x v="12"/>
    <n v="0"/>
  </r>
  <r>
    <x v="22"/>
    <n v="3"/>
    <x v="1"/>
    <x v="9"/>
    <n v="0"/>
  </r>
  <r>
    <x v="22"/>
    <n v="3"/>
    <x v="1"/>
    <x v="8"/>
    <n v="0"/>
  </r>
  <r>
    <x v="22"/>
    <n v="3"/>
    <x v="8"/>
    <x v="12"/>
    <n v="0"/>
  </r>
  <r>
    <x v="22"/>
    <n v="3"/>
    <x v="8"/>
    <x v="9"/>
    <n v="0"/>
  </r>
  <r>
    <x v="22"/>
    <n v="3"/>
    <x v="8"/>
    <x v="0"/>
    <n v="1"/>
  </r>
  <r>
    <x v="22"/>
    <n v="4"/>
    <x v="10"/>
    <x v="5"/>
    <n v="1"/>
  </r>
  <r>
    <x v="22"/>
    <n v="4"/>
    <x v="10"/>
    <x v="0"/>
    <n v="1"/>
  </r>
  <r>
    <x v="22"/>
    <n v="4"/>
    <x v="10"/>
    <x v="12"/>
    <n v="1"/>
  </r>
  <r>
    <x v="22"/>
    <n v="4"/>
    <x v="5"/>
    <x v="10"/>
    <n v="0"/>
  </r>
  <r>
    <x v="22"/>
    <n v="4"/>
    <x v="5"/>
    <x v="0"/>
    <n v="1"/>
  </r>
  <r>
    <x v="22"/>
    <n v="4"/>
    <x v="5"/>
    <x v="12"/>
    <n v="1"/>
  </r>
  <r>
    <x v="22"/>
    <n v="4"/>
    <x v="1"/>
    <x v="10"/>
    <n v="0"/>
  </r>
  <r>
    <x v="22"/>
    <n v="4"/>
    <x v="1"/>
    <x v="5"/>
    <n v="0"/>
  </r>
  <r>
    <x v="22"/>
    <n v="4"/>
    <x v="1"/>
    <x v="12"/>
    <n v="1"/>
  </r>
  <r>
    <x v="22"/>
    <n v="4"/>
    <x v="12"/>
    <x v="10"/>
    <n v="0"/>
  </r>
  <r>
    <x v="22"/>
    <n v="4"/>
    <x v="12"/>
    <x v="5"/>
    <n v="0"/>
  </r>
  <r>
    <x v="22"/>
    <n v="4"/>
    <x v="12"/>
    <x v="0"/>
    <n v="0"/>
  </r>
  <r>
    <x v="22"/>
    <n v="5"/>
    <x v="5"/>
    <x v="10"/>
    <n v="1"/>
  </r>
  <r>
    <x v="22"/>
    <n v="5"/>
    <x v="5"/>
    <x v="9"/>
    <n v="1"/>
  </r>
  <r>
    <x v="22"/>
    <n v="5"/>
    <x v="5"/>
    <x v="8"/>
    <n v="1"/>
  </r>
  <r>
    <x v="22"/>
    <n v="5"/>
    <x v="10"/>
    <x v="5"/>
    <n v="0"/>
  </r>
  <r>
    <x v="22"/>
    <n v="5"/>
    <x v="10"/>
    <x v="9"/>
    <n v="1"/>
  </r>
  <r>
    <x v="22"/>
    <n v="5"/>
    <x v="10"/>
    <x v="8"/>
    <n v="1"/>
  </r>
  <r>
    <x v="22"/>
    <n v="5"/>
    <x v="9"/>
    <x v="5"/>
    <n v="0"/>
  </r>
  <r>
    <x v="22"/>
    <n v="5"/>
    <x v="9"/>
    <x v="10"/>
    <n v="0"/>
  </r>
  <r>
    <x v="22"/>
    <n v="5"/>
    <x v="9"/>
    <x v="8"/>
    <n v="1"/>
  </r>
  <r>
    <x v="22"/>
    <n v="5"/>
    <x v="8"/>
    <x v="5"/>
    <n v="0"/>
  </r>
  <r>
    <x v="22"/>
    <n v="5"/>
    <x v="8"/>
    <x v="10"/>
    <n v="0"/>
  </r>
  <r>
    <x v="22"/>
    <n v="5"/>
    <x v="8"/>
    <x v="9"/>
    <n v="0"/>
  </r>
  <r>
    <x v="22"/>
    <n v="6"/>
    <x v="10"/>
    <x v="9"/>
    <n v="1"/>
  </r>
  <r>
    <x v="22"/>
    <n v="6"/>
    <x v="10"/>
    <x v="8"/>
    <n v="1"/>
  </r>
  <r>
    <x v="22"/>
    <n v="6"/>
    <x v="10"/>
    <x v="0"/>
    <n v="1"/>
  </r>
  <r>
    <x v="22"/>
    <n v="6"/>
    <x v="9"/>
    <x v="10"/>
    <n v="0"/>
  </r>
  <r>
    <x v="22"/>
    <n v="6"/>
    <x v="9"/>
    <x v="8"/>
    <n v="1"/>
  </r>
  <r>
    <x v="22"/>
    <n v="6"/>
    <x v="9"/>
    <x v="0"/>
    <n v="1"/>
  </r>
  <r>
    <x v="22"/>
    <n v="6"/>
    <x v="8"/>
    <x v="10"/>
    <n v="0"/>
  </r>
  <r>
    <x v="22"/>
    <n v="6"/>
    <x v="8"/>
    <x v="9"/>
    <n v="0"/>
  </r>
  <r>
    <x v="22"/>
    <n v="6"/>
    <x v="8"/>
    <x v="0"/>
    <n v="1"/>
  </r>
  <r>
    <x v="22"/>
    <n v="6"/>
    <x v="1"/>
    <x v="10"/>
    <n v="0"/>
  </r>
  <r>
    <x v="22"/>
    <n v="6"/>
    <x v="1"/>
    <x v="9"/>
    <n v="0"/>
  </r>
  <r>
    <x v="22"/>
    <n v="6"/>
    <x v="1"/>
    <x v="8"/>
    <n v="0"/>
  </r>
  <r>
    <x v="22"/>
    <n v="7"/>
    <x v="12"/>
    <x v="10"/>
    <n v="1"/>
  </r>
  <r>
    <x v="22"/>
    <n v="7"/>
    <x v="12"/>
    <x v="9"/>
    <n v="1"/>
  </r>
  <r>
    <x v="22"/>
    <n v="7"/>
    <x v="12"/>
    <x v="0"/>
    <n v="1"/>
  </r>
  <r>
    <x v="22"/>
    <n v="7"/>
    <x v="10"/>
    <x v="12"/>
    <n v="0"/>
  </r>
  <r>
    <x v="22"/>
    <n v="7"/>
    <x v="10"/>
    <x v="9"/>
    <n v="1"/>
  </r>
  <r>
    <x v="22"/>
    <n v="7"/>
    <x v="10"/>
    <x v="0"/>
    <n v="1"/>
  </r>
  <r>
    <x v="22"/>
    <n v="7"/>
    <x v="9"/>
    <x v="12"/>
    <n v="0"/>
  </r>
  <r>
    <x v="22"/>
    <n v="7"/>
    <x v="9"/>
    <x v="10"/>
    <n v="0"/>
  </r>
  <r>
    <x v="22"/>
    <n v="7"/>
    <x v="9"/>
    <x v="0"/>
    <n v="1"/>
  </r>
  <r>
    <x v="22"/>
    <n v="7"/>
    <x v="1"/>
    <x v="12"/>
    <n v="0"/>
  </r>
  <r>
    <x v="22"/>
    <n v="7"/>
    <x v="1"/>
    <x v="10"/>
    <n v="0"/>
  </r>
  <r>
    <x v="22"/>
    <n v="7"/>
    <x v="1"/>
    <x v="9"/>
    <n v="0"/>
  </r>
  <r>
    <x v="22"/>
    <n v="8"/>
    <x v="5"/>
    <x v="12"/>
    <n v="1"/>
  </r>
  <r>
    <x v="22"/>
    <n v="8"/>
    <x v="5"/>
    <x v="10"/>
    <n v="1"/>
  </r>
  <r>
    <x v="22"/>
    <n v="8"/>
    <x v="5"/>
    <x v="9"/>
    <n v="1"/>
  </r>
  <r>
    <x v="22"/>
    <n v="8"/>
    <x v="12"/>
    <x v="5"/>
    <n v="0"/>
  </r>
  <r>
    <x v="22"/>
    <n v="8"/>
    <x v="12"/>
    <x v="10"/>
    <n v="1"/>
  </r>
  <r>
    <x v="22"/>
    <n v="8"/>
    <x v="12"/>
    <x v="9"/>
    <n v="1"/>
  </r>
  <r>
    <x v="22"/>
    <n v="8"/>
    <x v="10"/>
    <x v="5"/>
    <n v="0"/>
  </r>
  <r>
    <x v="22"/>
    <n v="8"/>
    <x v="10"/>
    <x v="12"/>
    <n v="0"/>
  </r>
  <r>
    <x v="22"/>
    <n v="8"/>
    <x v="10"/>
    <x v="9"/>
    <n v="1"/>
  </r>
  <r>
    <x v="22"/>
    <n v="8"/>
    <x v="9"/>
    <x v="5"/>
    <n v="0"/>
  </r>
  <r>
    <x v="22"/>
    <n v="8"/>
    <x v="9"/>
    <x v="12"/>
    <n v="0"/>
  </r>
  <r>
    <x v="22"/>
    <n v="8"/>
    <x v="9"/>
    <x v="10"/>
    <n v="0"/>
  </r>
  <r>
    <x v="22"/>
    <n v="9"/>
    <x v="10"/>
    <x v="0"/>
    <n v="1"/>
  </r>
  <r>
    <x v="22"/>
    <n v="9"/>
    <x v="10"/>
    <x v="5"/>
    <n v="1"/>
  </r>
  <r>
    <x v="22"/>
    <n v="9"/>
    <x v="10"/>
    <x v="12"/>
    <n v="1"/>
  </r>
  <r>
    <x v="22"/>
    <n v="9"/>
    <x v="1"/>
    <x v="10"/>
    <n v="0"/>
  </r>
  <r>
    <x v="22"/>
    <n v="9"/>
    <x v="1"/>
    <x v="5"/>
    <n v="1"/>
  </r>
  <r>
    <x v="22"/>
    <n v="9"/>
    <x v="1"/>
    <x v="12"/>
    <n v="1"/>
  </r>
  <r>
    <x v="22"/>
    <n v="9"/>
    <x v="5"/>
    <x v="10"/>
    <n v="0"/>
  </r>
  <r>
    <x v="22"/>
    <n v="9"/>
    <x v="5"/>
    <x v="0"/>
    <n v="0"/>
  </r>
  <r>
    <x v="22"/>
    <n v="9"/>
    <x v="5"/>
    <x v="12"/>
    <n v="1"/>
  </r>
  <r>
    <x v="22"/>
    <n v="9"/>
    <x v="12"/>
    <x v="10"/>
    <n v="0"/>
  </r>
  <r>
    <x v="22"/>
    <n v="9"/>
    <x v="12"/>
    <x v="0"/>
    <n v="0"/>
  </r>
  <r>
    <x v="22"/>
    <n v="9"/>
    <x v="12"/>
    <x v="5"/>
    <n v="0"/>
  </r>
  <r>
    <x v="22"/>
    <n v="10"/>
    <x v="5"/>
    <x v="12"/>
    <n v="1"/>
  </r>
  <r>
    <x v="22"/>
    <n v="10"/>
    <x v="5"/>
    <x v="10"/>
    <n v="1"/>
  </r>
  <r>
    <x v="22"/>
    <n v="10"/>
    <x v="12"/>
    <x v="5"/>
    <n v="0"/>
  </r>
  <r>
    <x v="22"/>
    <n v="10"/>
    <x v="12"/>
    <x v="10"/>
    <n v="1"/>
  </r>
  <r>
    <x v="22"/>
    <n v="10"/>
    <x v="10"/>
    <x v="5"/>
    <n v="0"/>
  </r>
  <r>
    <x v="22"/>
    <n v="10"/>
    <x v="10"/>
    <x v="12"/>
    <n v="0"/>
  </r>
  <r>
    <x v="22"/>
    <n v="11"/>
    <x v="5"/>
    <x v="10"/>
    <n v="1"/>
  </r>
  <r>
    <x v="22"/>
    <n v="11"/>
    <x v="5"/>
    <x v="12"/>
    <n v="1"/>
  </r>
  <r>
    <x v="22"/>
    <n v="11"/>
    <x v="10"/>
    <x v="5"/>
    <n v="0"/>
  </r>
  <r>
    <x v="22"/>
    <n v="11"/>
    <x v="10"/>
    <x v="12"/>
    <n v="1"/>
  </r>
  <r>
    <x v="22"/>
    <n v="11"/>
    <x v="12"/>
    <x v="5"/>
    <n v="0"/>
  </r>
  <r>
    <x v="22"/>
    <n v="11"/>
    <x v="12"/>
    <x v="10"/>
    <n v="0"/>
  </r>
  <r>
    <x v="23"/>
    <n v="1"/>
    <x v="10"/>
    <x v="4"/>
    <n v="1"/>
  </r>
  <r>
    <x v="23"/>
    <n v="1"/>
    <x v="10"/>
    <x v="5"/>
    <n v="1"/>
  </r>
  <r>
    <x v="23"/>
    <n v="1"/>
    <x v="10"/>
    <x v="3"/>
    <n v="1"/>
  </r>
  <r>
    <x v="23"/>
    <n v="1"/>
    <x v="4"/>
    <x v="10"/>
    <n v="0"/>
  </r>
  <r>
    <x v="23"/>
    <n v="1"/>
    <x v="4"/>
    <x v="5"/>
    <n v="0.5"/>
  </r>
  <r>
    <x v="23"/>
    <n v="1"/>
    <x v="4"/>
    <x v="3"/>
    <n v="1"/>
  </r>
  <r>
    <x v="23"/>
    <n v="1"/>
    <x v="5"/>
    <x v="10"/>
    <n v="0"/>
  </r>
  <r>
    <x v="23"/>
    <n v="1"/>
    <x v="5"/>
    <x v="4"/>
    <n v="0.5"/>
  </r>
  <r>
    <x v="23"/>
    <n v="1"/>
    <x v="5"/>
    <x v="3"/>
    <n v="1"/>
  </r>
  <r>
    <x v="23"/>
    <n v="1"/>
    <x v="0"/>
    <x v="10"/>
    <n v="0"/>
  </r>
  <r>
    <x v="23"/>
    <n v="1"/>
    <x v="0"/>
    <x v="4"/>
    <n v="0"/>
  </r>
  <r>
    <x v="23"/>
    <n v="1"/>
    <x v="0"/>
    <x v="5"/>
    <n v="0"/>
  </r>
  <r>
    <x v="23"/>
    <n v="2"/>
    <x v="10"/>
    <x v="4"/>
    <n v="1"/>
  </r>
  <r>
    <x v="23"/>
    <n v="2"/>
    <x v="10"/>
    <x v="5"/>
    <n v="1"/>
  </r>
  <r>
    <x v="23"/>
    <n v="2"/>
    <x v="10"/>
    <x v="3"/>
    <n v="1"/>
  </r>
  <r>
    <x v="23"/>
    <n v="2"/>
    <x v="4"/>
    <x v="10"/>
    <n v="0"/>
  </r>
  <r>
    <x v="23"/>
    <n v="2"/>
    <x v="4"/>
    <x v="5"/>
    <n v="1"/>
  </r>
  <r>
    <x v="23"/>
    <n v="2"/>
    <x v="4"/>
    <x v="3"/>
    <n v="1"/>
  </r>
  <r>
    <x v="23"/>
    <n v="2"/>
    <x v="5"/>
    <x v="10"/>
    <n v="0"/>
  </r>
  <r>
    <x v="23"/>
    <n v="2"/>
    <x v="5"/>
    <x v="4"/>
    <n v="0"/>
  </r>
  <r>
    <x v="23"/>
    <n v="2"/>
    <x v="5"/>
    <x v="3"/>
    <n v="1"/>
  </r>
  <r>
    <x v="23"/>
    <n v="2"/>
    <x v="0"/>
    <x v="10"/>
    <n v="0"/>
  </r>
  <r>
    <x v="23"/>
    <n v="2"/>
    <x v="0"/>
    <x v="4"/>
    <n v="0"/>
  </r>
  <r>
    <x v="23"/>
    <n v="2"/>
    <x v="0"/>
    <x v="5"/>
    <n v="0"/>
  </r>
  <r>
    <x v="23"/>
    <n v="3"/>
    <x v="5"/>
    <x v="3"/>
    <n v="1"/>
  </r>
  <r>
    <x v="23"/>
    <n v="3"/>
    <x v="5"/>
    <x v="4"/>
    <n v="1"/>
  </r>
  <r>
    <x v="23"/>
    <n v="3"/>
    <x v="5"/>
    <x v="19"/>
    <n v="1"/>
  </r>
  <r>
    <x v="23"/>
    <n v="3"/>
    <x v="0"/>
    <x v="5"/>
    <n v="0"/>
  </r>
  <r>
    <x v="23"/>
    <n v="3"/>
    <x v="0"/>
    <x v="4"/>
    <n v="1"/>
  </r>
  <r>
    <x v="23"/>
    <n v="3"/>
    <x v="0"/>
    <x v="19"/>
    <n v="1"/>
  </r>
  <r>
    <x v="23"/>
    <n v="3"/>
    <x v="4"/>
    <x v="5"/>
    <n v="0"/>
  </r>
  <r>
    <x v="23"/>
    <n v="3"/>
    <x v="4"/>
    <x v="3"/>
    <n v="0"/>
  </r>
  <r>
    <x v="23"/>
    <n v="3"/>
    <x v="4"/>
    <x v="19"/>
    <n v="1"/>
  </r>
  <r>
    <x v="23"/>
    <n v="3"/>
    <x v="19"/>
    <x v="5"/>
    <n v="0"/>
  </r>
  <r>
    <x v="23"/>
    <n v="3"/>
    <x v="19"/>
    <x v="3"/>
    <n v="0"/>
  </r>
  <r>
    <x v="23"/>
    <n v="3"/>
    <x v="19"/>
    <x v="4"/>
    <n v="0"/>
  </r>
  <r>
    <x v="23"/>
    <n v="4"/>
    <x v="10"/>
    <x v="5"/>
    <n v="1"/>
  </r>
  <r>
    <x v="23"/>
    <n v="4"/>
    <x v="10"/>
    <x v="3"/>
    <n v="1"/>
  </r>
  <r>
    <x v="23"/>
    <n v="4"/>
    <x v="10"/>
    <x v="19"/>
    <n v="1"/>
  </r>
  <r>
    <x v="23"/>
    <n v="4"/>
    <x v="5"/>
    <x v="10"/>
    <n v="0"/>
  </r>
  <r>
    <x v="23"/>
    <n v="4"/>
    <x v="5"/>
    <x v="3"/>
    <n v="1"/>
  </r>
  <r>
    <x v="23"/>
    <n v="4"/>
    <x v="5"/>
    <x v="19"/>
    <n v="1"/>
  </r>
  <r>
    <x v="23"/>
    <n v="4"/>
    <x v="0"/>
    <x v="10"/>
    <n v="0"/>
  </r>
  <r>
    <x v="23"/>
    <n v="4"/>
    <x v="0"/>
    <x v="5"/>
    <n v="0"/>
  </r>
  <r>
    <x v="23"/>
    <n v="4"/>
    <x v="0"/>
    <x v="19"/>
    <n v="1"/>
  </r>
  <r>
    <x v="23"/>
    <n v="4"/>
    <x v="19"/>
    <x v="10"/>
    <n v="0"/>
  </r>
  <r>
    <x v="23"/>
    <n v="4"/>
    <x v="19"/>
    <x v="5"/>
    <n v="0"/>
  </r>
  <r>
    <x v="23"/>
    <n v="4"/>
    <x v="19"/>
    <x v="3"/>
    <n v="0"/>
  </r>
  <r>
    <x v="23"/>
    <n v="5"/>
    <x v="5"/>
    <x v="10"/>
    <n v="1"/>
  </r>
  <r>
    <x v="23"/>
    <n v="5"/>
    <x v="5"/>
    <x v="4"/>
    <n v="1"/>
  </r>
  <r>
    <x v="23"/>
    <n v="5"/>
    <x v="5"/>
    <x v="19"/>
    <n v="1"/>
  </r>
  <r>
    <x v="23"/>
    <n v="5"/>
    <x v="10"/>
    <x v="5"/>
    <n v="0"/>
  </r>
  <r>
    <x v="23"/>
    <n v="5"/>
    <x v="10"/>
    <x v="4"/>
    <n v="1"/>
  </r>
  <r>
    <x v="23"/>
    <n v="5"/>
    <x v="10"/>
    <x v="19"/>
    <n v="1"/>
  </r>
  <r>
    <x v="23"/>
    <n v="5"/>
    <x v="4"/>
    <x v="5"/>
    <n v="0"/>
  </r>
  <r>
    <x v="23"/>
    <n v="5"/>
    <x v="4"/>
    <x v="10"/>
    <n v="0"/>
  </r>
  <r>
    <x v="23"/>
    <n v="5"/>
    <x v="4"/>
    <x v="19"/>
    <n v="1"/>
  </r>
  <r>
    <x v="23"/>
    <n v="5"/>
    <x v="19"/>
    <x v="5"/>
    <n v="0"/>
  </r>
  <r>
    <x v="23"/>
    <n v="5"/>
    <x v="19"/>
    <x v="10"/>
    <n v="0"/>
  </r>
  <r>
    <x v="23"/>
    <n v="5"/>
    <x v="19"/>
    <x v="4"/>
    <n v="0"/>
  </r>
  <r>
    <x v="23"/>
    <n v="6"/>
    <x v="10"/>
    <x v="3"/>
    <n v="1"/>
  </r>
  <r>
    <x v="23"/>
    <n v="6"/>
    <x v="10"/>
    <x v="19"/>
    <n v="1"/>
  </r>
  <r>
    <x v="23"/>
    <n v="6"/>
    <x v="10"/>
    <x v="4"/>
    <n v="1"/>
  </r>
  <r>
    <x v="23"/>
    <n v="6"/>
    <x v="0"/>
    <x v="10"/>
    <n v="0"/>
  </r>
  <r>
    <x v="23"/>
    <n v="6"/>
    <x v="0"/>
    <x v="19"/>
    <n v="1"/>
  </r>
  <r>
    <x v="23"/>
    <n v="6"/>
    <x v="0"/>
    <x v="4"/>
    <n v="1"/>
  </r>
  <r>
    <x v="23"/>
    <n v="6"/>
    <x v="19"/>
    <x v="10"/>
    <n v="0"/>
  </r>
  <r>
    <x v="23"/>
    <n v="6"/>
    <x v="19"/>
    <x v="3"/>
    <n v="0"/>
  </r>
  <r>
    <x v="23"/>
    <n v="6"/>
    <x v="19"/>
    <x v="4"/>
    <n v="1"/>
  </r>
  <r>
    <x v="23"/>
    <n v="6"/>
    <x v="4"/>
    <x v="10"/>
    <n v="0"/>
  </r>
  <r>
    <x v="23"/>
    <n v="6"/>
    <x v="4"/>
    <x v="3"/>
    <n v="0"/>
  </r>
  <r>
    <x v="23"/>
    <n v="6"/>
    <x v="4"/>
    <x v="19"/>
    <n v="0"/>
  </r>
  <r>
    <x v="23"/>
    <n v="7"/>
    <x v="10"/>
    <x v="19"/>
    <n v="1"/>
  </r>
  <r>
    <x v="23"/>
    <n v="7"/>
    <x v="10"/>
    <x v="4"/>
    <n v="1"/>
  </r>
  <r>
    <x v="23"/>
    <n v="7"/>
    <x v="10"/>
    <x v="5"/>
    <n v="1"/>
  </r>
  <r>
    <x v="23"/>
    <n v="7"/>
    <x v="19"/>
    <x v="10"/>
    <n v="0"/>
  </r>
  <r>
    <x v="23"/>
    <n v="7"/>
    <x v="19"/>
    <x v="4"/>
    <n v="0.5"/>
  </r>
  <r>
    <x v="23"/>
    <n v="7"/>
    <x v="19"/>
    <x v="5"/>
    <n v="1"/>
  </r>
  <r>
    <x v="23"/>
    <n v="7"/>
    <x v="4"/>
    <x v="10"/>
    <n v="0"/>
  </r>
  <r>
    <x v="23"/>
    <n v="7"/>
    <x v="4"/>
    <x v="19"/>
    <n v="0.5"/>
  </r>
  <r>
    <x v="23"/>
    <n v="7"/>
    <x v="4"/>
    <x v="5"/>
    <n v="1"/>
  </r>
  <r>
    <x v="23"/>
    <n v="7"/>
    <x v="5"/>
    <x v="10"/>
    <n v="0"/>
  </r>
  <r>
    <x v="23"/>
    <n v="7"/>
    <x v="5"/>
    <x v="19"/>
    <n v="0"/>
  </r>
  <r>
    <x v="23"/>
    <n v="7"/>
    <x v="5"/>
    <x v="4"/>
    <n v="0"/>
  </r>
  <r>
    <x v="23"/>
    <n v="8"/>
    <x v="5"/>
    <x v="3"/>
    <n v="1"/>
  </r>
  <r>
    <x v="23"/>
    <n v="8"/>
    <x v="5"/>
    <x v="19"/>
    <n v="1"/>
  </r>
  <r>
    <x v="23"/>
    <n v="8"/>
    <x v="5"/>
    <x v="10"/>
    <n v="1"/>
  </r>
  <r>
    <x v="23"/>
    <n v="8"/>
    <x v="0"/>
    <x v="5"/>
    <n v="0"/>
  </r>
  <r>
    <x v="23"/>
    <n v="8"/>
    <x v="0"/>
    <x v="19"/>
    <n v="1"/>
  </r>
  <r>
    <x v="23"/>
    <n v="8"/>
    <x v="0"/>
    <x v="10"/>
    <n v="1"/>
  </r>
  <r>
    <x v="23"/>
    <n v="8"/>
    <x v="19"/>
    <x v="5"/>
    <n v="0"/>
  </r>
  <r>
    <x v="23"/>
    <n v="8"/>
    <x v="19"/>
    <x v="3"/>
    <n v="0"/>
  </r>
  <r>
    <x v="23"/>
    <n v="8"/>
    <x v="19"/>
    <x v="10"/>
    <n v="1"/>
  </r>
  <r>
    <x v="23"/>
    <n v="8"/>
    <x v="10"/>
    <x v="5"/>
    <n v="0"/>
  </r>
  <r>
    <x v="23"/>
    <n v="8"/>
    <x v="10"/>
    <x v="3"/>
    <n v="0"/>
  </r>
  <r>
    <x v="23"/>
    <n v="8"/>
    <x v="10"/>
    <x v="19"/>
    <n v="0"/>
  </r>
  <r>
    <x v="23"/>
    <n v="9"/>
    <x v="0"/>
    <x v="5"/>
    <n v="1"/>
  </r>
  <r>
    <x v="23"/>
    <n v="9"/>
    <x v="0"/>
    <x v="4"/>
    <n v="1"/>
  </r>
  <r>
    <x v="23"/>
    <n v="9"/>
    <x v="0"/>
    <x v="19"/>
    <n v="1"/>
  </r>
  <r>
    <x v="23"/>
    <n v="9"/>
    <x v="5"/>
    <x v="3"/>
    <n v="0"/>
  </r>
  <r>
    <x v="23"/>
    <n v="9"/>
    <x v="5"/>
    <x v="4"/>
    <n v="1"/>
  </r>
  <r>
    <x v="23"/>
    <n v="9"/>
    <x v="5"/>
    <x v="19"/>
    <n v="1"/>
  </r>
  <r>
    <x v="23"/>
    <n v="9"/>
    <x v="4"/>
    <x v="3"/>
    <n v="0"/>
  </r>
  <r>
    <x v="23"/>
    <n v="9"/>
    <x v="4"/>
    <x v="5"/>
    <n v="0"/>
  </r>
  <r>
    <x v="23"/>
    <n v="9"/>
    <x v="4"/>
    <x v="19"/>
    <n v="1"/>
  </r>
  <r>
    <x v="23"/>
    <n v="9"/>
    <x v="19"/>
    <x v="3"/>
    <n v="0"/>
  </r>
  <r>
    <x v="23"/>
    <n v="9"/>
    <x v="19"/>
    <x v="5"/>
    <n v="0"/>
  </r>
  <r>
    <x v="23"/>
    <n v="9"/>
    <x v="19"/>
    <x v="4"/>
    <n v="0"/>
  </r>
  <r>
    <x v="23"/>
    <n v="10"/>
    <x v="4"/>
    <x v="10"/>
    <n v="1"/>
  </r>
  <r>
    <x v="23"/>
    <n v="10"/>
    <x v="4"/>
    <x v="19"/>
    <n v="1"/>
  </r>
  <r>
    <x v="23"/>
    <n v="10"/>
    <x v="4"/>
    <x v="3"/>
    <n v="1"/>
  </r>
  <r>
    <x v="23"/>
    <n v="10"/>
    <x v="10"/>
    <x v="4"/>
    <n v="0"/>
  </r>
  <r>
    <x v="23"/>
    <n v="10"/>
    <x v="10"/>
    <x v="19"/>
    <n v="1"/>
  </r>
  <r>
    <x v="23"/>
    <n v="10"/>
    <x v="10"/>
    <x v="3"/>
    <n v="1"/>
  </r>
  <r>
    <x v="23"/>
    <n v="10"/>
    <x v="19"/>
    <x v="4"/>
    <n v="0"/>
  </r>
  <r>
    <x v="23"/>
    <n v="10"/>
    <x v="19"/>
    <x v="10"/>
    <n v="0"/>
  </r>
  <r>
    <x v="23"/>
    <n v="10"/>
    <x v="19"/>
    <x v="3"/>
    <n v="1"/>
  </r>
  <r>
    <x v="23"/>
    <n v="10"/>
    <x v="0"/>
    <x v="4"/>
    <n v="0"/>
  </r>
  <r>
    <x v="23"/>
    <n v="10"/>
    <x v="0"/>
    <x v="10"/>
    <n v="0"/>
  </r>
  <r>
    <x v="23"/>
    <n v="10"/>
    <x v="0"/>
    <x v="19"/>
    <n v="0"/>
  </r>
  <r>
    <x v="23"/>
    <n v="11"/>
    <x v="5"/>
    <x v="4"/>
    <n v="0.5"/>
  </r>
  <r>
    <x v="23"/>
    <n v="11"/>
    <x v="5"/>
    <x v="3"/>
    <n v="1"/>
  </r>
  <r>
    <x v="23"/>
    <n v="11"/>
    <x v="5"/>
    <x v="19"/>
    <n v="1"/>
  </r>
  <r>
    <x v="23"/>
    <n v="11"/>
    <x v="4"/>
    <x v="5"/>
    <n v="0.5"/>
  </r>
  <r>
    <x v="23"/>
    <n v="11"/>
    <x v="4"/>
    <x v="3"/>
    <n v="1"/>
  </r>
  <r>
    <x v="23"/>
    <n v="11"/>
    <x v="4"/>
    <x v="19"/>
    <n v="1"/>
  </r>
  <r>
    <x v="23"/>
    <n v="11"/>
    <x v="0"/>
    <x v="5"/>
    <n v="0"/>
  </r>
  <r>
    <x v="23"/>
    <n v="11"/>
    <x v="0"/>
    <x v="4"/>
    <n v="0"/>
  </r>
  <r>
    <x v="23"/>
    <n v="11"/>
    <x v="0"/>
    <x v="19"/>
    <n v="1"/>
  </r>
  <r>
    <x v="23"/>
    <n v="11"/>
    <x v="19"/>
    <x v="5"/>
    <n v="0"/>
  </r>
  <r>
    <x v="23"/>
    <n v="11"/>
    <x v="19"/>
    <x v="4"/>
    <n v="0"/>
  </r>
  <r>
    <x v="23"/>
    <n v="11"/>
    <x v="19"/>
    <x v="3"/>
    <n v="0"/>
  </r>
  <r>
    <x v="23"/>
    <n v="12"/>
    <x v="4"/>
    <x v="3"/>
    <n v="1"/>
  </r>
  <r>
    <x v="23"/>
    <n v="12"/>
    <x v="4"/>
    <x v="10"/>
    <n v="1"/>
  </r>
  <r>
    <x v="23"/>
    <n v="12"/>
    <x v="4"/>
    <x v="5"/>
    <n v="1"/>
  </r>
  <r>
    <x v="23"/>
    <n v="12"/>
    <x v="0"/>
    <x v="4"/>
    <n v="0"/>
  </r>
  <r>
    <x v="23"/>
    <n v="12"/>
    <x v="0"/>
    <x v="10"/>
    <n v="1"/>
  </r>
  <r>
    <x v="23"/>
    <n v="12"/>
    <x v="0"/>
    <x v="5"/>
    <n v="1"/>
  </r>
  <r>
    <x v="23"/>
    <n v="12"/>
    <x v="10"/>
    <x v="4"/>
    <n v="0"/>
  </r>
  <r>
    <x v="23"/>
    <n v="12"/>
    <x v="10"/>
    <x v="3"/>
    <n v="0"/>
  </r>
  <r>
    <x v="23"/>
    <n v="12"/>
    <x v="10"/>
    <x v="5"/>
    <n v="1"/>
  </r>
  <r>
    <x v="23"/>
    <n v="12"/>
    <x v="5"/>
    <x v="4"/>
    <n v="0"/>
  </r>
  <r>
    <x v="23"/>
    <n v="12"/>
    <x v="5"/>
    <x v="3"/>
    <n v="0"/>
  </r>
  <r>
    <x v="23"/>
    <n v="12"/>
    <x v="5"/>
    <x v="10"/>
    <n v="0"/>
  </r>
  <r>
    <x v="24"/>
    <n v="1"/>
    <x v="5"/>
    <x v="2"/>
    <n v="1"/>
  </r>
  <r>
    <x v="24"/>
    <n v="1"/>
    <x v="5"/>
    <x v="10"/>
    <n v="1"/>
  </r>
  <r>
    <x v="24"/>
    <n v="1"/>
    <x v="5"/>
    <x v="4"/>
    <n v="1"/>
  </r>
  <r>
    <x v="24"/>
    <n v="1"/>
    <x v="3"/>
    <x v="5"/>
    <n v="0"/>
  </r>
  <r>
    <x v="24"/>
    <n v="1"/>
    <x v="3"/>
    <x v="10"/>
    <n v="1"/>
  </r>
  <r>
    <x v="24"/>
    <n v="1"/>
    <x v="3"/>
    <x v="4"/>
    <n v="1"/>
  </r>
  <r>
    <x v="24"/>
    <n v="1"/>
    <x v="10"/>
    <x v="5"/>
    <n v="0"/>
  </r>
  <r>
    <x v="24"/>
    <n v="1"/>
    <x v="10"/>
    <x v="2"/>
    <n v="0"/>
  </r>
  <r>
    <x v="24"/>
    <n v="1"/>
    <x v="10"/>
    <x v="4"/>
    <n v="1"/>
  </r>
  <r>
    <x v="24"/>
    <n v="1"/>
    <x v="4"/>
    <x v="5"/>
    <n v="0"/>
  </r>
  <r>
    <x v="24"/>
    <n v="1"/>
    <x v="4"/>
    <x v="2"/>
    <n v="0"/>
  </r>
  <r>
    <x v="24"/>
    <n v="1"/>
    <x v="4"/>
    <x v="10"/>
    <n v="0"/>
  </r>
  <r>
    <x v="24"/>
    <n v="2"/>
    <x v="10"/>
    <x v="2"/>
    <n v="1"/>
  </r>
  <r>
    <x v="24"/>
    <n v="2"/>
    <x v="10"/>
    <x v="4"/>
    <n v="1"/>
  </r>
  <r>
    <x v="24"/>
    <n v="2"/>
    <x v="10"/>
    <x v="20"/>
    <n v="1"/>
  </r>
  <r>
    <x v="24"/>
    <n v="2"/>
    <x v="3"/>
    <x v="10"/>
    <n v="0"/>
  </r>
  <r>
    <x v="24"/>
    <n v="2"/>
    <x v="3"/>
    <x v="4"/>
    <n v="1"/>
  </r>
  <r>
    <x v="24"/>
    <n v="2"/>
    <x v="3"/>
    <x v="20"/>
    <n v="1"/>
  </r>
  <r>
    <x v="24"/>
    <n v="2"/>
    <x v="4"/>
    <x v="10"/>
    <n v="0"/>
  </r>
  <r>
    <x v="24"/>
    <n v="2"/>
    <x v="4"/>
    <x v="2"/>
    <n v="0"/>
  </r>
  <r>
    <x v="24"/>
    <n v="2"/>
    <x v="4"/>
    <x v="20"/>
    <n v="1"/>
  </r>
  <r>
    <x v="24"/>
    <n v="2"/>
    <x v="20"/>
    <x v="10"/>
    <n v="0"/>
  </r>
  <r>
    <x v="24"/>
    <n v="2"/>
    <x v="20"/>
    <x v="2"/>
    <n v="0"/>
  </r>
  <r>
    <x v="24"/>
    <n v="2"/>
    <x v="20"/>
    <x v="4"/>
    <n v="0"/>
  </r>
  <r>
    <x v="24"/>
    <n v="3"/>
    <x v="10"/>
    <x v="5"/>
    <n v="1"/>
  </r>
  <r>
    <x v="24"/>
    <n v="3"/>
    <x v="10"/>
    <x v="4"/>
    <n v="1"/>
  </r>
  <r>
    <x v="24"/>
    <n v="3"/>
    <x v="10"/>
    <x v="19"/>
    <n v="1"/>
  </r>
  <r>
    <x v="24"/>
    <n v="3"/>
    <x v="5"/>
    <x v="10"/>
    <n v="0"/>
  </r>
  <r>
    <x v="24"/>
    <n v="3"/>
    <x v="5"/>
    <x v="4"/>
    <n v="1"/>
  </r>
  <r>
    <x v="24"/>
    <n v="3"/>
    <x v="5"/>
    <x v="19"/>
    <n v="1"/>
  </r>
  <r>
    <x v="24"/>
    <n v="3"/>
    <x v="4"/>
    <x v="10"/>
    <n v="0"/>
  </r>
  <r>
    <x v="24"/>
    <n v="3"/>
    <x v="4"/>
    <x v="5"/>
    <n v="0"/>
  </r>
  <r>
    <x v="24"/>
    <n v="3"/>
    <x v="4"/>
    <x v="19"/>
    <n v="1"/>
  </r>
  <r>
    <x v="24"/>
    <n v="3"/>
    <x v="19"/>
    <x v="10"/>
    <n v="0"/>
  </r>
  <r>
    <x v="24"/>
    <n v="3"/>
    <x v="19"/>
    <x v="5"/>
    <n v="0"/>
  </r>
  <r>
    <x v="24"/>
    <n v="3"/>
    <x v="19"/>
    <x v="4"/>
    <n v="0"/>
  </r>
  <r>
    <x v="24"/>
    <n v="4"/>
    <x v="3"/>
    <x v="5"/>
    <n v="1"/>
  </r>
  <r>
    <x v="24"/>
    <n v="4"/>
    <x v="3"/>
    <x v="19"/>
    <n v="1"/>
  </r>
  <r>
    <x v="24"/>
    <n v="4"/>
    <x v="3"/>
    <x v="20"/>
    <n v="1"/>
  </r>
  <r>
    <x v="24"/>
    <n v="4"/>
    <x v="5"/>
    <x v="2"/>
    <n v="0"/>
  </r>
  <r>
    <x v="24"/>
    <n v="4"/>
    <x v="5"/>
    <x v="19"/>
    <n v="1"/>
  </r>
  <r>
    <x v="24"/>
    <n v="4"/>
    <x v="5"/>
    <x v="20"/>
    <n v="1"/>
  </r>
  <r>
    <x v="24"/>
    <n v="4"/>
    <x v="19"/>
    <x v="2"/>
    <n v="0"/>
  </r>
  <r>
    <x v="24"/>
    <n v="4"/>
    <x v="19"/>
    <x v="5"/>
    <n v="0"/>
  </r>
  <r>
    <x v="24"/>
    <n v="4"/>
    <x v="19"/>
    <x v="20"/>
    <n v="0.5"/>
  </r>
  <r>
    <x v="24"/>
    <n v="4"/>
    <x v="20"/>
    <x v="2"/>
    <n v="0"/>
  </r>
  <r>
    <x v="24"/>
    <n v="4"/>
    <x v="20"/>
    <x v="5"/>
    <n v="0"/>
  </r>
  <r>
    <x v="24"/>
    <n v="4"/>
    <x v="20"/>
    <x v="19"/>
    <n v="0.5"/>
  </r>
  <r>
    <x v="24"/>
    <n v="5"/>
    <x v="3"/>
    <x v="5"/>
    <n v="1"/>
  </r>
  <r>
    <x v="24"/>
    <n v="5"/>
    <x v="3"/>
    <x v="4"/>
    <n v="1"/>
  </r>
  <r>
    <x v="24"/>
    <n v="5"/>
    <x v="3"/>
    <x v="19"/>
    <n v="1"/>
  </r>
  <r>
    <x v="24"/>
    <n v="5"/>
    <x v="5"/>
    <x v="2"/>
    <n v="0"/>
  </r>
  <r>
    <x v="24"/>
    <n v="5"/>
    <x v="5"/>
    <x v="4"/>
    <n v="1"/>
  </r>
  <r>
    <x v="24"/>
    <n v="5"/>
    <x v="5"/>
    <x v="19"/>
    <n v="1"/>
  </r>
  <r>
    <x v="24"/>
    <n v="5"/>
    <x v="4"/>
    <x v="2"/>
    <n v="0"/>
  </r>
  <r>
    <x v="24"/>
    <n v="5"/>
    <x v="4"/>
    <x v="5"/>
    <n v="0"/>
  </r>
  <r>
    <x v="24"/>
    <n v="5"/>
    <x v="4"/>
    <x v="19"/>
    <n v="1"/>
  </r>
  <r>
    <x v="24"/>
    <n v="5"/>
    <x v="19"/>
    <x v="2"/>
    <n v="0"/>
  </r>
  <r>
    <x v="24"/>
    <n v="5"/>
    <x v="19"/>
    <x v="5"/>
    <n v="0"/>
  </r>
  <r>
    <x v="24"/>
    <n v="5"/>
    <x v="19"/>
    <x v="4"/>
    <n v="0"/>
  </r>
  <r>
    <x v="24"/>
    <n v="6"/>
    <x v="19"/>
    <x v="10"/>
    <n v="1"/>
  </r>
  <r>
    <x v="24"/>
    <n v="6"/>
    <x v="19"/>
    <x v="20"/>
    <n v="1"/>
  </r>
  <r>
    <x v="24"/>
    <n v="6"/>
    <x v="19"/>
    <x v="4"/>
    <n v="1"/>
  </r>
  <r>
    <x v="24"/>
    <n v="6"/>
    <x v="10"/>
    <x v="19"/>
    <n v="0"/>
  </r>
  <r>
    <x v="24"/>
    <n v="6"/>
    <x v="10"/>
    <x v="20"/>
    <n v="1"/>
  </r>
  <r>
    <x v="24"/>
    <n v="6"/>
    <x v="10"/>
    <x v="4"/>
    <n v="1"/>
  </r>
  <r>
    <x v="24"/>
    <n v="6"/>
    <x v="20"/>
    <x v="19"/>
    <n v="0"/>
  </r>
  <r>
    <x v="24"/>
    <n v="6"/>
    <x v="20"/>
    <x v="10"/>
    <n v="0"/>
  </r>
  <r>
    <x v="24"/>
    <n v="6"/>
    <x v="20"/>
    <x v="4"/>
    <n v="1"/>
  </r>
  <r>
    <x v="24"/>
    <n v="6"/>
    <x v="4"/>
    <x v="19"/>
    <n v="0"/>
  </r>
  <r>
    <x v="24"/>
    <n v="6"/>
    <x v="4"/>
    <x v="10"/>
    <n v="0"/>
  </r>
  <r>
    <x v="24"/>
    <n v="6"/>
    <x v="4"/>
    <x v="20"/>
    <n v="0"/>
  </r>
  <r>
    <x v="24"/>
    <n v="7"/>
    <x v="19"/>
    <x v="10"/>
    <n v="1"/>
  </r>
  <r>
    <x v="24"/>
    <n v="7"/>
    <x v="19"/>
    <x v="5"/>
    <n v="1"/>
  </r>
  <r>
    <x v="24"/>
    <n v="7"/>
    <x v="19"/>
    <x v="20"/>
    <n v="1"/>
  </r>
  <r>
    <x v="24"/>
    <n v="7"/>
    <x v="10"/>
    <x v="19"/>
    <n v="0"/>
  </r>
  <r>
    <x v="24"/>
    <n v="7"/>
    <x v="10"/>
    <x v="5"/>
    <n v="1"/>
  </r>
  <r>
    <x v="24"/>
    <n v="7"/>
    <x v="10"/>
    <x v="20"/>
    <n v="1"/>
  </r>
  <r>
    <x v="24"/>
    <n v="7"/>
    <x v="5"/>
    <x v="19"/>
    <n v="0"/>
  </r>
  <r>
    <x v="24"/>
    <n v="7"/>
    <x v="5"/>
    <x v="10"/>
    <n v="0"/>
  </r>
  <r>
    <x v="24"/>
    <n v="7"/>
    <x v="5"/>
    <x v="20"/>
    <n v="1"/>
  </r>
  <r>
    <x v="24"/>
    <n v="7"/>
    <x v="20"/>
    <x v="19"/>
    <n v="0"/>
  </r>
  <r>
    <x v="24"/>
    <n v="7"/>
    <x v="20"/>
    <x v="10"/>
    <n v="0"/>
  </r>
  <r>
    <x v="24"/>
    <n v="7"/>
    <x v="20"/>
    <x v="5"/>
    <n v="0"/>
  </r>
  <r>
    <x v="24"/>
    <n v="8"/>
    <x v="10"/>
    <x v="2"/>
    <n v="1"/>
  </r>
  <r>
    <x v="24"/>
    <n v="8"/>
    <x v="10"/>
    <x v="20"/>
    <n v="1"/>
  </r>
  <r>
    <x v="24"/>
    <n v="8"/>
    <x v="10"/>
    <x v="19"/>
    <n v="1"/>
  </r>
  <r>
    <x v="24"/>
    <n v="8"/>
    <x v="3"/>
    <x v="10"/>
    <n v="0"/>
  </r>
  <r>
    <x v="24"/>
    <n v="8"/>
    <x v="3"/>
    <x v="20"/>
    <n v="1"/>
  </r>
  <r>
    <x v="24"/>
    <n v="8"/>
    <x v="3"/>
    <x v="19"/>
    <n v="1"/>
  </r>
  <r>
    <x v="24"/>
    <n v="8"/>
    <x v="20"/>
    <x v="10"/>
    <n v="0"/>
  </r>
  <r>
    <x v="24"/>
    <n v="8"/>
    <x v="20"/>
    <x v="2"/>
    <n v="0"/>
  </r>
  <r>
    <x v="24"/>
    <n v="8"/>
    <x v="20"/>
    <x v="19"/>
    <n v="0.5"/>
  </r>
  <r>
    <x v="24"/>
    <n v="8"/>
    <x v="19"/>
    <x v="10"/>
    <n v="0"/>
  </r>
  <r>
    <x v="24"/>
    <n v="8"/>
    <x v="19"/>
    <x v="2"/>
    <n v="0"/>
  </r>
  <r>
    <x v="24"/>
    <n v="8"/>
    <x v="19"/>
    <x v="20"/>
    <n v="0.5"/>
  </r>
  <r>
    <x v="24"/>
    <n v="9"/>
    <x v="3"/>
    <x v="20"/>
    <n v="1"/>
  </r>
  <r>
    <x v="24"/>
    <n v="9"/>
    <x v="3"/>
    <x v="5"/>
    <n v="1"/>
  </r>
  <r>
    <x v="24"/>
    <n v="9"/>
    <x v="3"/>
    <x v="4"/>
    <n v="1"/>
  </r>
  <r>
    <x v="24"/>
    <n v="9"/>
    <x v="20"/>
    <x v="2"/>
    <n v="0"/>
  </r>
  <r>
    <x v="24"/>
    <n v="9"/>
    <x v="20"/>
    <x v="5"/>
    <n v="1"/>
  </r>
  <r>
    <x v="24"/>
    <n v="9"/>
    <x v="20"/>
    <x v="4"/>
    <n v="1"/>
  </r>
  <r>
    <x v="24"/>
    <n v="9"/>
    <x v="5"/>
    <x v="2"/>
    <n v="0"/>
  </r>
  <r>
    <x v="24"/>
    <n v="9"/>
    <x v="5"/>
    <x v="20"/>
    <n v="0"/>
  </r>
  <r>
    <x v="24"/>
    <n v="9"/>
    <x v="5"/>
    <x v="4"/>
    <n v="0.5"/>
  </r>
  <r>
    <x v="24"/>
    <n v="9"/>
    <x v="4"/>
    <x v="2"/>
    <n v="0"/>
  </r>
  <r>
    <x v="24"/>
    <n v="9"/>
    <x v="4"/>
    <x v="20"/>
    <n v="0"/>
  </r>
  <r>
    <x v="24"/>
    <n v="9"/>
    <x v="4"/>
    <x v="5"/>
    <n v="0.5"/>
  </r>
  <r>
    <x v="24"/>
    <n v="10"/>
    <x v="20"/>
    <x v="5"/>
    <n v="1"/>
  </r>
  <r>
    <x v="24"/>
    <n v="10"/>
    <x v="20"/>
    <x v="19"/>
    <n v="1"/>
  </r>
  <r>
    <x v="24"/>
    <n v="10"/>
    <x v="20"/>
    <x v="4"/>
    <n v="1"/>
  </r>
  <r>
    <x v="24"/>
    <n v="10"/>
    <x v="5"/>
    <x v="20"/>
    <n v="0"/>
  </r>
  <r>
    <x v="24"/>
    <n v="10"/>
    <x v="5"/>
    <x v="19"/>
    <n v="0.5"/>
  </r>
  <r>
    <x v="24"/>
    <n v="10"/>
    <x v="5"/>
    <x v="4"/>
    <n v="1"/>
  </r>
  <r>
    <x v="24"/>
    <n v="10"/>
    <x v="19"/>
    <x v="20"/>
    <n v="0"/>
  </r>
  <r>
    <x v="24"/>
    <n v="10"/>
    <x v="19"/>
    <x v="5"/>
    <n v="0.5"/>
  </r>
  <r>
    <x v="24"/>
    <n v="10"/>
    <x v="19"/>
    <x v="4"/>
    <n v="1"/>
  </r>
  <r>
    <x v="24"/>
    <n v="10"/>
    <x v="4"/>
    <x v="20"/>
    <n v="0"/>
  </r>
  <r>
    <x v="24"/>
    <n v="10"/>
    <x v="4"/>
    <x v="5"/>
    <n v="0"/>
  </r>
  <r>
    <x v="24"/>
    <n v="10"/>
    <x v="4"/>
    <x v="19"/>
    <n v="0"/>
  </r>
  <r>
    <x v="24"/>
    <n v="11"/>
    <x v="3"/>
    <x v="5"/>
    <n v="1"/>
  </r>
  <r>
    <x v="24"/>
    <n v="11"/>
    <x v="3"/>
    <x v="10"/>
    <n v="1"/>
  </r>
  <r>
    <x v="24"/>
    <n v="11"/>
    <x v="3"/>
    <x v="20"/>
    <n v="1"/>
  </r>
  <r>
    <x v="24"/>
    <n v="11"/>
    <x v="5"/>
    <x v="2"/>
    <n v="0"/>
  </r>
  <r>
    <x v="24"/>
    <n v="11"/>
    <x v="5"/>
    <x v="10"/>
    <n v="1"/>
  </r>
  <r>
    <x v="24"/>
    <n v="11"/>
    <x v="5"/>
    <x v="20"/>
    <n v="1"/>
  </r>
  <r>
    <x v="24"/>
    <n v="11"/>
    <x v="10"/>
    <x v="2"/>
    <n v="0"/>
  </r>
  <r>
    <x v="24"/>
    <n v="11"/>
    <x v="10"/>
    <x v="5"/>
    <n v="0"/>
  </r>
  <r>
    <x v="24"/>
    <n v="11"/>
    <x v="10"/>
    <x v="20"/>
    <n v="1"/>
  </r>
  <r>
    <x v="24"/>
    <n v="11"/>
    <x v="20"/>
    <x v="2"/>
    <n v="0"/>
  </r>
  <r>
    <x v="24"/>
    <n v="11"/>
    <x v="20"/>
    <x v="5"/>
    <n v="0"/>
  </r>
  <r>
    <x v="24"/>
    <n v="11"/>
    <x v="20"/>
    <x v="10"/>
    <n v="0"/>
  </r>
  <r>
    <x v="25"/>
    <n v="1"/>
    <x v="5"/>
    <x v="9"/>
    <n v="1"/>
  </r>
  <r>
    <x v="25"/>
    <n v="1"/>
    <x v="5"/>
    <x v="19"/>
    <n v="1"/>
  </r>
  <r>
    <x v="25"/>
    <n v="1"/>
    <x v="5"/>
    <x v="27"/>
    <n v="1"/>
  </r>
  <r>
    <x v="25"/>
    <n v="1"/>
    <x v="9"/>
    <x v="5"/>
    <n v="0"/>
  </r>
  <r>
    <x v="25"/>
    <n v="1"/>
    <x v="9"/>
    <x v="19"/>
    <n v="1"/>
  </r>
  <r>
    <x v="25"/>
    <n v="1"/>
    <x v="9"/>
    <x v="27"/>
    <n v="1"/>
  </r>
  <r>
    <x v="25"/>
    <n v="1"/>
    <x v="19"/>
    <x v="5"/>
    <n v="0"/>
  </r>
  <r>
    <x v="25"/>
    <n v="1"/>
    <x v="19"/>
    <x v="9"/>
    <n v="0"/>
  </r>
  <r>
    <x v="25"/>
    <n v="1"/>
    <x v="19"/>
    <x v="27"/>
    <n v="1"/>
  </r>
  <r>
    <x v="25"/>
    <n v="1"/>
    <x v="27"/>
    <x v="5"/>
    <n v="0"/>
  </r>
  <r>
    <x v="25"/>
    <n v="1"/>
    <x v="27"/>
    <x v="9"/>
    <n v="0"/>
  </r>
  <r>
    <x v="25"/>
    <n v="1"/>
    <x v="27"/>
    <x v="19"/>
    <n v="0"/>
  </r>
  <r>
    <x v="25"/>
    <n v="2"/>
    <x v="19"/>
    <x v="9"/>
    <n v="0.5"/>
  </r>
  <r>
    <x v="25"/>
    <n v="2"/>
    <x v="19"/>
    <x v="27"/>
    <n v="1"/>
  </r>
  <r>
    <x v="25"/>
    <n v="2"/>
    <x v="19"/>
    <x v="25"/>
    <n v="1"/>
  </r>
  <r>
    <x v="25"/>
    <n v="2"/>
    <x v="9"/>
    <x v="19"/>
    <n v="0.5"/>
  </r>
  <r>
    <x v="25"/>
    <n v="2"/>
    <x v="9"/>
    <x v="27"/>
    <n v="1"/>
  </r>
  <r>
    <x v="25"/>
    <n v="2"/>
    <x v="9"/>
    <x v="25"/>
    <n v="1"/>
  </r>
  <r>
    <x v="25"/>
    <n v="2"/>
    <x v="27"/>
    <x v="19"/>
    <n v="0"/>
  </r>
  <r>
    <x v="25"/>
    <n v="2"/>
    <x v="27"/>
    <x v="9"/>
    <n v="0"/>
  </r>
  <r>
    <x v="25"/>
    <n v="2"/>
    <x v="27"/>
    <x v="25"/>
    <n v="1"/>
  </r>
  <r>
    <x v="25"/>
    <n v="2"/>
    <x v="25"/>
    <x v="19"/>
    <n v="0"/>
  </r>
  <r>
    <x v="25"/>
    <n v="2"/>
    <x v="25"/>
    <x v="9"/>
    <n v="0"/>
  </r>
  <r>
    <x v="25"/>
    <n v="2"/>
    <x v="25"/>
    <x v="27"/>
    <n v="0"/>
  </r>
  <r>
    <x v="25"/>
    <n v="3"/>
    <x v="10"/>
    <x v="4"/>
    <n v="1"/>
  </r>
  <r>
    <x v="25"/>
    <n v="3"/>
    <x v="10"/>
    <x v="7"/>
    <n v="1"/>
  </r>
  <r>
    <x v="25"/>
    <n v="3"/>
    <x v="10"/>
    <x v="25"/>
    <n v="1"/>
  </r>
  <r>
    <x v="25"/>
    <n v="3"/>
    <x v="4"/>
    <x v="10"/>
    <n v="0"/>
  </r>
  <r>
    <x v="25"/>
    <n v="3"/>
    <x v="4"/>
    <x v="7"/>
    <n v="1"/>
  </r>
  <r>
    <x v="25"/>
    <n v="3"/>
    <x v="4"/>
    <x v="25"/>
    <n v="1"/>
  </r>
  <r>
    <x v="25"/>
    <n v="3"/>
    <x v="7"/>
    <x v="10"/>
    <n v="0"/>
  </r>
  <r>
    <x v="25"/>
    <n v="3"/>
    <x v="7"/>
    <x v="4"/>
    <n v="0"/>
  </r>
  <r>
    <x v="25"/>
    <n v="3"/>
    <x v="7"/>
    <x v="25"/>
    <n v="1"/>
  </r>
  <r>
    <x v="25"/>
    <n v="3"/>
    <x v="25"/>
    <x v="10"/>
    <n v="0"/>
  </r>
  <r>
    <x v="25"/>
    <n v="3"/>
    <x v="25"/>
    <x v="4"/>
    <n v="0"/>
  </r>
  <r>
    <x v="25"/>
    <n v="3"/>
    <x v="25"/>
    <x v="7"/>
    <n v="0"/>
  </r>
  <r>
    <x v="25"/>
    <n v="4"/>
    <x v="4"/>
    <x v="5"/>
    <n v="1"/>
  </r>
  <r>
    <x v="25"/>
    <n v="4"/>
    <x v="4"/>
    <x v="10"/>
    <n v="1"/>
  </r>
  <r>
    <x v="25"/>
    <n v="4"/>
    <x v="4"/>
    <x v="25"/>
    <n v="1"/>
  </r>
  <r>
    <x v="25"/>
    <n v="4"/>
    <x v="5"/>
    <x v="4"/>
    <n v="0"/>
  </r>
  <r>
    <x v="25"/>
    <n v="4"/>
    <x v="5"/>
    <x v="10"/>
    <n v="1"/>
  </r>
  <r>
    <x v="25"/>
    <n v="4"/>
    <x v="5"/>
    <x v="25"/>
    <n v="1"/>
  </r>
  <r>
    <x v="25"/>
    <n v="4"/>
    <x v="10"/>
    <x v="4"/>
    <n v="0"/>
  </r>
  <r>
    <x v="25"/>
    <n v="4"/>
    <x v="10"/>
    <x v="5"/>
    <n v="0"/>
  </r>
  <r>
    <x v="25"/>
    <n v="4"/>
    <x v="10"/>
    <x v="25"/>
    <n v="1"/>
  </r>
  <r>
    <x v="25"/>
    <n v="4"/>
    <x v="25"/>
    <x v="4"/>
    <n v="0"/>
  </r>
  <r>
    <x v="25"/>
    <n v="4"/>
    <x v="25"/>
    <x v="5"/>
    <n v="0"/>
  </r>
  <r>
    <x v="25"/>
    <n v="4"/>
    <x v="25"/>
    <x v="10"/>
    <n v="0"/>
  </r>
  <r>
    <x v="25"/>
    <n v="5"/>
    <x v="19"/>
    <x v="10"/>
    <n v="1"/>
  </r>
  <r>
    <x v="25"/>
    <n v="5"/>
    <x v="19"/>
    <x v="5"/>
    <n v="1"/>
  </r>
  <r>
    <x v="25"/>
    <n v="5"/>
    <x v="19"/>
    <x v="0"/>
    <n v="1"/>
  </r>
  <r>
    <x v="25"/>
    <n v="5"/>
    <x v="10"/>
    <x v="19"/>
    <n v="0"/>
  </r>
  <r>
    <x v="25"/>
    <n v="5"/>
    <x v="10"/>
    <x v="5"/>
    <n v="1"/>
  </r>
  <r>
    <x v="25"/>
    <n v="5"/>
    <x v="10"/>
    <x v="0"/>
    <n v="1"/>
  </r>
  <r>
    <x v="25"/>
    <n v="5"/>
    <x v="5"/>
    <x v="19"/>
    <n v="0"/>
  </r>
  <r>
    <x v="25"/>
    <n v="5"/>
    <x v="5"/>
    <x v="10"/>
    <n v="0"/>
  </r>
  <r>
    <x v="25"/>
    <n v="5"/>
    <x v="5"/>
    <x v="0"/>
    <n v="1"/>
  </r>
  <r>
    <x v="25"/>
    <n v="5"/>
    <x v="1"/>
    <x v="19"/>
    <n v="0"/>
  </r>
  <r>
    <x v="25"/>
    <n v="5"/>
    <x v="1"/>
    <x v="10"/>
    <n v="0"/>
  </r>
  <r>
    <x v="25"/>
    <n v="5"/>
    <x v="1"/>
    <x v="5"/>
    <n v="0"/>
  </r>
  <r>
    <x v="25"/>
    <n v="6"/>
    <x v="9"/>
    <x v="0"/>
    <n v="1"/>
  </r>
  <r>
    <x v="25"/>
    <n v="6"/>
    <x v="9"/>
    <x v="4"/>
    <n v="1"/>
  </r>
  <r>
    <x v="25"/>
    <n v="6"/>
    <x v="9"/>
    <x v="7"/>
    <n v="1"/>
  </r>
  <r>
    <x v="25"/>
    <n v="6"/>
    <x v="1"/>
    <x v="9"/>
    <n v="0"/>
  </r>
  <r>
    <x v="25"/>
    <n v="6"/>
    <x v="1"/>
    <x v="4"/>
    <n v="0.5"/>
  </r>
  <r>
    <x v="25"/>
    <n v="6"/>
    <x v="1"/>
    <x v="7"/>
    <n v="1"/>
  </r>
  <r>
    <x v="25"/>
    <n v="6"/>
    <x v="4"/>
    <x v="9"/>
    <n v="0"/>
  </r>
  <r>
    <x v="25"/>
    <n v="6"/>
    <x v="4"/>
    <x v="0"/>
    <n v="0.5"/>
  </r>
  <r>
    <x v="25"/>
    <n v="6"/>
    <x v="4"/>
    <x v="7"/>
    <n v="1"/>
  </r>
  <r>
    <x v="25"/>
    <n v="6"/>
    <x v="7"/>
    <x v="9"/>
    <n v="0"/>
  </r>
  <r>
    <x v="25"/>
    <n v="6"/>
    <x v="7"/>
    <x v="0"/>
    <n v="0"/>
  </r>
  <r>
    <x v="25"/>
    <n v="6"/>
    <x v="7"/>
    <x v="4"/>
    <n v="0"/>
  </r>
  <r>
    <x v="25"/>
    <n v="7"/>
    <x v="5"/>
    <x v="19"/>
    <n v="1"/>
  </r>
  <r>
    <x v="25"/>
    <n v="7"/>
    <x v="5"/>
    <x v="0"/>
    <n v="1"/>
  </r>
  <r>
    <x v="25"/>
    <n v="7"/>
    <x v="5"/>
    <x v="7"/>
    <n v="1"/>
  </r>
  <r>
    <x v="25"/>
    <n v="7"/>
    <x v="19"/>
    <x v="5"/>
    <n v="0"/>
  </r>
  <r>
    <x v="25"/>
    <n v="7"/>
    <x v="19"/>
    <x v="0"/>
    <n v="1"/>
  </r>
  <r>
    <x v="25"/>
    <n v="7"/>
    <x v="19"/>
    <x v="7"/>
    <n v="1"/>
  </r>
  <r>
    <x v="25"/>
    <n v="7"/>
    <x v="1"/>
    <x v="5"/>
    <n v="0"/>
  </r>
  <r>
    <x v="25"/>
    <n v="7"/>
    <x v="1"/>
    <x v="19"/>
    <n v="0"/>
  </r>
  <r>
    <x v="25"/>
    <n v="7"/>
    <x v="1"/>
    <x v="7"/>
    <n v="1"/>
  </r>
  <r>
    <x v="25"/>
    <n v="7"/>
    <x v="7"/>
    <x v="5"/>
    <n v="0"/>
  </r>
  <r>
    <x v="25"/>
    <n v="7"/>
    <x v="7"/>
    <x v="19"/>
    <n v="0"/>
  </r>
  <r>
    <x v="25"/>
    <n v="7"/>
    <x v="7"/>
    <x v="0"/>
    <n v="0"/>
  </r>
  <r>
    <x v="25"/>
    <n v="8"/>
    <x v="10"/>
    <x v="5"/>
    <n v="1"/>
  </r>
  <r>
    <x v="25"/>
    <n v="8"/>
    <x v="10"/>
    <x v="7"/>
    <n v="1"/>
  </r>
  <r>
    <x v="25"/>
    <n v="8"/>
    <x v="10"/>
    <x v="9"/>
    <n v="1"/>
  </r>
  <r>
    <x v="25"/>
    <n v="8"/>
    <x v="5"/>
    <x v="10"/>
    <n v="0"/>
  </r>
  <r>
    <x v="25"/>
    <n v="8"/>
    <x v="5"/>
    <x v="7"/>
    <n v="1"/>
  </r>
  <r>
    <x v="25"/>
    <n v="8"/>
    <x v="5"/>
    <x v="9"/>
    <n v="1"/>
  </r>
  <r>
    <x v="25"/>
    <n v="8"/>
    <x v="7"/>
    <x v="10"/>
    <n v="0"/>
  </r>
  <r>
    <x v="25"/>
    <n v="8"/>
    <x v="7"/>
    <x v="5"/>
    <n v="0"/>
  </r>
  <r>
    <x v="25"/>
    <n v="8"/>
    <x v="7"/>
    <x v="9"/>
    <n v="1"/>
  </r>
  <r>
    <x v="25"/>
    <n v="8"/>
    <x v="9"/>
    <x v="10"/>
    <n v="0"/>
  </r>
  <r>
    <x v="25"/>
    <n v="8"/>
    <x v="9"/>
    <x v="5"/>
    <n v="0"/>
  </r>
  <r>
    <x v="25"/>
    <n v="8"/>
    <x v="9"/>
    <x v="7"/>
    <n v="0"/>
  </r>
  <r>
    <x v="25"/>
    <n v="9"/>
    <x v="19"/>
    <x v="9"/>
    <n v="1"/>
  </r>
  <r>
    <x v="25"/>
    <n v="9"/>
    <x v="19"/>
    <x v="4"/>
    <n v="1"/>
  </r>
  <r>
    <x v="25"/>
    <n v="9"/>
    <x v="19"/>
    <x v="0"/>
    <n v="1"/>
  </r>
  <r>
    <x v="25"/>
    <n v="9"/>
    <x v="9"/>
    <x v="19"/>
    <n v="0"/>
  </r>
  <r>
    <x v="25"/>
    <n v="9"/>
    <x v="9"/>
    <x v="4"/>
    <n v="1"/>
  </r>
  <r>
    <x v="25"/>
    <n v="9"/>
    <x v="9"/>
    <x v="0"/>
    <n v="1"/>
  </r>
  <r>
    <x v="25"/>
    <n v="9"/>
    <x v="4"/>
    <x v="19"/>
    <n v="0"/>
  </r>
  <r>
    <x v="25"/>
    <n v="9"/>
    <x v="4"/>
    <x v="9"/>
    <n v="0"/>
  </r>
  <r>
    <x v="25"/>
    <n v="9"/>
    <x v="4"/>
    <x v="0"/>
    <n v="0.5"/>
  </r>
  <r>
    <x v="25"/>
    <n v="9"/>
    <x v="1"/>
    <x v="19"/>
    <n v="0"/>
  </r>
  <r>
    <x v="25"/>
    <n v="9"/>
    <x v="1"/>
    <x v="9"/>
    <n v="0"/>
  </r>
  <r>
    <x v="25"/>
    <n v="9"/>
    <x v="1"/>
    <x v="4"/>
    <n v="0.5"/>
  </r>
  <r>
    <x v="25"/>
    <n v="10"/>
    <x v="10"/>
    <x v="0"/>
    <n v="1"/>
  </r>
  <r>
    <x v="25"/>
    <n v="10"/>
    <x v="10"/>
    <x v="7"/>
    <n v="1"/>
  </r>
  <r>
    <x v="25"/>
    <n v="10"/>
    <x v="10"/>
    <x v="4"/>
    <n v="1"/>
  </r>
  <r>
    <x v="25"/>
    <n v="10"/>
    <x v="1"/>
    <x v="10"/>
    <n v="0"/>
  </r>
  <r>
    <x v="25"/>
    <n v="10"/>
    <x v="1"/>
    <x v="7"/>
    <n v="1"/>
  </r>
  <r>
    <x v="25"/>
    <n v="10"/>
    <x v="1"/>
    <x v="4"/>
    <n v="1"/>
  </r>
  <r>
    <x v="25"/>
    <n v="10"/>
    <x v="7"/>
    <x v="10"/>
    <n v="0"/>
  </r>
  <r>
    <x v="25"/>
    <n v="10"/>
    <x v="7"/>
    <x v="0"/>
    <n v="0"/>
  </r>
  <r>
    <x v="25"/>
    <n v="10"/>
    <x v="7"/>
    <x v="4"/>
    <n v="1"/>
  </r>
  <r>
    <x v="25"/>
    <n v="10"/>
    <x v="4"/>
    <x v="10"/>
    <n v="0"/>
  </r>
  <r>
    <x v="25"/>
    <n v="10"/>
    <x v="4"/>
    <x v="0"/>
    <n v="0"/>
  </r>
  <r>
    <x v="25"/>
    <n v="10"/>
    <x v="4"/>
    <x v="7"/>
    <n v="0"/>
  </r>
  <r>
    <x v="25"/>
    <n v="11"/>
    <x v="9"/>
    <x v="4"/>
    <n v="1"/>
  </r>
  <r>
    <x v="25"/>
    <n v="11"/>
    <x v="9"/>
    <x v="0"/>
    <n v="1"/>
  </r>
  <r>
    <x v="25"/>
    <n v="11"/>
    <x v="9"/>
    <x v="7"/>
    <n v="1"/>
  </r>
  <r>
    <x v="25"/>
    <n v="11"/>
    <x v="4"/>
    <x v="9"/>
    <n v="0"/>
  </r>
  <r>
    <x v="25"/>
    <n v="11"/>
    <x v="4"/>
    <x v="0"/>
    <n v="1"/>
  </r>
  <r>
    <x v="25"/>
    <n v="11"/>
    <x v="4"/>
    <x v="7"/>
    <n v="1"/>
  </r>
  <r>
    <x v="25"/>
    <n v="11"/>
    <x v="1"/>
    <x v="9"/>
    <n v="0"/>
  </r>
  <r>
    <x v="25"/>
    <n v="11"/>
    <x v="1"/>
    <x v="4"/>
    <n v="0"/>
  </r>
  <r>
    <x v="25"/>
    <n v="11"/>
    <x v="1"/>
    <x v="7"/>
    <n v="1"/>
  </r>
  <r>
    <x v="25"/>
    <n v="11"/>
    <x v="7"/>
    <x v="9"/>
    <n v="0"/>
  </r>
  <r>
    <x v="25"/>
    <n v="11"/>
    <x v="7"/>
    <x v="4"/>
    <n v="0"/>
  </r>
  <r>
    <x v="25"/>
    <n v="11"/>
    <x v="7"/>
    <x v="0"/>
    <n v="0"/>
  </r>
  <r>
    <x v="25"/>
    <n v="12"/>
    <x v="5"/>
    <x v="4"/>
    <n v="1"/>
  </r>
  <r>
    <x v="25"/>
    <n v="12"/>
    <x v="5"/>
    <x v="10"/>
    <n v="1"/>
  </r>
  <r>
    <x v="25"/>
    <n v="12"/>
    <x v="5"/>
    <x v="19"/>
    <n v="1"/>
  </r>
  <r>
    <x v="25"/>
    <n v="12"/>
    <x v="4"/>
    <x v="5"/>
    <n v="0"/>
  </r>
  <r>
    <x v="25"/>
    <n v="12"/>
    <x v="4"/>
    <x v="10"/>
    <n v="1"/>
  </r>
  <r>
    <x v="25"/>
    <n v="12"/>
    <x v="4"/>
    <x v="19"/>
    <n v="1"/>
  </r>
  <r>
    <x v="25"/>
    <n v="12"/>
    <x v="10"/>
    <x v="5"/>
    <n v="0"/>
  </r>
  <r>
    <x v="25"/>
    <n v="12"/>
    <x v="10"/>
    <x v="4"/>
    <n v="0"/>
  </r>
  <r>
    <x v="25"/>
    <n v="12"/>
    <x v="10"/>
    <x v="19"/>
    <n v="1"/>
  </r>
  <r>
    <x v="25"/>
    <n v="12"/>
    <x v="19"/>
    <x v="5"/>
    <n v="0"/>
  </r>
  <r>
    <x v="25"/>
    <n v="12"/>
    <x v="19"/>
    <x v="4"/>
    <n v="0"/>
  </r>
  <r>
    <x v="25"/>
    <n v="12"/>
    <x v="19"/>
    <x v="10"/>
    <n v="0"/>
  </r>
  <r>
    <x v="25"/>
    <n v="13"/>
    <x v="5"/>
    <x v="4"/>
    <n v="1"/>
  </r>
  <r>
    <x v="25"/>
    <n v="13"/>
    <x v="5"/>
    <x v="10"/>
    <n v="1"/>
  </r>
  <r>
    <x v="25"/>
    <n v="13"/>
    <x v="5"/>
    <x v="19"/>
    <n v="1"/>
  </r>
  <r>
    <x v="25"/>
    <n v="13"/>
    <x v="4"/>
    <x v="5"/>
    <n v="0"/>
  </r>
  <r>
    <x v="25"/>
    <n v="13"/>
    <x v="4"/>
    <x v="10"/>
    <n v="1"/>
  </r>
  <r>
    <x v="25"/>
    <n v="13"/>
    <x v="4"/>
    <x v="19"/>
    <n v="1"/>
  </r>
  <r>
    <x v="25"/>
    <n v="13"/>
    <x v="10"/>
    <x v="5"/>
    <n v="0"/>
  </r>
  <r>
    <x v="25"/>
    <n v="13"/>
    <x v="10"/>
    <x v="4"/>
    <n v="0"/>
  </r>
  <r>
    <x v="25"/>
    <n v="13"/>
    <x v="10"/>
    <x v="19"/>
    <n v="1"/>
  </r>
  <r>
    <x v="25"/>
    <n v="13"/>
    <x v="19"/>
    <x v="5"/>
    <n v="0"/>
  </r>
  <r>
    <x v="25"/>
    <n v="13"/>
    <x v="19"/>
    <x v="4"/>
    <n v="0"/>
  </r>
  <r>
    <x v="25"/>
    <n v="13"/>
    <x v="19"/>
    <x v="10"/>
    <n v="0"/>
  </r>
  <r>
    <x v="26"/>
    <n v="1"/>
    <x v="12"/>
    <x v="3"/>
    <n v="1"/>
  </r>
  <r>
    <x v="26"/>
    <n v="1"/>
    <x v="12"/>
    <x v="5"/>
    <n v="1"/>
  </r>
  <r>
    <x v="26"/>
    <n v="1"/>
    <x v="12"/>
    <x v="27"/>
    <n v="1"/>
  </r>
  <r>
    <x v="26"/>
    <n v="1"/>
    <x v="0"/>
    <x v="12"/>
    <n v="0"/>
  </r>
  <r>
    <x v="26"/>
    <n v="1"/>
    <x v="0"/>
    <x v="5"/>
    <n v="1"/>
  </r>
  <r>
    <x v="26"/>
    <n v="1"/>
    <x v="0"/>
    <x v="27"/>
    <n v="1"/>
  </r>
  <r>
    <x v="26"/>
    <n v="1"/>
    <x v="5"/>
    <x v="12"/>
    <n v="0"/>
  </r>
  <r>
    <x v="26"/>
    <n v="1"/>
    <x v="5"/>
    <x v="3"/>
    <n v="0"/>
  </r>
  <r>
    <x v="26"/>
    <n v="1"/>
    <x v="5"/>
    <x v="27"/>
    <n v="1"/>
  </r>
  <r>
    <x v="26"/>
    <n v="1"/>
    <x v="27"/>
    <x v="12"/>
    <n v="0"/>
  </r>
  <r>
    <x v="26"/>
    <n v="1"/>
    <x v="27"/>
    <x v="3"/>
    <n v="0"/>
  </r>
  <r>
    <x v="26"/>
    <n v="1"/>
    <x v="27"/>
    <x v="5"/>
    <n v="0"/>
  </r>
  <r>
    <x v="26"/>
    <n v="2"/>
    <x v="10"/>
    <x v="0"/>
    <n v="1"/>
  </r>
  <r>
    <x v="26"/>
    <n v="2"/>
    <x v="10"/>
    <x v="19"/>
    <n v="1"/>
  </r>
  <r>
    <x v="26"/>
    <n v="2"/>
    <x v="10"/>
    <x v="4"/>
    <n v="1"/>
  </r>
  <r>
    <x v="26"/>
    <n v="2"/>
    <x v="1"/>
    <x v="10"/>
    <n v="0"/>
  </r>
  <r>
    <x v="26"/>
    <n v="2"/>
    <x v="1"/>
    <x v="19"/>
    <n v="1"/>
  </r>
  <r>
    <x v="26"/>
    <n v="2"/>
    <x v="1"/>
    <x v="4"/>
    <n v="1"/>
  </r>
  <r>
    <x v="26"/>
    <n v="2"/>
    <x v="19"/>
    <x v="10"/>
    <n v="0"/>
  </r>
  <r>
    <x v="26"/>
    <n v="2"/>
    <x v="19"/>
    <x v="0"/>
    <n v="0"/>
  </r>
  <r>
    <x v="26"/>
    <n v="2"/>
    <x v="19"/>
    <x v="4"/>
    <n v="1"/>
  </r>
  <r>
    <x v="26"/>
    <n v="2"/>
    <x v="4"/>
    <x v="10"/>
    <n v="0"/>
  </r>
  <r>
    <x v="26"/>
    <n v="2"/>
    <x v="4"/>
    <x v="0"/>
    <n v="0"/>
  </r>
  <r>
    <x v="26"/>
    <n v="2"/>
    <x v="4"/>
    <x v="19"/>
    <n v="0"/>
  </r>
  <r>
    <x v="26"/>
    <n v="3"/>
    <x v="9"/>
    <x v="2"/>
    <n v="1"/>
  </r>
  <r>
    <x v="26"/>
    <n v="3"/>
    <x v="9"/>
    <x v="20"/>
    <n v="1"/>
  </r>
  <r>
    <x v="26"/>
    <n v="3"/>
    <x v="9"/>
    <x v="24"/>
    <n v="1"/>
  </r>
  <r>
    <x v="26"/>
    <n v="3"/>
    <x v="3"/>
    <x v="9"/>
    <n v="0"/>
  </r>
  <r>
    <x v="26"/>
    <n v="3"/>
    <x v="3"/>
    <x v="20"/>
    <n v="1"/>
  </r>
  <r>
    <x v="26"/>
    <n v="3"/>
    <x v="3"/>
    <x v="24"/>
    <n v="1"/>
  </r>
  <r>
    <x v="26"/>
    <n v="3"/>
    <x v="20"/>
    <x v="9"/>
    <n v="0"/>
  </r>
  <r>
    <x v="26"/>
    <n v="3"/>
    <x v="20"/>
    <x v="2"/>
    <n v="0"/>
  </r>
  <r>
    <x v="26"/>
    <n v="3"/>
    <x v="20"/>
    <x v="24"/>
    <n v="1"/>
  </r>
  <r>
    <x v="26"/>
    <n v="3"/>
    <x v="24"/>
    <x v="9"/>
    <n v="0"/>
  </r>
  <r>
    <x v="26"/>
    <n v="3"/>
    <x v="24"/>
    <x v="2"/>
    <n v="0"/>
  </r>
  <r>
    <x v="26"/>
    <n v="3"/>
    <x v="24"/>
    <x v="20"/>
    <n v="0"/>
  </r>
  <r>
    <x v="26"/>
    <n v="4"/>
    <x v="28"/>
    <x v="27"/>
    <n v="1"/>
  </r>
  <r>
    <x v="26"/>
    <n v="4"/>
    <x v="28"/>
    <x v="28"/>
    <n v="1"/>
  </r>
  <r>
    <x v="26"/>
    <n v="4"/>
    <x v="28"/>
    <x v="25"/>
    <n v="1"/>
  </r>
  <r>
    <x v="26"/>
    <n v="4"/>
    <x v="27"/>
    <x v="29"/>
    <n v="0"/>
  </r>
  <r>
    <x v="26"/>
    <n v="4"/>
    <x v="27"/>
    <x v="28"/>
    <n v="1"/>
  </r>
  <r>
    <x v="26"/>
    <n v="4"/>
    <x v="27"/>
    <x v="25"/>
    <n v="1"/>
  </r>
  <r>
    <x v="26"/>
    <n v="4"/>
    <x v="29"/>
    <x v="29"/>
    <n v="0"/>
  </r>
  <r>
    <x v="26"/>
    <n v="4"/>
    <x v="29"/>
    <x v="27"/>
    <n v="0"/>
  </r>
  <r>
    <x v="26"/>
    <n v="4"/>
    <x v="29"/>
    <x v="25"/>
    <n v="1"/>
  </r>
  <r>
    <x v="26"/>
    <n v="4"/>
    <x v="25"/>
    <x v="29"/>
    <n v="0"/>
  </r>
  <r>
    <x v="26"/>
    <n v="4"/>
    <x v="25"/>
    <x v="27"/>
    <n v="0"/>
  </r>
  <r>
    <x v="26"/>
    <n v="4"/>
    <x v="25"/>
    <x v="28"/>
    <n v="0"/>
  </r>
  <r>
    <x v="26"/>
    <n v="5"/>
    <x v="10"/>
    <x v="4"/>
    <n v="1"/>
  </r>
  <r>
    <x v="26"/>
    <n v="5"/>
    <x v="10"/>
    <x v="3"/>
    <n v="1"/>
  </r>
  <r>
    <x v="26"/>
    <n v="5"/>
    <x v="10"/>
    <x v="26"/>
    <n v="1"/>
  </r>
  <r>
    <x v="26"/>
    <n v="5"/>
    <x v="4"/>
    <x v="10"/>
    <n v="0"/>
  </r>
  <r>
    <x v="26"/>
    <n v="5"/>
    <x v="4"/>
    <x v="3"/>
    <n v="1"/>
  </r>
  <r>
    <x v="26"/>
    <n v="5"/>
    <x v="4"/>
    <x v="26"/>
    <n v="1"/>
  </r>
  <r>
    <x v="26"/>
    <n v="5"/>
    <x v="0"/>
    <x v="10"/>
    <n v="0"/>
  </r>
  <r>
    <x v="26"/>
    <n v="5"/>
    <x v="0"/>
    <x v="4"/>
    <n v="0"/>
  </r>
  <r>
    <x v="26"/>
    <n v="5"/>
    <x v="0"/>
    <x v="26"/>
    <n v="1"/>
  </r>
  <r>
    <x v="26"/>
    <n v="5"/>
    <x v="26"/>
    <x v="10"/>
    <n v="0"/>
  </r>
  <r>
    <x v="26"/>
    <n v="5"/>
    <x v="26"/>
    <x v="4"/>
    <n v="0"/>
  </r>
  <r>
    <x v="26"/>
    <n v="5"/>
    <x v="26"/>
    <x v="3"/>
    <n v="0"/>
  </r>
  <r>
    <x v="26"/>
    <n v="6"/>
    <x v="19"/>
    <x v="12"/>
    <n v="1"/>
  </r>
  <r>
    <x v="26"/>
    <n v="6"/>
    <x v="19"/>
    <x v="9"/>
    <n v="1"/>
  </r>
  <r>
    <x v="26"/>
    <n v="6"/>
    <x v="19"/>
    <x v="7"/>
    <n v="1"/>
  </r>
  <r>
    <x v="26"/>
    <n v="6"/>
    <x v="12"/>
    <x v="19"/>
    <n v="0"/>
  </r>
  <r>
    <x v="26"/>
    <n v="6"/>
    <x v="12"/>
    <x v="9"/>
    <n v="1"/>
  </r>
  <r>
    <x v="26"/>
    <n v="6"/>
    <x v="12"/>
    <x v="7"/>
    <n v="1"/>
  </r>
  <r>
    <x v="26"/>
    <n v="6"/>
    <x v="9"/>
    <x v="19"/>
    <n v="0"/>
  </r>
  <r>
    <x v="26"/>
    <n v="6"/>
    <x v="9"/>
    <x v="12"/>
    <n v="0"/>
  </r>
  <r>
    <x v="26"/>
    <n v="6"/>
    <x v="9"/>
    <x v="7"/>
    <n v="1"/>
  </r>
  <r>
    <x v="26"/>
    <n v="6"/>
    <x v="7"/>
    <x v="19"/>
    <n v="0"/>
  </r>
  <r>
    <x v="26"/>
    <n v="6"/>
    <x v="7"/>
    <x v="12"/>
    <n v="0"/>
  </r>
  <r>
    <x v="26"/>
    <n v="6"/>
    <x v="7"/>
    <x v="9"/>
    <n v="0"/>
  </r>
  <r>
    <x v="26"/>
    <n v="7"/>
    <x v="17"/>
    <x v="20"/>
    <n v="1"/>
  </r>
  <r>
    <x v="26"/>
    <n v="7"/>
    <x v="17"/>
    <x v="24"/>
    <n v="1"/>
  </r>
  <r>
    <x v="26"/>
    <n v="7"/>
    <x v="17"/>
    <x v="25"/>
    <n v="1"/>
  </r>
  <r>
    <x v="26"/>
    <n v="7"/>
    <x v="20"/>
    <x v="17"/>
    <n v="0"/>
  </r>
  <r>
    <x v="26"/>
    <n v="7"/>
    <x v="20"/>
    <x v="24"/>
    <n v="1"/>
  </r>
  <r>
    <x v="26"/>
    <n v="7"/>
    <x v="20"/>
    <x v="25"/>
    <n v="1"/>
  </r>
  <r>
    <x v="26"/>
    <n v="7"/>
    <x v="24"/>
    <x v="17"/>
    <n v="0"/>
  </r>
  <r>
    <x v="26"/>
    <n v="7"/>
    <x v="24"/>
    <x v="20"/>
    <n v="0"/>
  </r>
  <r>
    <x v="26"/>
    <n v="7"/>
    <x v="24"/>
    <x v="25"/>
    <n v="1"/>
  </r>
  <r>
    <x v="26"/>
    <n v="7"/>
    <x v="25"/>
    <x v="17"/>
    <n v="0"/>
  </r>
  <r>
    <x v="26"/>
    <n v="7"/>
    <x v="25"/>
    <x v="20"/>
    <n v="0"/>
  </r>
  <r>
    <x v="26"/>
    <n v="7"/>
    <x v="25"/>
    <x v="24"/>
    <n v="0"/>
  </r>
  <r>
    <x v="26"/>
    <n v="8"/>
    <x v="3"/>
    <x v="17"/>
    <n v="1"/>
  </r>
  <r>
    <x v="26"/>
    <n v="8"/>
    <x v="3"/>
    <x v="3"/>
    <n v="1"/>
  </r>
  <r>
    <x v="26"/>
    <n v="8"/>
    <x v="3"/>
    <x v="4"/>
    <n v="1"/>
  </r>
  <r>
    <x v="26"/>
    <n v="8"/>
    <x v="17"/>
    <x v="2"/>
    <n v="0"/>
  </r>
  <r>
    <x v="26"/>
    <n v="8"/>
    <x v="17"/>
    <x v="3"/>
    <n v="1"/>
  </r>
  <r>
    <x v="26"/>
    <n v="8"/>
    <x v="17"/>
    <x v="4"/>
    <n v="1"/>
  </r>
  <r>
    <x v="26"/>
    <n v="8"/>
    <x v="0"/>
    <x v="2"/>
    <n v="0"/>
  </r>
  <r>
    <x v="26"/>
    <n v="8"/>
    <x v="0"/>
    <x v="17"/>
    <n v="0"/>
  </r>
  <r>
    <x v="26"/>
    <n v="8"/>
    <x v="0"/>
    <x v="4"/>
    <n v="1"/>
  </r>
  <r>
    <x v="26"/>
    <n v="8"/>
    <x v="4"/>
    <x v="2"/>
    <n v="0"/>
  </r>
  <r>
    <x v="26"/>
    <n v="8"/>
    <x v="4"/>
    <x v="17"/>
    <n v="0"/>
  </r>
  <r>
    <x v="26"/>
    <n v="8"/>
    <x v="4"/>
    <x v="3"/>
    <n v="0"/>
  </r>
  <r>
    <x v="26"/>
    <n v="9"/>
    <x v="20"/>
    <x v="4"/>
    <n v="1"/>
  </r>
  <r>
    <x v="26"/>
    <n v="9"/>
    <x v="20"/>
    <x v="26"/>
    <n v="1"/>
  </r>
  <r>
    <x v="26"/>
    <n v="9"/>
    <x v="20"/>
    <x v="25"/>
    <n v="1"/>
  </r>
  <r>
    <x v="26"/>
    <n v="9"/>
    <x v="4"/>
    <x v="20"/>
    <n v="0"/>
  </r>
  <r>
    <x v="26"/>
    <n v="9"/>
    <x v="4"/>
    <x v="26"/>
    <n v="1"/>
  </r>
  <r>
    <x v="26"/>
    <n v="9"/>
    <x v="4"/>
    <x v="25"/>
    <n v="1"/>
  </r>
  <r>
    <x v="26"/>
    <n v="9"/>
    <x v="26"/>
    <x v="20"/>
    <n v="0"/>
  </r>
  <r>
    <x v="26"/>
    <n v="9"/>
    <x v="26"/>
    <x v="4"/>
    <n v="0"/>
  </r>
  <r>
    <x v="26"/>
    <n v="9"/>
    <x v="26"/>
    <x v="25"/>
    <n v="1"/>
  </r>
  <r>
    <x v="26"/>
    <n v="9"/>
    <x v="25"/>
    <x v="20"/>
    <n v="0"/>
  </r>
  <r>
    <x v="26"/>
    <n v="9"/>
    <x v="25"/>
    <x v="4"/>
    <n v="0"/>
  </r>
  <r>
    <x v="26"/>
    <n v="9"/>
    <x v="25"/>
    <x v="26"/>
    <n v="0"/>
  </r>
  <r>
    <x v="26"/>
    <n v="10"/>
    <x v="0"/>
    <x v="0"/>
    <n v="1"/>
  </r>
  <r>
    <x v="26"/>
    <n v="10"/>
    <x v="0"/>
    <x v="24"/>
    <n v="1"/>
  </r>
  <r>
    <x v="26"/>
    <n v="10"/>
    <x v="0"/>
    <x v="29"/>
    <n v="1"/>
  </r>
  <r>
    <x v="26"/>
    <n v="10"/>
    <x v="1"/>
    <x v="3"/>
    <n v="0"/>
  </r>
  <r>
    <x v="26"/>
    <n v="10"/>
    <x v="1"/>
    <x v="24"/>
    <n v="0.5"/>
  </r>
  <r>
    <x v="26"/>
    <n v="10"/>
    <x v="1"/>
    <x v="29"/>
    <n v="1"/>
  </r>
  <r>
    <x v="26"/>
    <n v="10"/>
    <x v="24"/>
    <x v="3"/>
    <n v="0"/>
  </r>
  <r>
    <x v="26"/>
    <n v="10"/>
    <x v="24"/>
    <x v="0"/>
    <n v="0.5"/>
  </r>
  <r>
    <x v="26"/>
    <n v="10"/>
    <x v="24"/>
    <x v="29"/>
    <n v="1"/>
  </r>
  <r>
    <x v="26"/>
    <n v="10"/>
    <x v="28"/>
    <x v="3"/>
    <n v="0"/>
  </r>
  <r>
    <x v="26"/>
    <n v="10"/>
    <x v="28"/>
    <x v="0"/>
    <n v="0"/>
  </r>
  <r>
    <x v="26"/>
    <n v="10"/>
    <x v="28"/>
    <x v="24"/>
    <n v="0"/>
  </r>
  <r>
    <x v="26"/>
    <n v="11"/>
    <x v="17"/>
    <x v="5"/>
    <n v="1"/>
  </r>
  <r>
    <x v="26"/>
    <n v="11"/>
    <x v="17"/>
    <x v="19"/>
    <n v="1"/>
  </r>
  <r>
    <x v="26"/>
    <n v="11"/>
    <x v="17"/>
    <x v="25"/>
    <n v="1"/>
  </r>
  <r>
    <x v="26"/>
    <n v="11"/>
    <x v="5"/>
    <x v="17"/>
    <n v="0"/>
  </r>
  <r>
    <x v="26"/>
    <n v="11"/>
    <x v="5"/>
    <x v="19"/>
    <n v="1"/>
  </r>
  <r>
    <x v="26"/>
    <n v="11"/>
    <x v="5"/>
    <x v="25"/>
    <n v="1"/>
  </r>
  <r>
    <x v="26"/>
    <n v="11"/>
    <x v="19"/>
    <x v="17"/>
    <n v="0"/>
  </r>
  <r>
    <x v="26"/>
    <n v="11"/>
    <x v="19"/>
    <x v="5"/>
    <n v="0"/>
  </r>
  <r>
    <x v="26"/>
    <n v="11"/>
    <x v="19"/>
    <x v="25"/>
    <n v="1"/>
  </r>
  <r>
    <x v="26"/>
    <n v="11"/>
    <x v="25"/>
    <x v="17"/>
    <n v="0"/>
  </r>
  <r>
    <x v="26"/>
    <n v="11"/>
    <x v="25"/>
    <x v="5"/>
    <n v="0"/>
  </r>
  <r>
    <x v="26"/>
    <n v="11"/>
    <x v="25"/>
    <x v="19"/>
    <n v="0"/>
  </r>
  <r>
    <x v="26"/>
    <n v="12"/>
    <x v="12"/>
    <x v="26"/>
    <n v="1"/>
  </r>
  <r>
    <x v="26"/>
    <n v="12"/>
    <x v="12"/>
    <x v="9"/>
    <n v="1"/>
  </r>
  <r>
    <x v="26"/>
    <n v="12"/>
    <x v="12"/>
    <x v="28"/>
    <n v="1"/>
  </r>
  <r>
    <x v="26"/>
    <n v="12"/>
    <x v="26"/>
    <x v="12"/>
    <n v="0"/>
  </r>
  <r>
    <x v="26"/>
    <n v="12"/>
    <x v="26"/>
    <x v="9"/>
    <n v="1"/>
  </r>
  <r>
    <x v="26"/>
    <n v="12"/>
    <x v="26"/>
    <x v="28"/>
    <n v="1"/>
  </r>
  <r>
    <x v="26"/>
    <n v="12"/>
    <x v="9"/>
    <x v="12"/>
    <n v="0"/>
  </r>
  <r>
    <x v="26"/>
    <n v="12"/>
    <x v="9"/>
    <x v="26"/>
    <n v="0"/>
  </r>
  <r>
    <x v="26"/>
    <n v="12"/>
    <x v="9"/>
    <x v="28"/>
    <n v="1"/>
  </r>
  <r>
    <x v="26"/>
    <n v="12"/>
    <x v="29"/>
    <x v="12"/>
    <n v="0"/>
  </r>
  <r>
    <x v="26"/>
    <n v="12"/>
    <x v="29"/>
    <x v="26"/>
    <n v="0"/>
  </r>
  <r>
    <x v="26"/>
    <n v="12"/>
    <x v="29"/>
    <x v="9"/>
    <n v="0"/>
  </r>
  <r>
    <x v="26"/>
    <n v="13"/>
    <x v="10"/>
    <x v="20"/>
    <n v="1"/>
  </r>
  <r>
    <x v="26"/>
    <n v="13"/>
    <x v="10"/>
    <x v="3"/>
    <n v="1"/>
  </r>
  <r>
    <x v="26"/>
    <n v="13"/>
    <x v="10"/>
    <x v="27"/>
    <n v="1"/>
  </r>
  <r>
    <x v="26"/>
    <n v="13"/>
    <x v="20"/>
    <x v="10"/>
    <n v="0"/>
  </r>
  <r>
    <x v="26"/>
    <n v="13"/>
    <x v="20"/>
    <x v="3"/>
    <n v="1"/>
  </r>
  <r>
    <x v="26"/>
    <n v="13"/>
    <x v="20"/>
    <x v="27"/>
    <n v="1"/>
  </r>
  <r>
    <x v="26"/>
    <n v="13"/>
    <x v="0"/>
    <x v="10"/>
    <n v="0"/>
  </r>
  <r>
    <x v="26"/>
    <n v="13"/>
    <x v="0"/>
    <x v="20"/>
    <n v="0"/>
  </r>
  <r>
    <x v="26"/>
    <n v="13"/>
    <x v="0"/>
    <x v="27"/>
    <n v="1"/>
  </r>
  <r>
    <x v="26"/>
    <n v="13"/>
    <x v="27"/>
    <x v="10"/>
    <n v="0"/>
  </r>
  <r>
    <x v="26"/>
    <n v="13"/>
    <x v="27"/>
    <x v="20"/>
    <n v="0"/>
  </r>
  <r>
    <x v="26"/>
    <n v="13"/>
    <x v="27"/>
    <x v="3"/>
    <n v="0"/>
  </r>
  <r>
    <x v="26"/>
    <n v="14"/>
    <x v="3"/>
    <x v="0"/>
    <n v="1"/>
  </r>
  <r>
    <x v="26"/>
    <n v="14"/>
    <x v="3"/>
    <x v="24"/>
    <n v="1"/>
  </r>
  <r>
    <x v="26"/>
    <n v="14"/>
    <x v="3"/>
    <x v="29"/>
    <n v="1"/>
  </r>
  <r>
    <x v="26"/>
    <n v="14"/>
    <x v="1"/>
    <x v="2"/>
    <n v="0"/>
  </r>
  <r>
    <x v="26"/>
    <n v="14"/>
    <x v="1"/>
    <x v="24"/>
    <n v="1"/>
  </r>
  <r>
    <x v="26"/>
    <n v="14"/>
    <x v="1"/>
    <x v="29"/>
    <n v="1"/>
  </r>
  <r>
    <x v="26"/>
    <n v="14"/>
    <x v="24"/>
    <x v="2"/>
    <n v="0"/>
  </r>
  <r>
    <x v="26"/>
    <n v="14"/>
    <x v="24"/>
    <x v="0"/>
    <n v="0"/>
  </r>
  <r>
    <x v="26"/>
    <n v="14"/>
    <x v="24"/>
    <x v="29"/>
    <n v="1"/>
  </r>
  <r>
    <x v="26"/>
    <n v="14"/>
    <x v="28"/>
    <x v="2"/>
    <n v="0"/>
  </r>
  <r>
    <x v="26"/>
    <n v="14"/>
    <x v="28"/>
    <x v="0"/>
    <n v="0"/>
  </r>
  <r>
    <x v="26"/>
    <n v="14"/>
    <x v="28"/>
    <x v="24"/>
    <n v="0"/>
  </r>
  <r>
    <x v="26"/>
    <n v="15"/>
    <x v="5"/>
    <x v="7"/>
    <n v="1"/>
  </r>
  <r>
    <x v="26"/>
    <n v="15"/>
    <x v="5"/>
    <x v="9"/>
    <n v="1"/>
  </r>
  <r>
    <x v="26"/>
    <n v="15"/>
    <x v="5"/>
    <x v="26"/>
    <n v="1"/>
  </r>
  <r>
    <x v="26"/>
    <n v="15"/>
    <x v="7"/>
    <x v="5"/>
    <n v="0"/>
  </r>
  <r>
    <x v="26"/>
    <n v="15"/>
    <x v="7"/>
    <x v="9"/>
    <n v="1"/>
  </r>
  <r>
    <x v="26"/>
    <n v="15"/>
    <x v="7"/>
    <x v="26"/>
    <n v="1"/>
  </r>
  <r>
    <x v="26"/>
    <n v="15"/>
    <x v="9"/>
    <x v="5"/>
    <n v="0"/>
  </r>
  <r>
    <x v="26"/>
    <n v="15"/>
    <x v="9"/>
    <x v="7"/>
    <n v="0"/>
  </r>
  <r>
    <x v="26"/>
    <n v="15"/>
    <x v="9"/>
    <x v="26"/>
    <n v="1"/>
  </r>
  <r>
    <x v="26"/>
    <n v="15"/>
    <x v="26"/>
    <x v="5"/>
    <n v="0"/>
  </r>
  <r>
    <x v="26"/>
    <n v="15"/>
    <x v="26"/>
    <x v="7"/>
    <n v="0"/>
  </r>
  <r>
    <x v="26"/>
    <n v="15"/>
    <x v="26"/>
    <x v="9"/>
    <n v="0"/>
  </r>
  <r>
    <x v="26"/>
    <n v="16"/>
    <x v="20"/>
    <x v="12"/>
    <n v="1"/>
  </r>
  <r>
    <x v="26"/>
    <n v="16"/>
    <x v="20"/>
    <x v="10"/>
    <n v="1"/>
  </r>
  <r>
    <x v="26"/>
    <n v="16"/>
    <x v="20"/>
    <x v="25"/>
    <n v="1"/>
  </r>
  <r>
    <x v="26"/>
    <n v="16"/>
    <x v="12"/>
    <x v="20"/>
    <n v="0"/>
  </r>
  <r>
    <x v="26"/>
    <n v="16"/>
    <x v="12"/>
    <x v="10"/>
    <n v="1"/>
  </r>
  <r>
    <x v="26"/>
    <n v="16"/>
    <x v="12"/>
    <x v="25"/>
    <n v="1"/>
  </r>
  <r>
    <x v="26"/>
    <n v="16"/>
    <x v="10"/>
    <x v="20"/>
    <n v="0"/>
  </r>
  <r>
    <x v="26"/>
    <n v="16"/>
    <x v="10"/>
    <x v="12"/>
    <n v="0"/>
  </r>
  <r>
    <x v="26"/>
    <n v="16"/>
    <x v="10"/>
    <x v="25"/>
    <n v="1"/>
  </r>
  <r>
    <x v="26"/>
    <n v="16"/>
    <x v="25"/>
    <x v="20"/>
    <n v="0"/>
  </r>
  <r>
    <x v="26"/>
    <n v="16"/>
    <x v="25"/>
    <x v="12"/>
    <n v="0"/>
  </r>
  <r>
    <x v="26"/>
    <n v="16"/>
    <x v="25"/>
    <x v="10"/>
    <n v="0"/>
  </r>
  <r>
    <x v="26"/>
    <n v="17"/>
    <x v="19"/>
    <x v="17"/>
    <n v="1"/>
  </r>
  <r>
    <x v="26"/>
    <n v="17"/>
    <x v="19"/>
    <x v="29"/>
    <n v="1"/>
  </r>
  <r>
    <x v="26"/>
    <n v="17"/>
    <x v="19"/>
    <x v="7"/>
    <n v="1"/>
  </r>
  <r>
    <x v="26"/>
    <n v="17"/>
    <x v="17"/>
    <x v="19"/>
    <n v="0"/>
  </r>
  <r>
    <x v="26"/>
    <n v="17"/>
    <x v="17"/>
    <x v="29"/>
    <n v="1"/>
  </r>
  <r>
    <x v="26"/>
    <n v="17"/>
    <x v="17"/>
    <x v="7"/>
    <n v="1"/>
  </r>
  <r>
    <x v="26"/>
    <n v="17"/>
    <x v="28"/>
    <x v="19"/>
    <n v="0"/>
  </r>
  <r>
    <x v="26"/>
    <n v="17"/>
    <x v="28"/>
    <x v="17"/>
    <n v="0"/>
  </r>
  <r>
    <x v="26"/>
    <n v="17"/>
    <x v="28"/>
    <x v="7"/>
    <n v="1"/>
  </r>
  <r>
    <x v="26"/>
    <n v="17"/>
    <x v="7"/>
    <x v="19"/>
    <n v="0"/>
  </r>
  <r>
    <x v="26"/>
    <n v="17"/>
    <x v="7"/>
    <x v="17"/>
    <n v="0"/>
  </r>
  <r>
    <x v="26"/>
    <n v="17"/>
    <x v="7"/>
    <x v="29"/>
    <n v="0"/>
  </r>
  <r>
    <x v="26"/>
    <n v="18"/>
    <x v="4"/>
    <x v="0"/>
    <n v="1"/>
  </r>
  <r>
    <x v="26"/>
    <n v="18"/>
    <x v="4"/>
    <x v="27"/>
    <n v="1"/>
  </r>
  <r>
    <x v="26"/>
    <n v="18"/>
    <x v="4"/>
    <x v="25"/>
    <n v="1"/>
  </r>
  <r>
    <x v="26"/>
    <n v="18"/>
    <x v="1"/>
    <x v="4"/>
    <n v="0"/>
  </r>
  <r>
    <x v="26"/>
    <n v="18"/>
    <x v="1"/>
    <x v="27"/>
    <n v="1"/>
  </r>
  <r>
    <x v="26"/>
    <n v="18"/>
    <x v="1"/>
    <x v="25"/>
    <n v="1"/>
  </r>
  <r>
    <x v="26"/>
    <n v="18"/>
    <x v="27"/>
    <x v="4"/>
    <n v="0"/>
  </r>
  <r>
    <x v="26"/>
    <n v="18"/>
    <x v="27"/>
    <x v="0"/>
    <n v="0"/>
  </r>
  <r>
    <x v="26"/>
    <n v="18"/>
    <x v="27"/>
    <x v="25"/>
    <n v="1"/>
  </r>
  <r>
    <x v="26"/>
    <n v="18"/>
    <x v="25"/>
    <x v="4"/>
    <n v="0"/>
  </r>
  <r>
    <x v="26"/>
    <n v="18"/>
    <x v="25"/>
    <x v="0"/>
    <n v="0"/>
  </r>
  <r>
    <x v="26"/>
    <n v="18"/>
    <x v="25"/>
    <x v="27"/>
    <n v="0"/>
  </r>
  <r>
    <x v="26"/>
    <n v="19"/>
    <x v="4"/>
    <x v="26"/>
    <n v="1"/>
  </r>
  <r>
    <x v="26"/>
    <n v="19"/>
    <x v="4"/>
    <x v="20"/>
    <n v="1"/>
  </r>
  <r>
    <x v="26"/>
    <n v="19"/>
    <x v="4"/>
    <x v="17"/>
    <n v="1"/>
  </r>
  <r>
    <x v="26"/>
    <n v="19"/>
    <x v="26"/>
    <x v="4"/>
    <n v="0"/>
  </r>
  <r>
    <x v="26"/>
    <n v="19"/>
    <x v="26"/>
    <x v="20"/>
    <n v="1"/>
  </r>
  <r>
    <x v="26"/>
    <n v="19"/>
    <x v="26"/>
    <x v="17"/>
    <n v="1"/>
  </r>
  <r>
    <x v="26"/>
    <n v="19"/>
    <x v="20"/>
    <x v="4"/>
    <n v="0"/>
  </r>
  <r>
    <x v="26"/>
    <n v="19"/>
    <x v="20"/>
    <x v="26"/>
    <n v="0"/>
  </r>
  <r>
    <x v="26"/>
    <n v="19"/>
    <x v="20"/>
    <x v="17"/>
    <n v="1"/>
  </r>
  <r>
    <x v="26"/>
    <n v="19"/>
    <x v="17"/>
    <x v="4"/>
    <n v="0"/>
  </r>
  <r>
    <x v="26"/>
    <n v="19"/>
    <x v="17"/>
    <x v="26"/>
    <n v="0"/>
  </r>
  <r>
    <x v="26"/>
    <n v="19"/>
    <x v="17"/>
    <x v="20"/>
    <n v="0"/>
  </r>
  <r>
    <x v="26"/>
    <n v="20"/>
    <x v="1"/>
    <x v="10"/>
    <n v="1"/>
  </r>
  <r>
    <x v="26"/>
    <n v="20"/>
    <x v="1"/>
    <x v="19"/>
    <n v="1"/>
  </r>
  <r>
    <x v="26"/>
    <n v="20"/>
    <x v="1"/>
    <x v="28"/>
    <n v="1"/>
  </r>
  <r>
    <x v="26"/>
    <n v="20"/>
    <x v="10"/>
    <x v="0"/>
    <n v="0"/>
  </r>
  <r>
    <x v="26"/>
    <n v="20"/>
    <x v="10"/>
    <x v="19"/>
    <n v="1"/>
  </r>
  <r>
    <x v="26"/>
    <n v="20"/>
    <x v="10"/>
    <x v="28"/>
    <n v="1"/>
  </r>
  <r>
    <x v="26"/>
    <n v="20"/>
    <x v="19"/>
    <x v="0"/>
    <n v="0"/>
  </r>
  <r>
    <x v="26"/>
    <n v="20"/>
    <x v="19"/>
    <x v="10"/>
    <n v="0"/>
  </r>
  <r>
    <x v="26"/>
    <n v="20"/>
    <x v="19"/>
    <x v="28"/>
    <n v="1"/>
  </r>
  <r>
    <x v="26"/>
    <n v="20"/>
    <x v="29"/>
    <x v="0"/>
    <n v="0"/>
  </r>
  <r>
    <x v="26"/>
    <n v="20"/>
    <x v="29"/>
    <x v="10"/>
    <n v="0"/>
  </r>
  <r>
    <x v="26"/>
    <n v="20"/>
    <x v="29"/>
    <x v="19"/>
    <n v="0"/>
  </r>
  <r>
    <x v="26"/>
    <n v="21"/>
    <x v="3"/>
    <x v="9"/>
    <n v="1"/>
  </r>
  <r>
    <x v="26"/>
    <n v="21"/>
    <x v="3"/>
    <x v="29"/>
    <n v="1"/>
  </r>
  <r>
    <x v="26"/>
    <n v="21"/>
    <x v="3"/>
    <x v="27"/>
    <n v="1"/>
  </r>
  <r>
    <x v="26"/>
    <n v="21"/>
    <x v="9"/>
    <x v="2"/>
    <n v="0"/>
  </r>
  <r>
    <x v="26"/>
    <n v="21"/>
    <x v="9"/>
    <x v="29"/>
    <n v="1"/>
  </r>
  <r>
    <x v="26"/>
    <n v="21"/>
    <x v="9"/>
    <x v="27"/>
    <n v="1"/>
  </r>
  <r>
    <x v="26"/>
    <n v="21"/>
    <x v="28"/>
    <x v="2"/>
    <n v="0"/>
  </r>
  <r>
    <x v="26"/>
    <n v="21"/>
    <x v="28"/>
    <x v="9"/>
    <n v="0"/>
  </r>
  <r>
    <x v="26"/>
    <n v="21"/>
    <x v="28"/>
    <x v="27"/>
    <n v="1"/>
  </r>
  <r>
    <x v="26"/>
    <n v="21"/>
    <x v="27"/>
    <x v="2"/>
    <n v="0"/>
  </r>
  <r>
    <x v="26"/>
    <n v="21"/>
    <x v="27"/>
    <x v="9"/>
    <n v="0"/>
  </r>
  <r>
    <x v="26"/>
    <n v="21"/>
    <x v="27"/>
    <x v="29"/>
    <n v="0"/>
  </r>
  <r>
    <x v="26"/>
    <n v="22"/>
    <x v="12"/>
    <x v="5"/>
    <n v="1"/>
  </r>
  <r>
    <x v="26"/>
    <n v="22"/>
    <x v="12"/>
    <x v="7"/>
    <n v="1"/>
  </r>
  <r>
    <x v="26"/>
    <n v="22"/>
    <x v="12"/>
    <x v="24"/>
    <n v="1"/>
  </r>
  <r>
    <x v="26"/>
    <n v="22"/>
    <x v="5"/>
    <x v="12"/>
    <n v="0"/>
  </r>
  <r>
    <x v="26"/>
    <n v="22"/>
    <x v="5"/>
    <x v="7"/>
    <n v="1"/>
  </r>
  <r>
    <x v="26"/>
    <n v="22"/>
    <x v="5"/>
    <x v="24"/>
    <n v="1"/>
  </r>
  <r>
    <x v="26"/>
    <n v="22"/>
    <x v="7"/>
    <x v="12"/>
    <n v="0"/>
  </r>
  <r>
    <x v="26"/>
    <n v="22"/>
    <x v="7"/>
    <x v="5"/>
    <n v="0"/>
  </r>
  <r>
    <x v="26"/>
    <n v="22"/>
    <x v="7"/>
    <x v="24"/>
    <n v="1"/>
  </r>
  <r>
    <x v="26"/>
    <n v="22"/>
    <x v="24"/>
    <x v="12"/>
    <n v="0"/>
  </r>
  <r>
    <x v="26"/>
    <n v="22"/>
    <x v="24"/>
    <x v="5"/>
    <n v="0"/>
  </r>
  <r>
    <x v="26"/>
    <n v="22"/>
    <x v="24"/>
    <x v="7"/>
    <n v="0"/>
  </r>
  <r>
    <x v="26"/>
    <n v="23"/>
    <x v="4"/>
    <x v="0"/>
    <n v="1"/>
  </r>
  <r>
    <x v="26"/>
    <n v="23"/>
    <x v="4"/>
    <x v="26"/>
    <n v="1"/>
  </r>
  <r>
    <x v="26"/>
    <n v="23"/>
    <x v="4"/>
    <x v="10"/>
    <n v="1"/>
  </r>
  <r>
    <x v="26"/>
    <n v="23"/>
    <x v="1"/>
    <x v="4"/>
    <n v="0"/>
  </r>
  <r>
    <x v="26"/>
    <n v="23"/>
    <x v="1"/>
    <x v="26"/>
    <n v="1"/>
  </r>
  <r>
    <x v="26"/>
    <n v="23"/>
    <x v="1"/>
    <x v="10"/>
    <n v="1"/>
  </r>
  <r>
    <x v="26"/>
    <n v="23"/>
    <x v="26"/>
    <x v="4"/>
    <n v="0"/>
  </r>
  <r>
    <x v="26"/>
    <n v="23"/>
    <x v="26"/>
    <x v="0"/>
    <n v="0"/>
  </r>
  <r>
    <x v="26"/>
    <n v="23"/>
    <x v="26"/>
    <x v="10"/>
    <n v="1"/>
  </r>
  <r>
    <x v="26"/>
    <n v="23"/>
    <x v="10"/>
    <x v="4"/>
    <n v="0"/>
  </r>
  <r>
    <x v="26"/>
    <n v="23"/>
    <x v="10"/>
    <x v="0"/>
    <n v="0"/>
  </r>
  <r>
    <x v="26"/>
    <n v="23"/>
    <x v="10"/>
    <x v="26"/>
    <n v="0"/>
  </r>
  <r>
    <x v="26"/>
    <n v="24"/>
    <x v="5"/>
    <x v="2"/>
    <n v="1"/>
  </r>
  <r>
    <x v="26"/>
    <n v="24"/>
    <x v="5"/>
    <x v="12"/>
    <n v="1"/>
  </r>
  <r>
    <x v="26"/>
    <n v="24"/>
    <x v="5"/>
    <x v="9"/>
    <n v="1"/>
  </r>
  <r>
    <x v="26"/>
    <n v="24"/>
    <x v="3"/>
    <x v="5"/>
    <n v="0"/>
  </r>
  <r>
    <x v="26"/>
    <n v="24"/>
    <x v="3"/>
    <x v="12"/>
    <n v="1"/>
  </r>
  <r>
    <x v="26"/>
    <n v="24"/>
    <x v="3"/>
    <x v="9"/>
    <n v="1"/>
  </r>
  <r>
    <x v="26"/>
    <n v="24"/>
    <x v="12"/>
    <x v="5"/>
    <n v="0"/>
  </r>
  <r>
    <x v="26"/>
    <n v="24"/>
    <x v="12"/>
    <x v="2"/>
    <n v="0"/>
  </r>
  <r>
    <x v="26"/>
    <n v="24"/>
    <x v="12"/>
    <x v="9"/>
    <n v="1"/>
  </r>
  <r>
    <x v="26"/>
    <n v="24"/>
    <x v="9"/>
    <x v="5"/>
    <n v="0"/>
  </r>
  <r>
    <x v="26"/>
    <n v="24"/>
    <x v="9"/>
    <x v="2"/>
    <n v="0"/>
  </r>
  <r>
    <x v="26"/>
    <n v="24"/>
    <x v="9"/>
    <x v="12"/>
    <n v="0"/>
  </r>
  <r>
    <x v="26"/>
    <n v="25"/>
    <x v="10"/>
    <x v="12"/>
    <n v="1"/>
  </r>
  <r>
    <x v="26"/>
    <n v="25"/>
    <x v="10"/>
    <x v="26"/>
    <n v="1"/>
  </r>
  <r>
    <x v="26"/>
    <n v="25"/>
    <x v="10"/>
    <x v="29"/>
    <n v="1"/>
  </r>
  <r>
    <x v="26"/>
    <n v="25"/>
    <x v="12"/>
    <x v="10"/>
    <n v="0"/>
  </r>
  <r>
    <x v="26"/>
    <n v="25"/>
    <x v="12"/>
    <x v="26"/>
    <n v="1"/>
  </r>
  <r>
    <x v="26"/>
    <n v="25"/>
    <x v="12"/>
    <x v="29"/>
    <n v="1"/>
  </r>
  <r>
    <x v="26"/>
    <n v="25"/>
    <x v="26"/>
    <x v="10"/>
    <n v="0"/>
  </r>
  <r>
    <x v="26"/>
    <n v="25"/>
    <x v="26"/>
    <x v="12"/>
    <n v="0"/>
  </r>
  <r>
    <x v="26"/>
    <n v="25"/>
    <x v="26"/>
    <x v="29"/>
    <n v="1"/>
  </r>
  <r>
    <x v="26"/>
    <n v="25"/>
    <x v="28"/>
    <x v="10"/>
    <n v="0"/>
  </r>
  <r>
    <x v="26"/>
    <n v="25"/>
    <x v="28"/>
    <x v="12"/>
    <n v="0"/>
  </r>
  <r>
    <x v="26"/>
    <n v="25"/>
    <x v="28"/>
    <x v="26"/>
    <n v="0"/>
  </r>
  <r>
    <x v="26"/>
    <n v="26"/>
    <x v="5"/>
    <x v="2"/>
    <n v="1"/>
  </r>
  <r>
    <x v="26"/>
    <n v="26"/>
    <x v="5"/>
    <x v="0"/>
    <n v="1"/>
  </r>
  <r>
    <x v="26"/>
    <n v="26"/>
    <x v="5"/>
    <x v="4"/>
    <n v="1"/>
  </r>
  <r>
    <x v="26"/>
    <n v="26"/>
    <x v="3"/>
    <x v="5"/>
    <n v="0"/>
  </r>
  <r>
    <x v="26"/>
    <n v="26"/>
    <x v="3"/>
    <x v="0"/>
    <n v="1"/>
  </r>
  <r>
    <x v="26"/>
    <n v="26"/>
    <x v="3"/>
    <x v="4"/>
    <n v="1"/>
  </r>
  <r>
    <x v="26"/>
    <n v="26"/>
    <x v="1"/>
    <x v="5"/>
    <n v="0"/>
  </r>
  <r>
    <x v="26"/>
    <n v="26"/>
    <x v="1"/>
    <x v="2"/>
    <n v="0"/>
  </r>
  <r>
    <x v="26"/>
    <n v="26"/>
    <x v="1"/>
    <x v="4"/>
    <n v="1"/>
  </r>
  <r>
    <x v="26"/>
    <n v="26"/>
    <x v="4"/>
    <x v="5"/>
    <n v="0"/>
  </r>
  <r>
    <x v="26"/>
    <n v="26"/>
    <x v="4"/>
    <x v="2"/>
    <n v="0"/>
  </r>
  <r>
    <x v="26"/>
    <n v="26"/>
    <x v="4"/>
    <x v="0"/>
    <n v="0"/>
  </r>
  <r>
    <x v="27"/>
    <n v="1"/>
    <x v="10"/>
    <x v="19"/>
    <n v="1"/>
  </r>
  <r>
    <x v="27"/>
    <n v="1"/>
    <x v="10"/>
    <x v="9"/>
    <n v="1"/>
  </r>
  <r>
    <x v="27"/>
    <n v="1"/>
    <x v="10"/>
    <x v="25"/>
    <n v="1"/>
  </r>
  <r>
    <x v="27"/>
    <n v="1"/>
    <x v="19"/>
    <x v="10"/>
    <n v="0"/>
  </r>
  <r>
    <x v="27"/>
    <n v="1"/>
    <x v="19"/>
    <x v="9"/>
    <n v="1"/>
  </r>
  <r>
    <x v="27"/>
    <n v="1"/>
    <x v="19"/>
    <x v="25"/>
    <n v="1"/>
  </r>
  <r>
    <x v="27"/>
    <n v="1"/>
    <x v="9"/>
    <x v="10"/>
    <n v="0"/>
  </r>
  <r>
    <x v="27"/>
    <n v="1"/>
    <x v="9"/>
    <x v="19"/>
    <n v="0"/>
  </r>
  <r>
    <x v="27"/>
    <n v="1"/>
    <x v="9"/>
    <x v="25"/>
    <n v="1"/>
  </r>
  <r>
    <x v="27"/>
    <n v="1"/>
    <x v="25"/>
    <x v="10"/>
    <n v="0"/>
  </r>
  <r>
    <x v="27"/>
    <n v="1"/>
    <x v="25"/>
    <x v="19"/>
    <n v="0"/>
  </r>
  <r>
    <x v="27"/>
    <n v="1"/>
    <x v="25"/>
    <x v="9"/>
    <n v="0"/>
  </r>
  <r>
    <x v="27"/>
    <n v="2"/>
    <x v="3"/>
    <x v="24"/>
    <n v="1"/>
  </r>
  <r>
    <x v="27"/>
    <n v="2"/>
    <x v="3"/>
    <x v="0"/>
    <n v="1"/>
  </r>
  <r>
    <x v="27"/>
    <n v="2"/>
    <x v="3"/>
    <x v="4"/>
    <n v="1"/>
  </r>
  <r>
    <x v="27"/>
    <n v="2"/>
    <x v="24"/>
    <x v="2"/>
    <n v="0"/>
  </r>
  <r>
    <x v="27"/>
    <n v="2"/>
    <x v="24"/>
    <x v="0"/>
    <n v="1"/>
  </r>
  <r>
    <x v="27"/>
    <n v="2"/>
    <x v="24"/>
    <x v="4"/>
    <n v="1"/>
  </r>
  <r>
    <x v="27"/>
    <n v="2"/>
    <x v="1"/>
    <x v="2"/>
    <n v="0"/>
  </r>
  <r>
    <x v="27"/>
    <n v="2"/>
    <x v="1"/>
    <x v="24"/>
    <n v="0"/>
  </r>
  <r>
    <x v="27"/>
    <n v="2"/>
    <x v="1"/>
    <x v="4"/>
    <n v="1"/>
  </r>
  <r>
    <x v="27"/>
    <n v="2"/>
    <x v="4"/>
    <x v="2"/>
    <n v="0"/>
  </r>
  <r>
    <x v="27"/>
    <n v="2"/>
    <x v="4"/>
    <x v="24"/>
    <n v="0"/>
  </r>
  <r>
    <x v="27"/>
    <n v="2"/>
    <x v="4"/>
    <x v="0"/>
    <n v="0"/>
  </r>
  <r>
    <x v="27"/>
    <n v="3"/>
    <x v="10"/>
    <x v="4"/>
    <n v="1"/>
  </r>
  <r>
    <x v="27"/>
    <n v="3"/>
    <x v="10"/>
    <x v="5"/>
    <n v="1"/>
  </r>
  <r>
    <x v="27"/>
    <n v="3"/>
    <x v="10"/>
    <x v="25"/>
    <n v="1"/>
  </r>
  <r>
    <x v="27"/>
    <n v="3"/>
    <x v="4"/>
    <x v="10"/>
    <n v="0"/>
  </r>
  <r>
    <x v="27"/>
    <n v="3"/>
    <x v="4"/>
    <x v="5"/>
    <n v="1"/>
  </r>
  <r>
    <x v="27"/>
    <n v="3"/>
    <x v="4"/>
    <x v="25"/>
    <n v="1"/>
  </r>
  <r>
    <x v="27"/>
    <n v="3"/>
    <x v="5"/>
    <x v="10"/>
    <n v="0"/>
  </r>
  <r>
    <x v="27"/>
    <n v="3"/>
    <x v="5"/>
    <x v="4"/>
    <n v="0"/>
  </r>
  <r>
    <x v="27"/>
    <n v="3"/>
    <x v="5"/>
    <x v="25"/>
    <n v="1"/>
  </r>
  <r>
    <x v="27"/>
    <n v="3"/>
    <x v="25"/>
    <x v="10"/>
    <n v="0"/>
  </r>
  <r>
    <x v="27"/>
    <n v="3"/>
    <x v="25"/>
    <x v="4"/>
    <n v="0"/>
  </r>
  <r>
    <x v="27"/>
    <n v="3"/>
    <x v="25"/>
    <x v="5"/>
    <n v="0"/>
  </r>
  <r>
    <x v="27"/>
    <n v="4"/>
    <x v="3"/>
    <x v="9"/>
    <n v="1"/>
  </r>
  <r>
    <x v="27"/>
    <n v="4"/>
    <x v="3"/>
    <x v="19"/>
    <n v="1"/>
  </r>
  <r>
    <x v="27"/>
    <n v="4"/>
    <x v="3"/>
    <x v="0"/>
    <n v="1"/>
  </r>
  <r>
    <x v="27"/>
    <n v="4"/>
    <x v="9"/>
    <x v="2"/>
    <n v="0"/>
  </r>
  <r>
    <x v="27"/>
    <n v="4"/>
    <x v="9"/>
    <x v="19"/>
    <n v="1"/>
  </r>
  <r>
    <x v="27"/>
    <n v="4"/>
    <x v="9"/>
    <x v="0"/>
    <n v="1"/>
  </r>
  <r>
    <x v="27"/>
    <n v="4"/>
    <x v="19"/>
    <x v="2"/>
    <n v="0"/>
  </r>
  <r>
    <x v="27"/>
    <n v="4"/>
    <x v="19"/>
    <x v="9"/>
    <n v="0"/>
  </r>
  <r>
    <x v="27"/>
    <n v="4"/>
    <x v="19"/>
    <x v="0"/>
    <n v="1"/>
  </r>
  <r>
    <x v="27"/>
    <n v="4"/>
    <x v="1"/>
    <x v="2"/>
    <n v="0"/>
  </r>
  <r>
    <x v="27"/>
    <n v="4"/>
    <x v="1"/>
    <x v="9"/>
    <n v="0"/>
  </r>
  <r>
    <x v="27"/>
    <n v="4"/>
    <x v="1"/>
    <x v="19"/>
    <n v="0"/>
  </r>
  <r>
    <x v="27"/>
    <n v="5"/>
    <x v="10"/>
    <x v="19"/>
    <n v="0"/>
  </r>
  <r>
    <x v="27"/>
    <n v="5"/>
    <x v="10"/>
    <x v="4"/>
    <n v="1"/>
  </r>
  <r>
    <x v="27"/>
    <n v="5"/>
    <x v="10"/>
    <x v="25"/>
    <n v="1"/>
  </r>
  <r>
    <x v="27"/>
    <n v="5"/>
    <x v="19"/>
    <x v="10"/>
    <n v="1"/>
  </r>
  <r>
    <x v="27"/>
    <n v="5"/>
    <x v="19"/>
    <x v="4"/>
    <n v="1"/>
  </r>
  <r>
    <x v="27"/>
    <n v="5"/>
    <x v="19"/>
    <x v="25"/>
    <n v="1"/>
  </r>
  <r>
    <x v="27"/>
    <n v="5"/>
    <x v="4"/>
    <x v="10"/>
    <n v="0"/>
  </r>
  <r>
    <x v="27"/>
    <n v="5"/>
    <x v="4"/>
    <x v="19"/>
    <n v="0"/>
  </r>
  <r>
    <x v="27"/>
    <n v="5"/>
    <x v="4"/>
    <x v="25"/>
    <n v="1"/>
  </r>
  <r>
    <x v="27"/>
    <n v="5"/>
    <x v="25"/>
    <x v="10"/>
    <n v="0"/>
  </r>
  <r>
    <x v="27"/>
    <n v="5"/>
    <x v="25"/>
    <x v="19"/>
    <n v="0"/>
  </r>
  <r>
    <x v="27"/>
    <n v="5"/>
    <x v="25"/>
    <x v="4"/>
    <n v="0"/>
  </r>
  <r>
    <x v="27"/>
    <n v="6"/>
    <x v="5"/>
    <x v="10"/>
    <n v="1"/>
  </r>
  <r>
    <x v="27"/>
    <n v="6"/>
    <x v="5"/>
    <x v="0"/>
    <n v="1"/>
  </r>
  <r>
    <x v="27"/>
    <n v="6"/>
    <x v="5"/>
    <x v="25"/>
    <n v="1"/>
  </r>
  <r>
    <x v="27"/>
    <n v="6"/>
    <x v="10"/>
    <x v="5"/>
    <n v="0"/>
  </r>
  <r>
    <x v="27"/>
    <n v="6"/>
    <x v="10"/>
    <x v="0"/>
    <n v="1"/>
  </r>
  <r>
    <x v="27"/>
    <n v="6"/>
    <x v="10"/>
    <x v="25"/>
    <n v="1"/>
  </r>
  <r>
    <x v="27"/>
    <n v="6"/>
    <x v="1"/>
    <x v="5"/>
    <n v="0"/>
  </r>
  <r>
    <x v="27"/>
    <n v="6"/>
    <x v="1"/>
    <x v="10"/>
    <n v="0"/>
  </r>
  <r>
    <x v="27"/>
    <n v="6"/>
    <x v="1"/>
    <x v="25"/>
    <n v="1"/>
  </r>
  <r>
    <x v="27"/>
    <n v="6"/>
    <x v="25"/>
    <x v="5"/>
    <n v="0"/>
  </r>
  <r>
    <x v="27"/>
    <n v="6"/>
    <x v="25"/>
    <x v="10"/>
    <n v="0"/>
  </r>
  <r>
    <x v="27"/>
    <n v="6"/>
    <x v="25"/>
    <x v="0"/>
    <n v="0"/>
  </r>
  <r>
    <x v="27"/>
    <n v="7"/>
    <x v="3"/>
    <x v="5"/>
    <n v="1"/>
  </r>
  <r>
    <x v="27"/>
    <n v="7"/>
    <x v="3"/>
    <x v="9"/>
    <n v="1"/>
  </r>
  <r>
    <x v="27"/>
    <n v="7"/>
    <x v="3"/>
    <x v="4"/>
    <n v="1"/>
  </r>
  <r>
    <x v="27"/>
    <n v="7"/>
    <x v="5"/>
    <x v="2"/>
    <n v="0"/>
  </r>
  <r>
    <x v="27"/>
    <n v="7"/>
    <x v="5"/>
    <x v="9"/>
    <n v="0.5"/>
  </r>
  <r>
    <x v="27"/>
    <n v="7"/>
    <x v="5"/>
    <x v="4"/>
    <n v="1"/>
  </r>
  <r>
    <x v="27"/>
    <n v="7"/>
    <x v="9"/>
    <x v="2"/>
    <n v="0"/>
  </r>
  <r>
    <x v="27"/>
    <n v="7"/>
    <x v="9"/>
    <x v="5"/>
    <n v="0.5"/>
  </r>
  <r>
    <x v="27"/>
    <n v="7"/>
    <x v="9"/>
    <x v="4"/>
    <n v="1"/>
  </r>
  <r>
    <x v="27"/>
    <n v="7"/>
    <x v="4"/>
    <x v="2"/>
    <n v="0"/>
  </r>
  <r>
    <x v="27"/>
    <n v="7"/>
    <x v="4"/>
    <x v="5"/>
    <n v="0"/>
  </r>
  <r>
    <x v="27"/>
    <n v="7"/>
    <x v="4"/>
    <x v="9"/>
    <n v="0"/>
  </r>
  <r>
    <x v="27"/>
    <n v="8"/>
    <x v="19"/>
    <x v="5"/>
    <n v="1"/>
  </r>
  <r>
    <x v="27"/>
    <n v="8"/>
    <x v="19"/>
    <x v="9"/>
    <n v="1"/>
  </r>
  <r>
    <x v="27"/>
    <n v="8"/>
    <x v="19"/>
    <x v="0"/>
    <n v="1"/>
  </r>
  <r>
    <x v="27"/>
    <n v="8"/>
    <x v="5"/>
    <x v="19"/>
    <n v="0"/>
  </r>
  <r>
    <x v="27"/>
    <n v="8"/>
    <x v="5"/>
    <x v="9"/>
    <n v="1"/>
  </r>
  <r>
    <x v="27"/>
    <n v="8"/>
    <x v="5"/>
    <x v="0"/>
    <n v="1"/>
  </r>
  <r>
    <x v="27"/>
    <n v="8"/>
    <x v="9"/>
    <x v="19"/>
    <n v="0"/>
  </r>
  <r>
    <x v="27"/>
    <n v="8"/>
    <x v="9"/>
    <x v="5"/>
    <n v="0"/>
  </r>
  <r>
    <x v="27"/>
    <n v="8"/>
    <x v="9"/>
    <x v="0"/>
    <n v="1"/>
  </r>
  <r>
    <x v="27"/>
    <n v="8"/>
    <x v="1"/>
    <x v="19"/>
    <n v="0"/>
  </r>
  <r>
    <x v="27"/>
    <n v="8"/>
    <x v="1"/>
    <x v="5"/>
    <n v="0"/>
  </r>
  <r>
    <x v="27"/>
    <n v="8"/>
    <x v="1"/>
    <x v="9"/>
    <n v="0"/>
  </r>
  <r>
    <x v="27"/>
    <n v="9"/>
    <x v="3"/>
    <x v="19"/>
    <n v="1"/>
  </r>
  <r>
    <x v="27"/>
    <n v="9"/>
    <x v="3"/>
    <x v="5"/>
    <n v="1"/>
  </r>
  <r>
    <x v="27"/>
    <n v="9"/>
    <x v="3"/>
    <x v="4"/>
    <n v="1"/>
  </r>
  <r>
    <x v="27"/>
    <n v="9"/>
    <x v="19"/>
    <x v="2"/>
    <n v="0"/>
  </r>
  <r>
    <x v="27"/>
    <n v="9"/>
    <x v="19"/>
    <x v="5"/>
    <n v="0.5"/>
  </r>
  <r>
    <x v="27"/>
    <n v="9"/>
    <x v="19"/>
    <x v="4"/>
    <n v="1"/>
  </r>
  <r>
    <x v="27"/>
    <n v="9"/>
    <x v="5"/>
    <x v="2"/>
    <n v="0"/>
  </r>
  <r>
    <x v="27"/>
    <n v="9"/>
    <x v="5"/>
    <x v="19"/>
    <n v="0.5"/>
  </r>
  <r>
    <x v="27"/>
    <n v="9"/>
    <x v="5"/>
    <x v="4"/>
    <n v="1"/>
  </r>
  <r>
    <x v="27"/>
    <n v="9"/>
    <x v="4"/>
    <x v="2"/>
    <n v="0"/>
  </r>
  <r>
    <x v="27"/>
    <n v="9"/>
    <x v="4"/>
    <x v="19"/>
    <n v="0"/>
  </r>
  <r>
    <x v="27"/>
    <n v="9"/>
    <x v="4"/>
    <x v="5"/>
    <n v="0"/>
  </r>
  <r>
    <x v="27"/>
    <n v="10"/>
    <x v="4"/>
    <x v="2"/>
    <n v="1"/>
  </r>
  <r>
    <x v="27"/>
    <n v="10"/>
    <x v="4"/>
    <x v="19"/>
    <n v="1"/>
  </r>
  <r>
    <x v="27"/>
    <n v="10"/>
    <x v="4"/>
    <x v="0"/>
    <n v="1"/>
  </r>
  <r>
    <x v="27"/>
    <n v="10"/>
    <x v="3"/>
    <x v="4"/>
    <n v="0"/>
  </r>
  <r>
    <x v="27"/>
    <n v="10"/>
    <x v="3"/>
    <x v="19"/>
    <n v="1"/>
  </r>
  <r>
    <x v="27"/>
    <n v="10"/>
    <x v="3"/>
    <x v="0"/>
    <n v="1"/>
  </r>
  <r>
    <x v="27"/>
    <n v="10"/>
    <x v="19"/>
    <x v="4"/>
    <n v="0"/>
  </r>
  <r>
    <x v="27"/>
    <n v="10"/>
    <x v="19"/>
    <x v="2"/>
    <n v="0"/>
  </r>
  <r>
    <x v="27"/>
    <n v="10"/>
    <x v="19"/>
    <x v="0"/>
    <n v="1"/>
  </r>
  <r>
    <x v="27"/>
    <n v="10"/>
    <x v="1"/>
    <x v="4"/>
    <n v="0"/>
  </r>
  <r>
    <x v="27"/>
    <n v="10"/>
    <x v="1"/>
    <x v="2"/>
    <n v="0"/>
  </r>
  <r>
    <x v="27"/>
    <n v="10"/>
    <x v="1"/>
    <x v="19"/>
    <n v="0"/>
  </r>
  <r>
    <x v="27"/>
    <n v="11"/>
    <x v="5"/>
    <x v="19"/>
    <n v="1"/>
  </r>
  <r>
    <x v="27"/>
    <n v="11"/>
    <x v="5"/>
    <x v="0"/>
    <n v="1"/>
  </r>
  <r>
    <x v="27"/>
    <n v="11"/>
    <x v="5"/>
    <x v="4"/>
    <n v="1"/>
  </r>
  <r>
    <x v="27"/>
    <n v="11"/>
    <x v="19"/>
    <x v="5"/>
    <n v="0"/>
  </r>
  <r>
    <x v="27"/>
    <n v="11"/>
    <x v="19"/>
    <x v="0"/>
    <n v="1"/>
  </r>
  <r>
    <x v="27"/>
    <n v="11"/>
    <x v="19"/>
    <x v="4"/>
    <n v="1"/>
  </r>
  <r>
    <x v="27"/>
    <n v="11"/>
    <x v="1"/>
    <x v="5"/>
    <n v="0"/>
  </r>
  <r>
    <x v="27"/>
    <n v="11"/>
    <x v="1"/>
    <x v="19"/>
    <n v="0"/>
  </r>
  <r>
    <x v="27"/>
    <n v="11"/>
    <x v="1"/>
    <x v="4"/>
    <n v="1"/>
  </r>
  <r>
    <x v="27"/>
    <n v="11"/>
    <x v="4"/>
    <x v="5"/>
    <n v="0"/>
  </r>
  <r>
    <x v="27"/>
    <n v="11"/>
    <x v="4"/>
    <x v="19"/>
    <n v="0"/>
  </r>
  <r>
    <x v="27"/>
    <n v="11"/>
    <x v="4"/>
    <x v="0"/>
    <n v="0"/>
  </r>
  <r>
    <x v="27"/>
    <n v="12"/>
    <x v="3"/>
    <x v="0"/>
    <n v="1"/>
  </r>
  <r>
    <x v="27"/>
    <n v="12"/>
    <x v="3"/>
    <x v="5"/>
    <n v="1"/>
  </r>
  <r>
    <x v="27"/>
    <n v="12"/>
    <x v="3"/>
    <x v="4"/>
    <n v="1"/>
  </r>
  <r>
    <x v="27"/>
    <n v="12"/>
    <x v="1"/>
    <x v="2"/>
    <n v="0"/>
  </r>
  <r>
    <x v="27"/>
    <n v="12"/>
    <x v="1"/>
    <x v="5"/>
    <n v="1"/>
  </r>
  <r>
    <x v="27"/>
    <n v="12"/>
    <x v="1"/>
    <x v="4"/>
    <n v="1"/>
  </r>
  <r>
    <x v="27"/>
    <n v="12"/>
    <x v="5"/>
    <x v="2"/>
    <n v="0"/>
  </r>
  <r>
    <x v="27"/>
    <n v="12"/>
    <x v="5"/>
    <x v="0"/>
    <n v="0"/>
  </r>
  <r>
    <x v="27"/>
    <n v="12"/>
    <x v="5"/>
    <x v="4"/>
    <n v="1"/>
  </r>
  <r>
    <x v="27"/>
    <n v="12"/>
    <x v="4"/>
    <x v="2"/>
    <n v="0"/>
  </r>
  <r>
    <x v="27"/>
    <n v="12"/>
    <x v="4"/>
    <x v="0"/>
    <n v="0"/>
  </r>
  <r>
    <x v="27"/>
    <n v="12"/>
    <x v="4"/>
    <x v="5"/>
    <n v="0"/>
  </r>
  <r>
    <x v="27"/>
    <n v="13"/>
    <x v="5"/>
    <x v="4"/>
    <n v="1"/>
  </r>
  <r>
    <x v="27"/>
    <n v="13"/>
    <x v="5"/>
    <x v="0"/>
    <n v="1"/>
  </r>
  <r>
    <x v="27"/>
    <n v="13"/>
    <x v="5"/>
    <x v="19"/>
    <n v="1"/>
  </r>
  <r>
    <x v="27"/>
    <n v="13"/>
    <x v="4"/>
    <x v="5"/>
    <n v="0"/>
  </r>
  <r>
    <x v="27"/>
    <n v="13"/>
    <x v="4"/>
    <x v="0"/>
    <n v="1"/>
  </r>
  <r>
    <x v="27"/>
    <n v="13"/>
    <x v="4"/>
    <x v="19"/>
    <n v="1"/>
  </r>
  <r>
    <x v="27"/>
    <n v="13"/>
    <x v="1"/>
    <x v="5"/>
    <n v="0"/>
  </r>
  <r>
    <x v="27"/>
    <n v="13"/>
    <x v="1"/>
    <x v="4"/>
    <n v="0"/>
  </r>
  <r>
    <x v="27"/>
    <n v="13"/>
    <x v="1"/>
    <x v="19"/>
    <n v="1"/>
  </r>
  <r>
    <x v="27"/>
    <n v="13"/>
    <x v="19"/>
    <x v="5"/>
    <n v="0"/>
  </r>
  <r>
    <x v="27"/>
    <n v="13"/>
    <x v="19"/>
    <x v="4"/>
    <n v="0"/>
  </r>
  <r>
    <x v="27"/>
    <n v="13"/>
    <x v="19"/>
    <x v="0"/>
    <n v="0"/>
  </r>
  <r>
    <x v="28"/>
    <n v="1"/>
    <x v="5"/>
    <x v="24"/>
    <n v="1"/>
  </r>
  <r>
    <x v="28"/>
    <n v="1"/>
    <x v="5"/>
    <x v="30"/>
    <n v="1"/>
  </r>
  <r>
    <x v="28"/>
    <n v="1"/>
    <x v="5"/>
    <x v="25"/>
    <n v="1"/>
  </r>
  <r>
    <x v="28"/>
    <n v="1"/>
    <x v="24"/>
    <x v="5"/>
    <n v="0"/>
  </r>
  <r>
    <x v="28"/>
    <n v="1"/>
    <x v="24"/>
    <x v="30"/>
    <n v="1"/>
  </r>
  <r>
    <x v="28"/>
    <n v="1"/>
    <x v="24"/>
    <x v="25"/>
    <n v="1"/>
  </r>
  <r>
    <x v="28"/>
    <n v="1"/>
    <x v="30"/>
    <x v="5"/>
    <n v="0"/>
  </r>
  <r>
    <x v="28"/>
    <n v="1"/>
    <x v="30"/>
    <x v="24"/>
    <n v="0"/>
  </r>
  <r>
    <x v="28"/>
    <n v="1"/>
    <x v="30"/>
    <x v="25"/>
    <n v="1"/>
  </r>
  <r>
    <x v="28"/>
    <n v="1"/>
    <x v="25"/>
    <x v="5"/>
    <n v="0"/>
  </r>
  <r>
    <x v="28"/>
    <n v="1"/>
    <x v="25"/>
    <x v="24"/>
    <n v="0"/>
  </r>
  <r>
    <x v="28"/>
    <n v="1"/>
    <x v="25"/>
    <x v="30"/>
    <n v="0"/>
  </r>
  <r>
    <x v="28"/>
    <n v="2"/>
    <x v="5"/>
    <x v="4"/>
    <n v="0.5"/>
  </r>
  <r>
    <x v="28"/>
    <n v="2"/>
    <x v="5"/>
    <x v="19"/>
    <n v="1"/>
  </r>
  <r>
    <x v="28"/>
    <n v="2"/>
    <x v="5"/>
    <x v="17"/>
    <n v="1"/>
  </r>
  <r>
    <x v="28"/>
    <n v="2"/>
    <x v="4"/>
    <x v="5"/>
    <n v="0.5"/>
  </r>
  <r>
    <x v="28"/>
    <n v="2"/>
    <x v="4"/>
    <x v="19"/>
    <n v="1"/>
  </r>
  <r>
    <x v="28"/>
    <n v="2"/>
    <x v="4"/>
    <x v="17"/>
    <n v="1"/>
  </r>
  <r>
    <x v="28"/>
    <n v="2"/>
    <x v="19"/>
    <x v="5"/>
    <n v="0"/>
  </r>
  <r>
    <x v="28"/>
    <n v="2"/>
    <x v="19"/>
    <x v="4"/>
    <n v="0"/>
  </r>
  <r>
    <x v="28"/>
    <n v="2"/>
    <x v="19"/>
    <x v="17"/>
    <n v="1"/>
  </r>
  <r>
    <x v="28"/>
    <n v="2"/>
    <x v="17"/>
    <x v="5"/>
    <n v="0"/>
  </r>
  <r>
    <x v="28"/>
    <n v="2"/>
    <x v="17"/>
    <x v="4"/>
    <n v="0"/>
  </r>
  <r>
    <x v="28"/>
    <n v="2"/>
    <x v="17"/>
    <x v="19"/>
    <n v="0"/>
  </r>
  <r>
    <x v="28"/>
    <n v="3"/>
    <x v="3"/>
    <x v="17"/>
    <n v="1"/>
  </r>
  <r>
    <x v="28"/>
    <n v="3"/>
    <x v="3"/>
    <x v="31"/>
    <n v="1"/>
  </r>
  <r>
    <x v="28"/>
    <n v="3"/>
    <x v="3"/>
    <x v="22"/>
    <n v="1"/>
  </r>
  <r>
    <x v="28"/>
    <n v="3"/>
    <x v="17"/>
    <x v="2"/>
    <n v="0"/>
  </r>
  <r>
    <x v="28"/>
    <n v="3"/>
    <x v="17"/>
    <x v="31"/>
    <n v="1"/>
  </r>
  <r>
    <x v="28"/>
    <n v="3"/>
    <x v="17"/>
    <x v="22"/>
    <n v="1"/>
  </r>
  <r>
    <x v="28"/>
    <n v="3"/>
    <x v="31"/>
    <x v="2"/>
    <n v="0"/>
  </r>
  <r>
    <x v="28"/>
    <n v="3"/>
    <x v="31"/>
    <x v="17"/>
    <n v="0"/>
  </r>
  <r>
    <x v="28"/>
    <n v="3"/>
    <x v="31"/>
    <x v="22"/>
    <n v="1"/>
  </r>
  <r>
    <x v="28"/>
    <n v="3"/>
    <x v="22"/>
    <x v="2"/>
    <n v="0"/>
  </r>
  <r>
    <x v="28"/>
    <n v="3"/>
    <x v="22"/>
    <x v="17"/>
    <n v="0"/>
  </r>
  <r>
    <x v="28"/>
    <n v="3"/>
    <x v="22"/>
    <x v="31"/>
    <n v="0"/>
  </r>
  <r>
    <x v="28"/>
    <n v="4"/>
    <x v="10"/>
    <x v="19"/>
    <n v="1"/>
  </r>
  <r>
    <x v="28"/>
    <n v="4"/>
    <x v="10"/>
    <x v="9"/>
    <n v="1"/>
  </r>
  <r>
    <x v="28"/>
    <n v="4"/>
    <x v="10"/>
    <x v="25"/>
    <n v="1"/>
  </r>
  <r>
    <x v="28"/>
    <n v="4"/>
    <x v="19"/>
    <x v="10"/>
    <n v="0"/>
  </r>
  <r>
    <x v="28"/>
    <n v="4"/>
    <x v="19"/>
    <x v="9"/>
    <n v="1"/>
  </r>
  <r>
    <x v="28"/>
    <n v="4"/>
    <x v="19"/>
    <x v="25"/>
    <n v="1"/>
  </r>
  <r>
    <x v="28"/>
    <n v="4"/>
    <x v="9"/>
    <x v="10"/>
    <n v="0"/>
  </r>
  <r>
    <x v="28"/>
    <n v="4"/>
    <x v="9"/>
    <x v="19"/>
    <n v="0"/>
  </r>
  <r>
    <x v="28"/>
    <n v="4"/>
    <x v="9"/>
    <x v="25"/>
    <n v="1"/>
  </r>
  <r>
    <x v="28"/>
    <n v="4"/>
    <x v="25"/>
    <x v="10"/>
    <n v="0"/>
  </r>
  <r>
    <x v="28"/>
    <n v="4"/>
    <x v="25"/>
    <x v="19"/>
    <n v="0"/>
  </r>
  <r>
    <x v="28"/>
    <n v="4"/>
    <x v="25"/>
    <x v="9"/>
    <n v="0"/>
  </r>
  <r>
    <x v="28"/>
    <n v="5"/>
    <x v="17"/>
    <x v="4"/>
    <n v="1"/>
  </r>
  <r>
    <x v="28"/>
    <n v="5"/>
    <x v="17"/>
    <x v="31"/>
    <n v="1"/>
  </r>
  <r>
    <x v="28"/>
    <n v="5"/>
    <x v="17"/>
    <x v="25"/>
    <n v="1"/>
  </r>
  <r>
    <x v="28"/>
    <n v="5"/>
    <x v="4"/>
    <x v="17"/>
    <n v="0"/>
  </r>
  <r>
    <x v="28"/>
    <n v="5"/>
    <x v="4"/>
    <x v="31"/>
    <n v="1"/>
  </r>
  <r>
    <x v="28"/>
    <n v="5"/>
    <x v="4"/>
    <x v="25"/>
    <n v="1"/>
  </r>
  <r>
    <x v="28"/>
    <n v="5"/>
    <x v="31"/>
    <x v="17"/>
    <n v="0"/>
  </r>
  <r>
    <x v="28"/>
    <n v="5"/>
    <x v="31"/>
    <x v="4"/>
    <n v="0"/>
  </r>
  <r>
    <x v="28"/>
    <n v="5"/>
    <x v="31"/>
    <x v="25"/>
    <n v="1"/>
  </r>
  <r>
    <x v="28"/>
    <n v="5"/>
    <x v="25"/>
    <x v="17"/>
    <n v="0"/>
  </r>
  <r>
    <x v="28"/>
    <n v="5"/>
    <x v="25"/>
    <x v="4"/>
    <n v="0"/>
  </r>
  <r>
    <x v="28"/>
    <n v="5"/>
    <x v="25"/>
    <x v="31"/>
    <n v="0"/>
  </r>
  <r>
    <x v="28"/>
    <n v="6"/>
    <x v="3"/>
    <x v="19"/>
    <n v="0"/>
  </r>
  <r>
    <x v="28"/>
    <n v="6"/>
    <x v="3"/>
    <x v="22"/>
    <n v="1"/>
  </r>
  <r>
    <x v="28"/>
    <n v="6"/>
    <x v="3"/>
    <x v="5"/>
    <n v="1"/>
  </r>
  <r>
    <x v="28"/>
    <n v="6"/>
    <x v="19"/>
    <x v="2"/>
    <n v="1"/>
  </r>
  <r>
    <x v="28"/>
    <n v="6"/>
    <x v="19"/>
    <x v="22"/>
    <n v="1"/>
  </r>
  <r>
    <x v="28"/>
    <n v="6"/>
    <x v="19"/>
    <x v="5"/>
    <n v="1"/>
  </r>
  <r>
    <x v="28"/>
    <n v="6"/>
    <x v="22"/>
    <x v="2"/>
    <n v="0"/>
  </r>
  <r>
    <x v="28"/>
    <n v="6"/>
    <x v="22"/>
    <x v="19"/>
    <n v="0"/>
  </r>
  <r>
    <x v="28"/>
    <n v="6"/>
    <x v="22"/>
    <x v="5"/>
    <n v="0"/>
  </r>
  <r>
    <x v="28"/>
    <n v="6"/>
    <x v="5"/>
    <x v="2"/>
    <n v="0"/>
  </r>
  <r>
    <x v="28"/>
    <n v="6"/>
    <x v="5"/>
    <x v="19"/>
    <n v="0"/>
  </r>
  <r>
    <x v="28"/>
    <n v="6"/>
    <x v="5"/>
    <x v="22"/>
    <n v="1"/>
  </r>
  <r>
    <x v="28"/>
    <n v="7"/>
    <x v="10"/>
    <x v="9"/>
    <n v="1"/>
  </r>
  <r>
    <x v="28"/>
    <n v="7"/>
    <x v="10"/>
    <x v="24"/>
    <n v="1"/>
  </r>
  <r>
    <x v="28"/>
    <n v="7"/>
    <x v="10"/>
    <x v="30"/>
    <n v="1"/>
  </r>
  <r>
    <x v="28"/>
    <n v="7"/>
    <x v="9"/>
    <x v="10"/>
    <n v="0"/>
  </r>
  <r>
    <x v="28"/>
    <n v="7"/>
    <x v="9"/>
    <x v="24"/>
    <n v="1"/>
  </r>
  <r>
    <x v="28"/>
    <n v="7"/>
    <x v="9"/>
    <x v="30"/>
    <n v="1"/>
  </r>
  <r>
    <x v="28"/>
    <n v="7"/>
    <x v="24"/>
    <x v="10"/>
    <n v="0"/>
  </r>
  <r>
    <x v="28"/>
    <n v="7"/>
    <x v="24"/>
    <x v="9"/>
    <n v="0"/>
  </r>
  <r>
    <x v="28"/>
    <n v="7"/>
    <x v="24"/>
    <x v="30"/>
    <n v="1"/>
  </r>
  <r>
    <x v="28"/>
    <n v="7"/>
    <x v="30"/>
    <x v="10"/>
    <n v="0"/>
  </r>
  <r>
    <x v="28"/>
    <n v="7"/>
    <x v="30"/>
    <x v="9"/>
    <n v="0"/>
  </r>
  <r>
    <x v="28"/>
    <n v="7"/>
    <x v="30"/>
    <x v="24"/>
    <n v="0"/>
  </r>
  <r>
    <x v="28"/>
    <n v="8"/>
    <x v="30"/>
    <x v="4"/>
    <n v="0"/>
  </r>
  <r>
    <x v="28"/>
    <n v="8"/>
    <x v="30"/>
    <x v="31"/>
    <n v="0"/>
  </r>
  <r>
    <x v="28"/>
    <n v="8"/>
    <x v="30"/>
    <x v="22"/>
    <n v="1"/>
  </r>
  <r>
    <x v="28"/>
    <n v="8"/>
    <x v="4"/>
    <x v="30"/>
    <n v="1"/>
  </r>
  <r>
    <x v="28"/>
    <n v="8"/>
    <x v="4"/>
    <x v="31"/>
    <n v="1"/>
  </r>
  <r>
    <x v="28"/>
    <n v="8"/>
    <x v="4"/>
    <x v="22"/>
    <n v="1"/>
  </r>
  <r>
    <x v="28"/>
    <n v="8"/>
    <x v="31"/>
    <x v="30"/>
    <n v="1"/>
  </r>
  <r>
    <x v="28"/>
    <n v="8"/>
    <x v="31"/>
    <x v="4"/>
    <n v="0"/>
  </r>
  <r>
    <x v="28"/>
    <n v="8"/>
    <x v="31"/>
    <x v="22"/>
    <n v="1"/>
  </r>
  <r>
    <x v="28"/>
    <n v="8"/>
    <x v="22"/>
    <x v="30"/>
    <n v="0"/>
  </r>
  <r>
    <x v="28"/>
    <n v="8"/>
    <x v="22"/>
    <x v="4"/>
    <n v="0"/>
  </r>
  <r>
    <x v="28"/>
    <n v="8"/>
    <x v="22"/>
    <x v="31"/>
    <n v="0"/>
  </r>
  <r>
    <x v="28"/>
    <n v="9"/>
    <x v="3"/>
    <x v="10"/>
    <n v="1"/>
  </r>
  <r>
    <x v="28"/>
    <n v="9"/>
    <x v="3"/>
    <x v="24"/>
    <n v="1"/>
  </r>
  <r>
    <x v="28"/>
    <n v="9"/>
    <x v="3"/>
    <x v="9"/>
    <n v="1"/>
  </r>
  <r>
    <x v="28"/>
    <n v="9"/>
    <x v="10"/>
    <x v="2"/>
    <n v="0"/>
  </r>
  <r>
    <x v="28"/>
    <n v="9"/>
    <x v="10"/>
    <x v="24"/>
    <n v="1"/>
  </r>
  <r>
    <x v="28"/>
    <n v="9"/>
    <x v="10"/>
    <x v="9"/>
    <n v="1"/>
  </r>
  <r>
    <x v="28"/>
    <n v="9"/>
    <x v="24"/>
    <x v="2"/>
    <n v="0"/>
  </r>
  <r>
    <x v="28"/>
    <n v="9"/>
    <x v="24"/>
    <x v="10"/>
    <n v="0"/>
  </r>
  <r>
    <x v="28"/>
    <n v="9"/>
    <x v="24"/>
    <x v="9"/>
    <n v="0.5"/>
  </r>
  <r>
    <x v="28"/>
    <n v="9"/>
    <x v="9"/>
    <x v="2"/>
    <n v="0"/>
  </r>
  <r>
    <x v="28"/>
    <n v="9"/>
    <x v="9"/>
    <x v="10"/>
    <n v="0"/>
  </r>
  <r>
    <x v="28"/>
    <n v="9"/>
    <x v="9"/>
    <x v="24"/>
    <n v="0.5"/>
  </r>
  <r>
    <x v="28"/>
    <n v="10"/>
    <x v="17"/>
    <x v="24"/>
    <n v="1"/>
  </r>
  <r>
    <x v="28"/>
    <n v="10"/>
    <x v="17"/>
    <x v="31"/>
    <n v="1"/>
  </r>
  <r>
    <x v="28"/>
    <n v="10"/>
    <x v="17"/>
    <x v="30"/>
    <n v="1"/>
  </r>
  <r>
    <x v="28"/>
    <n v="10"/>
    <x v="24"/>
    <x v="17"/>
    <n v="0"/>
  </r>
  <r>
    <x v="28"/>
    <n v="10"/>
    <x v="24"/>
    <x v="31"/>
    <n v="1"/>
  </r>
  <r>
    <x v="28"/>
    <n v="10"/>
    <x v="24"/>
    <x v="30"/>
    <n v="1"/>
  </r>
  <r>
    <x v="28"/>
    <n v="10"/>
    <x v="31"/>
    <x v="17"/>
    <n v="0"/>
  </r>
  <r>
    <x v="28"/>
    <n v="10"/>
    <x v="31"/>
    <x v="24"/>
    <n v="0"/>
  </r>
  <r>
    <x v="28"/>
    <n v="10"/>
    <x v="31"/>
    <x v="30"/>
    <n v="1"/>
  </r>
  <r>
    <x v="28"/>
    <n v="10"/>
    <x v="30"/>
    <x v="17"/>
    <n v="0"/>
  </r>
  <r>
    <x v="28"/>
    <n v="10"/>
    <x v="30"/>
    <x v="24"/>
    <n v="0"/>
  </r>
  <r>
    <x v="28"/>
    <n v="10"/>
    <x v="30"/>
    <x v="31"/>
    <n v="0"/>
  </r>
  <r>
    <x v="28"/>
    <n v="11"/>
    <x v="22"/>
    <x v="5"/>
    <n v="1"/>
  </r>
  <r>
    <x v="28"/>
    <n v="11"/>
    <x v="22"/>
    <x v="9"/>
    <n v="1"/>
  </r>
  <r>
    <x v="28"/>
    <n v="11"/>
    <x v="22"/>
    <x v="30"/>
    <n v="1"/>
  </r>
  <r>
    <x v="28"/>
    <n v="11"/>
    <x v="5"/>
    <x v="22"/>
    <n v="0"/>
  </r>
  <r>
    <x v="28"/>
    <n v="11"/>
    <x v="5"/>
    <x v="9"/>
    <n v="1"/>
  </r>
  <r>
    <x v="28"/>
    <n v="11"/>
    <x v="5"/>
    <x v="30"/>
    <n v="1"/>
  </r>
  <r>
    <x v="28"/>
    <n v="11"/>
    <x v="9"/>
    <x v="22"/>
    <n v="0"/>
  </r>
  <r>
    <x v="28"/>
    <n v="11"/>
    <x v="9"/>
    <x v="5"/>
    <n v="0"/>
  </r>
  <r>
    <x v="28"/>
    <n v="11"/>
    <x v="9"/>
    <x v="30"/>
    <n v="1"/>
  </r>
  <r>
    <x v="28"/>
    <n v="11"/>
    <x v="30"/>
    <x v="22"/>
    <n v="0"/>
  </r>
  <r>
    <x v="28"/>
    <n v="11"/>
    <x v="30"/>
    <x v="5"/>
    <n v="0"/>
  </r>
  <r>
    <x v="28"/>
    <n v="11"/>
    <x v="30"/>
    <x v="9"/>
    <n v="0"/>
  </r>
  <r>
    <x v="28"/>
    <n v="12"/>
    <x v="10"/>
    <x v="2"/>
    <n v="1"/>
  </r>
  <r>
    <x v="28"/>
    <n v="12"/>
    <x v="10"/>
    <x v="24"/>
    <n v="1"/>
  </r>
  <r>
    <x v="28"/>
    <n v="12"/>
    <x v="10"/>
    <x v="5"/>
    <n v="1"/>
  </r>
  <r>
    <x v="28"/>
    <n v="12"/>
    <x v="3"/>
    <x v="10"/>
    <n v="0"/>
  </r>
  <r>
    <x v="28"/>
    <n v="12"/>
    <x v="3"/>
    <x v="24"/>
    <n v="1"/>
  </r>
  <r>
    <x v="28"/>
    <n v="12"/>
    <x v="3"/>
    <x v="5"/>
    <n v="1"/>
  </r>
  <r>
    <x v="28"/>
    <n v="12"/>
    <x v="24"/>
    <x v="10"/>
    <n v="0"/>
  </r>
  <r>
    <x v="28"/>
    <n v="12"/>
    <x v="24"/>
    <x v="2"/>
    <n v="0"/>
  </r>
  <r>
    <x v="28"/>
    <n v="12"/>
    <x v="24"/>
    <x v="5"/>
    <n v="1"/>
  </r>
  <r>
    <x v="28"/>
    <n v="12"/>
    <x v="5"/>
    <x v="10"/>
    <n v="0"/>
  </r>
  <r>
    <x v="28"/>
    <n v="12"/>
    <x v="5"/>
    <x v="2"/>
    <n v="0"/>
  </r>
  <r>
    <x v="28"/>
    <n v="12"/>
    <x v="5"/>
    <x v="24"/>
    <n v="0"/>
  </r>
  <r>
    <x v="28"/>
    <n v="13"/>
    <x v="4"/>
    <x v="19"/>
    <n v="1"/>
  </r>
  <r>
    <x v="28"/>
    <n v="13"/>
    <x v="4"/>
    <x v="17"/>
    <n v="1"/>
  </r>
  <r>
    <x v="28"/>
    <n v="13"/>
    <x v="4"/>
    <x v="22"/>
    <n v="1"/>
  </r>
  <r>
    <x v="28"/>
    <n v="13"/>
    <x v="19"/>
    <x v="4"/>
    <n v="0"/>
  </r>
  <r>
    <x v="28"/>
    <n v="13"/>
    <x v="19"/>
    <x v="17"/>
    <n v="1"/>
  </r>
  <r>
    <x v="28"/>
    <n v="13"/>
    <x v="19"/>
    <x v="22"/>
    <n v="1"/>
  </r>
  <r>
    <x v="28"/>
    <n v="13"/>
    <x v="17"/>
    <x v="4"/>
    <n v="0"/>
  </r>
  <r>
    <x v="28"/>
    <n v="13"/>
    <x v="17"/>
    <x v="19"/>
    <n v="0"/>
  </r>
  <r>
    <x v="28"/>
    <n v="13"/>
    <x v="17"/>
    <x v="22"/>
    <n v="1"/>
  </r>
  <r>
    <x v="28"/>
    <n v="13"/>
    <x v="22"/>
    <x v="4"/>
    <n v="0"/>
  </r>
  <r>
    <x v="28"/>
    <n v="13"/>
    <x v="22"/>
    <x v="19"/>
    <n v="0"/>
  </r>
  <r>
    <x v="28"/>
    <n v="13"/>
    <x v="22"/>
    <x v="17"/>
    <n v="0"/>
  </r>
  <r>
    <x v="28"/>
    <n v="14"/>
    <x v="5"/>
    <x v="17"/>
    <n v="1"/>
  </r>
  <r>
    <x v="28"/>
    <n v="14"/>
    <x v="5"/>
    <x v="22"/>
    <n v="1"/>
  </r>
  <r>
    <x v="28"/>
    <n v="14"/>
    <x v="5"/>
    <x v="24"/>
    <n v="1"/>
  </r>
  <r>
    <x v="28"/>
    <n v="14"/>
    <x v="17"/>
    <x v="5"/>
    <n v="0"/>
  </r>
  <r>
    <x v="28"/>
    <n v="14"/>
    <x v="17"/>
    <x v="22"/>
    <n v="1"/>
  </r>
  <r>
    <x v="28"/>
    <n v="14"/>
    <x v="17"/>
    <x v="24"/>
    <n v="1"/>
  </r>
  <r>
    <x v="28"/>
    <n v="14"/>
    <x v="22"/>
    <x v="5"/>
    <n v="0"/>
  </r>
  <r>
    <x v="28"/>
    <n v="14"/>
    <x v="22"/>
    <x v="17"/>
    <n v="0"/>
  </r>
  <r>
    <x v="28"/>
    <n v="14"/>
    <x v="22"/>
    <x v="24"/>
    <n v="1"/>
  </r>
  <r>
    <x v="28"/>
    <n v="14"/>
    <x v="24"/>
    <x v="5"/>
    <n v="0"/>
  </r>
  <r>
    <x v="28"/>
    <n v="14"/>
    <x v="24"/>
    <x v="17"/>
    <n v="0"/>
  </r>
  <r>
    <x v="28"/>
    <n v="14"/>
    <x v="24"/>
    <x v="22"/>
    <n v="0"/>
  </r>
  <r>
    <x v="28"/>
    <n v="15"/>
    <x v="10"/>
    <x v="2"/>
    <n v="0"/>
  </r>
  <r>
    <x v="28"/>
    <n v="15"/>
    <x v="10"/>
    <x v="19"/>
    <n v="1"/>
  </r>
  <r>
    <x v="28"/>
    <n v="15"/>
    <x v="10"/>
    <x v="4"/>
    <n v="1"/>
  </r>
  <r>
    <x v="28"/>
    <n v="15"/>
    <x v="3"/>
    <x v="10"/>
    <n v="1"/>
  </r>
  <r>
    <x v="28"/>
    <n v="15"/>
    <x v="3"/>
    <x v="19"/>
    <n v="1"/>
  </r>
  <r>
    <x v="28"/>
    <n v="15"/>
    <x v="3"/>
    <x v="4"/>
    <n v="1"/>
  </r>
  <r>
    <x v="28"/>
    <n v="15"/>
    <x v="19"/>
    <x v="10"/>
    <n v="0"/>
  </r>
  <r>
    <x v="28"/>
    <n v="15"/>
    <x v="19"/>
    <x v="2"/>
    <n v="0"/>
  </r>
  <r>
    <x v="28"/>
    <n v="15"/>
    <x v="19"/>
    <x v="4"/>
    <n v="1"/>
  </r>
  <r>
    <x v="28"/>
    <n v="15"/>
    <x v="4"/>
    <x v="10"/>
    <n v="0"/>
  </r>
  <r>
    <x v="28"/>
    <n v="15"/>
    <x v="4"/>
    <x v="2"/>
    <n v="0"/>
  </r>
  <r>
    <x v="28"/>
    <n v="15"/>
    <x v="4"/>
    <x v="19"/>
    <n v="0"/>
  </r>
  <r>
    <x v="29"/>
    <n v="1"/>
    <x v="3"/>
    <x v="10"/>
    <n v="1"/>
  </r>
  <r>
    <x v="29"/>
    <n v="1"/>
    <x v="3"/>
    <x v="32"/>
    <n v="1"/>
  </r>
  <r>
    <x v="29"/>
    <n v="1"/>
    <x v="3"/>
    <x v="7"/>
    <n v="1"/>
  </r>
  <r>
    <x v="29"/>
    <n v="1"/>
    <x v="10"/>
    <x v="2"/>
    <n v="0"/>
  </r>
  <r>
    <x v="29"/>
    <n v="1"/>
    <x v="10"/>
    <x v="32"/>
    <n v="1"/>
  </r>
  <r>
    <x v="29"/>
    <n v="1"/>
    <x v="10"/>
    <x v="7"/>
    <n v="1"/>
  </r>
  <r>
    <x v="29"/>
    <n v="1"/>
    <x v="32"/>
    <x v="2"/>
    <n v="0"/>
  </r>
  <r>
    <x v="29"/>
    <n v="1"/>
    <x v="32"/>
    <x v="10"/>
    <n v="0"/>
  </r>
  <r>
    <x v="29"/>
    <n v="1"/>
    <x v="32"/>
    <x v="7"/>
    <n v="1"/>
  </r>
  <r>
    <x v="29"/>
    <n v="1"/>
    <x v="7"/>
    <x v="2"/>
    <n v="0"/>
  </r>
  <r>
    <x v="29"/>
    <n v="1"/>
    <x v="7"/>
    <x v="10"/>
    <n v="0"/>
  </r>
  <r>
    <x v="29"/>
    <n v="1"/>
    <x v="7"/>
    <x v="32"/>
    <n v="0"/>
  </r>
  <r>
    <x v="29"/>
    <n v="2"/>
    <x v="19"/>
    <x v="20"/>
    <n v="1"/>
  </r>
  <r>
    <x v="29"/>
    <n v="2"/>
    <x v="19"/>
    <x v="0"/>
    <n v="1"/>
  </r>
  <r>
    <x v="29"/>
    <n v="2"/>
    <x v="19"/>
    <x v="7"/>
    <n v="1"/>
  </r>
  <r>
    <x v="29"/>
    <n v="2"/>
    <x v="20"/>
    <x v="19"/>
    <n v="0"/>
  </r>
  <r>
    <x v="29"/>
    <n v="2"/>
    <x v="20"/>
    <x v="0"/>
    <n v="0.5"/>
  </r>
  <r>
    <x v="29"/>
    <n v="2"/>
    <x v="20"/>
    <x v="7"/>
    <n v="1"/>
  </r>
  <r>
    <x v="29"/>
    <n v="2"/>
    <x v="1"/>
    <x v="19"/>
    <n v="0"/>
  </r>
  <r>
    <x v="29"/>
    <n v="2"/>
    <x v="1"/>
    <x v="20"/>
    <n v="0.5"/>
  </r>
  <r>
    <x v="29"/>
    <n v="2"/>
    <x v="1"/>
    <x v="7"/>
    <n v="1"/>
  </r>
  <r>
    <x v="29"/>
    <n v="2"/>
    <x v="7"/>
    <x v="19"/>
    <n v="0"/>
  </r>
  <r>
    <x v="29"/>
    <n v="2"/>
    <x v="7"/>
    <x v="20"/>
    <n v="0"/>
  </r>
  <r>
    <x v="29"/>
    <n v="2"/>
    <x v="7"/>
    <x v="0"/>
    <n v="0"/>
  </r>
  <r>
    <x v="29"/>
    <n v="3"/>
    <x v="4"/>
    <x v="31"/>
    <n v="0.5"/>
  </r>
  <r>
    <x v="29"/>
    <n v="3"/>
    <x v="4"/>
    <x v="8"/>
    <n v="1"/>
  </r>
  <r>
    <x v="29"/>
    <n v="3"/>
    <x v="4"/>
    <x v="30"/>
    <n v="1"/>
  </r>
  <r>
    <x v="29"/>
    <n v="3"/>
    <x v="31"/>
    <x v="4"/>
    <n v="0.5"/>
  </r>
  <r>
    <x v="29"/>
    <n v="3"/>
    <x v="31"/>
    <x v="8"/>
    <n v="1"/>
  </r>
  <r>
    <x v="29"/>
    <n v="3"/>
    <x v="31"/>
    <x v="30"/>
    <n v="1"/>
  </r>
  <r>
    <x v="29"/>
    <n v="3"/>
    <x v="8"/>
    <x v="4"/>
    <n v="0"/>
  </r>
  <r>
    <x v="29"/>
    <n v="3"/>
    <x v="8"/>
    <x v="31"/>
    <n v="0"/>
  </r>
  <r>
    <x v="29"/>
    <n v="3"/>
    <x v="8"/>
    <x v="30"/>
    <n v="0.5"/>
  </r>
  <r>
    <x v="29"/>
    <n v="3"/>
    <x v="30"/>
    <x v="4"/>
    <n v="0"/>
  </r>
  <r>
    <x v="29"/>
    <n v="3"/>
    <x v="30"/>
    <x v="31"/>
    <n v="0"/>
  </r>
  <r>
    <x v="29"/>
    <n v="3"/>
    <x v="30"/>
    <x v="8"/>
    <n v="0.5"/>
  </r>
  <r>
    <x v="29"/>
    <n v="4"/>
    <x v="9"/>
    <x v="5"/>
    <n v="1"/>
  </r>
  <r>
    <x v="29"/>
    <n v="4"/>
    <x v="9"/>
    <x v="26"/>
    <n v="1"/>
  </r>
  <r>
    <x v="29"/>
    <n v="4"/>
    <x v="9"/>
    <x v="33"/>
    <n v="1"/>
  </r>
  <r>
    <x v="29"/>
    <n v="4"/>
    <x v="5"/>
    <x v="9"/>
    <n v="0"/>
  </r>
  <r>
    <x v="29"/>
    <n v="4"/>
    <x v="5"/>
    <x v="26"/>
    <n v="1"/>
  </r>
  <r>
    <x v="29"/>
    <n v="4"/>
    <x v="5"/>
    <x v="33"/>
    <n v="1"/>
  </r>
  <r>
    <x v="29"/>
    <n v="4"/>
    <x v="26"/>
    <x v="9"/>
    <n v="0"/>
  </r>
  <r>
    <x v="29"/>
    <n v="4"/>
    <x v="26"/>
    <x v="5"/>
    <n v="0"/>
  </r>
  <r>
    <x v="29"/>
    <n v="4"/>
    <x v="26"/>
    <x v="33"/>
    <n v="1"/>
  </r>
  <r>
    <x v="29"/>
    <n v="4"/>
    <x v="33"/>
    <x v="9"/>
    <n v="0"/>
  </r>
  <r>
    <x v="29"/>
    <n v="4"/>
    <x v="33"/>
    <x v="5"/>
    <n v="0"/>
  </r>
  <r>
    <x v="29"/>
    <n v="4"/>
    <x v="33"/>
    <x v="26"/>
    <n v="0"/>
  </r>
  <r>
    <x v="29"/>
    <n v="5"/>
    <x v="10"/>
    <x v="0"/>
    <n v="0.5"/>
  </r>
  <r>
    <x v="29"/>
    <n v="5"/>
    <x v="10"/>
    <x v="20"/>
    <n v="1"/>
  </r>
  <r>
    <x v="29"/>
    <n v="5"/>
    <x v="10"/>
    <x v="4"/>
    <n v="1"/>
  </r>
  <r>
    <x v="29"/>
    <n v="5"/>
    <x v="1"/>
    <x v="10"/>
    <n v="0.5"/>
  </r>
  <r>
    <x v="29"/>
    <n v="5"/>
    <x v="1"/>
    <x v="20"/>
    <n v="1"/>
  </r>
  <r>
    <x v="29"/>
    <n v="5"/>
    <x v="1"/>
    <x v="4"/>
    <n v="1"/>
  </r>
  <r>
    <x v="29"/>
    <n v="5"/>
    <x v="20"/>
    <x v="10"/>
    <n v="0"/>
  </r>
  <r>
    <x v="29"/>
    <n v="5"/>
    <x v="20"/>
    <x v="0"/>
    <n v="0"/>
  </r>
  <r>
    <x v="29"/>
    <n v="5"/>
    <x v="20"/>
    <x v="4"/>
    <n v="1"/>
  </r>
  <r>
    <x v="29"/>
    <n v="5"/>
    <x v="4"/>
    <x v="10"/>
    <n v="0"/>
  </r>
  <r>
    <x v="29"/>
    <n v="5"/>
    <x v="4"/>
    <x v="0"/>
    <n v="0"/>
  </r>
  <r>
    <x v="29"/>
    <n v="5"/>
    <x v="4"/>
    <x v="20"/>
    <n v="0"/>
  </r>
  <r>
    <x v="29"/>
    <n v="6"/>
    <x v="3"/>
    <x v="5"/>
    <n v="1"/>
  </r>
  <r>
    <x v="29"/>
    <n v="6"/>
    <x v="3"/>
    <x v="9"/>
    <n v="1"/>
  </r>
  <r>
    <x v="29"/>
    <n v="6"/>
    <x v="3"/>
    <x v="26"/>
    <n v="1"/>
  </r>
  <r>
    <x v="29"/>
    <n v="6"/>
    <x v="5"/>
    <x v="2"/>
    <n v="0"/>
  </r>
  <r>
    <x v="29"/>
    <n v="6"/>
    <x v="5"/>
    <x v="9"/>
    <n v="1"/>
  </r>
  <r>
    <x v="29"/>
    <n v="6"/>
    <x v="5"/>
    <x v="26"/>
    <n v="1"/>
  </r>
  <r>
    <x v="29"/>
    <n v="6"/>
    <x v="9"/>
    <x v="2"/>
    <n v="0"/>
  </r>
  <r>
    <x v="29"/>
    <n v="6"/>
    <x v="9"/>
    <x v="5"/>
    <n v="0"/>
  </r>
  <r>
    <x v="29"/>
    <n v="6"/>
    <x v="9"/>
    <x v="26"/>
    <n v="1"/>
  </r>
  <r>
    <x v="29"/>
    <n v="6"/>
    <x v="26"/>
    <x v="2"/>
    <n v="0"/>
  </r>
  <r>
    <x v="29"/>
    <n v="6"/>
    <x v="26"/>
    <x v="5"/>
    <n v="0"/>
  </r>
  <r>
    <x v="29"/>
    <n v="6"/>
    <x v="26"/>
    <x v="9"/>
    <n v="0"/>
  </r>
  <r>
    <x v="29"/>
    <n v="7"/>
    <x v="19"/>
    <x v="33"/>
    <n v="1"/>
  </r>
  <r>
    <x v="29"/>
    <n v="7"/>
    <x v="19"/>
    <x v="30"/>
    <n v="1"/>
  </r>
  <r>
    <x v="29"/>
    <n v="7"/>
    <x v="19"/>
    <x v="8"/>
    <n v="1"/>
  </r>
  <r>
    <x v="29"/>
    <n v="7"/>
    <x v="33"/>
    <x v="19"/>
    <n v="0"/>
  </r>
  <r>
    <x v="29"/>
    <n v="7"/>
    <x v="33"/>
    <x v="30"/>
    <n v="1"/>
  </r>
  <r>
    <x v="29"/>
    <n v="7"/>
    <x v="33"/>
    <x v="8"/>
    <n v="1"/>
  </r>
  <r>
    <x v="29"/>
    <n v="7"/>
    <x v="30"/>
    <x v="19"/>
    <n v="0"/>
  </r>
  <r>
    <x v="29"/>
    <n v="7"/>
    <x v="30"/>
    <x v="33"/>
    <n v="0"/>
  </r>
  <r>
    <x v="29"/>
    <n v="7"/>
    <x v="30"/>
    <x v="8"/>
    <n v="1"/>
  </r>
  <r>
    <x v="29"/>
    <n v="7"/>
    <x v="8"/>
    <x v="19"/>
    <n v="0"/>
  </r>
  <r>
    <x v="29"/>
    <n v="7"/>
    <x v="8"/>
    <x v="33"/>
    <n v="0"/>
  </r>
  <r>
    <x v="29"/>
    <n v="7"/>
    <x v="8"/>
    <x v="30"/>
    <n v="0"/>
  </r>
  <r>
    <x v="29"/>
    <n v="8"/>
    <x v="30"/>
    <x v="31"/>
    <n v="0.5"/>
  </r>
  <r>
    <x v="29"/>
    <n v="8"/>
    <x v="30"/>
    <x v="8"/>
    <n v="1"/>
  </r>
  <r>
    <x v="29"/>
    <n v="8"/>
    <x v="30"/>
    <x v="32"/>
    <n v="1"/>
  </r>
  <r>
    <x v="29"/>
    <n v="8"/>
    <x v="31"/>
    <x v="30"/>
    <n v="0.5"/>
  </r>
  <r>
    <x v="29"/>
    <n v="8"/>
    <x v="31"/>
    <x v="8"/>
    <n v="1"/>
  </r>
  <r>
    <x v="29"/>
    <n v="8"/>
    <x v="31"/>
    <x v="32"/>
    <n v="1"/>
  </r>
  <r>
    <x v="29"/>
    <n v="8"/>
    <x v="8"/>
    <x v="30"/>
    <n v="0"/>
  </r>
  <r>
    <x v="29"/>
    <n v="8"/>
    <x v="8"/>
    <x v="31"/>
    <n v="0"/>
  </r>
  <r>
    <x v="29"/>
    <n v="8"/>
    <x v="8"/>
    <x v="32"/>
    <n v="1"/>
  </r>
  <r>
    <x v="29"/>
    <n v="8"/>
    <x v="32"/>
    <x v="30"/>
    <n v="0"/>
  </r>
  <r>
    <x v="29"/>
    <n v="8"/>
    <x v="32"/>
    <x v="31"/>
    <n v="0"/>
  </r>
  <r>
    <x v="29"/>
    <n v="8"/>
    <x v="32"/>
    <x v="8"/>
    <n v="0"/>
  </r>
  <r>
    <x v="29"/>
    <n v="9"/>
    <x v="5"/>
    <x v="30"/>
    <n v="1"/>
  </r>
  <r>
    <x v="29"/>
    <n v="9"/>
    <x v="5"/>
    <x v="0"/>
    <n v="1"/>
  </r>
  <r>
    <x v="29"/>
    <n v="9"/>
    <x v="5"/>
    <x v="33"/>
    <n v="1"/>
  </r>
  <r>
    <x v="29"/>
    <n v="9"/>
    <x v="30"/>
    <x v="5"/>
    <n v="0"/>
  </r>
  <r>
    <x v="29"/>
    <n v="9"/>
    <x v="30"/>
    <x v="0"/>
    <n v="1"/>
  </r>
  <r>
    <x v="29"/>
    <n v="9"/>
    <x v="30"/>
    <x v="33"/>
    <n v="1"/>
  </r>
  <r>
    <x v="29"/>
    <n v="9"/>
    <x v="1"/>
    <x v="5"/>
    <n v="0"/>
  </r>
  <r>
    <x v="29"/>
    <n v="9"/>
    <x v="1"/>
    <x v="30"/>
    <n v="0"/>
  </r>
  <r>
    <x v="29"/>
    <n v="9"/>
    <x v="1"/>
    <x v="33"/>
    <n v="1"/>
  </r>
  <r>
    <x v="29"/>
    <n v="9"/>
    <x v="33"/>
    <x v="5"/>
    <n v="0"/>
  </r>
  <r>
    <x v="29"/>
    <n v="9"/>
    <x v="33"/>
    <x v="30"/>
    <n v="0"/>
  </r>
  <r>
    <x v="29"/>
    <n v="9"/>
    <x v="33"/>
    <x v="0"/>
    <n v="0"/>
  </r>
  <r>
    <x v="29"/>
    <n v="10"/>
    <x v="20"/>
    <x v="4"/>
    <n v="1"/>
  </r>
  <r>
    <x v="29"/>
    <n v="10"/>
    <x v="20"/>
    <x v="26"/>
    <n v="1"/>
  </r>
  <r>
    <x v="29"/>
    <n v="10"/>
    <x v="20"/>
    <x v="8"/>
    <n v="1"/>
  </r>
  <r>
    <x v="29"/>
    <n v="10"/>
    <x v="4"/>
    <x v="20"/>
    <n v="0"/>
  </r>
  <r>
    <x v="29"/>
    <n v="10"/>
    <x v="4"/>
    <x v="26"/>
    <n v="1"/>
  </r>
  <r>
    <x v="29"/>
    <n v="10"/>
    <x v="4"/>
    <x v="8"/>
    <n v="1"/>
  </r>
  <r>
    <x v="29"/>
    <n v="10"/>
    <x v="26"/>
    <x v="20"/>
    <n v="0"/>
  </r>
  <r>
    <x v="29"/>
    <n v="10"/>
    <x v="26"/>
    <x v="4"/>
    <n v="0"/>
  </r>
  <r>
    <x v="29"/>
    <n v="10"/>
    <x v="26"/>
    <x v="8"/>
    <n v="1"/>
  </r>
  <r>
    <x v="29"/>
    <n v="10"/>
    <x v="8"/>
    <x v="20"/>
    <n v="0"/>
  </r>
  <r>
    <x v="29"/>
    <n v="10"/>
    <x v="8"/>
    <x v="4"/>
    <n v="0"/>
  </r>
  <r>
    <x v="29"/>
    <n v="10"/>
    <x v="8"/>
    <x v="26"/>
    <n v="0"/>
  </r>
  <r>
    <x v="29"/>
    <n v="11"/>
    <x v="4"/>
    <x v="5"/>
    <n v="1"/>
  </r>
  <r>
    <x v="29"/>
    <n v="11"/>
    <x v="4"/>
    <x v="31"/>
    <n v="1"/>
  </r>
  <r>
    <x v="29"/>
    <n v="11"/>
    <x v="4"/>
    <x v="2"/>
    <n v="1"/>
  </r>
  <r>
    <x v="29"/>
    <n v="11"/>
    <x v="5"/>
    <x v="4"/>
    <n v="0"/>
  </r>
  <r>
    <x v="29"/>
    <n v="11"/>
    <x v="5"/>
    <x v="31"/>
    <n v="1"/>
  </r>
  <r>
    <x v="29"/>
    <n v="11"/>
    <x v="5"/>
    <x v="2"/>
    <n v="1"/>
  </r>
  <r>
    <x v="29"/>
    <n v="11"/>
    <x v="31"/>
    <x v="4"/>
    <n v="0"/>
  </r>
  <r>
    <x v="29"/>
    <n v="11"/>
    <x v="31"/>
    <x v="5"/>
    <n v="0"/>
  </r>
  <r>
    <x v="29"/>
    <n v="11"/>
    <x v="31"/>
    <x v="2"/>
    <n v="1"/>
  </r>
  <r>
    <x v="29"/>
    <n v="11"/>
    <x v="3"/>
    <x v="4"/>
    <n v="0"/>
  </r>
  <r>
    <x v="29"/>
    <n v="11"/>
    <x v="3"/>
    <x v="5"/>
    <n v="0"/>
  </r>
  <r>
    <x v="29"/>
    <n v="11"/>
    <x v="3"/>
    <x v="31"/>
    <n v="0"/>
  </r>
  <r>
    <x v="29"/>
    <n v="12"/>
    <x v="10"/>
    <x v="30"/>
    <n v="1"/>
  </r>
  <r>
    <x v="29"/>
    <n v="12"/>
    <x v="10"/>
    <x v="20"/>
    <n v="1"/>
  </r>
  <r>
    <x v="29"/>
    <n v="12"/>
    <x v="10"/>
    <x v="19"/>
    <n v="1"/>
  </r>
  <r>
    <x v="29"/>
    <n v="12"/>
    <x v="30"/>
    <x v="10"/>
    <n v="0"/>
  </r>
  <r>
    <x v="29"/>
    <n v="12"/>
    <x v="30"/>
    <x v="20"/>
    <n v="0.5"/>
  </r>
  <r>
    <x v="29"/>
    <n v="12"/>
    <x v="30"/>
    <x v="19"/>
    <n v="1"/>
  </r>
  <r>
    <x v="29"/>
    <n v="12"/>
    <x v="20"/>
    <x v="10"/>
    <n v="0"/>
  </r>
  <r>
    <x v="29"/>
    <n v="12"/>
    <x v="20"/>
    <x v="30"/>
    <n v="0.5"/>
  </r>
  <r>
    <x v="29"/>
    <n v="12"/>
    <x v="20"/>
    <x v="19"/>
    <n v="1"/>
  </r>
  <r>
    <x v="29"/>
    <n v="12"/>
    <x v="19"/>
    <x v="10"/>
    <n v="0"/>
  </r>
  <r>
    <x v="29"/>
    <n v="12"/>
    <x v="19"/>
    <x v="30"/>
    <n v="0"/>
  </r>
  <r>
    <x v="29"/>
    <n v="12"/>
    <x v="19"/>
    <x v="20"/>
    <n v="0"/>
  </r>
  <r>
    <x v="29"/>
    <n v="13"/>
    <x v="19"/>
    <x v="2"/>
    <n v="1"/>
  </r>
  <r>
    <x v="29"/>
    <n v="13"/>
    <x v="19"/>
    <x v="31"/>
    <n v="1"/>
  </r>
  <r>
    <x v="29"/>
    <n v="13"/>
    <x v="19"/>
    <x v="30"/>
    <n v="1"/>
  </r>
  <r>
    <x v="29"/>
    <n v="13"/>
    <x v="3"/>
    <x v="19"/>
    <n v="0"/>
  </r>
  <r>
    <x v="29"/>
    <n v="13"/>
    <x v="3"/>
    <x v="31"/>
    <n v="1"/>
  </r>
  <r>
    <x v="29"/>
    <n v="13"/>
    <x v="3"/>
    <x v="30"/>
    <n v="1"/>
  </r>
  <r>
    <x v="29"/>
    <n v="13"/>
    <x v="31"/>
    <x v="19"/>
    <n v="0"/>
  </r>
  <r>
    <x v="29"/>
    <n v="13"/>
    <x v="31"/>
    <x v="2"/>
    <n v="0"/>
  </r>
  <r>
    <x v="29"/>
    <n v="13"/>
    <x v="31"/>
    <x v="30"/>
    <n v="1"/>
  </r>
  <r>
    <x v="29"/>
    <n v="13"/>
    <x v="30"/>
    <x v="19"/>
    <n v="0"/>
  </r>
  <r>
    <x v="29"/>
    <n v="13"/>
    <x v="30"/>
    <x v="2"/>
    <n v="0"/>
  </r>
  <r>
    <x v="29"/>
    <n v="13"/>
    <x v="30"/>
    <x v="31"/>
    <n v="0"/>
  </r>
  <r>
    <x v="29"/>
    <n v="14"/>
    <x v="10"/>
    <x v="5"/>
    <n v="1"/>
  </r>
  <r>
    <x v="29"/>
    <n v="14"/>
    <x v="10"/>
    <x v="4"/>
    <n v="1"/>
  </r>
  <r>
    <x v="29"/>
    <n v="14"/>
    <x v="10"/>
    <x v="20"/>
    <n v="1"/>
  </r>
  <r>
    <x v="29"/>
    <n v="14"/>
    <x v="5"/>
    <x v="10"/>
    <n v="0"/>
  </r>
  <r>
    <x v="29"/>
    <n v="14"/>
    <x v="5"/>
    <x v="4"/>
    <n v="1"/>
  </r>
  <r>
    <x v="29"/>
    <n v="14"/>
    <x v="5"/>
    <x v="20"/>
    <n v="1"/>
  </r>
  <r>
    <x v="29"/>
    <n v="14"/>
    <x v="4"/>
    <x v="10"/>
    <n v="0"/>
  </r>
  <r>
    <x v="29"/>
    <n v="14"/>
    <x v="4"/>
    <x v="5"/>
    <n v="0"/>
  </r>
  <r>
    <x v="29"/>
    <n v="14"/>
    <x v="4"/>
    <x v="20"/>
    <n v="1"/>
  </r>
  <r>
    <x v="29"/>
    <n v="14"/>
    <x v="20"/>
    <x v="10"/>
    <n v="0"/>
  </r>
  <r>
    <x v="29"/>
    <n v="14"/>
    <x v="20"/>
    <x v="5"/>
    <n v="0"/>
  </r>
  <r>
    <x v="29"/>
    <n v="14"/>
    <x v="20"/>
    <x v="4"/>
    <n v="0"/>
  </r>
  <r>
    <x v="30"/>
    <n v="1"/>
    <x v="19"/>
    <x v="24"/>
    <n v="1"/>
  </r>
  <r>
    <x v="30"/>
    <n v="1"/>
    <x v="19"/>
    <x v="3"/>
    <n v="1"/>
  </r>
  <r>
    <x v="30"/>
    <n v="1"/>
    <x v="19"/>
    <x v="0"/>
    <n v="1"/>
  </r>
  <r>
    <x v="30"/>
    <n v="1"/>
    <x v="24"/>
    <x v="19"/>
    <n v="0"/>
  </r>
  <r>
    <x v="30"/>
    <n v="1"/>
    <x v="24"/>
    <x v="3"/>
    <n v="1"/>
  </r>
  <r>
    <x v="30"/>
    <n v="1"/>
    <x v="24"/>
    <x v="0"/>
    <n v="1"/>
  </r>
  <r>
    <x v="30"/>
    <n v="1"/>
    <x v="0"/>
    <x v="19"/>
    <n v="0"/>
  </r>
  <r>
    <x v="30"/>
    <n v="1"/>
    <x v="0"/>
    <x v="24"/>
    <n v="0"/>
  </r>
  <r>
    <x v="30"/>
    <n v="1"/>
    <x v="0"/>
    <x v="0"/>
    <n v="1"/>
  </r>
  <r>
    <x v="30"/>
    <n v="1"/>
    <x v="1"/>
    <x v="19"/>
    <n v="0"/>
  </r>
  <r>
    <x v="30"/>
    <n v="1"/>
    <x v="1"/>
    <x v="24"/>
    <n v="0"/>
  </r>
  <r>
    <x v="30"/>
    <n v="1"/>
    <x v="1"/>
    <x v="3"/>
    <n v="0"/>
  </r>
  <r>
    <x v="30"/>
    <n v="2"/>
    <x v="5"/>
    <x v="22"/>
    <n v="0.5"/>
  </r>
  <r>
    <x v="30"/>
    <n v="2"/>
    <x v="5"/>
    <x v="3"/>
    <n v="1"/>
  </r>
  <r>
    <x v="30"/>
    <n v="2"/>
    <x v="5"/>
    <x v="32"/>
    <n v="1"/>
  </r>
  <r>
    <x v="30"/>
    <n v="2"/>
    <x v="22"/>
    <x v="5"/>
    <n v="0.5"/>
  </r>
  <r>
    <x v="30"/>
    <n v="2"/>
    <x v="22"/>
    <x v="3"/>
    <n v="1"/>
  </r>
  <r>
    <x v="30"/>
    <n v="2"/>
    <x v="22"/>
    <x v="32"/>
    <n v="1"/>
  </r>
  <r>
    <x v="30"/>
    <n v="2"/>
    <x v="0"/>
    <x v="5"/>
    <n v="0"/>
  </r>
  <r>
    <x v="30"/>
    <n v="2"/>
    <x v="0"/>
    <x v="22"/>
    <n v="0"/>
  </r>
  <r>
    <x v="30"/>
    <n v="2"/>
    <x v="0"/>
    <x v="32"/>
    <n v="1"/>
  </r>
  <r>
    <x v="30"/>
    <n v="2"/>
    <x v="32"/>
    <x v="5"/>
    <n v="0"/>
  </r>
  <r>
    <x v="30"/>
    <n v="2"/>
    <x v="32"/>
    <x v="22"/>
    <n v="0"/>
  </r>
  <r>
    <x v="30"/>
    <n v="2"/>
    <x v="32"/>
    <x v="3"/>
    <n v="0"/>
  </r>
  <r>
    <x v="30"/>
    <n v="3"/>
    <x v="10"/>
    <x v="24"/>
    <n v="1"/>
  </r>
  <r>
    <x v="30"/>
    <n v="3"/>
    <x v="10"/>
    <x v="9"/>
    <n v="1"/>
  </r>
  <r>
    <x v="30"/>
    <n v="3"/>
    <x v="10"/>
    <x v="0"/>
    <n v="1"/>
  </r>
  <r>
    <x v="30"/>
    <n v="3"/>
    <x v="24"/>
    <x v="10"/>
    <n v="0"/>
  </r>
  <r>
    <x v="30"/>
    <n v="3"/>
    <x v="24"/>
    <x v="9"/>
    <n v="1"/>
  </r>
  <r>
    <x v="30"/>
    <n v="3"/>
    <x v="24"/>
    <x v="0"/>
    <n v="1"/>
  </r>
  <r>
    <x v="30"/>
    <n v="3"/>
    <x v="9"/>
    <x v="10"/>
    <n v="0"/>
  </r>
  <r>
    <x v="30"/>
    <n v="3"/>
    <x v="9"/>
    <x v="24"/>
    <n v="0"/>
  </r>
  <r>
    <x v="30"/>
    <n v="3"/>
    <x v="9"/>
    <x v="0"/>
    <n v="1"/>
  </r>
  <r>
    <x v="30"/>
    <n v="3"/>
    <x v="1"/>
    <x v="10"/>
    <n v="0"/>
  </r>
  <r>
    <x v="30"/>
    <n v="3"/>
    <x v="1"/>
    <x v="24"/>
    <n v="0"/>
  </r>
  <r>
    <x v="30"/>
    <n v="3"/>
    <x v="1"/>
    <x v="9"/>
    <n v="0"/>
  </r>
  <r>
    <x v="30"/>
    <n v="4"/>
    <x v="17"/>
    <x v="3"/>
    <n v="1"/>
  </r>
  <r>
    <x v="30"/>
    <n v="4"/>
    <x v="17"/>
    <x v="32"/>
    <n v="1"/>
  </r>
  <r>
    <x v="30"/>
    <n v="4"/>
    <x v="17"/>
    <x v="22"/>
    <n v="1"/>
  </r>
  <r>
    <x v="30"/>
    <n v="4"/>
    <x v="0"/>
    <x v="17"/>
    <n v="0"/>
  </r>
  <r>
    <x v="30"/>
    <n v="4"/>
    <x v="0"/>
    <x v="32"/>
    <n v="1"/>
  </r>
  <r>
    <x v="30"/>
    <n v="4"/>
    <x v="0"/>
    <x v="22"/>
    <n v="1"/>
  </r>
  <r>
    <x v="30"/>
    <n v="4"/>
    <x v="32"/>
    <x v="17"/>
    <n v="0"/>
  </r>
  <r>
    <x v="30"/>
    <n v="4"/>
    <x v="32"/>
    <x v="3"/>
    <n v="0"/>
  </r>
  <r>
    <x v="30"/>
    <n v="4"/>
    <x v="32"/>
    <x v="22"/>
    <n v="1"/>
  </r>
  <r>
    <x v="30"/>
    <n v="4"/>
    <x v="22"/>
    <x v="17"/>
    <n v="0"/>
  </r>
  <r>
    <x v="30"/>
    <n v="4"/>
    <x v="22"/>
    <x v="3"/>
    <n v="0"/>
  </r>
  <r>
    <x v="30"/>
    <n v="4"/>
    <x v="22"/>
    <x v="32"/>
    <n v="0"/>
  </r>
  <r>
    <x v="30"/>
    <n v="5"/>
    <x v="5"/>
    <x v="19"/>
    <n v="1"/>
  </r>
  <r>
    <x v="30"/>
    <n v="5"/>
    <x v="5"/>
    <x v="9"/>
    <n v="1"/>
  </r>
  <r>
    <x v="30"/>
    <n v="5"/>
    <x v="5"/>
    <x v="32"/>
    <n v="1"/>
  </r>
  <r>
    <x v="30"/>
    <n v="5"/>
    <x v="19"/>
    <x v="5"/>
    <n v="0"/>
  </r>
  <r>
    <x v="30"/>
    <n v="5"/>
    <x v="19"/>
    <x v="9"/>
    <n v="1"/>
  </r>
  <r>
    <x v="30"/>
    <n v="5"/>
    <x v="19"/>
    <x v="32"/>
    <n v="1"/>
  </r>
  <r>
    <x v="30"/>
    <n v="5"/>
    <x v="9"/>
    <x v="5"/>
    <n v="0"/>
  </r>
  <r>
    <x v="30"/>
    <n v="5"/>
    <x v="9"/>
    <x v="19"/>
    <n v="0"/>
  </r>
  <r>
    <x v="30"/>
    <n v="5"/>
    <x v="9"/>
    <x v="32"/>
    <n v="1"/>
  </r>
  <r>
    <x v="30"/>
    <n v="5"/>
    <x v="32"/>
    <x v="5"/>
    <n v="0"/>
  </r>
  <r>
    <x v="30"/>
    <n v="5"/>
    <x v="32"/>
    <x v="19"/>
    <n v="0"/>
  </r>
  <r>
    <x v="30"/>
    <n v="5"/>
    <x v="32"/>
    <x v="9"/>
    <n v="0"/>
  </r>
  <r>
    <x v="30"/>
    <n v="6"/>
    <x v="0"/>
    <x v="10"/>
    <n v="1"/>
  </r>
  <r>
    <x v="30"/>
    <n v="6"/>
    <x v="0"/>
    <x v="24"/>
    <n v="1"/>
  </r>
  <r>
    <x v="30"/>
    <n v="6"/>
    <x v="0"/>
    <x v="0"/>
    <n v="1"/>
  </r>
  <r>
    <x v="30"/>
    <n v="6"/>
    <x v="10"/>
    <x v="3"/>
    <n v="0"/>
  </r>
  <r>
    <x v="30"/>
    <n v="6"/>
    <x v="10"/>
    <x v="24"/>
    <n v="1"/>
  </r>
  <r>
    <x v="30"/>
    <n v="6"/>
    <x v="10"/>
    <x v="0"/>
    <n v="1"/>
  </r>
  <r>
    <x v="30"/>
    <n v="6"/>
    <x v="24"/>
    <x v="3"/>
    <n v="0"/>
  </r>
  <r>
    <x v="30"/>
    <n v="6"/>
    <x v="24"/>
    <x v="10"/>
    <n v="0"/>
  </r>
  <r>
    <x v="30"/>
    <n v="6"/>
    <x v="24"/>
    <x v="0"/>
    <n v="1"/>
  </r>
  <r>
    <x v="30"/>
    <n v="6"/>
    <x v="1"/>
    <x v="3"/>
    <n v="0"/>
  </r>
  <r>
    <x v="30"/>
    <n v="6"/>
    <x v="1"/>
    <x v="10"/>
    <n v="0"/>
  </r>
  <r>
    <x v="30"/>
    <n v="6"/>
    <x v="1"/>
    <x v="24"/>
    <n v="0"/>
  </r>
  <r>
    <x v="30"/>
    <n v="7"/>
    <x v="5"/>
    <x v="22"/>
    <n v="1"/>
  </r>
  <r>
    <x v="30"/>
    <n v="7"/>
    <x v="5"/>
    <x v="0"/>
    <n v="1"/>
  </r>
  <r>
    <x v="30"/>
    <n v="7"/>
    <x v="5"/>
    <x v="19"/>
    <n v="1"/>
  </r>
  <r>
    <x v="30"/>
    <n v="7"/>
    <x v="22"/>
    <x v="5"/>
    <n v="0"/>
  </r>
  <r>
    <x v="30"/>
    <n v="7"/>
    <x v="22"/>
    <x v="0"/>
    <n v="0.5"/>
  </r>
  <r>
    <x v="30"/>
    <n v="7"/>
    <x v="22"/>
    <x v="19"/>
    <n v="1"/>
  </r>
  <r>
    <x v="30"/>
    <n v="7"/>
    <x v="1"/>
    <x v="5"/>
    <n v="0"/>
  </r>
  <r>
    <x v="30"/>
    <n v="7"/>
    <x v="1"/>
    <x v="22"/>
    <n v="0.5"/>
  </r>
  <r>
    <x v="30"/>
    <n v="7"/>
    <x v="1"/>
    <x v="19"/>
    <n v="1"/>
  </r>
  <r>
    <x v="30"/>
    <n v="7"/>
    <x v="19"/>
    <x v="5"/>
    <n v="0"/>
  </r>
  <r>
    <x v="30"/>
    <n v="7"/>
    <x v="19"/>
    <x v="22"/>
    <n v="0"/>
  </r>
  <r>
    <x v="30"/>
    <n v="7"/>
    <x v="19"/>
    <x v="0"/>
    <n v="0"/>
  </r>
  <r>
    <x v="30"/>
    <n v="8"/>
    <x v="10"/>
    <x v="3"/>
    <n v="1"/>
  </r>
  <r>
    <x v="30"/>
    <n v="8"/>
    <x v="10"/>
    <x v="9"/>
    <n v="1"/>
  </r>
  <r>
    <x v="30"/>
    <n v="8"/>
    <x v="10"/>
    <x v="32"/>
    <n v="1"/>
  </r>
  <r>
    <x v="30"/>
    <n v="8"/>
    <x v="0"/>
    <x v="10"/>
    <n v="0"/>
  </r>
  <r>
    <x v="30"/>
    <n v="8"/>
    <x v="0"/>
    <x v="9"/>
    <n v="1"/>
  </r>
  <r>
    <x v="30"/>
    <n v="8"/>
    <x v="0"/>
    <x v="32"/>
    <n v="1"/>
  </r>
  <r>
    <x v="30"/>
    <n v="8"/>
    <x v="9"/>
    <x v="10"/>
    <n v="0"/>
  </r>
  <r>
    <x v="30"/>
    <n v="8"/>
    <x v="9"/>
    <x v="3"/>
    <n v="0"/>
  </r>
  <r>
    <x v="30"/>
    <n v="8"/>
    <x v="9"/>
    <x v="32"/>
    <n v="1"/>
  </r>
  <r>
    <x v="30"/>
    <n v="8"/>
    <x v="32"/>
    <x v="10"/>
    <n v="0"/>
  </r>
  <r>
    <x v="30"/>
    <n v="8"/>
    <x v="32"/>
    <x v="3"/>
    <n v="0"/>
  </r>
  <r>
    <x v="30"/>
    <n v="8"/>
    <x v="32"/>
    <x v="9"/>
    <n v="0"/>
  </r>
  <r>
    <x v="30"/>
    <n v="9"/>
    <x v="0"/>
    <x v="0"/>
    <n v="1"/>
  </r>
  <r>
    <x v="30"/>
    <n v="9"/>
    <x v="0"/>
    <x v="10"/>
    <n v="1"/>
  </r>
  <r>
    <x v="30"/>
    <n v="9"/>
    <x v="0"/>
    <x v="19"/>
    <n v="1"/>
  </r>
  <r>
    <x v="30"/>
    <n v="9"/>
    <x v="1"/>
    <x v="3"/>
    <n v="0"/>
  </r>
  <r>
    <x v="30"/>
    <n v="9"/>
    <x v="1"/>
    <x v="10"/>
    <n v="1"/>
  </r>
  <r>
    <x v="30"/>
    <n v="9"/>
    <x v="1"/>
    <x v="19"/>
    <n v="1"/>
  </r>
  <r>
    <x v="30"/>
    <n v="9"/>
    <x v="10"/>
    <x v="3"/>
    <n v="0"/>
  </r>
  <r>
    <x v="30"/>
    <n v="9"/>
    <x v="10"/>
    <x v="0"/>
    <n v="0"/>
  </r>
  <r>
    <x v="30"/>
    <n v="9"/>
    <x v="10"/>
    <x v="19"/>
    <n v="1"/>
  </r>
  <r>
    <x v="30"/>
    <n v="9"/>
    <x v="19"/>
    <x v="3"/>
    <n v="0"/>
  </r>
  <r>
    <x v="30"/>
    <n v="9"/>
    <x v="19"/>
    <x v="0"/>
    <n v="0"/>
  </r>
  <r>
    <x v="30"/>
    <n v="9"/>
    <x v="19"/>
    <x v="10"/>
    <n v="0"/>
  </r>
  <r>
    <x v="30"/>
    <n v="10"/>
    <x v="5"/>
    <x v="24"/>
    <n v="1"/>
  </r>
  <r>
    <x v="30"/>
    <n v="10"/>
    <x v="5"/>
    <x v="9"/>
    <n v="1"/>
  </r>
  <r>
    <x v="30"/>
    <n v="10"/>
    <x v="5"/>
    <x v="32"/>
    <n v="1"/>
  </r>
  <r>
    <x v="30"/>
    <n v="10"/>
    <x v="24"/>
    <x v="5"/>
    <n v="0"/>
  </r>
  <r>
    <x v="30"/>
    <n v="10"/>
    <x v="24"/>
    <x v="9"/>
    <n v="1"/>
  </r>
  <r>
    <x v="30"/>
    <n v="10"/>
    <x v="24"/>
    <x v="32"/>
    <n v="1"/>
  </r>
  <r>
    <x v="30"/>
    <n v="10"/>
    <x v="9"/>
    <x v="5"/>
    <n v="0"/>
  </r>
  <r>
    <x v="30"/>
    <n v="10"/>
    <x v="9"/>
    <x v="24"/>
    <n v="0"/>
  </r>
  <r>
    <x v="30"/>
    <n v="10"/>
    <x v="9"/>
    <x v="32"/>
    <n v="1"/>
  </r>
  <r>
    <x v="30"/>
    <n v="10"/>
    <x v="32"/>
    <x v="5"/>
    <n v="0"/>
  </r>
  <r>
    <x v="30"/>
    <n v="10"/>
    <x v="32"/>
    <x v="24"/>
    <n v="0"/>
  </r>
  <r>
    <x v="30"/>
    <n v="10"/>
    <x v="32"/>
    <x v="9"/>
    <n v="0"/>
  </r>
  <r>
    <x v="30"/>
    <n v="11"/>
    <x v="0"/>
    <x v="22"/>
    <n v="1"/>
  </r>
  <r>
    <x v="30"/>
    <n v="11"/>
    <x v="0"/>
    <x v="5"/>
    <n v="1"/>
  </r>
  <r>
    <x v="30"/>
    <n v="11"/>
    <x v="0"/>
    <x v="19"/>
    <n v="1"/>
  </r>
  <r>
    <x v="30"/>
    <n v="11"/>
    <x v="22"/>
    <x v="3"/>
    <n v="0"/>
  </r>
  <r>
    <x v="30"/>
    <n v="11"/>
    <x v="22"/>
    <x v="5"/>
    <n v="1"/>
  </r>
  <r>
    <x v="30"/>
    <n v="11"/>
    <x v="22"/>
    <x v="19"/>
    <n v="1"/>
  </r>
  <r>
    <x v="30"/>
    <n v="11"/>
    <x v="5"/>
    <x v="3"/>
    <n v="0"/>
  </r>
  <r>
    <x v="30"/>
    <n v="11"/>
    <x v="5"/>
    <x v="22"/>
    <n v="0"/>
  </r>
  <r>
    <x v="30"/>
    <n v="11"/>
    <x v="5"/>
    <x v="19"/>
    <n v="1"/>
  </r>
  <r>
    <x v="30"/>
    <n v="11"/>
    <x v="19"/>
    <x v="3"/>
    <n v="0"/>
  </r>
  <r>
    <x v="30"/>
    <n v="11"/>
    <x v="19"/>
    <x v="22"/>
    <n v="0"/>
  </r>
  <r>
    <x v="30"/>
    <n v="11"/>
    <x v="19"/>
    <x v="5"/>
    <n v="0"/>
  </r>
  <r>
    <x v="30"/>
    <n v="12"/>
    <x v="10"/>
    <x v="9"/>
    <n v="1"/>
  </r>
  <r>
    <x v="30"/>
    <n v="12"/>
    <x v="10"/>
    <x v="24"/>
    <n v="1"/>
  </r>
  <r>
    <x v="30"/>
    <n v="12"/>
    <x v="10"/>
    <x v="32"/>
    <n v="1"/>
  </r>
  <r>
    <x v="30"/>
    <n v="12"/>
    <x v="9"/>
    <x v="10"/>
    <n v="0"/>
  </r>
  <r>
    <x v="30"/>
    <n v="12"/>
    <x v="9"/>
    <x v="24"/>
    <n v="1"/>
  </r>
  <r>
    <x v="30"/>
    <n v="12"/>
    <x v="9"/>
    <x v="32"/>
    <n v="1"/>
  </r>
  <r>
    <x v="30"/>
    <n v="12"/>
    <x v="24"/>
    <x v="10"/>
    <n v="0"/>
  </r>
  <r>
    <x v="30"/>
    <n v="12"/>
    <x v="24"/>
    <x v="9"/>
    <n v="0"/>
  </r>
  <r>
    <x v="30"/>
    <n v="12"/>
    <x v="24"/>
    <x v="32"/>
    <n v="1"/>
  </r>
  <r>
    <x v="30"/>
    <n v="12"/>
    <x v="32"/>
    <x v="10"/>
    <n v="0"/>
  </r>
  <r>
    <x v="30"/>
    <n v="12"/>
    <x v="32"/>
    <x v="9"/>
    <n v="0"/>
  </r>
  <r>
    <x v="30"/>
    <n v="12"/>
    <x v="32"/>
    <x v="24"/>
    <n v="0"/>
  </r>
  <r>
    <x v="30"/>
    <n v="13"/>
    <x v="5"/>
    <x v="24"/>
    <n v="1"/>
  </r>
  <r>
    <x v="30"/>
    <n v="13"/>
    <x v="5"/>
    <x v="22"/>
    <n v="1"/>
  </r>
  <r>
    <x v="30"/>
    <n v="13"/>
    <x v="5"/>
    <x v="32"/>
    <n v="1"/>
  </r>
  <r>
    <x v="30"/>
    <n v="13"/>
    <x v="24"/>
    <x v="5"/>
    <n v="0"/>
  </r>
  <r>
    <x v="30"/>
    <n v="13"/>
    <x v="24"/>
    <x v="22"/>
    <n v="1"/>
  </r>
  <r>
    <x v="30"/>
    <n v="13"/>
    <x v="24"/>
    <x v="32"/>
    <n v="1"/>
  </r>
  <r>
    <x v="30"/>
    <n v="13"/>
    <x v="22"/>
    <x v="5"/>
    <n v="0"/>
  </r>
  <r>
    <x v="30"/>
    <n v="13"/>
    <x v="22"/>
    <x v="24"/>
    <n v="0"/>
  </r>
  <r>
    <x v="30"/>
    <n v="13"/>
    <x v="22"/>
    <x v="32"/>
    <n v="1"/>
  </r>
  <r>
    <x v="30"/>
    <n v="13"/>
    <x v="32"/>
    <x v="5"/>
    <n v="0"/>
  </r>
  <r>
    <x v="30"/>
    <n v="13"/>
    <x v="32"/>
    <x v="24"/>
    <n v="0"/>
  </r>
  <r>
    <x v="30"/>
    <n v="13"/>
    <x v="32"/>
    <x v="22"/>
    <n v="0"/>
  </r>
  <r>
    <x v="30"/>
    <n v="14"/>
    <x v="19"/>
    <x v="9"/>
    <n v="1"/>
  </r>
  <r>
    <x v="30"/>
    <n v="14"/>
    <x v="19"/>
    <x v="3"/>
    <n v="1"/>
  </r>
  <r>
    <x v="30"/>
    <n v="14"/>
    <x v="19"/>
    <x v="10"/>
    <n v="1"/>
  </r>
  <r>
    <x v="30"/>
    <n v="14"/>
    <x v="9"/>
    <x v="19"/>
    <n v="0"/>
  </r>
  <r>
    <x v="30"/>
    <n v="14"/>
    <x v="9"/>
    <x v="3"/>
    <n v="0.5"/>
  </r>
  <r>
    <x v="30"/>
    <n v="14"/>
    <x v="9"/>
    <x v="10"/>
    <n v="1"/>
  </r>
  <r>
    <x v="30"/>
    <n v="14"/>
    <x v="0"/>
    <x v="19"/>
    <n v="0"/>
  </r>
  <r>
    <x v="30"/>
    <n v="14"/>
    <x v="0"/>
    <x v="9"/>
    <n v="0.5"/>
  </r>
  <r>
    <x v="30"/>
    <n v="14"/>
    <x v="0"/>
    <x v="10"/>
    <n v="1"/>
  </r>
  <r>
    <x v="30"/>
    <n v="14"/>
    <x v="10"/>
    <x v="19"/>
    <n v="0"/>
  </r>
  <r>
    <x v="30"/>
    <n v="14"/>
    <x v="10"/>
    <x v="9"/>
    <n v="0"/>
  </r>
  <r>
    <x v="30"/>
    <n v="14"/>
    <x v="10"/>
    <x v="3"/>
    <n v="0"/>
  </r>
  <r>
    <x v="30"/>
    <n v="15"/>
    <x v="10"/>
    <x v="22"/>
    <n v="1"/>
  </r>
  <r>
    <x v="30"/>
    <n v="15"/>
    <x v="10"/>
    <x v="9"/>
    <n v="1"/>
  </r>
  <r>
    <x v="30"/>
    <n v="15"/>
    <x v="10"/>
    <x v="32"/>
    <n v="1"/>
  </r>
  <r>
    <x v="30"/>
    <n v="15"/>
    <x v="22"/>
    <x v="10"/>
    <n v="0"/>
  </r>
  <r>
    <x v="30"/>
    <n v="15"/>
    <x v="22"/>
    <x v="9"/>
    <n v="1"/>
  </r>
  <r>
    <x v="30"/>
    <n v="15"/>
    <x v="22"/>
    <x v="32"/>
    <n v="1"/>
  </r>
  <r>
    <x v="30"/>
    <n v="15"/>
    <x v="9"/>
    <x v="10"/>
    <n v="0"/>
  </r>
  <r>
    <x v="30"/>
    <n v="15"/>
    <x v="9"/>
    <x v="22"/>
    <n v="0"/>
  </r>
  <r>
    <x v="30"/>
    <n v="15"/>
    <x v="9"/>
    <x v="32"/>
    <n v="1"/>
  </r>
  <r>
    <x v="30"/>
    <n v="15"/>
    <x v="32"/>
    <x v="10"/>
    <n v="0"/>
  </r>
  <r>
    <x v="30"/>
    <n v="15"/>
    <x v="32"/>
    <x v="22"/>
    <n v="0"/>
  </r>
  <r>
    <x v="30"/>
    <n v="15"/>
    <x v="32"/>
    <x v="9"/>
    <n v="0"/>
  </r>
  <r>
    <x v="30"/>
    <n v="16"/>
    <x v="5"/>
    <x v="3"/>
    <n v="1"/>
  </r>
  <r>
    <x v="30"/>
    <n v="16"/>
    <x v="5"/>
    <x v="19"/>
    <n v="1"/>
  </r>
  <r>
    <x v="30"/>
    <n v="16"/>
    <x v="5"/>
    <x v="24"/>
    <n v="1"/>
  </r>
  <r>
    <x v="30"/>
    <n v="16"/>
    <x v="0"/>
    <x v="5"/>
    <n v="0"/>
  </r>
  <r>
    <x v="30"/>
    <n v="16"/>
    <x v="0"/>
    <x v="19"/>
    <n v="0"/>
  </r>
  <r>
    <x v="30"/>
    <n v="16"/>
    <x v="0"/>
    <x v="24"/>
    <n v="1"/>
  </r>
  <r>
    <x v="30"/>
    <n v="16"/>
    <x v="19"/>
    <x v="5"/>
    <n v="0"/>
  </r>
  <r>
    <x v="30"/>
    <n v="16"/>
    <x v="19"/>
    <x v="3"/>
    <n v="1"/>
  </r>
  <r>
    <x v="30"/>
    <n v="16"/>
    <x v="19"/>
    <x v="24"/>
    <n v="1"/>
  </r>
  <r>
    <x v="30"/>
    <n v="16"/>
    <x v="24"/>
    <x v="5"/>
    <n v="0"/>
  </r>
  <r>
    <x v="30"/>
    <n v="16"/>
    <x v="24"/>
    <x v="3"/>
    <n v="0"/>
  </r>
  <r>
    <x v="30"/>
    <n v="16"/>
    <x v="24"/>
    <x v="19"/>
    <n v="0"/>
  </r>
  <r>
    <x v="31"/>
    <n v="1"/>
    <x v="17"/>
    <x v="3"/>
    <n v="0"/>
  </r>
  <r>
    <x v="31"/>
    <n v="1"/>
    <x v="17"/>
    <x v="19"/>
    <n v="1"/>
  </r>
  <r>
    <x v="31"/>
    <n v="1"/>
    <x v="17"/>
    <x v="9"/>
    <n v="1"/>
  </r>
  <r>
    <x v="31"/>
    <n v="1"/>
    <x v="0"/>
    <x v="17"/>
    <n v="1"/>
  </r>
  <r>
    <x v="31"/>
    <n v="1"/>
    <x v="0"/>
    <x v="19"/>
    <n v="1"/>
  </r>
  <r>
    <x v="31"/>
    <n v="1"/>
    <x v="0"/>
    <x v="9"/>
    <n v="1"/>
  </r>
  <r>
    <x v="31"/>
    <n v="1"/>
    <x v="19"/>
    <x v="17"/>
    <n v="0"/>
  </r>
  <r>
    <x v="31"/>
    <n v="1"/>
    <x v="19"/>
    <x v="3"/>
    <n v="0"/>
  </r>
  <r>
    <x v="31"/>
    <n v="1"/>
    <x v="19"/>
    <x v="9"/>
    <n v="1"/>
  </r>
  <r>
    <x v="31"/>
    <n v="1"/>
    <x v="9"/>
    <x v="17"/>
    <n v="0"/>
  </r>
  <r>
    <x v="31"/>
    <n v="1"/>
    <x v="9"/>
    <x v="3"/>
    <n v="0"/>
  </r>
  <r>
    <x v="31"/>
    <n v="1"/>
    <x v="9"/>
    <x v="19"/>
    <n v="0"/>
  </r>
  <r>
    <x v="31"/>
    <n v="2"/>
    <x v="10"/>
    <x v="5"/>
    <n v="1"/>
  </r>
  <r>
    <x v="31"/>
    <n v="2"/>
    <x v="10"/>
    <x v="20"/>
    <n v="1"/>
  </r>
  <r>
    <x v="31"/>
    <n v="2"/>
    <x v="10"/>
    <x v="30"/>
    <n v="1"/>
  </r>
  <r>
    <x v="31"/>
    <n v="2"/>
    <x v="5"/>
    <x v="10"/>
    <n v="0"/>
  </r>
  <r>
    <x v="31"/>
    <n v="2"/>
    <x v="5"/>
    <x v="20"/>
    <n v="1"/>
  </r>
  <r>
    <x v="31"/>
    <n v="2"/>
    <x v="5"/>
    <x v="30"/>
    <n v="1"/>
  </r>
  <r>
    <x v="31"/>
    <n v="2"/>
    <x v="20"/>
    <x v="10"/>
    <n v="0"/>
  </r>
  <r>
    <x v="31"/>
    <n v="2"/>
    <x v="20"/>
    <x v="5"/>
    <n v="0"/>
  </r>
  <r>
    <x v="31"/>
    <n v="2"/>
    <x v="20"/>
    <x v="30"/>
    <n v="1"/>
  </r>
  <r>
    <x v="31"/>
    <n v="2"/>
    <x v="30"/>
    <x v="10"/>
    <n v="0"/>
  </r>
  <r>
    <x v="31"/>
    <n v="2"/>
    <x v="30"/>
    <x v="5"/>
    <n v="0"/>
  </r>
  <r>
    <x v="31"/>
    <n v="2"/>
    <x v="30"/>
    <x v="20"/>
    <n v="0"/>
  </r>
  <r>
    <x v="31"/>
    <n v="3"/>
    <x v="30"/>
    <x v="5"/>
    <n v="0"/>
  </r>
  <r>
    <x v="31"/>
    <n v="3"/>
    <x v="30"/>
    <x v="3"/>
    <n v="1"/>
  </r>
  <r>
    <x v="31"/>
    <n v="3"/>
    <x v="30"/>
    <x v="20"/>
    <n v="1"/>
  </r>
  <r>
    <x v="31"/>
    <n v="3"/>
    <x v="5"/>
    <x v="30"/>
    <n v="1"/>
  </r>
  <r>
    <x v="31"/>
    <n v="3"/>
    <x v="5"/>
    <x v="3"/>
    <n v="1"/>
  </r>
  <r>
    <x v="31"/>
    <n v="3"/>
    <x v="5"/>
    <x v="20"/>
    <n v="1"/>
  </r>
  <r>
    <x v="31"/>
    <n v="3"/>
    <x v="0"/>
    <x v="30"/>
    <n v="0"/>
  </r>
  <r>
    <x v="31"/>
    <n v="3"/>
    <x v="0"/>
    <x v="5"/>
    <n v="0"/>
  </r>
  <r>
    <x v="31"/>
    <n v="3"/>
    <x v="0"/>
    <x v="20"/>
    <n v="1"/>
  </r>
  <r>
    <x v="31"/>
    <n v="3"/>
    <x v="20"/>
    <x v="30"/>
    <n v="0"/>
  </r>
  <r>
    <x v="31"/>
    <n v="3"/>
    <x v="20"/>
    <x v="5"/>
    <n v="0"/>
  </r>
  <r>
    <x v="31"/>
    <n v="3"/>
    <x v="20"/>
    <x v="3"/>
    <n v="0"/>
  </r>
  <r>
    <x v="31"/>
    <n v="4"/>
    <x v="0"/>
    <x v="10"/>
    <n v="1"/>
  </r>
  <r>
    <x v="31"/>
    <n v="4"/>
    <x v="0"/>
    <x v="9"/>
    <n v="1"/>
  </r>
  <r>
    <x v="31"/>
    <n v="4"/>
    <x v="0"/>
    <x v="19"/>
    <n v="1"/>
  </r>
  <r>
    <x v="31"/>
    <n v="4"/>
    <x v="10"/>
    <x v="3"/>
    <n v="0"/>
  </r>
  <r>
    <x v="31"/>
    <n v="4"/>
    <x v="10"/>
    <x v="9"/>
    <n v="1"/>
  </r>
  <r>
    <x v="31"/>
    <n v="4"/>
    <x v="10"/>
    <x v="19"/>
    <n v="1"/>
  </r>
  <r>
    <x v="31"/>
    <n v="4"/>
    <x v="9"/>
    <x v="3"/>
    <n v="0"/>
  </r>
  <r>
    <x v="31"/>
    <n v="4"/>
    <x v="9"/>
    <x v="10"/>
    <n v="0"/>
  </r>
  <r>
    <x v="31"/>
    <n v="4"/>
    <x v="9"/>
    <x v="19"/>
    <n v="1"/>
  </r>
  <r>
    <x v="31"/>
    <n v="4"/>
    <x v="19"/>
    <x v="3"/>
    <n v="0"/>
  </r>
  <r>
    <x v="31"/>
    <n v="4"/>
    <x v="19"/>
    <x v="10"/>
    <n v="0"/>
  </r>
  <r>
    <x v="31"/>
    <n v="4"/>
    <x v="19"/>
    <x v="9"/>
    <n v="0"/>
  </r>
  <r>
    <x v="31"/>
    <n v="5"/>
    <x v="17"/>
    <x v="5"/>
    <n v="1"/>
  </r>
  <r>
    <x v="31"/>
    <n v="5"/>
    <x v="17"/>
    <x v="9"/>
    <n v="1"/>
  </r>
  <r>
    <x v="31"/>
    <n v="5"/>
    <x v="17"/>
    <x v="19"/>
    <n v="1"/>
  </r>
  <r>
    <x v="31"/>
    <n v="5"/>
    <x v="5"/>
    <x v="17"/>
    <n v="0"/>
  </r>
  <r>
    <x v="31"/>
    <n v="5"/>
    <x v="5"/>
    <x v="9"/>
    <n v="0.5"/>
  </r>
  <r>
    <x v="31"/>
    <n v="5"/>
    <x v="5"/>
    <x v="19"/>
    <n v="1"/>
  </r>
  <r>
    <x v="31"/>
    <n v="5"/>
    <x v="9"/>
    <x v="17"/>
    <n v="0"/>
  </r>
  <r>
    <x v="31"/>
    <n v="5"/>
    <x v="9"/>
    <x v="5"/>
    <n v="0.5"/>
  </r>
  <r>
    <x v="31"/>
    <n v="5"/>
    <x v="9"/>
    <x v="19"/>
    <n v="1"/>
  </r>
  <r>
    <x v="31"/>
    <n v="5"/>
    <x v="19"/>
    <x v="17"/>
    <n v="0"/>
  </r>
  <r>
    <x v="31"/>
    <n v="5"/>
    <x v="19"/>
    <x v="5"/>
    <n v="0"/>
  </r>
  <r>
    <x v="31"/>
    <n v="5"/>
    <x v="19"/>
    <x v="9"/>
    <n v="0"/>
  </r>
  <r>
    <x v="31"/>
    <n v="6"/>
    <x v="19"/>
    <x v="17"/>
    <n v="0.5"/>
  </r>
  <r>
    <x v="31"/>
    <n v="6"/>
    <x v="19"/>
    <x v="10"/>
    <n v="1"/>
  </r>
  <r>
    <x v="31"/>
    <n v="6"/>
    <x v="19"/>
    <x v="4"/>
    <n v="1"/>
  </r>
  <r>
    <x v="31"/>
    <n v="6"/>
    <x v="17"/>
    <x v="19"/>
    <n v="0.5"/>
  </r>
  <r>
    <x v="31"/>
    <n v="6"/>
    <x v="17"/>
    <x v="10"/>
    <n v="1"/>
  </r>
  <r>
    <x v="31"/>
    <n v="6"/>
    <x v="17"/>
    <x v="4"/>
    <n v="1"/>
  </r>
  <r>
    <x v="31"/>
    <n v="6"/>
    <x v="10"/>
    <x v="19"/>
    <n v="0"/>
  </r>
  <r>
    <x v="31"/>
    <n v="6"/>
    <x v="10"/>
    <x v="17"/>
    <n v="0"/>
  </r>
  <r>
    <x v="31"/>
    <n v="6"/>
    <x v="10"/>
    <x v="4"/>
    <n v="0.5"/>
  </r>
  <r>
    <x v="31"/>
    <n v="6"/>
    <x v="4"/>
    <x v="19"/>
    <n v="0"/>
  </r>
  <r>
    <x v="31"/>
    <n v="6"/>
    <x v="4"/>
    <x v="17"/>
    <n v="0"/>
  </r>
  <r>
    <x v="31"/>
    <n v="6"/>
    <x v="4"/>
    <x v="10"/>
    <n v="0.5"/>
  </r>
  <r>
    <x v="31"/>
    <n v="7"/>
    <x v="3"/>
    <x v="20"/>
    <n v="1"/>
  </r>
  <r>
    <x v="31"/>
    <n v="7"/>
    <x v="3"/>
    <x v="30"/>
    <n v="1"/>
  </r>
  <r>
    <x v="31"/>
    <n v="7"/>
    <x v="3"/>
    <x v="3"/>
    <n v="1"/>
  </r>
  <r>
    <x v="31"/>
    <n v="7"/>
    <x v="20"/>
    <x v="2"/>
    <n v="0"/>
  </r>
  <r>
    <x v="31"/>
    <n v="7"/>
    <x v="20"/>
    <x v="30"/>
    <n v="1"/>
  </r>
  <r>
    <x v="31"/>
    <n v="7"/>
    <x v="20"/>
    <x v="3"/>
    <n v="1"/>
  </r>
  <r>
    <x v="31"/>
    <n v="7"/>
    <x v="30"/>
    <x v="2"/>
    <n v="0"/>
  </r>
  <r>
    <x v="31"/>
    <n v="7"/>
    <x v="30"/>
    <x v="20"/>
    <n v="0"/>
  </r>
  <r>
    <x v="31"/>
    <n v="7"/>
    <x v="30"/>
    <x v="3"/>
    <n v="1"/>
  </r>
  <r>
    <x v="31"/>
    <n v="7"/>
    <x v="0"/>
    <x v="2"/>
    <n v="0"/>
  </r>
  <r>
    <x v="31"/>
    <n v="7"/>
    <x v="0"/>
    <x v="20"/>
    <n v="0"/>
  </r>
  <r>
    <x v="31"/>
    <n v="7"/>
    <x v="0"/>
    <x v="30"/>
    <n v="0"/>
  </r>
  <r>
    <x v="31"/>
    <n v="8"/>
    <x v="5"/>
    <x v="9"/>
    <n v="1"/>
  </r>
  <r>
    <x v="31"/>
    <n v="8"/>
    <x v="5"/>
    <x v="4"/>
    <n v="1"/>
  </r>
  <r>
    <x v="31"/>
    <n v="8"/>
    <x v="5"/>
    <x v="30"/>
    <n v="1"/>
  </r>
  <r>
    <x v="31"/>
    <n v="8"/>
    <x v="9"/>
    <x v="5"/>
    <n v="0"/>
  </r>
  <r>
    <x v="31"/>
    <n v="8"/>
    <x v="9"/>
    <x v="4"/>
    <n v="1"/>
  </r>
  <r>
    <x v="31"/>
    <n v="8"/>
    <x v="9"/>
    <x v="30"/>
    <n v="1"/>
  </r>
  <r>
    <x v="31"/>
    <n v="8"/>
    <x v="4"/>
    <x v="5"/>
    <n v="0"/>
  </r>
  <r>
    <x v="31"/>
    <n v="8"/>
    <x v="4"/>
    <x v="9"/>
    <n v="0"/>
  </r>
  <r>
    <x v="31"/>
    <n v="8"/>
    <x v="4"/>
    <x v="30"/>
    <n v="0"/>
  </r>
  <r>
    <x v="31"/>
    <n v="8"/>
    <x v="30"/>
    <x v="5"/>
    <n v="0"/>
  </r>
  <r>
    <x v="31"/>
    <n v="8"/>
    <x v="30"/>
    <x v="9"/>
    <n v="0"/>
  </r>
  <r>
    <x v="31"/>
    <n v="8"/>
    <x v="30"/>
    <x v="4"/>
    <n v="1"/>
  </r>
  <r>
    <x v="31"/>
    <n v="9"/>
    <x v="3"/>
    <x v="17"/>
    <n v="1"/>
  </r>
  <r>
    <x v="31"/>
    <n v="9"/>
    <x v="3"/>
    <x v="5"/>
    <n v="1"/>
  </r>
  <r>
    <x v="31"/>
    <n v="9"/>
    <x v="3"/>
    <x v="3"/>
    <n v="1"/>
  </r>
  <r>
    <x v="31"/>
    <n v="9"/>
    <x v="17"/>
    <x v="2"/>
    <n v="0"/>
  </r>
  <r>
    <x v="31"/>
    <n v="9"/>
    <x v="17"/>
    <x v="5"/>
    <n v="1"/>
  </r>
  <r>
    <x v="31"/>
    <n v="9"/>
    <x v="17"/>
    <x v="3"/>
    <n v="1"/>
  </r>
  <r>
    <x v="31"/>
    <n v="9"/>
    <x v="5"/>
    <x v="2"/>
    <n v="0"/>
  </r>
  <r>
    <x v="31"/>
    <n v="9"/>
    <x v="5"/>
    <x v="17"/>
    <n v="0"/>
  </r>
  <r>
    <x v="31"/>
    <n v="9"/>
    <x v="5"/>
    <x v="3"/>
    <n v="0.5"/>
  </r>
  <r>
    <x v="31"/>
    <n v="9"/>
    <x v="0"/>
    <x v="2"/>
    <n v="0"/>
  </r>
  <r>
    <x v="31"/>
    <n v="9"/>
    <x v="0"/>
    <x v="17"/>
    <n v="0"/>
  </r>
  <r>
    <x v="31"/>
    <n v="9"/>
    <x v="0"/>
    <x v="5"/>
    <n v="0.5"/>
  </r>
  <r>
    <x v="31"/>
    <n v="10"/>
    <x v="10"/>
    <x v="4"/>
    <n v="1"/>
  </r>
  <r>
    <x v="31"/>
    <n v="10"/>
    <x v="10"/>
    <x v="20"/>
    <n v="1"/>
  </r>
  <r>
    <x v="31"/>
    <n v="10"/>
    <x v="10"/>
    <x v="7"/>
    <n v="1"/>
  </r>
  <r>
    <x v="31"/>
    <n v="10"/>
    <x v="4"/>
    <x v="10"/>
    <n v="0"/>
  </r>
  <r>
    <x v="31"/>
    <n v="10"/>
    <x v="4"/>
    <x v="20"/>
    <n v="1"/>
  </r>
  <r>
    <x v="31"/>
    <n v="10"/>
    <x v="4"/>
    <x v="7"/>
    <n v="1"/>
  </r>
  <r>
    <x v="31"/>
    <n v="10"/>
    <x v="20"/>
    <x v="10"/>
    <n v="0"/>
  </r>
  <r>
    <x v="31"/>
    <n v="10"/>
    <x v="20"/>
    <x v="4"/>
    <n v="0"/>
  </r>
  <r>
    <x v="31"/>
    <n v="10"/>
    <x v="20"/>
    <x v="7"/>
    <n v="1"/>
  </r>
  <r>
    <x v="31"/>
    <n v="10"/>
    <x v="7"/>
    <x v="10"/>
    <n v="0"/>
  </r>
  <r>
    <x v="31"/>
    <n v="10"/>
    <x v="7"/>
    <x v="4"/>
    <n v="0"/>
  </r>
  <r>
    <x v="31"/>
    <n v="10"/>
    <x v="7"/>
    <x v="20"/>
    <n v="0"/>
  </r>
  <r>
    <x v="31"/>
    <n v="11"/>
    <x v="4"/>
    <x v="20"/>
    <n v="1"/>
  </r>
  <r>
    <x v="31"/>
    <n v="11"/>
    <x v="4"/>
    <x v="19"/>
    <n v="1"/>
  </r>
  <r>
    <x v="31"/>
    <n v="11"/>
    <x v="4"/>
    <x v="7"/>
    <n v="1"/>
  </r>
  <r>
    <x v="31"/>
    <n v="11"/>
    <x v="20"/>
    <x v="4"/>
    <n v="0"/>
  </r>
  <r>
    <x v="31"/>
    <n v="11"/>
    <x v="20"/>
    <x v="19"/>
    <n v="0"/>
  </r>
  <r>
    <x v="31"/>
    <n v="11"/>
    <x v="20"/>
    <x v="7"/>
    <n v="0"/>
  </r>
  <r>
    <x v="31"/>
    <n v="11"/>
    <x v="19"/>
    <x v="4"/>
    <n v="0"/>
  </r>
  <r>
    <x v="31"/>
    <n v="11"/>
    <x v="19"/>
    <x v="20"/>
    <n v="1"/>
  </r>
  <r>
    <x v="31"/>
    <n v="11"/>
    <x v="19"/>
    <x v="7"/>
    <n v="1"/>
  </r>
  <r>
    <x v="31"/>
    <n v="11"/>
    <x v="7"/>
    <x v="4"/>
    <n v="0"/>
  </r>
  <r>
    <x v="31"/>
    <n v="11"/>
    <x v="7"/>
    <x v="20"/>
    <n v="1"/>
  </r>
  <r>
    <x v="31"/>
    <n v="11"/>
    <x v="7"/>
    <x v="19"/>
    <n v="0"/>
  </r>
  <r>
    <x v="31"/>
    <n v="12"/>
    <x v="3"/>
    <x v="3"/>
    <n v="0"/>
  </r>
  <r>
    <x v="31"/>
    <n v="12"/>
    <x v="3"/>
    <x v="17"/>
    <n v="0"/>
  </r>
  <r>
    <x v="31"/>
    <n v="12"/>
    <x v="3"/>
    <x v="19"/>
    <n v="1"/>
  </r>
  <r>
    <x v="31"/>
    <n v="12"/>
    <x v="0"/>
    <x v="2"/>
    <n v="1"/>
  </r>
  <r>
    <x v="31"/>
    <n v="12"/>
    <x v="0"/>
    <x v="17"/>
    <n v="1"/>
  </r>
  <r>
    <x v="31"/>
    <n v="12"/>
    <x v="0"/>
    <x v="19"/>
    <n v="1"/>
  </r>
  <r>
    <x v="31"/>
    <n v="12"/>
    <x v="17"/>
    <x v="2"/>
    <n v="1"/>
  </r>
  <r>
    <x v="31"/>
    <n v="12"/>
    <x v="17"/>
    <x v="3"/>
    <n v="0"/>
  </r>
  <r>
    <x v="31"/>
    <n v="12"/>
    <x v="17"/>
    <x v="19"/>
    <n v="1"/>
  </r>
  <r>
    <x v="31"/>
    <n v="12"/>
    <x v="19"/>
    <x v="2"/>
    <n v="0"/>
  </r>
  <r>
    <x v="31"/>
    <n v="12"/>
    <x v="19"/>
    <x v="3"/>
    <n v="0"/>
  </r>
  <r>
    <x v="31"/>
    <n v="12"/>
    <x v="19"/>
    <x v="17"/>
    <n v="0"/>
  </r>
  <r>
    <x v="31"/>
    <n v="13"/>
    <x v="5"/>
    <x v="4"/>
    <n v="1"/>
  </r>
  <r>
    <x v="31"/>
    <n v="13"/>
    <x v="5"/>
    <x v="10"/>
    <n v="1"/>
  </r>
  <r>
    <x v="31"/>
    <n v="13"/>
    <x v="5"/>
    <x v="30"/>
    <n v="1"/>
  </r>
  <r>
    <x v="31"/>
    <n v="13"/>
    <x v="4"/>
    <x v="5"/>
    <n v="0"/>
  </r>
  <r>
    <x v="31"/>
    <n v="13"/>
    <x v="4"/>
    <x v="10"/>
    <n v="0.5"/>
  </r>
  <r>
    <x v="31"/>
    <n v="13"/>
    <x v="4"/>
    <x v="30"/>
    <n v="1"/>
  </r>
  <r>
    <x v="31"/>
    <n v="13"/>
    <x v="10"/>
    <x v="5"/>
    <n v="0"/>
  </r>
  <r>
    <x v="31"/>
    <n v="13"/>
    <x v="10"/>
    <x v="4"/>
    <n v="0.5"/>
  </r>
  <r>
    <x v="31"/>
    <n v="13"/>
    <x v="10"/>
    <x v="30"/>
    <n v="1"/>
  </r>
  <r>
    <x v="31"/>
    <n v="13"/>
    <x v="30"/>
    <x v="5"/>
    <n v="0"/>
  </r>
  <r>
    <x v="31"/>
    <n v="13"/>
    <x v="30"/>
    <x v="4"/>
    <n v="0"/>
  </r>
  <r>
    <x v="31"/>
    <n v="13"/>
    <x v="30"/>
    <x v="10"/>
    <n v="0"/>
  </r>
  <r>
    <x v="31"/>
    <n v="14"/>
    <x v="3"/>
    <x v="10"/>
    <n v="1"/>
  </r>
  <r>
    <x v="31"/>
    <n v="14"/>
    <x v="3"/>
    <x v="30"/>
    <n v="1"/>
  </r>
  <r>
    <x v="31"/>
    <n v="14"/>
    <x v="3"/>
    <x v="7"/>
    <n v="1"/>
  </r>
  <r>
    <x v="31"/>
    <n v="14"/>
    <x v="10"/>
    <x v="2"/>
    <n v="0"/>
  </r>
  <r>
    <x v="31"/>
    <n v="14"/>
    <x v="10"/>
    <x v="30"/>
    <n v="1"/>
  </r>
  <r>
    <x v="31"/>
    <n v="14"/>
    <x v="10"/>
    <x v="7"/>
    <n v="1"/>
  </r>
  <r>
    <x v="31"/>
    <n v="14"/>
    <x v="30"/>
    <x v="2"/>
    <n v="0"/>
  </r>
  <r>
    <x v="31"/>
    <n v="14"/>
    <x v="30"/>
    <x v="10"/>
    <n v="0"/>
  </r>
  <r>
    <x v="31"/>
    <n v="14"/>
    <x v="30"/>
    <x v="7"/>
    <n v="1"/>
  </r>
  <r>
    <x v="31"/>
    <n v="14"/>
    <x v="7"/>
    <x v="2"/>
    <n v="0"/>
  </r>
  <r>
    <x v="31"/>
    <n v="14"/>
    <x v="7"/>
    <x v="10"/>
    <n v="0"/>
  </r>
  <r>
    <x v="31"/>
    <n v="14"/>
    <x v="7"/>
    <x v="30"/>
    <n v="0"/>
  </r>
  <r>
    <x v="31"/>
    <n v="15"/>
    <x v="5"/>
    <x v="3"/>
    <n v="1"/>
  </r>
  <r>
    <x v="31"/>
    <n v="15"/>
    <x v="5"/>
    <x v="17"/>
    <n v="1"/>
  </r>
  <r>
    <x v="31"/>
    <n v="15"/>
    <x v="5"/>
    <x v="4"/>
    <n v="1"/>
  </r>
  <r>
    <x v="31"/>
    <n v="15"/>
    <x v="0"/>
    <x v="5"/>
    <n v="0"/>
  </r>
  <r>
    <x v="31"/>
    <n v="15"/>
    <x v="0"/>
    <x v="17"/>
    <n v="0"/>
  </r>
  <r>
    <x v="31"/>
    <n v="15"/>
    <x v="0"/>
    <x v="4"/>
    <n v="0"/>
  </r>
  <r>
    <x v="31"/>
    <n v="15"/>
    <x v="17"/>
    <x v="5"/>
    <n v="0"/>
  </r>
  <r>
    <x v="31"/>
    <n v="15"/>
    <x v="17"/>
    <x v="3"/>
    <n v="1"/>
  </r>
  <r>
    <x v="31"/>
    <n v="15"/>
    <x v="17"/>
    <x v="4"/>
    <n v="1"/>
  </r>
  <r>
    <x v="31"/>
    <n v="15"/>
    <x v="4"/>
    <x v="5"/>
    <n v="0"/>
  </r>
  <r>
    <x v="31"/>
    <n v="15"/>
    <x v="4"/>
    <x v="3"/>
    <n v="1"/>
  </r>
  <r>
    <x v="31"/>
    <n v="15"/>
    <x v="4"/>
    <x v="17"/>
    <n v="0"/>
  </r>
  <r>
    <x v="32"/>
    <n v="1"/>
    <x v="1"/>
    <x v="19"/>
    <n v="1"/>
  </r>
  <r>
    <x v="32"/>
    <n v="1"/>
    <x v="1"/>
    <x v="5"/>
    <n v="1"/>
  </r>
  <r>
    <x v="32"/>
    <n v="1"/>
    <x v="1"/>
    <x v="30"/>
    <n v="1"/>
  </r>
  <r>
    <x v="32"/>
    <n v="1"/>
    <x v="19"/>
    <x v="0"/>
    <n v="0"/>
  </r>
  <r>
    <x v="32"/>
    <n v="1"/>
    <x v="19"/>
    <x v="5"/>
    <n v="1"/>
  </r>
  <r>
    <x v="32"/>
    <n v="1"/>
    <x v="19"/>
    <x v="30"/>
    <n v="1"/>
  </r>
  <r>
    <x v="32"/>
    <n v="1"/>
    <x v="5"/>
    <x v="0"/>
    <n v="0"/>
  </r>
  <r>
    <x v="32"/>
    <n v="1"/>
    <x v="5"/>
    <x v="19"/>
    <n v="0"/>
  </r>
  <r>
    <x v="32"/>
    <n v="1"/>
    <x v="5"/>
    <x v="30"/>
    <n v="1"/>
  </r>
  <r>
    <x v="32"/>
    <n v="1"/>
    <x v="30"/>
    <x v="0"/>
    <n v="0"/>
  </r>
  <r>
    <x v="32"/>
    <n v="1"/>
    <x v="30"/>
    <x v="19"/>
    <n v="0"/>
  </r>
  <r>
    <x v="32"/>
    <n v="1"/>
    <x v="30"/>
    <x v="5"/>
    <n v="0"/>
  </r>
  <r>
    <x v="32"/>
    <n v="2"/>
    <x v="20"/>
    <x v="24"/>
    <n v="1"/>
  </r>
  <r>
    <x v="32"/>
    <n v="2"/>
    <x v="20"/>
    <x v="3"/>
    <n v="1"/>
  </r>
  <r>
    <x v="32"/>
    <n v="2"/>
    <x v="20"/>
    <x v="10"/>
    <n v="1"/>
  </r>
  <r>
    <x v="32"/>
    <n v="2"/>
    <x v="24"/>
    <x v="20"/>
    <n v="0"/>
  </r>
  <r>
    <x v="32"/>
    <n v="2"/>
    <x v="24"/>
    <x v="3"/>
    <n v="1"/>
  </r>
  <r>
    <x v="32"/>
    <n v="2"/>
    <x v="24"/>
    <x v="10"/>
    <n v="1"/>
  </r>
  <r>
    <x v="32"/>
    <n v="2"/>
    <x v="0"/>
    <x v="20"/>
    <n v="0"/>
  </r>
  <r>
    <x v="32"/>
    <n v="2"/>
    <x v="0"/>
    <x v="24"/>
    <n v="0"/>
  </r>
  <r>
    <x v="32"/>
    <n v="2"/>
    <x v="0"/>
    <x v="10"/>
    <n v="1"/>
  </r>
  <r>
    <x v="32"/>
    <n v="2"/>
    <x v="10"/>
    <x v="20"/>
    <n v="0"/>
  </r>
  <r>
    <x v="32"/>
    <n v="2"/>
    <x v="10"/>
    <x v="24"/>
    <n v="0"/>
  </r>
  <r>
    <x v="32"/>
    <n v="2"/>
    <x v="10"/>
    <x v="3"/>
    <n v="0"/>
  </r>
  <r>
    <x v="32"/>
    <n v="3"/>
    <x v="5"/>
    <x v="10"/>
    <n v="1"/>
  </r>
  <r>
    <x v="32"/>
    <n v="3"/>
    <x v="5"/>
    <x v="24"/>
    <n v="1"/>
  </r>
  <r>
    <x v="32"/>
    <n v="3"/>
    <x v="5"/>
    <x v="30"/>
    <n v="1"/>
  </r>
  <r>
    <x v="32"/>
    <n v="3"/>
    <x v="10"/>
    <x v="5"/>
    <n v="0"/>
  </r>
  <r>
    <x v="32"/>
    <n v="3"/>
    <x v="10"/>
    <x v="24"/>
    <n v="1"/>
  </r>
  <r>
    <x v="32"/>
    <n v="3"/>
    <x v="10"/>
    <x v="30"/>
    <n v="1"/>
  </r>
  <r>
    <x v="32"/>
    <n v="3"/>
    <x v="24"/>
    <x v="5"/>
    <n v="0"/>
  </r>
  <r>
    <x v="32"/>
    <n v="3"/>
    <x v="24"/>
    <x v="10"/>
    <n v="0"/>
  </r>
  <r>
    <x v="32"/>
    <n v="3"/>
    <x v="24"/>
    <x v="30"/>
    <n v="1"/>
  </r>
  <r>
    <x v="32"/>
    <n v="3"/>
    <x v="30"/>
    <x v="5"/>
    <n v="0"/>
  </r>
  <r>
    <x v="32"/>
    <n v="3"/>
    <x v="30"/>
    <x v="10"/>
    <n v="0"/>
  </r>
  <r>
    <x v="32"/>
    <n v="3"/>
    <x v="30"/>
    <x v="24"/>
    <n v="0"/>
  </r>
  <r>
    <x v="32"/>
    <n v="4"/>
    <x v="19"/>
    <x v="20"/>
    <n v="1"/>
  </r>
  <r>
    <x v="32"/>
    <n v="4"/>
    <x v="19"/>
    <x v="0"/>
    <n v="1"/>
  </r>
  <r>
    <x v="32"/>
    <n v="4"/>
    <x v="19"/>
    <x v="3"/>
    <n v="1"/>
  </r>
  <r>
    <x v="32"/>
    <n v="4"/>
    <x v="20"/>
    <x v="19"/>
    <n v="0"/>
  </r>
  <r>
    <x v="32"/>
    <n v="4"/>
    <x v="20"/>
    <x v="0"/>
    <n v="1"/>
  </r>
  <r>
    <x v="32"/>
    <n v="4"/>
    <x v="20"/>
    <x v="3"/>
    <n v="1"/>
  </r>
  <r>
    <x v="32"/>
    <n v="4"/>
    <x v="1"/>
    <x v="19"/>
    <n v="0"/>
  </r>
  <r>
    <x v="32"/>
    <n v="4"/>
    <x v="1"/>
    <x v="20"/>
    <n v="0"/>
  </r>
  <r>
    <x v="32"/>
    <n v="4"/>
    <x v="1"/>
    <x v="3"/>
    <n v="1"/>
  </r>
  <r>
    <x v="32"/>
    <n v="4"/>
    <x v="0"/>
    <x v="19"/>
    <n v="0"/>
  </r>
  <r>
    <x v="32"/>
    <n v="4"/>
    <x v="0"/>
    <x v="20"/>
    <n v="0"/>
  </r>
  <r>
    <x v="32"/>
    <n v="4"/>
    <x v="0"/>
    <x v="0"/>
    <n v="0"/>
  </r>
  <r>
    <x v="32"/>
    <n v="5"/>
    <x v="10"/>
    <x v="19"/>
    <n v="1"/>
  </r>
  <r>
    <x v="32"/>
    <n v="5"/>
    <x v="10"/>
    <x v="30"/>
    <n v="1"/>
  </r>
  <r>
    <x v="32"/>
    <n v="5"/>
    <x v="10"/>
    <x v="20"/>
    <n v="1"/>
  </r>
  <r>
    <x v="32"/>
    <n v="5"/>
    <x v="19"/>
    <x v="10"/>
    <n v="0"/>
  </r>
  <r>
    <x v="32"/>
    <n v="5"/>
    <x v="19"/>
    <x v="30"/>
    <n v="1"/>
  </r>
  <r>
    <x v="32"/>
    <n v="5"/>
    <x v="19"/>
    <x v="20"/>
    <n v="1"/>
  </r>
  <r>
    <x v="32"/>
    <n v="5"/>
    <x v="30"/>
    <x v="10"/>
    <n v="0"/>
  </r>
  <r>
    <x v="32"/>
    <n v="5"/>
    <x v="30"/>
    <x v="19"/>
    <n v="0"/>
  </r>
  <r>
    <x v="32"/>
    <n v="5"/>
    <x v="30"/>
    <x v="20"/>
    <n v="1"/>
  </r>
  <r>
    <x v="32"/>
    <n v="5"/>
    <x v="20"/>
    <x v="10"/>
    <n v="0"/>
  </r>
  <r>
    <x v="32"/>
    <n v="5"/>
    <x v="20"/>
    <x v="19"/>
    <n v="0"/>
  </r>
  <r>
    <x v="32"/>
    <n v="5"/>
    <x v="20"/>
    <x v="30"/>
    <n v="0"/>
  </r>
  <r>
    <x v="32"/>
    <n v="6"/>
    <x v="5"/>
    <x v="10"/>
    <n v="0.5"/>
  </r>
  <r>
    <x v="32"/>
    <n v="6"/>
    <x v="5"/>
    <x v="30"/>
    <n v="1"/>
  </r>
  <r>
    <x v="32"/>
    <n v="6"/>
    <x v="5"/>
    <x v="24"/>
    <n v="1"/>
  </r>
  <r>
    <x v="32"/>
    <n v="6"/>
    <x v="10"/>
    <x v="5"/>
    <n v="0.5"/>
  </r>
  <r>
    <x v="32"/>
    <n v="6"/>
    <x v="10"/>
    <x v="30"/>
    <n v="1"/>
  </r>
  <r>
    <x v="32"/>
    <n v="6"/>
    <x v="10"/>
    <x v="24"/>
    <n v="1"/>
  </r>
  <r>
    <x v="32"/>
    <n v="6"/>
    <x v="30"/>
    <x v="5"/>
    <n v="0"/>
  </r>
  <r>
    <x v="32"/>
    <n v="6"/>
    <x v="30"/>
    <x v="10"/>
    <n v="0"/>
  </r>
  <r>
    <x v="32"/>
    <n v="6"/>
    <x v="30"/>
    <x v="24"/>
    <n v="0.5"/>
  </r>
  <r>
    <x v="32"/>
    <n v="6"/>
    <x v="24"/>
    <x v="5"/>
    <n v="0"/>
  </r>
  <r>
    <x v="32"/>
    <n v="6"/>
    <x v="24"/>
    <x v="10"/>
    <n v="0"/>
  </r>
  <r>
    <x v="32"/>
    <n v="6"/>
    <x v="24"/>
    <x v="30"/>
    <n v="0.5"/>
  </r>
  <r>
    <x v="32"/>
    <n v="7"/>
    <x v="0"/>
    <x v="19"/>
    <n v="1"/>
  </r>
  <r>
    <x v="32"/>
    <n v="7"/>
    <x v="0"/>
    <x v="5"/>
    <n v="1"/>
  </r>
  <r>
    <x v="32"/>
    <n v="7"/>
    <x v="0"/>
    <x v="0"/>
    <n v="1"/>
  </r>
  <r>
    <x v="32"/>
    <n v="7"/>
    <x v="19"/>
    <x v="3"/>
    <n v="0"/>
  </r>
  <r>
    <x v="32"/>
    <n v="7"/>
    <x v="19"/>
    <x v="5"/>
    <n v="1"/>
  </r>
  <r>
    <x v="32"/>
    <n v="7"/>
    <x v="19"/>
    <x v="0"/>
    <n v="1"/>
  </r>
  <r>
    <x v="32"/>
    <n v="7"/>
    <x v="5"/>
    <x v="3"/>
    <n v="0"/>
  </r>
  <r>
    <x v="32"/>
    <n v="7"/>
    <x v="5"/>
    <x v="19"/>
    <n v="0"/>
  </r>
  <r>
    <x v="32"/>
    <n v="7"/>
    <x v="5"/>
    <x v="0"/>
    <n v="1"/>
  </r>
  <r>
    <x v="32"/>
    <n v="7"/>
    <x v="1"/>
    <x v="3"/>
    <n v="0"/>
  </r>
  <r>
    <x v="32"/>
    <n v="7"/>
    <x v="1"/>
    <x v="19"/>
    <n v="0"/>
  </r>
  <r>
    <x v="32"/>
    <n v="7"/>
    <x v="1"/>
    <x v="5"/>
    <n v="0"/>
  </r>
  <r>
    <x v="32"/>
    <n v="8"/>
    <x v="0"/>
    <x v="24"/>
    <n v="1"/>
  </r>
  <r>
    <x v="32"/>
    <n v="8"/>
    <x v="0"/>
    <x v="20"/>
    <n v="1"/>
  </r>
  <r>
    <x v="32"/>
    <n v="8"/>
    <x v="0"/>
    <x v="0"/>
    <n v="1"/>
  </r>
  <r>
    <x v="32"/>
    <n v="8"/>
    <x v="24"/>
    <x v="3"/>
    <n v="0"/>
  </r>
  <r>
    <x v="32"/>
    <n v="8"/>
    <x v="24"/>
    <x v="20"/>
    <n v="0.5"/>
  </r>
  <r>
    <x v="32"/>
    <n v="8"/>
    <x v="24"/>
    <x v="0"/>
    <n v="1"/>
  </r>
  <r>
    <x v="32"/>
    <n v="8"/>
    <x v="20"/>
    <x v="3"/>
    <n v="0"/>
  </r>
  <r>
    <x v="32"/>
    <n v="8"/>
    <x v="20"/>
    <x v="24"/>
    <n v="0.5"/>
  </r>
  <r>
    <x v="32"/>
    <n v="8"/>
    <x v="20"/>
    <x v="0"/>
    <n v="1"/>
  </r>
  <r>
    <x v="32"/>
    <n v="8"/>
    <x v="1"/>
    <x v="3"/>
    <n v="0"/>
  </r>
  <r>
    <x v="32"/>
    <n v="8"/>
    <x v="1"/>
    <x v="24"/>
    <n v="0"/>
  </r>
  <r>
    <x v="32"/>
    <n v="8"/>
    <x v="1"/>
    <x v="20"/>
    <n v="0"/>
  </r>
  <r>
    <x v="32"/>
    <n v="9"/>
    <x v="19"/>
    <x v="10"/>
    <n v="0"/>
  </r>
  <r>
    <x v="32"/>
    <n v="9"/>
    <x v="19"/>
    <x v="20"/>
    <n v="1"/>
  </r>
  <r>
    <x v="32"/>
    <n v="9"/>
    <x v="19"/>
    <x v="30"/>
    <n v="1"/>
  </r>
  <r>
    <x v="32"/>
    <n v="9"/>
    <x v="10"/>
    <x v="19"/>
    <n v="1"/>
  </r>
  <r>
    <x v="32"/>
    <n v="9"/>
    <x v="10"/>
    <x v="20"/>
    <n v="1"/>
  </r>
  <r>
    <x v="32"/>
    <n v="9"/>
    <x v="10"/>
    <x v="30"/>
    <n v="1"/>
  </r>
  <r>
    <x v="32"/>
    <n v="9"/>
    <x v="20"/>
    <x v="19"/>
    <n v="0"/>
  </r>
  <r>
    <x v="32"/>
    <n v="9"/>
    <x v="20"/>
    <x v="10"/>
    <n v="0"/>
  </r>
  <r>
    <x v="32"/>
    <n v="9"/>
    <x v="20"/>
    <x v="30"/>
    <n v="0"/>
  </r>
  <r>
    <x v="32"/>
    <n v="9"/>
    <x v="30"/>
    <x v="19"/>
    <n v="0"/>
  </r>
  <r>
    <x v="32"/>
    <n v="9"/>
    <x v="30"/>
    <x v="10"/>
    <n v="0"/>
  </r>
  <r>
    <x v="32"/>
    <n v="9"/>
    <x v="30"/>
    <x v="20"/>
    <n v="1"/>
  </r>
  <r>
    <x v="32"/>
    <n v="10"/>
    <x v="5"/>
    <x v="3"/>
    <n v="1"/>
  </r>
  <r>
    <x v="32"/>
    <n v="10"/>
    <x v="5"/>
    <x v="24"/>
    <n v="1"/>
  </r>
  <r>
    <x v="32"/>
    <n v="10"/>
    <x v="5"/>
    <x v="0"/>
    <n v="1"/>
  </r>
  <r>
    <x v="32"/>
    <n v="10"/>
    <x v="0"/>
    <x v="5"/>
    <n v="0"/>
  </r>
  <r>
    <x v="32"/>
    <n v="10"/>
    <x v="0"/>
    <x v="24"/>
    <n v="1"/>
  </r>
  <r>
    <x v="32"/>
    <n v="10"/>
    <x v="0"/>
    <x v="0"/>
    <n v="1"/>
  </r>
  <r>
    <x v="32"/>
    <n v="10"/>
    <x v="24"/>
    <x v="5"/>
    <n v="0"/>
  </r>
  <r>
    <x v="32"/>
    <n v="10"/>
    <x v="24"/>
    <x v="3"/>
    <n v="0"/>
  </r>
  <r>
    <x v="32"/>
    <n v="10"/>
    <x v="24"/>
    <x v="0"/>
    <n v="1"/>
  </r>
  <r>
    <x v="32"/>
    <n v="10"/>
    <x v="1"/>
    <x v="5"/>
    <n v="0"/>
  </r>
  <r>
    <x v="32"/>
    <n v="10"/>
    <x v="1"/>
    <x v="3"/>
    <n v="0"/>
  </r>
  <r>
    <x v="32"/>
    <n v="10"/>
    <x v="1"/>
    <x v="24"/>
    <n v="0"/>
  </r>
  <r>
    <x v="32"/>
    <n v="11"/>
    <x v="20"/>
    <x v="30"/>
    <n v="1"/>
  </r>
  <r>
    <x v="32"/>
    <n v="11"/>
    <x v="20"/>
    <x v="24"/>
    <n v="1"/>
  </r>
  <r>
    <x v="32"/>
    <n v="11"/>
    <x v="20"/>
    <x v="0"/>
    <n v="1"/>
  </r>
  <r>
    <x v="32"/>
    <n v="11"/>
    <x v="30"/>
    <x v="20"/>
    <n v="0"/>
  </r>
  <r>
    <x v="32"/>
    <n v="11"/>
    <x v="30"/>
    <x v="24"/>
    <n v="0"/>
  </r>
  <r>
    <x v="32"/>
    <n v="11"/>
    <x v="30"/>
    <x v="0"/>
    <n v="0"/>
  </r>
  <r>
    <x v="32"/>
    <n v="11"/>
    <x v="24"/>
    <x v="20"/>
    <n v="0"/>
  </r>
  <r>
    <x v="32"/>
    <n v="11"/>
    <x v="24"/>
    <x v="30"/>
    <n v="1"/>
  </r>
  <r>
    <x v="32"/>
    <n v="11"/>
    <x v="24"/>
    <x v="0"/>
    <n v="1"/>
  </r>
  <r>
    <x v="32"/>
    <n v="11"/>
    <x v="1"/>
    <x v="20"/>
    <n v="0"/>
  </r>
  <r>
    <x v="32"/>
    <n v="11"/>
    <x v="1"/>
    <x v="30"/>
    <n v="1"/>
  </r>
  <r>
    <x v="32"/>
    <n v="11"/>
    <x v="1"/>
    <x v="24"/>
    <n v="0"/>
  </r>
  <r>
    <x v="32"/>
    <n v="12"/>
    <x v="5"/>
    <x v="3"/>
    <n v="1"/>
  </r>
  <r>
    <x v="32"/>
    <n v="12"/>
    <x v="5"/>
    <x v="10"/>
    <n v="0"/>
  </r>
  <r>
    <x v="32"/>
    <n v="12"/>
    <x v="5"/>
    <x v="19"/>
    <n v="1"/>
  </r>
  <r>
    <x v="32"/>
    <n v="12"/>
    <x v="0"/>
    <x v="5"/>
    <n v="0"/>
  </r>
  <r>
    <x v="32"/>
    <n v="12"/>
    <x v="0"/>
    <x v="10"/>
    <n v="0"/>
  </r>
  <r>
    <x v="32"/>
    <n v="12"/>
    <x v="0"/>
    <x v="19"/>
    <n v="1"/>
  </r>
  <r>
    <x v="32"/>
    <n v="12"/>
    <x v="10"/>
    <x v="5"/>
    <n v="1"/>
  </r>
  <r>
    <x v="32"/>
    <n v="12"/>
    <x v="10"/>
    <x v="3"/>
    <n v="1"/>
  </r>
  <r>
    <x v="32"/>
    <n v="12"/>
    <x v="10"/>
    <x v="19"/>
    <n v="1"/>
  </r>
  <r>
    <x v="32"/>
    <n v="12"/>
    <x v="19"/>
    <x v="5"/>
    <n v="0"/>
  </r>
  <r>
    <x v="32"/>
    <n v="12"/>
    <x v="19"/>
    <x v="3"/>
    <n v="0"/>
  </r>
  <r>
    <x v="32"/>
    <n v="12"/>
    <x v="19"/>
    <x v="10"/>
    <n v="0"/>
  </r>
  <r>
    <x v="33"/>
    <n v="1"/>
    <x v="3"/>
    <x v="30"/>
    <n v="1"/>
  </r>
  <r>
    <x v="33"/>
    <n v="1"/>
    <x v="3"/>
    <x v="4"/>
    <n v="1"/>
  </r>
  <r>
    <x v="33"/>
    <n v="1"/>
    <x v="3"/>
    <x v="32"/>
    <n v="1"/>
  </r>
  <r>
    <x v="33"/>
    <n v="1"/>
    <x v="30"/>
    <x v="2"/>
    <n v="0"/>
  </r>
  <r>
    <x v="33"/>
    <n v="1"/>
    <x v="30"/>
    <x v="4"/>
    <n v="1"/>
  </r>
  <r>
    <x v="33"/>
    <n v="1"/>
    <x v="30"/>
    <x v="32"/>
    <n v="1"/>
  </r>
  <r>
    <x v="33"/>
    <n v="1"/>
    <x v="4"/>
    <x v="2"/>
    <n v="0"/>
  </r>
  <r>
    <x v="33"/>
    <n v="1"/>
    <x v="4"/>
    <x v="30"/>
    <n v="0"/>
  </r>
  <r>
    <x v="33"/>
    <n v="1"/>
    <x v="4"/>
    <x v="32"/>
    <n v="1"/>
  </r>
  <r>
    <x v="33"/>
    <n v="1"/>
    <x v="32"/>
    <x v="2"/>
    <n v="0"/>
  </r>
  <r>
    <x v="33"/>
    <n v="1"/>
    <x v="32"/>
    <x v="30"/>
    <n v="0"/>
  </r>
  <r>
    <x v="33"/>
    <n v="1"/>
    <x v="32"/>
    <x v="4"/>
    <n v="0"/>
  </r>
  <r>
    <x v="33"/>
    <n v="2"/>
    <x v="19"/>
    <x v="24"/>
    <n v="1"/>
  </r>
  <r>
    <x v="33"/>
    <n v="2"/>
    <x v="19"/>
    <x v="9"/>
    <n v="1"/>
  </r>
  <r>
    <x v="33"/>
    <n v="2"/>
    <x v="19"/>
    <x v="20"/>
    <n v="1"/>
  </r>
  <r>
    <x v="33"/>
    <n v="2"/>
    <x v="24"/>
    <x v="19"/>
    <n v="0"/>
  </r>
  <r>
    <x v="33"/>
    <n v="2"/>
    <x v="24"/>
    <x v="9"/>
    <n v="0.5"/>
  </r>
  <r>
    <x v="33"/>
    <n v="2"/>
    <x v="24"/>
    <x v="20"/>
    <n v="1"/>
  </r>
  <r>
    <x v="33"/>
    <n v="2"/>
    <x v="9"/>
    <x v="19"/>
    <n v="0"/>
  </r>
  <r>
    <x v="33"/>
    <n v="2"/>
    <x v="9"/>
    <x v="24"/>
    <n v="0.5"/>
  </r>
  <r>
    <x v="33"/>
    <n v="2"/>
    <x v="9"/>
    <x v="20"/>
    <n v="1"/>
  </r>
  <r>
    <x v="33"/>
    <n v="2"/>
    <x v="20"/>
    <x v="19"/>
    <n v="0"/>
  </r>
  <r>
    <x v="33"/>
    <n v="2"/>
    <x v="20"/>
    <x v="24"/>
    <n v="0"/>
  </r>
  <r>
    <x v="33"/>
    <n v="2"/>
    <x v="20"/>
    <x v="9"/>
    <n v="0"/>
  </r>
  <r>
    <x v="33"/>
    <n v="3"/>
    <x v="5"/>
    <x v="2"/>
    <n v="1"/>
  </r>
  <r>
    <x v="33"/>
    <n v="3"/>
    <x v="5"/>
    <x v="19"/>
    <n v="1"/>
  </r>
  <r>
    <x v="33"/>
    <n v="3"/>
    <x v="5"/>
    <x v="30"/>
    <n v="1"/>
  </r>
  <r>
    <x v="33"/>
    <n v="3"/>
    <x v="3"/>
    <x v="5"/>
    <n v="0"/>
  </r>
  <r>
    <x v="33"/>
    <n v="3"/>
    <x v="3"/>
    <x v="19"/>
    <n v="1"/>
  </r>
  <r>
    <x v="33"/>
    <n v="3"/>
    <x v="3"/>
    <x v="30"/>
    <n v="1"/>
  </r>
  <r>
    <x v="33"/>
    <n v="3"/>
    <x v="19"/>
    <x v="5"/>
    <n v="0"/>
  </r>
  <r>
    <x v="33"/>
    <n v="3"/>
    <x v="19"/>
    <x v="2"/>
    <n v="0"/>
  </r>
  <r>
    <x v="33"/>
    <n v="3"/>
    <x v="19"/>
    <x v="30"/>
    <n v="1"/>
  </r>
  <r>
    <x v="33"/>
    <n v="3"/>
    <x v="30"/>
    <x v="5"/>
    <n v="0"/>
  </r>
  <r>
    <x v="33"/>
    <n v="3"/>
    <x v="30"/>
    <x v="2"/>
    <n v="0"/>
  </r>
  <r>
    <x v="33"/>
    <n v="3"/>
    <x v="30"/>
    <x v="19"/>
    <n v="0"/>
  </r>
  <r>
    <x v="33"/>
    <n v="4"/>
    <x v="4"/>
    <x v="24"/>
    <n v="1"/>
  </r>
  <r>
    <x v="33"/>
    <n v="4"/>
    <x v="4"/>
    <x v="20"/>
    <n v="1"/>
  </r>
  <r>
    <x v="33"/>
    <n v="4"/>
    <x v="4"/>
    <x v="9"/>
    <n v="1"/>
  </r>
  <r>
    <x v="33"/>
    <n v="4"/>
    <x v="24"/>
    <x v="4"/>
    <n v="0"/>
  </r>
  <r>
    <x v="33"/>
    <n v="4"/>
    <x v="24"/>
    <x v="20"/>
    <n v="1"/>
  </r>
  <r>
    <x v="33"/>
    <n v="4"/>
    <x v="24"/>
    <x v="9"/>
    <n v="1"/>
  </r>
  <r>
    <x v="33"/>
    <n v="4"/>
    <x v="20"/>
    <x v="4"/>
    <n v="0"/>
  </r>
  <r>
    <x v="33"/>
    <n v="4"/>
    <x v="20"/>
    <x v="24"/>
    <n v="0"/>
  </r>
  <r>
    <x v="33"/>
    <n v="4"/>
    <x v="20"/>
    <x v="9"/>
    <n v="1"/>
  </r>
  <r>
    <x v="33"/>
    <n v="4"/>
    <x v="9"/>
    <x v="4"/>
    <n v="0"/>
  </r>
  <r>
    <x v="33"/>
    <n v="4"/>
    <x v="9"/>
    <x v="24"/>
    <n v="0"/>
  </r>
  <r>
    <x v="33"/>
    <n v="4"/>
    <x v="9"/>
    <x v="20"/>
    <n v="0"/>
  </r>
  <r>
    <x v="33"/>
    <n v="5"/>
    <x v="5"/>
    <x v="24"/>
    <n v="1"/>
  </r>
  <r>
    <x v="33"/>
    <n v="5"/>
    <x v="5"/>
    <x v="9"/>
    <n v="1"/>
  </r>
  <r>
    <x v="33"/>
    <n v="5"/>
    <x v="5"/>
    <x v="32"/>
    <n v="1"/>
  </r>
  <r>
    <x v="33"/>
    <n v="5"/>
    <x v="24"/>
    <x v="5"/>
    <n v="0"/>
  </r>
  <r>
    <x v="33"/>
    <n v="5"/>
    <x v="24"/>
    <x v="9"/>
    <n v="1"/>
  </r>
  <r>
    <x v="33"/>
    <n v="5"/>
    <x v="24"/>
    <x v="32"/>
    <n v="1"/>
  </r>
  <r>
    <x v="33"/>
    <n v="5"/>
    <x v="9"/>
    <x v="5"/>
    <n v="0"/>
  </r>
  <r>
    <x v="33"/>
    <n v="5"/>
    <x v="9"/>
    <x v="24"/>
    <n v="0"/>
  </r>
  <r>
    <x v="33"/>
    <n v="5"/>
    <x v="9"/>
    <x v="32"/>
    <n v="1"/>
  </r>
  <r>
    <x v="33"/>
    <n v="5"/>
    <x v="32"/>
    <x v="5"/>
    <n v="0"/>
  </r>
  <r>
    <x v="33"/>
    <n v="5"/>
    <x v="32"/>
    <x v="24"/>
    <n v="0"/>
  </r>
  <r>
    <x v="33"/>
    <n v="5"/>
    <x v="32"/>
    <x v="9"/>
    <n v="0"/>
  </r>
  <r>
    <x v="33"/>
    <n v="6"/>
    <x v="3"/>
    <x v="4"/>
    <n v="1"/>
  </r>
  <r>
    <x v="33"/>
    <n v="6"/>
    <x v="3"/>
    <x v="20"/>
    <n v="1"/>
  </r>
  <r>
    <x v="33"/>
    <n v="6"/>
    <x v="3"/>
    <x v="30"/>
    <n v="1"/>
  </r>
  <r>
    <x v="33"/>
    <n v="6"/>
    <x v="4"/>
    <x v="2"/>
    <n v="0"/>
  </r>
  <r>
    <x v="33"/>
    <n v="6"/>
    <x v="4"/>
    <x v="20"/>
    <n v="1"/>
  </r>
  <r>
    <x v="33"/>
    <n v="6"/>
    <x v="4"/>
    <x v="30"/>
    <n v="1"/>
  </r>
  <r>
    <x v="33"/>
    <n v="6"/>
    <x v="20"/>
    <x v="2"/>
    <n v="0"/>
  </r>
  <r>
    <x v="33"/>
    <n v="6"/>
    <x v="20"/>
    <x v="4"/>
    <n v="0"/>
  </r>
  <r>
    <x v="33"/>
    <n v="6"/>
    <x v="20"/>
    <x v="30"/>
    <n v="1"/>
  </r>
  <r>
    <x v="33"/>
    <n v="6"/>
    <x v="30"/>
    <x v="2"/>
    <n v="0"/>
  </r>
  <r>
    <x v="33"/>
    <n v="6"/>
    <x v="30"/>
    <x v="4"/>
    <n v="0"/>
  </r>
  <r>
    <x v="33"/>
    <n v="6"/>
    <x v="30"/>
    <x v="20"/>
    <n v="0"/>
  </r>
  <r>
    <x v="33"/>
    <n v="7"/>
    <x v="19"/>
    <x v="24"/>
    <n v="1"/>
  </r>
  <r>
    <x v="33"/>
    <n v="7"/>
    <x v="19"/>
    <x v="32"/>
    <n v="1"/>
  </r>
  <r>
    <x v="33"/>
    <n v="7"/>
    <x v="19"/>
    <x v="9"/>
    <n v="1"/>
  </r>
  <r>
    <x v="33"/>
    <n v="7"/>
    <x v="24"/>
    <x v="19"/>
    <n v="0"/>
  </r>
  <r>
    <x v="33"/>
    <n v="7"/>
    <x v="24"/>
    <x v="32"/>
    <n v="1"/>
  </r>
  <r>
    <x v="33"/>
    <n v="7"/>
    <x v="24"/>
    <x v="9"/>
    <n v="1"/>
  </r>
  <r>
    <x v="33"/>
    <n v="7"/>
    <x v="32"/>
    <x v="19"/>
    <n v="0"/>
  </r>
  <r>
    <x v="33"/>
    <n v="7"/>
    <x v="32"/>
    <x v="24"/>
    <n v="0"/>
  </r>
  <r>
    <x v="33"/>
    <n v="7"/>
    <x v="32"/>
    <x v="9"/>
    <n v="1"/>
  </r>
  <r>
    <x v="33"/>
    <n v="7"/>
    <x v="9"/>
    <x v="19"/>
    <n v="0"/>
  </r>
  <r>
    <x v="33"/>
    <n v="7"/>
    <x v="9"/>
    <x v="24"/>
    <n v="0"/>
  </r>
  <r>
    <x v="33"/>
    <n v="7"/>
    <x v="9"/>
    <x v="32"/>
    <n v="0"/>
  </r>
  <r>
    <x v="33"/>
    <n v="8"/>
    <x v="3"/>
    <x v="4"/>
    <n v="1"/>
  </r>
  <r>
    <x v="33"/>
    <n v="8"/>
    <x v="3"/>
    <x v="24"/>
    <n v="1"/>
  </r>
  <r>
    <x v="33"/>
    <n v="8"/>
    <x v="3"/>
    <x v="30"/>
    <n v="1"/>
  </r>
  <r>
    <x v="33"/>
    <n v="8"/>
    <x v="4"/>
    <x v="2"/>
    <n v="0"/>
  </r>
  <r>
    <x v="33"/>
    <n v="8"/>
    <x v="4"/>
    <x v="24"/>
    <n v="0.5"/>
  </r>
  <r>
    <x v="33"/>
    <n v="8"/>
    <x v="4"/>
    <x v="30"/>
    <n v="0"/>
  </r>
  <r>
    <x v="33"/>
    <n v="8"/>
    <x v="24"/>
    <x v="2"/>
    <n v="0"/>
  </r>
  <r>
    <x v="33"/>
    <n v="8"/>
    <x v="24"/>
    <x v="4"/>
    <n v="0.5"/>
  </r>
  <r>
    <x v="33"/>
    <n v="8"/>
    <x v="24"/>
    <x v="30"/>
    <n v="0"/>
  </r>
  <r>
    <x v="33"/>
    <n v="8"/>
    <x v="30"/>
    <x v="2"/>
    <n v="0"/>
  </r>
  <r>
    <x v="33"/>
    <n v="8"/>
    <x v="30"/>
    <x v="4"/>
    <n v="1"/>
  </r>
  <r>
    <x v="33"/>
    <n v="8"/>
    <x v="30"/>
    <x v="24"/>
    <n v="1"/>
  </r>
  <r>
    <x v="33"/>
    <n v="9"/>
    <x v="5"/>
    <x v="19"/>
    <n v="1"/>
  </r>
  <r>
    <x v="33"/>
    <n v="9"/>
    <x v="5"/>
    <x v="20"/>
    <n v="1"/>
  </r>
  <r>
    <x v="33"/>
    <n v="9"/>
    <x v="5"/>
    <x v="4"/>
    <n v="0"/>
  </r>
  <r>
    <x v="33"/>
    <n v="9"/>
    <x v="19"/>
    <x v="5"/>
    <n v="0"/>
  </r>
  <r>
    <x v="33"/>
    <n v="9"/>
    <x v="19"/>
    <x v="20"/>
    <n v="1"/>
  </r>
  <r>
    <x v="33"/>
    <n v="9"/>
    <x v="19"/>
    <x v="4"/>
    <n v="0"/>
  </r>
  <r>
    <x v="33"/>
    <n v="9"/>
    <x v="20"/>
    <x v="5"/>
    <n v="0"/>
  </r>
  <r>
    <x v="33"/>
    <n v="9"/>
    <x v="20"/>
    <x v="19"/>
    <n v="0"/>
  </r>
  <r>
    <x v="33"/>
    <n v="9"/>
    <x v="20"/>
    <x v="4"/>
    <n v="0"/>
  </r>
  <r>
    <x v="33"/>
    <n v="9"/>
    <x v="4"/>
    <x v="5"/>
    <n v="1"/>
  </r>
  <r>
    <x v="33"/>
    <n v="9"/>
    <x v="4"/>
    <x v="19"/>
    <n v="1"/>
  </r>
  <r>
    <x v="33"/>
    <n v="9"/>
    <x v="4"/>
    <x v="20"/>
    <n v="1"/>
  </r>
  <r>
    <x v="33"/>
    <n v="10"/>
    <x v="3"/>
    <x v="30"/>
    <n v="1"/>
  </r>
  <r>
    <x v="33"/>
    <n v="10"/>
    <x v="3"/>
    <x v="4"/>
    <n v="1"/>
  </r>
  <r>
    <x v="33"/>
    <n v="10"/>
    <x v="3"/>
    <x v="5"/>
    <n v="0"/>
  </r>
  <r>
    <x v="33"/>
    <n v="10"/>
    <x v="30"/>
    <x v="2"/>
    <n v="0"/>
  </r>
  <r>
    <x v="33"/>
    <n v="10"/>
    <x v="30"/>
    <x v="4"/>
    <n v="0"/>
  </r>
  <r>
    <x v="33"/>
    <n v="10"/>
    <x v="30"/>
    <x v="5"/>
    <n v="0"/>
  </r>
  <r>
    <x v="33"/>
    <n v="10"/>
    <x v="4"/>
    <x v="2"/>
    <n v="0"/>
  </r>
  <r>
    <x v="33"/>
    <n v="10"/>
    <x v="4"/>
    <x v="30"/>
    <n v="1"/>
  </r>
  <r>
    <x v="33"/>
    <n v="10"/>
    <x v="4"/>
    <x v="5"/>
    <n v="0"/>
  </r>
  <r>
    <x v="33"/>
    <n v="10"/>
    <x v="5"/>
    <x v="2"/>
    <n v="1"/>
  </r>
  <r>
    <x v="33"/>
    <n v="10"/>
    <x v="5"/>
    <x v="30"/>
    <n v="1"/>
  </r>
  <r>
    <x v="33"/>
    <n v="10"/>
    <x v="5"/>
    <x v="4"/>
    <n v="1"/>
  </r>
  <r>
    <x v="33"/>
    <n v="11"/>
    <x v="20"/>
    <x v="19"/>
    <n v="1"/>
  </r>
  <r>
    <x v="33"/>
    <n v="11"/>
    <x v="20"/>
    <x v="24"/>
    <n v="0.5"/>
  </r>
  <r>
    <x v="33"/>
    <n v="11"/>
    <x v="20"/>
    <x v="30"/>
    <n v="1"/>
  </r>
  <r>
    <x v="33"/>
    <n v="11"/>
    <x v="19"/>
    <x v="20"/>
    <n v="0"/>
  </r>
  <r>
    <x v="33"/>
    <n v="11"/>
    <x v="19"/>
    <x v="24"/>
    <n v="0"/>
  </r>
  <r>
    <x v="33"/>
    <n v="11"/>
    <x v="19"/>
    <x v="30"/>
    <n v="1"/>
  </r>
  <r>
    <x v="33"/>
    <n v="11"/>
    <x v="24"/>
    <x v="20"/>
    <n v="0.5"/>
  </r>
  <r>
    <x v="33"/>
    <n v="11"/>
    <x v="24"/>
    <x v="19"/>
    <n v="1"/>
  </r>
  <r>
    <x v="33"/>
    <n v="11"/>
    <x v="24"/>
    <x v="30"/>
    <n v="1"/>
  </r>
  <r>
    <x v="33"/>
    <n v="11"/>
    <x v="30"/>
    <x v="20"/>
    <n v="0"/>
  </r>
  <r>
    <x v="33"/>
    <n v="11"/>
    <x v="30"/>
    <x v="19"/>
    <n v="0"/>
  </r>
  <r>
    <x v="33"/>
    <n v="11"/>
    <x v="30"/>
    <x v="24"/>
    <n v="0"/>
  </r>
  <r>
    <x v="34"/>
    <n v="1"/>
    <x v="24"/>
    <x v="19"/>
    <n v="1"/>
  </r>
  <r>
    <x v="34"/>
    <n v="1"/>
    <x v="24"/>
    <x v="0"/>
    <n v="1"/>
  </r>
  <r>
    <x v="34"/>
    <n v="1"/>
    <x v="24"/>
    <x v="4"/>
    <n v="1"/>
  </r>
  <r>
    <x v="34"/>
    <n v="1"/>
    <x v="19"/>
    <x v="24"/>
    <n v="0"/>
  </r>
  <r>
    <x v="34"/>
    <n v="1"/>
    <x v="19"/>
    <x v="0"/>
    <n v="1"/>
  </r>
  <r>
    <x v="34"/>
    <n v="1"/>
    <x v="19"/>
    <x v="4"/>
    <n v="1"/>
  </r>
  <r>
    <x v="34"/>
    <n v="1"/>
    <x v="1"/>
    <x v="24"/>
    <n v="0"/>
  </r>
  <r>
    <x v="34"/>
    <n v="1"/>
    <x v="1"/>
    <x v="19"/>
    <n v="0"/>
  </r>
  <r>
    <x v="34"/>
    <n v="1"/>
    <x v="1"/>
    <x v="4"/>
    <n v="1"/>
  </r>
  <r>
    <x v="34"/>
    <n v="1"/>
    <x v="4"/>
    <x v="24"/>
    <n v="0"/>
  </r>
  <r>
    <x v="34"/>
    <n v="1"/>
    <x v="4"/>
    <x v="19"/>
    <n v="0"/>
  </r>
  <r>
    <x v="34"/>
    <n v="1"/>
    <x v="4"/>
    <x v="0"/>
    <n v="0"/>
  </r>
  <r>
    <x v="34"/>
    <n v="2"/>
    <x v="5"/>
    <x v="19"/>
    <n v="1"/>
  </r>
  <r>
    <x v="34"/>
    <n v="2"/>
    <x v="5"/>
    <x v="0"/>
    <n v="1"/>
  </r>
  <r>
    <x v="34"/>
    <n v="2"/>
    <x v="5"/>
    <x v="4"/>
    <n v="1"/>
  </r>
  <r>
    <x v="34"/>
    <n v="2"/>
    <x v="19"/>
    <x v="5"/>
    <n v="0"/>
  </r>
  <r>
    <x v="34"/>
    <n v="2"/>
    <x v="19"/>
    <x v="0"/>
    <n v="1"/>
  </r>
  <r>
    <x v="34"/>
    <n v="2"/>
    <x v="19"/>
    <x v="4"/>
    <n v="1"/>
  </r>
  <r>
    <x v="34"/>
    <n v="2"/>
    <x v="1"/>
    <x v="5"/>
    <n v="0"/>
  </r>
  <r>
    <x v="34"/>
    <n v="2"/>
    <x v="1"/>
    <x v="19"/>
    <n v="0"/>
  </r>
  <r>
    <x v="34"/>
    <n v="2"/>
    <x v="1"/>
    <x v="4"/>
    <n v="1"/>
  </r>
  <r>
    <x v="34"/>
    <n v="2"/>
    <x v="4"/>
    <x v="5"/>
    <n v="0"/>
  </r>
  <r>
    <x v="34"/>
    <n v="2"/>
    <x v="4"/>
    <x v="19"/>
    <n v="0"/>
  </r>
  <r>
    <x v="34"/>
    <n v="2"/>
    <x v="4"/>
    <x v="0"/>
    <n v="0"/>
  </r>
  <r>
    <x v="34"/>
    <n v="3"/>
    <x v="10"/>
    <x v="19"/>
    <n v="1"/>
  </r>
  <r>
    <x v="34"/>
    <n v="3"/>
    <x v="10"/>
    <x v="5"/>
    <n v="1"/>
  </r>
  <r>
    <x v="34"/>
    <n v="3"/>
    <x v="10"/>
    <x v="24"/>
    <n v="1"/>
  </r>
  <r>
    <x v="34"/>
    <n v="3"/>
    <x v="19"/>
    <x v="10"/>
    <n v="0"/>
  </r>
  <r>
    <x v="34"/>
    <n v="3"/>
    <x v="19"/>
    <x v="5"/>
    <n v="1"/>
  </r>
  <r>
    <x v="34"/>
    <n v="3"/>
    <x v="19"/>
    <x v="24"/>
    <n v="1"/>
  </r>
  <r>
    <x v="34"/>
    <n v="3"/>
    <x v="5"/>
    <x v="10"/>
    <n v="0"/>
  </r>
  <r>
    <x v="34"/>
    <n v="3"/>
    <x v="5"/>
    <x v="19"/>
    <n v="0"/>
  </r>
  <r>
    <x v="34"/>
    <n v="3"/>
    <x v="5"/>
    <x v="24"/>
    <n v="1"/>
  </r>
  <r>
    <x v="34"/>
    <n v="3"/>
    <x v="24"/>
    <x v="10"/>
    <n v="0"/>
  </r>
  <r>
    <x v="34"/>
    <n v="3"/>
    <x v="24"/>
    <x v="19"/>
    <n v="0"/>
  </r>
  <r>
    <x v="34"/>
    <n v="3"/>
    <x v="24"/>
    <x v="5"/>
    <n v="0"/>
  </r>
  <r>
    <x v="34"/>
    <n v="4"/>
    <x v="10"/>
    <x v="0"/>
    <n v="1"/>
  </r>
  <r>
    <x v="34"/>
    <n v="4"/>
    <x v="10"/>
    <x v="4"/>
    <n v="1"/>
  </r>
  <r>
    <x v="34"/>
    <n v="4"/>
    <x v="10"/>
    <x v="19"/>
    <n v="1"/>
  </r>
  <r>
    <x v="34"/>
    <n v="4"/>
    <x v="1"/>
    <x v="10"/>
    <n v="0"/>
  </r>
  <r>
    <x v="34"/>
    <n v="4"/>
    <x v="1"/>
    <x v="4"/>
    <n v="1"/>
  </r>
  <r>
    <x v="34"/>
    <n v="4"/>
    <x v="1"/>
    <x v="19"/>
    <n v="1"/>
  </r>
  <r>
    <x v="34"/>
    <n v="4"/>
    <x v="4"/>
    <x v="10"/>
    <n v="0"/>
  </r>
  <r>
    <x v="34"/>
    <n v="4"/>
    <x v="4"/>
    <x v="0"/>
    <n v="0"/>
  </r>
  <r>
    <x v="34"/>
    <n v="4"/>
    <x v="4"/>
    <x v="19"/>
    <n v="1"/>
  </r>
  <r>
    <x v="34"/>
    <n v="4"/>
    <x v="19"/>
    <x v="10"/>
    <n v="0"/>
  </r>
  <r>
    <x v="34"/>
    <n v="4"/>
    <x v="19"/>
    <x v="0"/>
    <n v="0"/>
  </r>
  <r>
    <x v="34"/>
    <n v="4"/>
    <x v="19"/>
    <x v="4"/>
    <n v="0"/>
  </r>
  <r>
    <x v="34"/>
    <n v="5"/>
    <x v="24"/>
    <x v="5"/>
    <n v="1"/>
  </r>
  <r>
    <x v="34"/>
    <n v="5"/>
    <x v="24"/>
    <x v="10"/>
    <n v="1"/>
  </r>
  <r>
    <x v="34"/>
    <n v="5"/>
    <x v="24"/>
    <x v="4"/>
    <n v="1"/>
  </r>
  <r>
    <x v="34"/>
    <n v="5"/>
    <x v="5"/>
    <x v="24"/>
    <n v="0"/>
  </r>
  <r>
    <x v="34"/>
    <n v="5"/>
    <x v="5"/>
    <x v="10"/>
    <n v="1"/>
  </r>
  <r>
    <x v="34"/>
    <n v="5"/>
    <x v="5"/>
    <x v="4"/>
    <n v="1"/>
  </r>
  <r>
    <x v="34"/>
    <n v="5"/>
    <x v="10"/>
    <x v="24"/>
    <n v="0"/>
  </r>
  <r>
    <x v="34"/>
    <n v="5"/>
    <x v="10"/>
    <x v="5"/>
    <n v="0"/>
  </r>
  <r>
    <x v="34"/>
    <n v="5"/>
    <x v="10"/>
    <x v="4"/>
    <n v="1"/>
  </r>
  <r>
    <x v="34"/>
    <n v="5"/>
    <x v="4"/>
    <x v="24"/>
    <n v="0"/>
  </r>
  <r>
    <x v="34"/>
    <n v="5"/>
    <x v="4"/>
    <x v="5"/>
    <n v="0"/>
  </r>
  <r>
    <x v="34"/>
    <n v="5"/>
    <x v="4"/>
    <x v="10"/>
    <n v="0"/>
  </r>
  <r>
    <x v="34"/>
    <n v="6"/>
    <x v="5"/>
    <x v="10"/>
    <n v="1"/>
  </r>
  <r>
    <x v="34"/>
    <n v="6"/>
    <x v="5"/>
    <x v="24"/>
    <n v="1"/>
  </r>
  <r>
    <x v="34"/>
    <n v="6"/>
    <x v="5"/>
    <x v="0"/>
    <n v="1"/>
  </r>
  <r>
    <x v="34"/>
    <n v="6"/>
    <x v="10"/>
    <x v="5"/>
    <n v="0"/>
  </r>
  <r>
    <x v="34"/>
    <n v="6"/>
    <x v="10"/>
    <x v="24"/>
    <n v="1"/>
  </r>
  <r>
    <x v="34"/>
    <n v="6"/>
    <x v="10"/>
    <x v="0"/>
    <n v="1"/>
  </r>
  <r>
    <x v="34"/>
    <n v="6"/>
    <x v="24"/>
    <x v="5"/>
    <n v="0"/>
  </r>
  <r>
    <x v="34"/>
    <n v="6"/>
    <x v="24"/>
    <x v="10"/>
    <n v="0"/>
  </r>
  <r>
    <x v="34"/>
    <n v="6"/>
    <x v="24"/>
    <x v="0"/>
    <n v="1"/>
  </r>
  <r>
    <x v="34"/>
    <n v="6"/>
    <x v="1"/>
    <x v="5"/>
    <n v="0"/>
  </r>
  <r>
    <x v="34"/>
    <n v="6"/>
    <x v="1"/>
    <x v="10"/>
    <n v="0"/>
  </r>
  <r>
    <x v="34"/>
    <n v="6"/>
    <x v="1"/>
    <x v="24"/>
    <n v="0"/>
  </r>
  <r>
    <x v="34"/>
    <n v="7"/>
    <x v="5"/>
    <x v="4"/>
    <n v="1"/>
  </r>
  <r>
    <x v="34"/>
    <n v="7"/>
    <x v="5"/>
    <x v="10"/>
    <n v="1"/>
  </r>
  <r>
    <x v="34"/>
    <n v="7"/>
    <x v="5"/>
    <x v="0"/>
    <n v="1"/>
  </r>
  <r>
    <x v="34"/>
    <n v="7"/>
    <x v="4"/>
    <x v="5"/>
    <n v="0"/>
  </r>
  <r>
    <x v="34"/>
    <n v="7"/>
    <x v="4"/>
    <x v="10"/>
    <n v="1"/>
  </r>
  <r>
    <x v="34"/>
    <n v="7"/>
    <x v="4"/>
    <x v="0"/>
    <n v="1"/>
  </r>
  <r>
    <x v="34"/>
    <n v="7"/>
    <x v="10"/>
    <x v="5"/>
    <n v="0"/>
  </r>
  <r>
    <x v="34"/>
    <n v="7"/>
    <x v="10"/>
    <x v="4"/>
    <n v="0"/>
  </r>
  <r>
    <x v="34"/>
    <n v="7"/>
    <x v="10"/>
    <x v="0"/>
    <n v="1"/>
  </r>
  <r>
    <x v="34"/>
    <n v="7"/>
    <x v="1"/>
    <x v="5"/>
    <n v="0"/>
  </r>
  <r>
    <x v="34"/>
    <n v="7"/>
    <x v="1"/>
    <x v="4"/>
    <n v="0"/>
  </r>
  <r>
    <x v="34"/>
    <n v="7"/>
    <x v="1"/>
    <x v="10"/>
    <n v="0"/>
  </r>
  <r>
    <x v="34"/>
    <n v="8"/>
    <x v="10"/>
    <x v="19"/>
    <n v="1"/>
  </r>
  <r>
    <x v="34"/>
    <n v="8"/>
    <x v="10"/>
    <x v="0"/>
    <n v="1"/>
  </r>
  <r>
    <x v="34"/>
    <n v="8"/>
    <x v="10"/>
    <x v="24"/>
    <n v="1"/>
  </r>
  <r>
    <x v="34"/>
    <n v="8"/>
    <x v="19"/>
    <x v="10"/>
    <n v="0"/>
  </r>
  <r>
    <x v="34"/>
    <n v="8"/>
    <x v="19"/>
    <x v="0"/>
    <n v="1"/>
  </r>
  <r>
    <x v="34"/>
    <n v="8"/>
    <x v="19"/>
    <x v="24"/>
    <n v="1"/>
  </r>
  <r>
    <x v="34"/>
    <n v="8"/>
    <x v="1"/>
    <x v="10"/>
    <n v="0"/>
  </r>
  <r>
    <x v="34"/>
    <n v="8"/>
    <x v="1"/>
    <x v="19"/>
    <n v="0"/>
  </r>
  <r>
    <x v="34"/>
    <n v="8"/>
    <x v="1"/>
    <x v="24"/>
    <n v="1"/>
  </r>
  <r>
    <x v="34"/>
    <n v="8"/>
    <x v="24"/>
    <x v="10"/>
    <n v="0"/>
  </r>
  <r>
    <x v="34"/>
    <n v="8"/>
    <x v="24"/>
    <x v="19"/>
    <n v="0"/>
  </r>
  <r>
    <x v="34"/>
    <n v="8"/>
    <x v="24"/>
    <x v="0"/>
    <n v="0"/>
  </r>
  <r>
    <x v="34"/>
    <n v="9"/>
    <x v="10"/>
    <x v="19"/>
    <n v="1"/>
  </r>
  <r>
    <x v="34"/>
    <n v="9"/>
    <x v="10"/>
    <x v="5"/>
    <n v="1"/>
  </r>
  <r>
    <x v="34"/>
    <n v="9"/>
    <x v="10"/>
    <x v="4"/>
    <n v="1"/>
  </r>
  <r>
    <x v="34"/>
    <n v="9"/>
    <x v="19"/>
    <x v="10"/>
    <n v="0"/>
  </r>
  <r>
    <x v="34"/>
    <n v="9"/>
    <x v="19"/>
    <x v="5"/>
    <n v="1"/>
  </r>
  <r>
    <x v="34"/>
    <n v="9"/>
    <x v="19"/>
    <x v="4"/>
    <n v="1"/>
  </r>
  <r>
    <x v="34"/>
    <n v="9"/>
    <x v="5"/>
    <x v="10"/>
    <n v="0"/>
  </r>
  <r>
    <x v="34"/>
    <n v="9"/>
    <x v="5"/>
    <x v="19"/>
    <n v="0"/>
  </r>
  <r>
    <x v="34"/>
    <n v="9"/>
    <x v="5"/>
    <x v="4"/>
    <n v="1"/>
  </r>
  <r>
    <x v="34"/>
    <n v="9"/>
    <x v="4"/>
    <x v="10"/>
    <n v="0"/>
  </r>
  <r>
    <x v="34"/>
    <n v="9"/>
    <x v="4"/>
    <x v="19"/>
    <n v="0"/>
  </r>
  <r>
    <x v="34"/>
    <n v="9"/>
    <x v="4"/>
    <x v="5"/>
    <n v="0"/>
  </r>
  <r>
    <x v="34"/>
    <n v="10"/>
    <x v="24"/>
    <x v="5"/>
    <n v="1"/>
  </r>
  <r>
    <x v="34"/>
    <n v="10"/>
    <x v="24"/>
    <x v="0"/>
    <n v="1"/>
  </r>
  <r>
    <x v="34"/>
    <n v="10"/>
    <x v="24"/>
    <x v="4"/>
    <n v="1"/>
  </r>
  <r>
    <x v="34"/>
    <n v="10"/>
    <x v="5"/>
    <x v="24"/>
    <n v="0"/>
  </r>
  <r>
    <x v="34"/>
    <n v="10"/>
    <x v="5"/>
    <x v="0"/>
    <n v="1"/>
  </r>
  <r>
    <x v="34"/>
    <n v="10"/>
    <x v="5"/>
    <x v="4"/>
    <n v="1"/>
  </r>
  <r>
    <x v="34"/>
    <n v="10"/>
    <x v="1"/>
    <x v="24"/>
    <n v="0"/>
  </r>
  <r>
    <x v="34"/>
    <n v="10"/>
    <x v="1"/>
    <x v="5"/>
    <n v="0"/>
  </r>
  <r>
    <x v="34"/>
    <n v="10"/>
    <x v="1"/>
    <x v="4"/>
    <n v="1"/>
  </r>
  <r>
    <x v="34"/>
    <n v="10"/>
    <x v="4"/>
    <x v="24"/>
    <n v="0"/>
  </r>
  <r>
    <x v="34"/>
    <n v="10"/>
    <x v="4"/>
    <x v="5"/>
    <n v="0"/>
  </r>
  <r>
    <x v="34"/>
    <n v="10"/>
    <x v="4"/>
    <x v="0"/>
    <n v="0"/>
  </r>
  <r>
    <x v="35"/>
    <n v="1"/>
    <x v="10"/>
    <x v="17"/>
    <n v="1"/>
  </r>
  <r>
    <x v="35"/>
    <n v="1"/>
    <x v="10"/>
    <x v="4"/>
    <n v="1"/>
  </r>
  <r>
    <x v="35"/>
    <n v="1"/>
    <x v="10"/>
    <x v="24"/>
    <n v="1"/>
  </r>
  <r>
    <x v="35"/>
    <n v="1"/>
    <x v="17"/>
    <x v="10"/>
    <n v="0"/>
  </r>
  <r>
    <x v="35"/>
    <n v="1"/>
    <x v="17"/>
    <x v="4"/>
    <n v="1"/>
  </r>
  <r>
    <x v="35"/>
    <n v="1"/>
    <x v="17"/>
    <x v="24"/>
    <n v="1"/>
  </r>
  <r>
    <x v="35"/>
    <n v="1"/>
    <x v="4"/>
    <x v="10"/>
    <n v="0"/>
  </r>
  <r>
    <x v="35"/>
    <n v="1"/>
    <x v="4"/>
    <x v="17"/>
    <n v="0"/>
  </r>
  <r>
    <x v="35"/>
    <n v="1"/>
    <x v="4"/>
    <x v="24"/>
    <n v="1"/>
  </r>
  <r>
    <x v="35"/>
    <n v="1"/>
    <x v="24"/>
    <x v="10"/>
    <n v="0"/>
  </r>
  <r>
    <x v="35"/>
    <n v="1"/>
    <x v="24"/>
    <x v="17"/>
    <n v="0"/>
  </r>
  <r>
    <x v="35"/>
    <n v="1"/>
    <x v="24"/>
    <x v="4"/>
    <n v="0"/>
  </r>
  <r>
    <x v="35"/>
    <n v="2"/>
    <x v="24"/>
    <x v="0"/>
    <n v="1"/>
  </r>
  <r>
    <x v="35"/>
    <n v="2"/>
    <x v="24"/>
    <x v="20"/>
    <n v="1"/>
  </r>
  <r>
    <x v="35"/>
    <n v="2"/>
    <x v="24"/>
    <x v="34"/>
    <n v="1"/>
  </r>
  <r>
    <x v="35"/>
    <n v="2"/>
    <x v="1"/>
    <x v="24"/>
    <n v="0"/>
  </r>
  <r>
    <x v="35"/>
    <n v="2"/>
    <x v="1"/>
    <x v="20"/>
    <n v="1"/>
  </r>
  <r>
    <x v="35"/>
    <n v="2"/>
    <x v="1"/>
    <x v="34"/>
    <n v="1"/>
  </r>
  <r>
    <x v="35"/>
    <n v="2"/>
    <x v="20"/>
    <x v="24"/>
    <n v="0"/>
  </r>
  <r>
    <x v="35"/>
    <n v="2"/>
    <x v="20"/>
    <x v="0"/>
    <n v="0"/>
  </r>
  <r>
    <x v="35"/>
    <n v="2"/>
    <x v="20"/>
    <x v="34"/>
    <n v="1"/>
  </r>
  <r>
    <x v="35"/>
    <n v="2"/>
    <x v="34"/>
    <x v="24"/>
    <n v="0"/>
  </r>
  <r>
    <x v="35"/>
    <n v="2"/>
    <x v="34"/>
    <x v="0"/>
    <n v="0"/>
  </r>
  <r>
    <x v="35"/>
    <n v="2"/>
    <x v="34"/>
    <x v="20"/>
    <n v="0"/>
  </r>
  <r>
    <x v="35"/>
    <n v="3"/>
    <x v="10"/>
    <x v="20"/>
    <n v="1"/>
  </r>
  <r>
    <x v="35"/>
    <n v="3"/>
    <x v="10"/>
    <x v="17"/>
    <n v="1"/>
  </r>
  <r>
    <x v="35"/>
    <n v="3"/>
    <x v="10"/>
    <x v="4"/>
    <n v="1"/>
  </r>
  <r>
    <x v="35"/>
    <n v="3"/>
    <x v="20"/>
    <x v="10"/>
    <n v="0"/>
  </r>
  <r>
    <x v="35"/>
    <n v="3"/>
    <x v="20"/>
    <x v="17"/>
    <n v="1"/>
  </r>
  <r>
    <x v="35"/>
    <n v="3"/>
    <x v="20"/>
    <x v="4"/>
    <n v="1"/>
  </r>
  <r>
    <x v="35"/>
    <n v="3"/>
    <x v="17"/>
    <x v="10"/>
    <n v="0"/>
  </r>
  <r>
    <x v="35"/>
    <n v="3"/>
    <x v="17"/>
    <x v="20"/>
    <n v="0"/>
  </r>
  <r>
    <x v="35"/>
    <n v="3"/>
    <x v="17"/>
    <x v="4"/>
    <n v="1"/>
  </r>
  <r>
    <x v="35"/>
    <n v="3"/>
    <x v="4"/>
    <x v="10"/>
    <n v="0"/>
  </r>
  <r>
    <x v="35"/>
    <n v="3"/>
    <x v="4"/>
    <x v="20"/>
    <n v="0"/>
  </r>
  <r>
    <x v="35"/>
    <n v="3"/>
    <x v="4"/>
    <x v="17"/>
    <n v="0"/>
  </r>
  <r>
    <x v="35"/>
    <n v="4"/>
    <x v="17"/>
    <x v="24"/>
    <n v="1"/>
  </r>
  <r>
    <x v="35"/>
    <n v="4"/>
    <x v="17"/>
    <x v="0"/>
    <n v="1"/>
  </r>
  <r>
    <x v="35"/>
    <n v="4"/>
    <x v="17"/>
    <x v="34"/>
    <n v="1"/>
  </r>
  <r>
    <x v="35"/>
    <n v="4"/>
    <x v="24"/>
    <x v="17"/>
    <n v="0"/>
  </r>
  <r>
    <x v="35"/>
    <n v="4"/>
    <x v="24"/>
    <x v="0"/>
    <n v="1"/>
  </r>
  <r>
    <x v="35"/>
    <n v="4"/>
    <x v="24"/>
    <x v="34"/>
    <n v="1"/>
  </r>
  <r>
    <x v="35"/>
    <n v="4"/>
    <x v="1"/>
    <x v="17"/>
    <n v="0"/>
  </r>
  <r>
    <x v="35"/>
    <n v="4"/>
    <x v="1"/>
    <x v="24"/>
    <n v="0"/>
  </r>
  <r>
    <x v="35"/>
    <n v="4"/>
    <x v="1"/>
    <x v="34"/>
    <n v="1"/>
  </r>
  <r>
    <x v="35"/>
    <n v="4"/>
    <x v="34"/>
    <x v="17"/>
    <n v="0"/>
  </r>
  <r>
    <x v="35"/>
    <n v="4"/>
    <x v="34"/>
    <x v="24"/>
    <n v="0"/>
  </r>
  <r>
    <x v="35"/>
    <n v="4"/>
    <x v="34"/>
    <x v="0"/>
    <n v="0"/>
  </r>
  <r>
    <x v="35"/>
    <n v="5"/>
    <x v="20"/>
    <x v="10"/>
    <n v="1"/>
  </r>
  <r>
    <x v="35"/>
    <n v="5"/>
    <x v="20"/>
    <x v="4"/>
    <n v="1"/>
  </r>
  <r>
    <x v="35"/>
    <n v="5"/>
    <x v="20"/>
    <x v="0"/>
    <n v="1"/>
  </r>
  <r>
    <x v="35"/>
    <n v="5"/>
    <x v="10"/>
    <x v="20"/>
    <n v="0"/>
  </r>
  <r>
    <x v="35"/>
    <n v="5"/>
    <x v="10"/>
    <x v="4"/>
    <n v="1"/>
  </r>
  <r>
    <x v="35"/>
    <n v="5"/>
    <x v="10"/>
    <x v="0"/>
    <n v="1"/>
  </r>
  <r>
    <x v="35"/>
    <n v="5"/>
    <x v="4"/>
    <x v="20"/>
    <n v="0"/>
  </r>
  <r>
    <x v="35"/>
    <n v="5"/>
    <x v="4"/>
    <x v="10"/>
    <n v="0"/>
  </r>
  <r>
    <x v="35"/>
    <n v="5"/>
    <x v="4"/>
    <x v="0"/>
    <n v="1"/>
  </r>
  <r>
    <x v="35"/>
    <n v="5"/>
    <x v="1"/>
    <x v="20"/>
    <n v="0"/>
  </r>
  <r>
    <x v="35"/>
    <n v="5"/>
    <x v="1"/>
    <x v="10"/>
    <n v="0"/>
  </r>
  <r>
    <x v="35"/>
    <n v="5"/>
    <x v="1"/>
    <x v="4"/>
    <n v="0"/>
  </r>
  <r>
    <x v="35"/>
    <n v="6"/>
    <x v="4"/>
    <x v="10"/>
    <n v="1"/>
  </r>
  <r>
    <x v="35"/>
    <n v="6"/>
    <x v="4"/>
    <x v="17"/>
    <n v="1"/>
  </r>
  <r>
    <x v="35"/>
    <n v="6"/>
    <x v="4"/>
    <x v="34"/>
    <n v="1"/>
  </r>
  <r>
    <x v="35"/>
    <n v="6"/>
    <x v="10"/>
    <x v="4"/>
    <n v="0"/>
  </r>
  <r>
    <x v="35"/>
    <n v="6"/>
    <x v="10"/>
    <x v="17"/>
    <n v="1"/>
  </r>
  <r>
    <x v="35"/>
    <n v="6"/>
    <x v="10"/>
    <x v="34"/>
    <n v="1"/>
  </r>
  <r>
    <x v="35"/>
    <n v="6"/>
    <x v="17"/>
    <x v="4"/>
    <n v="0"/>
  </r>
  <r>
    <x v="35"/>
    <n v="6"/>
    <x v="17"/>
    <x v="10"/>
    <n v="0"/>
  </r>
  <r>
    <x v="35"/>
    <n v="6"/>
    <x v="17"/>
    <x v="34"/>
    <n v="1"/>
  </r>
  <r>
    <x v="35"/>
    <n v="6"/>
    <x v="34"/>
    <x v="4"/>
    <n v="0"/>
  </r>
  <r>
    <x v="35"/>
    <n v="6"/>
    <x v="34"/>
    <x v="10"/>
    <n v="0"/>
  </r>
  <r>
    <x v="35"/>
    <n v="6"/>
    <x v="34"/>
    <x v="17"/>
    <n v="0"/>
  </r>
  <r>
    <x v="35"/>
    <n v="7"/>
    <x v="24"/>
    <x v="20"/>
    <n v="1"/>
  </r>
  <r>
    <x v="35"/>
    <n v="7"/>
    <x v="24"/>
    <x v="0"/>
    <n v="1"/>
  </r>
  <r>
    <x v="35"/>
    <n v="7"/>
    <x v="24"/>
    <x v="34"/>
    <n v="1"/>
  </r>
  <r>
    <x v="35"/>
    <n v="7"/>
    <x v="20"/>
    <x v="24"/>
    <n v="0"/>
  </r>
  <r>
    <x v="35"/>
    <n v="7"/>
    <x v="20"/>
    <x v="0"/>
    <n v="1"/>
  </r>
  <r>
    <x v="35"/>
    <n v="7"/>
    <x v="20"/>
    <x v="34"/>
    <n v="1"/>
  </r>
  <r>
    <x v="35"/>
    <n v="7"/>
    <x v="1"/>
    <x v="24"/>
    <n v="0"/>
  </r>
  <r>
    <x v="35"/>
    <n v="7"/>
    <x v="1"/>
    <x v="20"/>
    <n v="0"/>
  </r>
  <r>
    <x v="35"/>
    <n v="7"/>
    <x v="1"/>
    <x v="34"/>
    <n v="1"/>
  </r>
  <r>
    <x v="35"/>
    <n v="7"/>
    <x v="34"/>
    <x v="24"/>
    <n v="0"/>
  </r>
  <r>
    <x v="35"/>
    <n v="7"/>
    <x v="34"/>
    <x v="20"/>
    <n v="0"/>
  </r>
  <r>
    <x v="35"/>
    <n v="7"/>
    <x v="34"/>
    <x v="0"/>
    <n v="0"/>
  </r>
  <r>
    <x v="35"/>
    <n v="8"/>
    <x v="24"/>
    <x v="17"/>
    <n v="1"/>
  </r>
  <r>
    <x v="35"/>
    <n v="8"/>
    <x v="24"/>
    <x v="10"/>
    <n v="1"/>
  </r>
  <r>
    <x v="35"/>
    <n v="8"/>
    <x v="24"/>
    <x v="20"/>
    <n v="1"/>
  </r>
  <r>
    <x v="35"/>
    <n v="8"/>
    <x v="17"/>
    <x v="24"/>
    <n v="0"/>
  </r>
  <r>
    <x v="35"/>
    <n v="8"/>
    <x v="17"/>
    <x v="10"/>
    <n v="1"/>
  </r>
  <r>
    <x v="35"/>
    <n v="8"/>
    <x v="17"/>
    <x v="20"/>
    <n v="1"/>
  </r>
  <r>
    <x v="35"/>
    <n v="8"/>
    <x v="10"/>
    <x v="24"/>
    <n v="0"/>
  </r>
  <r>
    <x v="35"/>
    <n v="8"/>
    <x v="10"/>
    <x v="17"/>
    <n v="0"/>
  </r>
  <r>
    <x v="35"/>
    <n v="8"/>
    <x v="10"/>
    <x v="20"/>
    <n v="1"/>
  </r>
  <r>
    <x v="35"/>
    <n v="8"/>
    <x v="20"/>
    <x v="24"/>
    <n v="0"/>
  </r>
  <r>
    <x v="35"/>
    <n v="8"/>
    <x v="20"/>
    <x v="17"/>
    <n v="0"/>
  </r>
  <r>
    <x v="35"/>
    <n v="8"/>
    <x v="20"/>
    <x v="10"/>
    <n v="0"/>
  </r>
  <r>
    <x v="35"/>
    <n v="9"/>
    <x v="4"/>
    <x v="10"/>
    <n v="1"/>
  </r>
  <r>
    <x v="35"/>
    <n v="9"/>
    <x v="4"/>
    <x v="0"/>
    <n v="1"/>
  </r>
  <r>
    <x v="35"/>
    <n v="9"/>
    <x v="4"/>
    <x v="34"/>
    <n v="1"/>
  </r>
  <r>
    <x v="35"/>
    <n v="9"/>
    <x v="10"/>
    <x v="4"/>
    <n v="0"/>
  </r>
  <r>
    <x v="35"/>
    <n v="9"/>
    <x v="10"/>
    <x v="0"/>
    <n v="1"/>
  </r>
  <r>
    <x v="35"/>
    <n v="9"/>
    <x v="10"/>
    <x v="34"/>
    <n v="1"/>
  </r>
  <r>
    <x v="35"/>
    <n v="9"/>
    <x v="1"/>
    <x v="4"/>
    <n v="0"/>
  </r>
  <r>
    <x v="35"/>
    <n v="9"/>
    <x v="1"/>
    <x v="10"/>
    <n v="0"/>
  </r>
  <r>
    <x v="35"/>
    <n v="9"/>
    <x v="1"/>
    <x v="34"/>
    <n v="1"/>
  </r>
  <r>
    <x v="35"/>
    <n v="9"/>
    <x v="34"/>
    <x v="4"/>
    <n v="0"/>
  </r>
  <r>
    <x v="35"/>
    <n v="9"/>
    <x v="34"/>
    <x v="10"/>
    <n v="0"/>
  </r>
  <r>
    <x v="35"/>
    <n v="9"/>
    <x v="34"/>
    <x v="0"/>
    <n v="0"/>
  </r>
  <r>
    <x v="35"/>
    <n v="10"/>
    <x v="10"/>
    <x v="17"/>
    <n v="1"/>
  </r>
  <r>
    <x v="35"/>
    <n v="10"/>
    <x v="10"/>
    <x v="24"/>
    <n v="1"/>
  </r>
  <r>
    <x v="35"/>
    <n v="10"/>
    <x v="10"/>
    <x v="4"/>
    <n v="1"/>
  </r>
  <r>
    <x v="35"/>
    <n v="10"/>
    <x v="17"/>
    <x v="10"/>
    <n v="0"/>
  </r>
  <r>
    <x v="35"/>
    <n v="10"/>
    <x v="17"/>
    <x v="24"/>
    <n v="1"/>
  </r>
  <r>
    <x v="35"/>
    <n v="10"/>
    <x v="17"/>
    <x v="4"/>
    <n v="1"/>
  </r>
  <r>
    <x v="35"/>
    <n v="10"/>
    <x v="24"/>
    <x v="10"/>
    <n v="0"/>
  </r>
  <r>
    <x v="35"/>
    <n v="10"/>
    <x v="24"/>
    <x v="17"/>
    <n v="0"/>
  </r>
  <r>
    <x v="35"/>
    <n v="10"/>
    <x v="24"/>
    <x v="4"/>
    <n v="1"/>
  </r>
  <r>
    <x v="35"/>
    <n v="10"/>
    <x v="4"/>
    <x v="10"/>
    <n v="0"/>
  </r>
  <r>
    <x v="35"/>
    <n v="10"/>
    <x v="4"/>
    <x v="17"/>
    <n v="0"/>
  </r>
  <r>
    <x v="35"/>
    <n v="10"/>
    <x v="4"/>
    <x v="24"/>
    <n v="0"/>
  </r>
  <r>
    <x v="35"/>
    <n v="11"/>
    <x v="4"/>
    <x v="20"/>
    <n v="1"/>
  </r>
  <r>
    <x v="35"/>
    <n v="11"/>
    <x v="4"/>
    <x v="0"/>
    <n v="1"/>
  </r>
  <r>
    <x v="35"/>
    <n v="11"/>
    <x v="4"/>
    <x v="34"/>
    <n v="1"/>
  </r>
  <r>
    <x v="35"/>
    <n v="11"/>
    <x v="20"/>
    <x v="4"/>
    <n v="0"/>
  </r>
  <r>
    <x v="35"/>
    <n v="11"/>
    <x v="20"/>
    <x v="0"/>
    <n v="1"/>
  </r>
  <r>
    <x v="35"/>
    <n v="11"/>
    <x v="20"/>
    <x v="34"/>
    <n v="1"/>
  </r>
  <r>
    <x v="35"/>
    <n v="11"/>
    <x v="1"/>
    <x v="4"/>
    <n v="0"/>
  </r>
  <r>
    <x v="35"/>
    <n v="11"/>
    <x v="1"/>
    <x v="20"/>
    <n v="0"/>
  </r>
  <r>
    <x v="35"/>
    <n v="11"/>
    <x v="1"/>
    <x v="34"/>
    <n v="1"/>
  </r>
  <r>
    <x v="35"/>
    <n v="11"/>
    <x v="34"/>
    <x v="4"/>
    <n v="0"/>
  </r>
  <r>
    <x v="35"/>
    <n v="11"/>
    <x v="34"/>
    <x v="20"/>
    <n v="0"/>
  </r>
  <r>
    <x v="35"/>
    <n v="11"/>
    <x v="34"/>
    <x v="0"/>
    <n v="0"/>
  </r>
  <r>
    <x v="36"/>
    <n v="1"/>
    <x v="0"/>
    <x v="24"/>
    <n v="1"/>
  </r>
  <r>
    <x v="36"/>
    <n v="1"/>
    <x v="0"/>
    <x v="5"/>
    <n v="1"/>
  </r>
  <r>
    <x v="36"/>
    <n v="1"/>
    <x v="0"/>
    <x v="19"/>
    <n v="1"/>
  </r>
  <r>
    <x v="36"/>
    <n v="1"/>
    <x v="24"/>
    <x v="3"/>
    <n v="0"/>
  </r>
  <r>
    <x v="36"/>
    <n v="1"/>
    <x v="24"/>
    <x v="5"/>
    <n v="1"/>
  </r>
  <r>
    <x v="36"/>
    <n v="1"/>
    <x v="24"/>
    <x v="19"/>
    <n v="1"/>
  </r>
  <r>
    <x v="36"/>
    <n v="1"/>
    <x v="5"/>
    <x v="3"/>
    <n v="0"/>
  </r>
  <r>
    <x v="36"/>
    <n v="1"/>
    <x v="5"/>
    <x v="24"/>
    <n v="0"/>
  </r>
  <r>
    <x v="36"/>
    <n v="1"/>
    <x v="5"/>
    <x v="19"/>
    <n v="1"/>
  </r>
  <r>
    <x v="36"/>
    <n v="1"/>
    <x v="19"/>
    <x v="3"/>
    <n v="0"/>
  </r>
  <r>
    <x v="36"/>
    <n v="1"/>
    <x v="19"/>
    <x v="24"/>
    <n v="0"/>
  </r>
  <r>
    <x v="36"/>
    <n v="1"/>
    <x v="19"/>
    <x v="5"/>
    <n v="0"/>
  </r>
  <r>
    <x v="36"/>
    <n v="2"/>
    <x v="12"/>
    <x v="26"/>
    <n v="1"/>
  </r>
  <r>
    <x v="36"/>
    <n v="2"/>
    <x v="12"/>
    <x v="22"/>
    <n v="1"/>
  </r>
  <r>
    <x v="36"/>
    <n v="2"/>
    <x v="12"/>
    <x v="33"/>
    <n v="1"/>
  </r>
  <r>
    <x v="36"/>
    <n v="2"/>
    <x v="26"/>
    <x v="12"/>
    <n v="0"/>
  </r>
  <r>
    <x v="36"/>
    <n v="2"/>
    <x v="26"/>
    <x v="22"/>
    <n v="1"/>
  </r>
  <r>
    <x v="36"/>
    <n v="2"/>
    <x v="26"/>
    <x v="33"/>
    <n v="1"/>
  </r>
  <r>
    <x v="36"/>
    <n v="2"/>
    <x v="22"/>
    <x v="12"/>
    <n v="0"/>
  </r>
  <r>
    <x v="36"/>
    <n v="2"/>
    <x v="22"/>
    <x v="26"/>
    <n v="0"/>
  </r>
  <r>
    <x v="36"/>
    <n v="2"/>
    <x v="22"/>
    <x v="33"/>
    <n v="1"/>
  </r>
  <r>
    <x v="36"/>
    <n v="2"/>
    <x v="33"/>
    <x v="12"/>
    <n v="0"/>
  </r>
  <r>
    <x v="36"/>
    <n v="2"/>
    <x v="33"/>
    <x v="26"/>
    <n v="0"/>
  </r>
  <r>
    <x v="36"/>
    <n v="2"/>
    <x v="33"/>
    <x v="22"/>
    <n v="0"/>
  </r>
  <r>
    <x v="36"/>
    <n v="3"/>
    <x v="10"/>
    <x v="19"/>
    <n v="1"/>
  </r>
  <r>
    <x v="36"/>
    <n v="3"/>
    <x v="10"/>
    <x v="30"/>
    <n v="1"/>
  </r>
  <r>
    <x v="36"/>
    <n v="3"/>
    <x v="10"/>
    <x v="32"/>
    <n v="1"/>
  </r>
  <r>
    <x v="36"/>
    <n v="3"/>
    <x v="19"/>
    <x v="10"/>
    <n v="0"/>
  </r>
  <r>
    <x v="36"/>
    <n v="3"/>
    <x v="19"/>
    <x v="30"/>
    <n v="1"/>
  </r>
  <r>
    <x v="36"/>
    <n v="3"/>
    <x v="19"/>
    <x v="32"/>
    <n v="1"/>
  </r>
  <r>
    <x v="36"/>
    <n v="3"/>
    <x v="30"/>
    <x v="10"/>
    <n v="0"/>
  </r>
  <r>
    <x v="36"/>
    <n v="3"/>
    <x v="30"/>
    <x v="19"/>
    <n v="0"/>
  </r>
  <r>
    <x v="36"/>
    <n v="3"/>
    <x v="30"/>
    <x v="32"/>
    <n v="1"/>
  </r>
  <r>
    <x v="36"/>
    <n v="3"/>
    <x v="32"/>
    <x v="10"/>
    <n v="0"/>
  </r>
  <r>
    <x v="36"/>
    <n v="3"/>
    <x v="32"/>
    <x v="19"/>
    <n v="0"/>
  </r>
  <r>
    <x v="36"/>
    <n v="3"/>
    <x v="32"/>
    <x v="30"/>
    <n v="0"/>
  </r>
  <r>
    <x v="36"/>
    <n v="4"/>
    <x v="5"/>
    <x v="22"/>
    <n v="1"/>
  </r>
  <r>
    <x v="36"/>
    <n v="4"/>
    <x v="5"/>
    <x v="30"/>
    <n v="1"/>
  </r>
  <r>
    <x v="36"/>
    <n v="4"/>
    <x v="5"/>
    <x v="32"/>
    <n v="1"/>
  </r>
  <r>
    <x v="36"/>
    <n v="4"/>
    <x v="22"/>
    <x v="5"/>
    <n v="0"/>
  </r>
  <r>
    <x v="36"/>
    <n v="4"/>
    <x v="22"/>
    <x v="30"/>
    <n v="1"/>
  </r>
  <r>
    <x v="36"/>
    <n v="4"/>
    <x v="22"/>
    <x v="32"/>
    <n v="1"/>
  </r>
  <r>
    <x v="36"/>
    <n v="4"/>
    <x v="30"/>
    <x v="5"/>
    <n v="0"/>
  </r>
  <r>
    <x v="36"/>
    <n v="4"/>
    <x v="30"/>
    <x v="22"/>
    <n v="0"/>
  </r>
  <r>
    <x v="36"/>
    <n v="4"/>
    <x v="30"/>
    <x v="32"/>
    <n v="1"/>
  </r>
  <r>
    <x v="36"/>
    <n v="4"/>
    <x v="32"/>
    <x v="5"/>
    <n v="0"/>
  </r>
  <r>
    <x v="36"/>
    <n v="4"/>
    <x v="32"/>
    <x v="22"/>
    <n v="0"/>
  </r>
  <r>
    <x v="36"/>
    <n v="4"/>
    <x v="32"/>
    <x v="30"/>
    <n v="0"/>
  </r>
  <r>
    <x v="36"/>
    <n v="5"/>
    <x v="12"/>
    <x v="24"/>
    <n v="1"/>
  </r>
  <r>
    <x v="36"/>
    <n v="5"/>
    <x v="12"/>
    <x v="9"/>
    <n v="1"/>
  </r>
  <r>
    <x v="36"/>
    <n v="5"/>
    <x v="12"/>
    <x v="19"/>
    <n v="1"/>
  </r>
  <r>
    <x v="36"/>
    <n v="5"/>
    <x v="24"/>
    <x v="12"/>
    <n v="0"/>
  </r>
  <r>
    <x v="36"/>
    <n v="5"/>
    <x v="24"/>
    <x v="9"/>
    <n v="0.5"/>
  </r>
  <r>
    <x v="36"/>
    <n v="5"/>
    <x v="24"/>
    <x v="19"/>
    <n v="1"/>
  </r>
  <r>
    <x v="36"/>
    <n v="5"/>
    <x v="9"/>
    <x v="12"/>
    <n v="0"/>
  </r>
  <r>
    <x v="36"/>
    <n v="5"/>
    <x v="9"/>
    <x v="24"/>
    <n v="0.5"/>
  </r>
  <r>
    <x v="36"/>
    <n v="5"/>
    <x v="9"/>
    <x v="19"/>
    <n v="1"/>
  </r>
  <r>
    <x v="36"/>
    <n v="5"/>
    <x v="19"/>
    <x v="12"/>
    <n v="0"/>
  </r>
  <r>
    <x v="36"/>
    <n v="5"/>
    <x v="19"/>
    <x v="24"/>
    <n v="0"/>
  </r>
  <r>
    <x v="36"/>
    <n v="5"/>
    <x v="19"/>
    <x v="9"/>
    <n v="0"/>
  </r>
  <r>
    <x v="36"/>
    <n v="6"/>
    <x v="5"/>
    <x v="10"/>
    <n v="1"/>
  </r>
  <r>
    <x v="36"/>
    <n v="6"/>
    <x v="5"/>
    <x v="3"/>
    <n v="1"/>
  </r>
  <r>
    <x v="36"/>
    <n v="6"/>
    <x v="5"/>
    <x v="9"/>
    <n v="1"/>
  </r>
  <r>
    <x v="36"/>
    <n v="6"/>
    <x v="10"/>
    <x v="5"/>
    <n v="0"/>
  </r>
  <r>
    <x v="36"/>
    <n v="6"/>
    <x v="10"/>
    <x v="3"/>
    <n v="0.5"/>
  </r>
  <r>
    <x v="36"/>
    <n v="6"/>
    <x v="10"/>
    <x v="9"/>
    <n v="1"/>
  </r>
  <r>
    <x v="36"/>
    <n v="6"/>
    <x v="0"/>
    <x v="5"/>
    <n v="0"/>
  </r>
  <r>
    <x v="36"/>
    <n v="6"/>
    <x v="0"/>
    <x v="10"/>
    <n v="0.5"/>
  </r>
  <r>
    <x v="36"/>
    <n v="6"/>
    <x v="0"/>
    <x v="9"/>
    <n v="1"/>
  </r>
  <r>
    <x v="36"/>
    <n v="6"/>
    <x v="9"/>
    <x v="5"/>
    <n v="0"/>
  </r>
  <r>
    <x v="36"/>
    <n v="6"/>
    <x v="9"/>
    <x v="10"/>
    <n v="0"/>
  </r>
  <r>
    <x v="36"/>
    <n v="6"/>
    <x v="9"/>
    <x v="3"/>
    <n v="0"/>
  </r>
  <r>
    <x v="36"/>
    <n v="7"/>
    <x v="17"/>
    <x v="32"/>
    <n v="1"/>
  </r>
  <r>
    <x v="36"/>
    <n v="7"/>
    <x v="17"/>
    <x v="33"/>
    <n v="1"/>
  </r>
  <r>
    <x v="36"/>
    <n v="7"/>
    <x v="17"/>
    <x v="26"/>
    <n v="1"/>
  </r>
  <r>
    <x v="36"/>
    <n v="7"/>
    <x v="32"/>
    <x v="17"/>
    <n v="0"/>
  </r>
  <r>
    <x v="36"/>
    <n v="7"/>
    <x v="32"/>
    <x v="33"/>
    <n v="1"/>
  </r>
  <r>
    <x v="36"/>
    <n v="7"/>
    <x v="32"/>
    <x v="26"/>
    <n v="1"/>
  </r>
  <r>
    <x v="36"/>
    <n v="7"/>
    <x v="33"/>
    <x v="17"/>
    <n v="0"/>
  </r>
  <r>
    <x v="36"/>
    <n v="7"/>
    <x v="33"/>
    <x v="32"/>
    <n v="0"/>
  </r>
  <r>
    <x v="36"/>
    <n v="7"/>
    <x v="33"/>
    <x v="26"/>
    <n v="1"/>
  </r>
  <r>
    <x v="36"/>
    <n v="7"/>
    <x v="26"/>
    <x v="17"/>
    <n v="0"/>
  </r>
  <r>
    <x v="36"/>
    <n v="7"/>
    <x v="26"/>
    <x v="32"/>
    <n v="0"/>
  </r>
  <r>
    <x v="36"/>
    <n v="7"/>
    <x v="26"/>
    <x v="33"/>
    <n v="0"/>
  </r>
  <r>
    <x v="36"/>
    <n v="8"/>
    <x v="17"/>
    <x v="26"/>
    <n v="1"/>
  </r>
  <r>
    <x v="36"/>
    <n v="8"/>
    <x v="17"/>
    <x v="33"/>
    <n v="1"/>
  </r>
  <r>
    <x v="36"/>
    <n v="8"/>
    <x v="17"/>
    <x v="30"/>
    <n v="1"/>
  </r>
  <r>
    <x v="36"/>
    <n v="8"/>
    <x v="26"/>
    <x v="17"/>
    <n v="0"/>
  </r>
  <r>
    <x v="36"/>
    <n v="8"/>
    <x v="26"/>
    <x v="33"/>
    <n v="1"/>
  </r>
  <r>
    <x v="36"/>
    <n v="8"/>
    <x v="26"/>
    <x v="30"/>
    <n v="1"/>
  </r>
  <r>
    <x v="36"/>
    <n v="8"/>
    <x v="33"/>
    <x v="17"/>
    <n v="0"/>
  </r>
  <r>
    <x v="36"/>
    <n v="8"/>
    <x v="33"/>
    <x v="26"/>
    <n v="0"/>
  </r>
  <r>
    <x v="36"/>
    <n v="8"/>
    <x v="33"/>
    <x v="30"/>
    <n v="1"/>
  </r>
  <r>
    <x v="36"/>
    <n v="8"/>
    <x v="30"/>
    <x v="17"/>
    <n v="0"/>
  </r>
  <r>
    <x v="36"/>
    <n v="8"/>
    <x v="30"/>
    <x v="26"/>
    <n v="0"/>
  </r>
  <r>
    <x v="36"/>
    <n v="8"/>
    <x v="30"/>
    <x v="33"/>
    <n v="0"/>
  </r>
  <r>
    <x v="36"/>
    <n v="9"/>
    <x v="9"/>
    <x v="17"/>
    <n v="1"/>
  </r>
  <r>
    <x v="36"/>
    <n v="9"/>
    <x v="9"/>
    <x v="10"/>
    <n v="1"/>
  </r>
  <r>
    <x v="36"/>
    <n v="9"/>
    <x v="9"/>
    <x v="24"/>
    <n v="1"/>
  </r>
  <r>
    <x v="36"/>
    <n v="9"/>
    <x v="17"/>
    <x v="9"/>
    <n v="0"/>
  </r>
  <r>
    <x v="36"/>
    <n v="9"/>
    <x v="17"/>
    <x v="10"/>
    <n v="1"/>
  </r>
  <r>
    <x v="36"/>
    <n v="9"/>
    <x v="17"/>
    <x v="24"/>
    <n v="1"/>
  </r>
  <r>
    <x v="36"/>
    <n v="9"/>
    <x v="10"/>
    <x v="9"/>
    <n v="0"/>
  </r>
  <r>
    <x v="36"/>
    <n v="9"/>
    <x v="10"/>
    <x v="17"/>
    <n v="0"/>
  </r>
  <r>
    <x v="36"/>
    <n v="9"/>
    <x v="10"/>
    <x v="24"/>
    <n v="1"/>
  </r>
  <r>
    <x v="36"/>
    <n v="9"/>
    <x v="24"/>
    <x v="9"/>
    <n v="0"/>
  </r>
  <r>
    <x v="36"/>
    <n v="9"/>
    <x v="24"/>
    <x v="17"/>
    <n v="0"/>
  </r>
  <r>
    <x v="36"/>
    <n v="9"/>
    <x v="24"/>
    <x v="10"/>
    <n v="0"/>
  </r>
  <r>
    <x v="36"/>
    <n v="10"/>
    <x v="22"/>
    <x v="12"/>
    <n v="1"/>
  </r>
  <r>
    <x v="36"/>
    <n v="10"/>
    <x v="22"/>
    <x v="5"/>
    <n v="1"/>
  </r>
  <r>
    <x v="36"/>
    <n v="10"/>
    <x v="22"/>
    <x v="26"/>
    <n v="1"/>
  </r>
  <r>
    <x v="36"/>
    <n v="10"/>
    <x v="12"/>
    <x v="22"/>
    <n v="0"/>
  </r>
  <r>
    <x v="36"/>
    <n v="10"/>
    <x v="12"/>
    <x v="5"/>
    <n v="1"/>
  </r>
  <r>
    <x v="36"/>
    <n v="10"/>
    <x v="12"/>
    <x v="26"/>
    <n v="1"/>
  </r>
  <r>
    <x v="36"/>
    <n v="10"/>
    <x v="5"/>
    <x v="22"/>
    <n v="0"/>
  </r>
  <r>
    <x v="36"/>
    <n v="10"/>
    <x v="5"/>
    <x v="12"/>
    <n v="0"/>
  </r>
  <r>
    <x v="36"/>
    <n v="10"/>
    <x v="5"/>
    <x v="26"/>
    <n v="1"/>
  </r>
  <r>
    <x v="36"/>
    <n v="10"/>
    <x v="26"/>
    <x v="22"/>
    <n v="0"/>
  </r>
  <r>
    <x v="36"/>
    <n v="10"/>
    <x v="26"/>
    <x v="12"/>
    <n v="0"/>
  </r>
  <r>
    <x v="36"/>
    <n v="10"/>
    <x v="26"/>
    <x v="5"/>
    <n v="0"/>
  </r>
  <r>
    <x v="36"/>
    <n v="11"/>
    <x v="22"/>
    <x v="19"/>
    <n v="1"/>
  </r>
  <r>
    <x v="36"/>
    <n v="11"/>
    <x v="22"/>
    <x v="26"/>
    <n v="1"/>
  </r>
  <r>
    <x v="36"/>
    <n v="11"/>
    <x v="22"/>
    <x v="33"/>
    <n v="1"/>
  </r>
  <r>
    <x v="36"/>
    <n v="11"/>
    <x v="19"/>
    <x v="22"/>
    <n v="0"/>
  </r>
  <r>
    <x v="36"/>
    <n v="11"/>
    <x v="19"/>
    <x v="26"/>
    <n v="1"/>
  </r>
  <r>
    <x v="36"/>
    <n v="11"/>
    <x v="19"/>
    <x v="33"/>
    <n v="1"/>
  </r>
  <r>
    <x v="36"/>
    <n v="11"/>
    <x v="26"/>
    <x v="22"/>
    <n v="0"/>
  </r>
  <r>
    <x v="36"/>
    <n v="11"/>
    <x v="26"/>
    <x v="19"/>
    <n v="0"/>
  </r>
  <r>
    <x v="36"/>
    <n v="11"/>
    <x v="26"/>
    <x v="33"/>
    <n v="0.5"/>
  </r>
  <r>
    <x v="36"/>
    <n v="11"/>
    <x v="33"/>
    <x v="22"/>
    <n v="0"/>
  </r>
  <r>
    <x v="36"/>
    <n v="11"/>
    <x v="33"/>
    <x v="19"/>
    <n v="0"/>
  </r>
  <r>
    <x v="36"/>
    <n v="11"/>
    <x v="33"/>
    <x v="26"/>
    <n v="0.5"/>
  </r>
  <r>
    <x v="36"/>
    <n v="12"/>
    <x v="10"/>
    <x v="24"/>
    <n v="1"/>
  </r>
  <r>
    <x v="36"/>
    <n v="12"/>
    <x v="10"/>
    <x v="26"/>
    <n v="1"/>
  </r>
  <r>
    <x v="36"/>
    <n v="12"/>
    <x v="10"/>
    <x v="33"/>
    <n v="1"/>
  </r>
  <r>
    <x v="36"/>
    <n v="12"/>
    <x v="24"/>
    <x v="10"/>
    <n v="0"/>
  </r>
  <r>
    <x v="36"/>
    <n v="12"/>
    <x v="24"/>
    <x v="26"/>
    <n v="1"/>
  </r>
  <r>
    <x v="36"/>
    <n v="12"/>
    <x v="24"/>
    <x v="33"/>
    <n v="1"/>
  </r>
  <r>
    <x v="36"/>
    <n v="12"/>
    <x v="26"/>
    <x v="10"/>
    <n v="0"/>
  </r>
  <r>
    <x v="36"/>
    <n v="12"/>
    <x v="26"/>
    <x v="24"/>
    <n v="0"/>
  </r>
  <r>
    <x v="36"/>
    <n v="12"/>
    <x v="26"/>
    <x v="33"/>
    <n v="1"/>
  </r>
  <r>
    <x v="36"/>
    <n v="12"/>
    <x v="33"/>
    <x v="10"/>
    <n v="0"/>
  </r>
  <r>
    <x v="36"/>
    <n v="12"/>
    <x v="33"/>
    <x v="24"/>
    <n v="0"/>
  </r>
  <r>
    <x v="36"/>
    <n v="12"/>
    <x v="33"/>
    <x v="26"/>
    <n v="0"/>
  </r>
  <r>
    <x v="36"/>
    <n v="13"/>
    <x v="5"/>
    <x v="22"/>
    <n v="1"/>
  </r>
  <r>
    <x v="36"/>
    <n v="13"/>
    <x v="5"/>
    <x v="24"/>
    <n v="1"/>
  </r>
  <r>
    <x v="36"/>
    <n v="13"/>
    <x v="5"/>
    <x v="17"/>
    <n v="1"/>
  </r>
  <r>
    <x v="36"/>
    <n v="13"/>
    <x v="22"/>
    <x v="5"/>
    <n v="0"/>
  </r>
  <r>
    <x v="36"/>
    <n v="13"/>
    <x v="22"/>
    <x v="24"/>
    <n v="0.5"/>
  </r>
  <r>
    <x v="36"/>
    <n v="13"/>
    <x v="22"/>
    <x v="17"/>
    <n v="1"/>
  </r>
  <r>
    <x v="36"/>
    <n v="13"/>
    <x v="24"/>
    <x v="5"/>
    <n v="0"/>
  </r>
  <r>
    <x v="36"/>
    <n v="13"/>
    <x v="24"/>
    <x v="22"/>
    <n v="0.5"/>
  </r>
  <r>
    <x v="36"/>
    <n v="13"/>
    <x v="24"/>
    <x v="17"/>
    <n v="1"/>
  </r>
  <r>
    <x v="36"/>
    <n v="13"/>
    <x v="17"/>
    <x v="5"/>
    <n v="0"/>
  </r>
  <r>
    <x v="36"/>
    <n v="13"/>
    <x v="17"/>
    <x v="22"/>
    <n v="0"/>
  </r>
  <r>
    <x v="36"/>
    <n v="13"/>
    <x v="17"/>
    <x v="24"/>
    <n v="0"/>
  </r>
  <r>
    <x v="36"/>
    <n v="14"/>
    <x v="10"/>
    <x v="3"/>
    <n v="1"/>
  </r>
  <r>
    <x v="36"/>
    <n v="14"/>
    <x v="10"/>
    <x v="12"/>
    <n v="1"/>
  </r>
  <r>
    <x v="36"/>
    <n v="14"/>
    <x v="10"/>
    <x v="19"/>
    <n v="1"/>
  </r>
  <r>
    <x v="36"/>
    <n v="14"/>
    <x v="0"/>
    <x v="10"/>
    <n v="0"/>
  </r>
  <r>
    <x v="36"/>
    <n v="14"/>
    <x v="0"/>
    <x v="12"/>
    <n v="1"/>
  </r>
  <r>
    <x v="36"/>
    <n v="14"/>
    <x v="0"/>
    <x v="19"/>
    <n v="1"/>
  </r>
  <r>
    <x v="36"/>
    <n v="14"/>
    <x v="12"/>
    <x v="10"/>
    <n v="0"/>
  </r>
  <r>
    <x v="36"/>
    <n v="14"/>
    <x v="12"/>
    <x v="3"/>
    <n v="0"/>
  </r>
  <r>
    <x v="36"/>
    <n v="14"/>
    <x v="12"/>
    <x v="19"/>
    <n v="1"/>
  </r>
  <r>
    <x v="36"/>
    <n v="14"/>
    <x v="19"/>
    <x v="10"/>
    <n v="0"/>
  </r>
  <r>
    <x v="36"/>
    <n v="14"/>
    <x v="19"/>
    <x v="3"/>
    <n v="0"/>
  </r>
  <r>
    <x v="36"/>
    <n v="14"/>
    <x v="19"/>
    <x v="12"/>
    <n v="0"/>
  </r>
  <r>
    <x v="36"/>
    <n v="15"/>
    <x v="5"/>
    <x v="3"/>
    <n v="1"/>
  </r>
  <r>
    <x v="36"/>
    <n v="15"/>
    <x v="5"/>
    <x v="22"/>
    <n v="1"/>
  </r>
  <r>
    <x v="36"/>
    <n v="15"/>
    <x v="5"/>
    <x v="10"/>
    <n v="1"/>
  </r>
  <r>
    <x v="36"/>
    <n v="15"/>
    <x v="0"/>
    <x v="5"/>
    <n v="0"/>
  </r>
  <r>
    <x v="36"/>
    <n v="15"/>
    <x v="0"/>
    <x v="22"/>
    <n v="1"/>
  </r>
  <r>
    <x v="36"/>
    <n v="15"/>
    <x v="0"/>
    <x v="10"/>
    <n v="1"/>
  </r>
  <r>
    <x v="36"/>
    <n v="15"/>
    <x v="22"/>
    <x v="5"/>
    <n v="0"/>
  </r>
  <r>
    <x v="36"/>
    <n v="15"/>
    <x v="22"/>
    <x v="3"/>
    <n v="0"/>
  </r>
  <r>
    <x v="36"/>
    <n v="15"/>
    <x v="22"/>
    <x v="10"/>
    <n v="0.5"/>
  </r>
  <r>
    <x v="36"/>
    <n v="15"/>
    <x v="10"/>
    <x v="5"/>
    <n v="0"/>
  </r>
  <r>
    <x v="36"/>
    <n v="15"/>
    <x v="10"/>
    <x v="3"/>
    <n v="0"/>
  </r>
  <r>
    <x v="36"/>
    <n v="15"/>
    <x v="10"/>
    <x v="22"/>
    <n v="0.5"/>
  </r>
  <r>
    <x v="36"/>
    <n v="16"/>
    <x v="24"/>
    <x v="22"/>
    <n v="1"/>
  </r>
  <r>
    <x v="36"/>
    <n v="16"/>
    <x v="24"/>
    <x v="19"/>
    <n v="1"/>
  </r>
  <r>
    <x v="36"/>
    <n v="16"/>
    <x v="24"/>
    <x v="17"/>
    <n v="1"/>
  </r>
  <r>
    <x v="36"/>
    <n v="16"/>
    <x v="22"/>
    <x v="24"/>
    <n v="0"/>
  </r>
  <r>
    <x v="36"/>
    <n v="16"/>
    <x v="22"/>
    <x v="19"/>
    <n v="1"/>
  </r>
  <r>
    <x v="36"/>
    <n v="16"/>
    <x v="22"/>
    <x v="17"/>
    <n v="1"/>
  </r>
  <r>
    <x v="36"/>
    <n v="16"/>
    <x v="19"/>
    <x v="24"/>
    <n v="0"/>
  </r>
  <r>
    <x v="36"/>
    <n v="16"/>
    <x v="19"/>
    <x v="22"/>
    <n v="0"/>
  </r>
  <r>
    <x v="36"/>
    <n v="16"/>
    <x v="19"/>
    <x v="17"/>
    <n v="1"/>
  </r>
  <r>
    <x v="36"/>
    <n v="16"/>
    <x v="17"/>
    <x v="24"/>
    <n v="0"/>
  </r>
  <r>
    <x v="36"/>
    <n v="16"/>
    <x v="17"/>
    <x v="22"/>
    <n v="0"/>
  </r>
  <r>
    <x v="36"/>
    <n v="16"/>
    <x v="17"/>
    <x v="19"/>
    <n v="0"/>
  </r>
  <r>
    <x v="37"/>
    <n v="1"/>
    <x v="3"/>
    <x v="17"/>
    <n v="0.5"/>
  </r>
  <r>
    <x v="37"/>
    <n v="1"/>
    <x v="3"/>
    <x v="34"/>
    <n v="1"/>
  </r>
  <r>
    <x v="37"/>
    <n v="1"/>
    <x v="3"/>
    <x v="24"/>
    <n v="1"/>
  </r>
  <r>
    <x v="37"/>
    <n v="1"/>
    <x v="17"/>
    <x v="2"/>
    <n v="0.5"/>
  </r>
  <r>
    <x v="37"/>
    <n v="1"/>
    <x v="17"/>
    <x v="34"/>
    <n v="1"/>
  </r>
  <r>
    <x v="37"/>
    <n v="1"/>
    <x v="17"/>
    <x v="24"/>
    <n v="1"/>
  </r>
  <r>
    <x v="37"/>
    <n v="1"/>
    <x v="34"/>
    <x v="2"/>
    <n v="0"/>
  </r>
  <r>
    <x v="37"/>
    <n v="1"/>
    <x v="34"/>
    <x v="17"/>
    <n v="0"/>
  </r>
  <r>
    <x v="37"/>
    <n v="1"/>
    <x v="34"/>
    <x v="24"/>
    <n v="1"/>
  </r>
  <r>
    <x v="37"/>
    <n v="1"/>
    <x v="24"/>
    <x v="2"/>
    <n v="0"/>
  </r>
  <r>
    <x v="37"/>
    <n v="1"/>
    <x v="24"/>
    <x v="17"/>
    <n v="0"/>
  </r>
  <r>
    <x v="37"/>
    <n v="1"/>
    <x v="24"/>
    <x v="34"/>
    <n v="0"/>
  </r>
  <r>
    <x v="37"/>
    <n v="2"/>
    <x v="10"/>
    <x v="34"/>
    <n v="1"/>
  </r>
  <r>
    <x v="37"/>
    <n v="2"/>
    <x v="10"/>
    <x v="17"/>
    <n v="0.5"/>
  </r>
  <r>
    <x v="37"/>
    <n v="2"/>
    <x v="10"/>
    <x v="3"/>
    <n v="0"/>
  </r>
  <r>
    <x v="37"/>
    <n v="2"/>
    <x v="34"/>
    <x v="10"/>
    <n v="0"/>
  </r>
  <r>
    <x v="37"/>
    <n v="2"/>
    <x v="34"/>
    <x v="17"/>
    <n v="0"/>
  </r>
  <r>
    <x v="37"/>
    <n v="2"/>
    <x v="34"/>
    <x v="3"/>
    <n v="0"/>
  </r>
  <r>
    <x v="37"/>
    <n v="2"/>
    <x v="17"/>
    <x v="10"/>
    <n v="0.5"/>
  </r>
  <r>
    <x v="37"/>
    <n v="2"/>
    <x v="17"/>
    <x v="34"/>
    <n v="1"/>
  </r>
  <r>
    <x v="37"/>
    <n v="2"/>
    <x v="17"/>
    <x v="3"/>
    <n v="0"/>
  </r>
  <r>
    <x v="37"/>
    <n v="2"/>
    <x v="0"/>
    <x v="10"/>
    <n v="1"/>
  </r>
  <r>
    <x v="37"/>
    <n v="2"/>
    <x v="0"/>
    <x v="34"/>
    <n v="1"/>
  </r>
  <r>
    <x v="37"/>
    <n v="2"/>
    <x v="0"/>
    <x v="17"/>
    <n v="1"/>
  </r>
  <r>
    <x v="37"/>
    <n v="3"/>
    <x v="3"/>
    <x v="5"/>
    <n v="1"/>
  </r>
  <r>
    <x v="37"/>
    <n v="3"/>
    <x v="3"/>
    <x v="3"/>
    <n v="1"/>
  </r>
  <r>
    <x v="37"/>
    <n v="3"/>
    <x v="3"/>
    <x v="12"/>
    <n v="1"/>
  </r>
  <r>
    <x v="37"/>
    <n v="3"/>
    <x v="5"/>
    <x v="2"/>
    <n v="0"/>
  </r>
  <r>
    <x v="37"/>
    <n v="3"/>
    <x v="5"/>
    <x v="3"/>
    <n v="1"/>
  </r>
  <r>
    <x v="37"/>
    <n v="3"/>
    <x v="5"/>
    <x v="12"/>
    <n v="1"/>
  </r>
  <r>
    <x v="37"/>
    <n v="3"/>
    <x v="0"/>
    <x v="2"/>
    <n v="0"/>
  </r>
  <r>
    <x v="37"/>
    <n v="3"/>
    <x v="0"/>
    <x v="5"/>
    <n v="0"/>
  </r>
  <r>
    <x v="37"/>
    <n v="3"/>
    <x v="0"/>
    <x v="12"/>
    <n v="1"/>
  </r>
  <r>
    <x v="37"/>
    <n v="3"/>
    <x v="12"/>
    <x v="2"/>
    <n v="0"/>
  </r>
  <r>
    <x v="37"/>
    <n v="3"/>
    <x v="12"/>
    <x v="5"/>
    <n v="0"/>
  </r>
  <r>
    <x v="37"/>
    <n v="3"/>
    <x v="12"/>
    <x v="3"/>
    <n v="0"/>
  </r>
  <r>
    <x v="37"/>
    <n v="4"/>
    <x v="10"/>
    <x v="17"/>
    <n v="1"/>
  </r>
  <r>
    <x v="37"/>
    <n v="4"/>
    <x v="10"/>
    <x v="35"/>
    <n v="1"/>
  </r>
  <r>
    <x v="37"/>
    <n v="4"/>
    <x v="10"/>
    <x v="34"/>
    <n v="1"/>
  </r>
  <r>
    <x v="37"/>
    <n v="4"/>
    <x v="17"/>
    <x v="10"/>
    <n v="0"/>
  </r>
  <r>
    <x v="37"/>
    <n v="4"/>
    <x v="17"/>
    <x v="35"/>
    <n v="1"/>
  </r>
  <r>
    <x v="37"/>
    <n v="4"/>
    <x v="17"/>
    <x v="34"/>
    <n v="1"/>
  </r>
  <r>
    <x v="37"/>
    <n v="4"/>
    <x v="35"/>
    <x v="10"/>
    <n v="0"/>
  </r>
  <r>
    <x v="37"/>
    <n v="4"/>
    <x v="35"/>
    <x v="17"/>
    <n v="0"/>
  </r>
  <r>
    <x v="37"/>
    <n v="4"/>
    <x v="35"/>
    <x v="34"/>
    <n v="1"/>
  </r>
  <r>
    <x v="37"/>
    <n v="4"/>
    <x v="34"/>
    <x v="10"/>
    <n v="0"/>
  </r>
  <r>
    <x v="37"/>
    <n v="4"/>
    <x v="34"/>
    <x v="17"/>
    <n v="0"/>
  </r>
  <r>
    <x v="37"/>
    <n v="4"/>
    <x v="34"/>
    <x v="35"/>
    <n v="0"/>
  </r>
  <r>
    <x v="37"/>
    <n v="5"/>
    <x v="5"/>
    <x v="12"/>
    <n v="1"/>
  </r>
  <r>
    <x v="37"/>
    <n v="5"/>
    <x v="5"/>
    <x v="10"/>
    <n v="1"/>
  </r>
  <r>
    <x v="37"/>
    <n v="5"/>
    <x v="5"/>
    <x v="24"/>
    <n v="1"/>
  </r>
  <r>
    <x v="37"/>
    <n v="5"/>
    <x v="12"/>
    <x v="5"/>
    <n v="0"/>
  </r>
  <r>
    <x v="37"/>
    <n v="5"/>
    <x v="12"/>
    <x v="10"/>
    <n v="1"/>
  </r>
  <r>
    <x v="37"/>
    <n v="5"/>
    <x v="12"/>
    <x v="24"/>
    <n v="1"/>
  </r>
  <r>
    <x v="37"/>
    <n v="5"/>
    <x v="10"/>
    <x v="5"/>
    <n v="0"/>
  </r>
  <r>
    <x v="37"/>
    <n v="5"/>
    <x v="10"/>
    <x v="12"/>
    <n v="0"/>
  </r>
  <r>
    <x v="37"/>
    <n v="5"/>
    <x v="10"/>
    <x v="24"/>
    <n v="1"/>
  </r>
  <r>
    <x v="37"/>
    <n v="5"/>
    <x v="24"/>
    <x v="5"/>
    <n v="0"/>
  </r>
  <r>
    <x v="37"/>
    <n v="5"/>
    <x v="24"/>
    <x v="12"/>
    <n v="0"/>
  </r>
  <r>
    <x v="37"/>
    <n v="5"/>
    <x v="24"/>
    <x v="10"/>
    <n v="0"/>
  </r>
  <r>
    <x v="37"/>
    <n v="6"/>
    <x v="3"/>
    <x v="12"/>
    <n v="0.5"/>
  </r>
  <r>
    <x v="37"/>
    <n v="6"/>
    <x v="3"/>
    <x v="3"/>
    <n v="1"/>
  </r>
  <r>
    <x v="37"/>
    <n v="6"/>
    <x v="3"/>
    <x v="5"/>
    <n v="1"/>
  </r>
  <r>
    <x v="37"/>
    <n v="6"/>
    <x v="12"/>
    <x v="2"/>
    <n v="0.5"/>
  </r>
  <r>
    <x v="37"/>
    <n v="6"/>
    <x v="12"/>
    <x v="3"/>
    <n v="1"/>
  </r>
  <r>
    <x v="37"/>
    <n v="6"/>
    <x v="12"/>
    <x v="5"/>
    <n v="1"/>
  </r>
  <r>
    <x v="37"/>
    <n v="6"/>
    <x v="0"/>
    <x v="2"/>
    <n v="0"/>
  </r>
  <r>
    <x v="37"/>
    <n v="6"/>
    <x v="0"/>
    <x v="12"/>
    <n v="0"/>
  </r>
  <r>
    <x v="37"/>
    <n v="6"/>
    <x v="0"/>
    <x v="5"/>
    <n v="1"/>
  </r>
  <r>
    <x v="37"/>
    <n v="6"/>
    <x v="5"/>
    <x v="2"/>
    <n v="0"/>
  </r>
  <r>
    <x v="37"/>
    <n v="6"/>
    <x v="5"/>
    <x v="12"/>
    <n v="0"/>
  </r>
  <r>
    <x v="37"/>
    <n v="6"/>
    <x v="5"/>
    <x v="3"/>
    <n v="0"/>
  </r>
  <r>
    <x v="37"/>
    <n v="7"/>
    <x v="17"/>
    <x v="24"/>
    <n v="1"/>
  </r>
  <r>
    <x v="37"/>
    <n v="7"/>
    <x v="17"/>
    <x v="10"/>
    <n v="1"/>
  </r>
  <r>
    <x v="37"/>
    <n v="7"/>
    <x v="17"/>
    <x v="35"/>
    <n v="1"/>
  </r>
  <r>
    <x v="37"/>
    <n v="7"/>
    <x v="24"/>
    <x v="17"/>
    <n v="0"/>
  </r>
  <r>
    <x v="37"/>
    <n v="7"/>
    <x v="24"/>
    <x v="10"/>
    <n v="1"/>
  </r>
  <r>
    <x v="37"/>
    <n v="7"/>
    <x v="24"/>
    <x v="35"/>
    <n v="1"/>
  </r>
  <r>
    <x v="37"/>
    <n v="7"/>
    <x v="10"/>
    <x v="17"/>
    <n v="0"/>
  </r>
  <r>
    <x v="37"/>
    <n v="7"/>
    <x v="10"/>
    <x v="24"/>
    <n v="0"/>
  </r>
  <r>
    <x v="37"/>
    <n v="7"/>
    <x v="10"/>
    <x v="35"/>
    <n v="1"/>
  </r>
  <r>
    <x v="37"/>
    <n v="7"/>
    <x v="35"/>
    <x v="17"/>
    <n v="0"/>
  </r>
  <r>
    <x v="37"/>
    <n v="7"/>
    <x v="35"/>
    <x v="24"/>
    <n v="0"/>
  </r>
  <r>
    <x v="37"/>
    <n v="7"/>
    <x v="35"/>
    <x v="10"/>
    <n v="0"/>
  </r>
  <r>
    <x v="37"/>
    <n v="8"/>
    <x v="3"/>
    <x v="10"/>
    <n v="1"/>
  </r>
  <r>
    <x v="37"/>
    <n v="8"/>
    <x v="3"/>
    <x v="35"/>
    <n v="1"/>
  </r>
  <r>
    <x v="37"/>
    <n v="8"/>
    <x v="3"/>
    <x v="34"/>
    <n v="1"/>
  </r>
  <r>
    <x v="37"/>
    <n v="8"/>
    <x v="10"/>
    <x v="2"/>
    <n v="0"/>
  </r>
  <r>
    <x v="37"/>
    <n v="8"/>
    <x v="10"/>
    <x v="35"/>
    <n v="1"/>
  </r>
  <r>
    <x v="37"/>
    <n v="8"/>
    <x v="10"/>
    <x v="34"/>
    <n v="1"/>
  </r>
  <r>
    <x v="37"/>
    <n v="8"/>
    <x v="35"/>
    <x v="2"/>
    <n v="0"/>
  </r>
  <r>
    <x v="37"/>
    <n v="8"/>
    <x v="35"/>
    <x v="10"/>
    <n v="0"/>
  </r>
  <r>
    <x v="37"/>
    <n v="8"/>
    <x v="35"/>
    <x v="34"/>
    <n v="1"/>
  </r>
  <r>
    <x v="37"/>
    <n v="8"/>
    <x v="34"/>
    <x v="2"/>
    <n v="0"/>
  </r>
  <r>
    <x v="37"/>
    <n v="8"/>
    <x v="34"/>
    <x v="10"/>
    <n v="0"/>
  </r>
  <r>
    <x v="37"/>
    <n v="8"/>
    <x v="34"/>
    <x v="35"/>
    <n v="0"/>
  </r>
  <r>
    <x v="37"/>
    <n v="9"/>
    <x v="17"/>
    <x v="12"/>
    <n v="1"/>
  </r>
  <r>
    <x v="37"/>
    <n v="9"/>
    <x v="17"/>
    <x v="3"/>
    <n v="1"/>
  </r>
  <r>
    <x v="37"/>
    <n v="9"/>
    <x v="17"/>
    <x v="24"/>
    <n v="1"/>
  </r>
  <r>
    <x v="37"/>
    <n v="9"/>
    <x v="12"/>
    <x v="17"/>
    <n v="0"/>
  </r>
  <r>
    <x v="37"/>
    <n v="9"/>
    <x v="12"/>
    <x v="3"/>
    <n v="1"/>
  </r>
  <r>
    <x v="37"/>
    <n v="9"/>
    <x v="12"/>
    <x v="24"/>
    <n v="1"/>
  </r>
  <r>
    <x v="37"/>
    <n v="9"/>
    <x v="0"/>
    <x v="17"/>
    <n v="0"/>
  </r>
  <r>
    <x v="37"/>
    <n v="9"/>
    <x v="0"/>
    <x v="12"/>
    <n v="0"/>
  </r>
  <r>
    <x v="37"/>
    <n v="9"/>
    <x v="0"/>
    <x v="24"/>
    <n v="1"/>
  </r>
  <r>
    <x v="37"/>
    <n v="9"/>
    <x v="24"/>
    <x v="17"/>
    <n v="0"/>
  </r>
  <r>
    <x v="37"/>
    <n v="9"/>
    <x v="24"/>
    <x v="12"/>
    <n v="0"/>
  </r>
  <r>
    <x v="37"/>
    <n v="9"/>
    <x v="24"/>
    <x v="3"/>
    <n v="0"/>
  </r>
  <r>
    <x v="37"/>
    <n v="10"/>
    <x v="5"/>
    <x v="12"/>
    <n v="1"/>
  </r>
  <r>
    <x v="37"/>
    <n v="10"/>
    <x v="5"/>
    <x v="24"/>
    <n v="1"/>
  </r>
  <r>
    <x v="37"/>
    <n v="10"/>
    <x v="5"/>
    <x v="35"/>
    <n v="1"/>
  </r>
  <r>
    <x v="37"/>
    <n v="10"/>
    <x v="12"/>
    <x v="5"/>
    <n v="0"/>
  </r>
  <r>
    <x v="37"/>
    <n v="10"/>
    <x v="12"/>
    <x v="24"/>
    <n v="1"/>
  </r>
  <r>
    <x v="37"/>
    <n v="10"/>
    <x v="12"/>
    <x v="35"/>
    <n v="1"/>
  </r>
  <r>
    <x v="37"/>
    <n v="10"/>
    <x v="24"/>
    <x v="5"/>
    <n v="0"/>
  </r>
  <r>
    <x v="37"/>
    <n v="10"/>
    <x v="24"/>
    <x v="12"/>
    <n v="0"/>
  </r>
  <r>
    <x v="37"/>
    <n v="10"/>
    <x v="24"/>
    <x v="35"/>
    <n v="1"/>
  </r>
  <r>
    <x v="37"/>
    <n v="10"/>
    <x v="35"/>
    <x v="5"/>
    <n v="0"/>
  </r>
  <r>
    <x v="37"/>
    <n v="10"/>
    <x v="35"/>
    <x v="12"/>
    <n v="0"/>
  </r>
  <r>
    <x v="37"/>
    <n v="10"/>
    <x v="35"/>
    <x v="24"/>
    <n v="0"/>
  </r>
  <r>
    <x v="37"/>
    <n v="11"/>
    <x v="3"/>
    <x v="3"/>
    <n v="1"/>
  </r>
  <r>
    <x v="37"/>
    <n v="11"/>
    <x v="3"/>
    <x v="5"/>
    <n v="1"/>
  </r>
  <r>
    <x v="37"/>
    <n v="11"/>
    <x v="3"/>
    <x v="35"/>
    <n v="1"/>
  </r>
  <r>
    <x v="37"/>
    <n v="11"/>
    <x v="0"/>
    <x v="2"/>
    <n v="0"/>
  </r>
  <r>
    <x v="37"/>
    <n v="11"/>
    <x v="0"/>
    <x v="5"/>
    <n v="1"/>
  </r>
  <r>
    <x v="37"/>
    <n v="11"/>
    <x v="0"/>
    <x v="35"/>
    <n v="1"/>
  </r>
  <r>
    <x v="37"/>
    <n v="11"/>
    <x v="5"/>
    <x v="2"/>
    <n v="0"/>
  </r>
  <r>
    <x v="37"/>
    <n v="11"/>
    <x v="5"/>
    <x v="3"/>
    <n v="0"/>
  </r>
  <r>
    <x v="37"/>
    <n v="11"/>
    <x v="5"/>
    <x v="35"/>
    <n v="1"/>
  </r>
  <r>
    <x v="37"/>
    <n v="11"/>
    <x v="35"/>
    <x v="2"/>
    <n v="0"/>
  </r>
  <r>
    <x v="37"/>
    <n v="11"/>
    <x v="35"/>
    <x v="3"/>
    <n v="0"/>
  </r>
  <r>
    <x v="37"/>
    <n v="11"/>
    <x v="35"/>
    <x v="5"/>
    <n v="0"/>
  </r>
  <r>
    <x v="37"/>
    <n v="12"/>
    <x v="3"/>
    <x v="3"/>
    <n v="1"/>
  </r>
  <r>
    <x v="37"/>
    <n v="12"/>
    <x v="3"/>
    <x v="10"/>
    <n v="1"/>
  </r>
  <r>
    <x v="37"/>
    <n v="12"/>
    <x v="3"/>
    <x v="24"/>
    <n v="1"/>
  </r>
  <r>
    <x v="37"/>
    <n v="12"/>
    <x v="0"/>
    <x v="2"/>
    <n v="0"/>
  </r>
  <r>
    <x v="37"/>
    <n v="12"/>
    <x v="0"/>
    <x v="10"/>
    <n v="1"/>
  </r>
  <r>
    <x v="37"/>
    <n v="12"/>
    <x v="0"/>
    <x v="24"/>
    <n v="1"/>
  </r>
  <r>
    <x v="37"/>
    <n v="12"/>
    <x v="10"/>
    <x v="2"/>
    <n v="0"/>
  </r>
  <r>
    <x v="37"/>
    <n v="12"/>
    <x v="10"/>
    <x v="3"/>
    <n v="0"/>
  </r>
  <r>
    <x v="37"/>
    <n v="12"/>
    <x v="10"/>
    <x v="24"/>
    <n v="1"/>
  </r>
  <r>
    <x v="37"/>
    <n v="12"/>
    <x v="24"/>
    <x v="2"/>
    <n v="0"/>
  </r>
  <r>
    <x v="37"/>
    <n v="12"/>
    <x v="24"/>
    <x v="3"/>
    <n v="0"/>
  </r>
  <r>
    <x v="37"/>
    <n v="12"/>
    <x v="24"/>
    <x v="10"/>
    <n v="0"/>
  </r>
  <r>
    <x v="37"/>
    <n v="13"/>
    <x v="12"/>
    <x v="5"/>
    <n v="1"/>
  </r>
  <r>
    <x v="37"/>
    <n v="13"/>
    <x v="12"/>
    <x v="17"/>
    <n v="1"/>
  </r>
  <r>
    <x v="37"/>
    <n v="13"/>
    <x v="12"/>
    <x v="35"/>
    <n v="1"/>
  </r>
  <r>
    <x v="37"/>
    <n v="13"/>
    <x v="5"/>
    <x v="12"/>
    <n v="0"/>
  </r>
  <r>
    <x v="37"/>
    <n v="13"/>
    <x v="5"/>
    <x v="17"/>
    <n v="1"/>
  </r>
  <r>
    <x v="37"/>
    <n v="13"/>
    <x v="5"/>
    <x v="35"/>
    <n v="1"/>
  </r>
  <r>
    <x v="37"/>
    <n v="13"/>
    <x v="17"/>
    <x v="12"/>
    <n v="0"/>
  </r>
  <r>
    <x v="37"/>
    <n v="13"/>
    <x v="17"/>
    <x v="5"/>
    <n v="0"/>
  </r>
  <r>
    <x v="37"/>
    <n v="13"/>
    <x v="17"/>
    <x v="35"/>
    <n v="1"/>
  </r>
  <r>
    <x v="37"/>
    <n v="13"/>
    <x v="35"/>
    <x v="12"/>
    <n v="0"/>
  </r>
  <r>
    <x v="37"/>
    <n v="13"/>
    <x v="35"/>
    <x v="5"/>
    <n v="0"/>
  </r>
  <r>
    <x v="37"/>
    <n v="13"/>
    <x v="35"/>
    <x v="17"/>
    <n v="0"/>
  </r>
  <r>
    <x v="37"/>
    <n v="14"/>
    <x v="17"/>
    <x v="24"/>
    <n v="1"/>
  </r>
  <r>
    <x v="37"/>
    <n v="14"/>
    <x v="17"/>
    <x v="35"/>
    <n v="1"/>
  </r>
  <r>
    <x v="37"/>
    <n v="14"/>
    <x v="17"/>
    <x v="10"/>
    <n v="1"/>
  </r>
  <r>
    <x v="37"/>
    <n v="14"/>
    <x v="24"/>
    <x v="17"/>
    <n v="0"/>
  </r>
  <r>
    <x v="37"/>
    <n v="14"/>
    <x v="24"/>
    <x v="35"/>
    <n v="1"/>
  </r>
  <r>
    <x v="37"/>
    <n v="14"/>
    <x v="24"/>
    <x v="10"/>
    <n v="1"/>
  </r>
  <r>
    <x v="37"/>
    <n v="14"/>
    <x v="35"/>
    <x v="17"/>
    <n v="0"/>
  </r>
  <r>
    <x v="37"/>
    <n v="14"/>
    <x v="35"/>
    <x v="24"/>
    <n v="0"/>
  </r>
  <r>
    <x v="37"/>
    <n v="14"/>
    <x v="35"/>
    <x v="10"/>
    <n v="1"/>
  </r>
  <r>
    <x v="37"/>
    <n v="14"/>
    <x v="10"/>
    <x v="17"/>
    <n v="0"/>
  </r>
  <r>
    <x v="37"/>
    <n v="14"/>
    <x v="10"/>
    <x v="24"/>
    <n v="0"/>
  </r>
  <r>
    <x v="37"/>
    <n v="14"/>
    <x v="10"/>
    <x v="35"/>
    <n v="0"/>
  </r>
  <r>
    <x v="37"/>
    <n v="15"/>
    <x v="3"/>
    <x v="5"/>
    <n v="1"/>
  </r>
  <r>
    <x v="37"/>
    <n v="15"/>
    <x v="3"/>
    <x v="3"/>
    <n v="1"/>
  </r>
  <r>
    <x v="37"/>
    <n v="15"/>
    <x v="3"/>
    <x v="12"/>
    <n v="1"/>
  </r>
  <r>
    <x v="37"/>
    <n v="15"/>
    <x v="5"/>
    <x v="2"/>
    <n v="0"/>
  </r>
  <r>
    <x v="37"/>
    <n v="15"/>
    <x v="5"/>
    <x v="3"/>
    <n v="0.5"/>
  </r>
  <r>
    <x v="37"/>
    <n v="15"/>
    <x v="5"/>
    <x v="12"/>
    <n v="1"/>
  </r>
  <r>
    <x v="37"/>
    <n v="15"/>
    <x v="0"/>
    <x v="2"/>
    <n v="0"/>
  </r>
  <r>
    <x v="37"/>
    <n v="15"/>
    <x v="0"/>
    <x v="5"/>
    <n v="0.5"/>
  </r>
  <r>
    <x v="37"/>
    <n v="15"/>
    <x v="0"/>
    <x v="12"/>
    <n v="1"/>
  </r>
  <r>
    <x v="37"/>
    <n v="15"/>
    <x v="12"/>
    <x v="2"/>
    <n v="0"/>
  </r>
  <r>
    <x v="37"/>
    <n v="15"/>
    <x v="12"/>
    <x v="5"/>
    <n v="0"/>
  </r>
  <r>
    <x v="37"/>
    <n v="15"/>
    <x v="12"/>
    <x v="3"/>
    <n v="0"/>
  </r>
  <r>
    <x v="38"/>
    <n v="1"/>
    <x v="12"/>
    <x v="10"/>
    <n v="0.5"/>
  </r>
  <r>
    <x v="38"/>
    <n v="1"/>
    <x v="12"/>
    <x v="24"/>
    <n v="1"/>
  </r>
  <r>
    <x v="38"/>
    <n v="1"/>
    <x v="12"/>
    <x v="9"/>
    <n v="1"/>
  </r>
  <r>
    <x v="38"/>
    <n v="1"/>
    <x v="10"/>
    <x v="12"/>
    <n v="0.5"/>
  </r>
  <r>
    <x v="38"/>
    <n v="1"/>
    <x v="10"/>
    <x v="24"/>
    <n v="1"/>
  </r>
  <r>
    <x v="38"/>
    <n v="1"/>
    <x v="10"/>
    <x v="9"/>
    <n v="1"/>
  </r>
  <r>
    <x v="38"/>
    <n v="1"/>
    <x v="24"/>
    <x v="12"/>
    <n v="0"/>
  </r>
  <r>
    <x v="38"/>
    <n v="1"/>
    <x v="24"/>
    <x v="10"/>
    <n v="0"/>
  </r>
  <r>
    <x v="38"/>
    <n v="1"/>
    <x v="24"/>
    <x v="9"/>
    <n v="1"/>
  </r>
  <r>
    <x v="38"/>
    <n v="1"/>
    <x v="9"/>
    <x v="12"/>
    <n v="0"/>
  </r>
  <r>
    <x v="38"/>
    <n v="1"/>
    <x v="9"/>
    <x v="10"/>
    <n v="0"/>
  </r>
  <r>
    <x v="38"/>
    <n v="1"/>
    <x v="9"/>
    <x v="24"/>
    <n v="0"/>
  </r>
  <r>
    <x v="38"/>
    <n v="2"/>
    <x v="0"/>
    <x v="4"/>
    <n v="1"/>
  </r>
  <r>
    <x v="38"/>
    <n v="2"/>
    <x v="0"/>
    <x v="2"/>
    <n v="1"/>
  </r>
  <r>
    <x v="38"/>
    <n v="2"/>
    <x v="0"/>
    <x v="34"/>
    <n v="1"/>
  </r>
  <r>
    <x v="38"/>
    <n v="2"/>
    <x v="4"/>
    <x v="3"/>
    <n v="0"/>
  </r>
  <r>
    <x v="38"/>
    <n v="2"/>
    <x v="4"/>
    <x v="2"/>
    <n v="1"/>
  </r>
  <r>
    <x v="38"/>
    <n v="2"/>
    <x v="4"/>
    <x v="34"/>
    <n v="1"/>
  </r>
  <r>
    <x v="38"/>
    <n v="2"/>
    <x v="3"/>
    <x v="3"/>
    <n v="0"/>
  </r>
  <r>
    <x v="38"/>
    <n v="2"/>
    <x v="3"/>
    <x v="4"/>
    <n v="0"/>
  </r>
  <r>
    <x v="38"/>
    <n v="2"/>
    <x v="3"/>
    <x v="34"/>
    <n v="1"/>
  </r>
  <r>
    <x v="38"/>
    <n v="2"/>
    <x v="34"/>
    <x v="3"/>
    <n v="0"/>
  </r>
  <r>
    <x v="38"/>
    <n v="2"/>
    <x v="34"/>
    <x v="4"/>
    <n v="0"/>
  </r>
  <r>
    <x v="38"/>
    <n v="2"/>
    <x v="34"/>
    <x v="2"/>
    <n v="0"/>
  </r>
  <r>
    <x v="38"/>
    <n v="3"/>
    <x v="10"/>
    <x v="12"/>
    <n v="1"/>
  </r>
  <r>
    <x v="38"/>
    <n v="3"/>
    <x v="10"/>
    <x v="19"/>
    <n v="1"/>
  </r>
  <r>
    <x v="38"/>
    <n v="3"/>
    <x v="10"/>
    <x v="4"/>
    <n v="1"/>
  </r>
  <r>
    <x v="38"/>
    <n v="3"/>
    <x v="12"/>
    <x v="10"/>
    <n v="0"/>
  </r>
  <r>
    <x v="38"/>
    <n v="3"/>
    <x v="12"/>
    <x v="19"/>
    <n v="1"/>
  </r>
  <r>
    <x v="38"/>
    <n v="3"/>
    <x v="12"/>
    <x v="4"/>
    <n v="1"/>
  </r>
  <r>
    <x v="38"/>
    <n v="3"/>
    <x v="19"/>
    <x v="10"/>
    <n v="0"/>
  </r>
  <r>
    <x v="38"/>
    <n v="3"/>
    <x v="19"/>
    <x v="12"/>
    <n v="0"/>
  </r>
  <r>
    <x v="38"/>
    <n v="3"/>
    <x v="19"/>
    <x v="4"/>
    <n v="1"/>
  </r>
  <r>
    <x v="38"/>
    <n v="3"/>
    <x v="4"/>
    <x v="10"/>
    <n v="0"/>
  </r>
  <r>
    <x v="38"/>
    <n v="3"/>
    <x v="4"/>
    <x v="12"/>
    <n v="0"/>
  </r>
  <r>
    <x v="38"/>
    <n v="3"/>
    <x v="4"/>
    <x v="19"/>
    <n v="0"/>
  </r>
  <r>
    <x v="38"/>
    <n v="4"/>
    <x v="3"/>
    <x v="19"/>
    <n v="1"/>
  </r>
  <r>
    <x v="38"/>
    <n v="4"/>
    <x v="3"/>
    <x v="24"/>
    <n v="1"/>
  </r>
  <r>
    <x v="38"/>
    <n v="4"/>
    <x v="3"/>
    <x v="34"/>
    <n v="1"/>
  </r>
  <r>
    <x v="38"/>
    <n v="4"/>
    <x v="19"/>
    <x v="2"/>
    <n v="0"/>
  </r>
  <r>
    <x v="38"/>
    <n v="4"/>
    <x v="19"/>
    <x v="24"/>
    <n v="1"/>
  </r>
  <r>
    <x v="38"/>
    <n v="4"/>
    <x v="19"/>
    <x v="34"/>
    <n v="1"/>
  </r>
  <r>
    <x v="38"/>
    <n v="4"/>
    <x v="24"/>
    <x v="2"/>
    <n v="0"/>
  </r>
  <r>
    <x v="38"/>
    <n v="4"/>
    <x v="24"/>
    <x v="19"/>
    <n v="0"/>
  </r>
  <r>
    <x v="38"/>
    <n v="4"/>
    <x v="24"/>
    <x v="34"/>
    <n v="1"/>
  </r>
  <r>
    <x v="38"/>
    <n v="4"/>
    <x v="34"/>
    <x v="2"/>
    <n v="0"/>
  </r>
  <r>
    <x v="38"/>
    <n v="4"/>
    <x v="34"/>
    <x v="19"/>
    <n v="0"/>
  </r>
  <r>
    <x v="38"/>
    <n v="4"/>
    <x v="34"/>
    <x v="24"/>
    <n v="0"/>
  </r>
  <r>
    <x v="38"/>
    <n v="5"/>
    <x v="10"/>
    <x v="9"/>
    <n v="1"/>
  </r>
  <r>
    <x v="38"/>
    <n v="5"/>
    <x v="10"/>
    <x v="4"/>
    <n v="1"/>
  </r>
  <r>
    <x v="38"/>
    <n v="5"/>
    <x v="10"/>
    <x v="3"/>
    <n v="1"/>
  </r>
  <r>
    <x v="38"/>
    <n v="5"/>
    <x v="9"/>
    <x v="10"/>
    <n v="0"/>
  </r>
  <r>
    <x v="38"/>
    <n v="5"/>
    <x v="9"/>
    <x v="4"/>
    <n v="1"/>
  </r>
  <r>
    <x v="38"/>
    <n v="5"/>
    <x v="9"/>
    <x v="3"/>
    <n v="1"/>
  </r>
  <r>
    <x v="38"/>
    <n v="5"/>
    <x v="4"/>
    <x v="10"/>
    <n v="0"/>
  </r>
  <r>
    <x v="38"/>
    <n v="5"/>
    <x v="4"/>
    <x v="9"/>
    <n v="0"/>
  </r>
  <r>
    <x v="38"/>
    <n v="5"/>
    <x v="4"/>
    <x v="3"/>
    <n v="0.5"/>
  </r>
  <r>
    <x v="38"/>
    <n v="5"/>
    <x v="0"/>
    <x v="10"/>
    <n v="0"/>
  </r>
  <r>
    <x v="38"/>
    <n v="5"/>
    <x v="0"/>
    <x v="9"/>
    <n v="0"/>
  </r>
  <r>
    <x v="38"/>
    <n v="5"/>
    <x v="0"/>
    <x v="4"/>
    <n v="0.5"/>
  </r>
  <r>
    <x v="38"/>
    <n v="6"/>
    <x v="3"/>
    <x v="12"/>
    <n v="1"/>
  </r>
  <r>
    <x v="38"/>
    <n v="6"/>
    <x v="3"/>
    <x v="24"/>
    <n v="1"/>
  </r>
  <r>
    <x v="38"/>
    <n v="6"/>
    <x v="3"/>
    <x v="4"/>
    <n v="1"/>
  </r>
  <r>
    <x v="38"/>
    <n v="6"/>
    <x v="12"/>
    <x v="2"/>
    <n v="0"/>
  </r>
  <r>
    <x v="38"/>
    <n v="6"/>
    <x v="12"/>
    <x v="24"/>
    <n v="1"/>
  </r>
  <r>
    <x v="38"/>
    <n v="6"/>
    <x v="12"/>
    <x v="4"/>
    <n v="1"/>
  </r>
  <r>
    <x v="38"/>
    <n v="6"/>
    <x v="24"/>
    <x v="2"/>
    <n v="0"/>
  </r>
  <r>
    <x v="38"/>
    <n v="6"/>
    <x v="24"/>
    <x v="12"/>
    <n v="0"/>
  </r>
  <r>
    <x v="38"/>
    <n v="6"/>
    <x v="24"/>
    <x v="4"/>
    <n v="0.5"/>
  </r>
  <r>
    <x v="38"/>
    <n v="6"/>
    <x v="4"/>
    <x v="2"/>
    <n v="0"/>
  </r>
  <r>
    <x v="38"/>
    <n v="6"/>
    <x v="4"/>
    <x v="12"/>
    <n v="0"/>
  </r>
  <r>
    <x v="38"/>
    <n v="6"/>
    <x v="4"/>
    <x v="24"/>
    <n v="0.5"/>
  </r>
  <r>
    <x v="38"/>
    <n v="7"/>
    <x v="17"/>
    <x v="19"/>
    <n v="1"/>
  </r>
  <r>
    <x v="38"/>
    <n v="7"/>
    <x v="17"/>
    <x v="9"/>
    <n v="1"/>
  </r>
  <r>
    <x v="38"/>
    <n v="7"/>
    <x v="17"/>
    <x v="10"/>
    <n v="1"/>
  </r>
  <r>
    <x v="38"/>
    <n v="7"/>
    <x v="19"/>
    <x v="17"/>
    <n v="0"/>
  </r>
  <r>
    <x v="38"/>
    <n v="7"/>
    <x v="19"/>
    <x v="9"/>
    <n v="1"/>
  </r>
  <r>
    <x v="38"/>
    <n v="7"/>
    <x v="19"/>
    <x v="10"/>
    <n v="1"/>
  </r>
  <r>
    <x v="38"/>
    <n v="7"/>
    <x v="9"/>
    <x v="17"/>
    <n v="0"/>
  </r>
  <r>
    <x v="38"/>
    <n v="7"/>
    <x v="9"/>
    <x v="19"/>
    <n v="0"/>
  </r>
  <r>
    <x v="38"/>
    <n v="7"/>
    <x v="9"/>
    <x v="10"/>
    <n v="0"/>
  </r>
  <r>
    <x v="38"/>
    <n v="7"/>
    <x v="10"/>
    <x v="17"/>
    <n v="0"/>
  </r>
  <r>
    <x v="38"/>
    <n v="7"/>
    <x v="10"/>
    <x v="19"/>
    <n v="0"/>
  </r>
  <r>
    <x v="38"/>
    <n v="7"/>
    <x v="10"/>
    <x v="9"/>
    <n v="1"/>
  </r>
  <r>
    <x v="38"/>
    <n v="8"/>
    <x v="17"/>
    <x v="9"/>
    <n v="0.5"/>
  </r>
  <r>
    <x v="38"/>
    <n v="8"/>
    <x v="17"/>
    <x v="3"/>
    <n v="1"/>
  </r>
  <r>
    <x v="38"/>
    <n v="8"/>
    <x v="17"/>
    <x v="34"/>
    <n v="1"/>
  </r>
  <r>
    <x v="38"/>
    <n v="8"/>
    <x v="9"/>
    <x v="17"/>
    <n v="0.5"/>
  </r>
  <r>
    <x v="38"/>
    <n v="8"/>
    <x v="9"/>
    <x v="3"/>
    <n v="1"/>
  </r>
  <r>
    <x v="38"/>
    <n v="8"/>
    <x v="9"/>
    <x v="34"/>
    <n v="1"/>
  </r>
  <r>
    <x v="38"/>
    <n v="8"/>
    <x v="0"/>
    <x v="17"/>
    <n v="0"/>
  </r>
  <r>
    <x v="38"/>
    <n v="8"/>
    <x v="0"/>
    <x v="9"/>
    <n v="0"/>
  </r>
  <r>
    <x v="38"/>
    <n v="8"/>
    <x v="0"/>
    <x v="34"/>
    <n v="1"/>
  </r>
  <r>
    <x v="38"/>
    <n v="8"/>
    <x v="34"/>
    <x v="17"/>
    <n v="0"/>
  </r>
  <r>
    <x v="38"/>
    <n v="8"/>
    <x v="34"/>
    <x v="9"/>
    <n v="0"/>
  </r>
  <r>
    <x v="38"/>
    <n v="8"/>
    <x v="34"/>
    <x v="3"/>
    <n v="0"/>
  </r>
  <r>
    <x v="38"/>
    <n v="9"/>
    <x v="17"/>
    <x v="12"/>
    <n v="0.5"/>
  </r>
  <r>
    <x v="38"/>
    <n v="9"/>
    <x v="17"/>
    <x v="3"/>
    <n v="1"/>
  </r>
  <r>
    <x v="38"/>
    <n v="9"/>
    <x v="17"/>
    <x v="34"/>
    <n v="1"/>
  </r>
  <r>
    <x v="38"/>
    <n v="9"/>
    <x v="12"/>
    <x v="17"/>
    <n v="0.5"/>
  </r>
  <r>
    <x v="38"/>
    <n v="9"/>
    <x v="12"/>
    <x v="3"/>
    <n v="1"/>
  </r>
  <r>
    <x v="38"/>
    <n v="9"/>
    <x v="12"/>
    <x v="34"/>
    <n v="1"/>
  </r>
  <r>
    <x v="38"/>
    <n v="9"/>
    <x v="0"/>
    <x v="17"/>
    <n v="0"/>
  </r>
  <r>
    <x v="38"/>
    <n v="9"/>
    <x v="0"/>
    <x v="12"/>
    <n v="0"/>
  </r>
  <r>
    <x v="38"/>
    <n v="9"/>
    <x v="0"/>
    <x v="34"/>
    <n v="1"/>
  </r>
  <r>
    <x v="38"/>
    <n v="9"/>
    <x v="34"/>
    <x v="17"/>
    <n v="0"/>
  </r>
  <r>
    <x v="38"/>
    <n v="9"/>
    <x v="34"/>
    <x v="12"/>
    <n v="0"/>
  </r>
  <r>
    <x v="38"/>
    <n v="9"/>
    <x v="34"/>
    <x v="3"/>
    <n v="0"/>
  </r>
  <r>
    <x v="38"/>
    <n v="10"/>
    <x v="3"/>
    <x v="24"/>
    <n v="1"/>
  </r>
  <r>
    <x v="38"/>
    <n v="10"/>
    <x v="3"/>
    <x v="17"/>
    <n v="1"/>
  </r>
  <r>
    <x v="38"/>
    <n v="10"/>
    <x v="3"/>
    <x v="19"/>
    <n v="1"/>
  </r>
  <r>
    <x v="38"/>
    <n v="10"/>
    <x v="24"/>
    <x v="2"/>
    <n v="0"/>
  </r>
  <r>
    <x v="38"/>
    <n v="10"/>
    <x v="24"/>
    <x v="17"/>
    <n v="1"/>
  </r>
  <r>
    <x v="38"/>
    <n v="10"/>
    <x v="24"/>
    <x v="19"/>
    <n v="1"/>
  </r>
  <r>
    <x v="38"/>
    <n v="10"/>
    <x v="17"/>
    <x v="2"/>
    <n v="0"/>
  </r>
  <r>
    <x v="38"/>
    <n v="10"/>
    <x v="17"/>
    <x v="24"/>
    <n v="0"/>
  </r>
  <r>
    <x v="38"/>
    <n v="10"/>
    <x v="17"/>
    <x v="19"/>
    <n v="1"/>
  </r>
  <r>
    <x v="38"/>
    <n v="10"/>
    <x v="19"/>
    <x v="2"/>
    <n v="0"/>
  </r>
  <r>
    <x v="38"/>
    <n v="10"/>
    <x v="19"/>
    <x v="24"/>
    <n v="0"/>
  </r>
  <r>
    <x v="38"/>
    <n v="10"/>
    <x v="19"/>
    <x v="17"/>
    <n v="0"/>
  </r>
  <r>
    <x v="38"/>
    <n v="11"/>
    <x v="10"/>
    <x v="3"/>
    <n v="1"/>
  </r>
  <r>
    <x v="38"/>
    <n v="11"/>
    <x v="10"/>
    <x v="4"/>
    <n v="1"/>
  </r>
  <r>
    <x v="38"/>
    <n v="11"/>
    <x v="10"/>
    <x v="9"/>
    <n v="1"/>
  </r>
  <r>
    <x v="38"/>
    <n v="11"/>
    <x v="0"/>
    <x v="10"/>
    <n v="0"/>
  </r>
  <r>
    <x v="38"/>
    <n v="11"/>
    <x v="0"/>
    <x v="4"/>
    <n v="1"/>
  </r>
  <r>
    <x v="38"/>
    <n v="11"/>
    <x v="0"/>
    <x v="9"/>
    <n v="1"/>
  </r>
  <r>
    <x v="38"/>
    <n v="11"/>
    <x v="4"/>
    <x v="10"/>
    <n v="0"/>
  </r>
  <r>
    <x v="38"/>
    <n v="11"/>
    <x v="4"/>
    <x v="3"/>
    <n v="0"/>
  </r>
  <r>
    <x v="38"/>
    <n v="11"/>
    <x v="4"/>
    <x v="9"/>
    <n v="1"/>
  </r>
  <r>
    <x v="38"/>
    <n v="11"/>
    <x v="9"/>
    <x v="10"/>
    <n v="0"/>
  </r>
  <r>
    <x v="38"/>
    <n v="11"/>
    <x v="9"/>
    <x v="3"/>
    <n v="0"/>
  </r>
  <r>
    <x v="38"/>
    <n v="11"/>
    <x v="9"/>
    <x v="4"/>
    <n v="0"/>
  </r>
  <r>
    <x v="38"/>
    <n v="12"/>
    <x v="17"/>
    <x v="2"/>
    <n v="1"/>
  </r>
  <r>
    <x v="38"/>
    <n v="12"/>
    <x v="17"/>
    <x v="4"/>
    <n v="1"/>
  </r>
  <r>
    <x v="38"/>
    <n v="12"/>
    <x v="17"/>
    <x v="19"/>
    <n v="1"/>
  </r>
  <r>
    <x v="38"/>
    <n v="12"/>
    <x v="3"/>
    <x v="17"/>
    <n v="0"/>
  </r>
  <r>
    <x v="38"/>
    <n v="12"/>
    <x v="3"/>
    <x v="4"/>
    <n v="1"/>
  </r>
  <r>
    <x v="38"/>
    <n v="12"/>
    <x v="3"/>
    <x v="19"/>
    <n v="1"/>
  </r>
  <r>
    <x v="38"/>
    <n v="12"/>
    <x v="4"/>
    <x v="17"/>
    <n v="0"/>
  </r>
  <r>
    <x v="38"/>
    <n v="12"/>
    <x v="4"/>
    <x v="2"/>
    <n v="0"/>
  </r>
  <r>
    <x v="38"/>
    <n v="12"/>
    <x v="4"/>
    <x v="19"/>
    <n v="1"/>
  </r>
  <r>
    <x v="38"/>
    <n v="12"/>
    <x v="19"/>
    <x v="17"/>
    <n v="0"/>
  </r>
  <r>
    <x v="38"/>
    <n v="12"/>
    <x v="19"/>
    <x v="2"/>
    <n v="0"/>
  </r>
  <r>
    <x v="38"/>
    <n v="12"/>
    <x v="19"/>
    <x v="4"/>
    <n v="0"/>
  </r>
  <r>
    <x v="38"/>
    <n v="13"/>
    <x v="10"/>
    <x v="12"/>
    <n v="1"/>
  </r>
  <r>
    <x v="38"/>
    <n v="13"/>
    <x v="10"/>
    <x v="3"/>
    <n v="1"/>
  </r>
  <r>
    <x v="38"/>
    <n v="13"/>
    <x v="10"/>
    <x v="24"/>
    <n v="1"/>
  </r>
  <r>
    <x v="38"/>
    <n v="13"/>
    <x v="12"/>
    <x v="10"/>
    <n v="0"/>
  </r>
  <r>
    <x v="38"/>
    <n v="13"/>
    <x v="12"/>
    <x v="3"/>
    <n v="1"/>
  </r>
  <r>
    <x v="38"/>
    <n v="13"/>
    <x v="12"/>
    <x v="24"/>
    <n v="1"/>
  </r>
  <r>
    <x v="38"/>
    <n v="13"/>
    <x v="0"/>
    <x v="10"/>
    <n v="0"/>
  </r>
  <r>
    <x v="38"/>
    <n v="13"/>
    <x v="0"/>
    <x v="12"/>
    <n v="0"/>
  </r>
  <r>
    <x v="38"/>
    <n v="13"/>
    <x v="0"/>
    <x v="24"/>
    <n v="1"/>
  </r>
  <r>
    <x v="38"/>
    <n v="13"/>
    <x v="24"/>
    <x v="10"/>
    <n v="0"/>
  </r>
  <r>
    <x v="38"/>
    <n v="13"/>
    <x v="24"/>
    <x v="12"/>
    <n v="0"/>
  </r>
  <r>
    <x v="38"/>
    <n v="13"/>
    <x v="24"/>
    <x v="3"/>
    <n v="0"/>
  </r>
  <r>
    <x v="38"/>
    <n v="14"/>
    <x v="0"/>
    <x v="19"/>
    <n v="0"/>
  </r>
  <r>
    <x v="38"/>
    <n v="14"/>
    <x v="0"/>
    <x v="4"/>
    <n v="0"/>
  </r>
  <r>
    <x v="38"/>
    <n v="14"/>
    <x v="0"/>
    <x v="24"/>
    <n v="0"/>
  </r>
  <r>
    <x v="38"/>
    <n v="14"/>
    <x v="19"/>
    <x v="3"/>
    <n v="1"/>
  </r>
  <r>
    <x v="38"/>
    <n v="14"/>
    <x v="19"/>
    <x v="4"/>
    <n v="1"/>
  </r>
  <r>
    <x v="38"/>
    <n v="14"/>
    <x v="19"/>
    <x v="24"/>
    <n v="1"/>
  </r>
  <r>
    <x v="38"/>
    <n v="14"/>
    <x v="4"/>
    <x v="3"/>
    <n v="1"/>
  </r>
  <r>
    <x v="38"/>
    <n v="14"/>
    <x v="4"/>
    <x v="19"/>
    <n v="0"/>
  </r>
  <r>
    <x v="38"/>
    <n v="14"/>
    <x v="4"/>
    <x v="24"/>
    <n v="1"/>
  </r>
  <r>
    <x v="38"/>
    <n v="14"/>
    <x v="24"/>
    <x v="3"/>
    <n v="1"/>
  </r>
  <r>
    <x v="38"/>
    <n v="14"/>
    <x v="24"/>
    <x v="19"/>
    <n v="0"/>
  </r>
  <r>
    <x v="38"/>
    <n v="14"/>
    <x v="24"/>
    <x v="4"/>
    <n v="0"/>
  </r>
  <r>
    <x v="38"/>
    <n v="15"/>
    <x v="3"/>
    <x v="10"/>
    <n v="1"/>
  </r>
  <r>
    <x v="38"/>
    <n v="15"/>
    <x v="3"/>
    <x v="12"/>
    <n v="1"/>
  </r>
  <r>
    <x v="38"/>
    <n v="15"/>
    <x v="3"/>
    <x v="17"/>
    <n v="1"/>
  </r>
  <r>
    <x v="38"/>
    <n v="15"/>
    <x v="10"/>
    <x v="2"/>
    <n v="0"/>
  </r>
  <r>
    <x v="38"/>
    <n v="15"/>
    <x v="10"/>
    <x v="12"/>
    <n v="0"/>
  </r>
  <r>
    <x v="38"/>
    <n v="15"/>
    <x v="10"/>
    <x v="17"/>
    <n v="0"/>
  </r>
  <r>
    <x v="38"/>
    <n v="15"/>
    <x v="12"/>
    <x v="2"/>
    <n v="0"/>
  </r>
  <r>
    <x v="38"/>
    <n v="15"/>
    <x v="12"/>
    <x v="10"/>
    <n v="1"/>
  </r>
  <r>
    <x v="38"/>
    <n v="15"/>
    <x v="12"/>
    <x v="17"/>
    <n v="1"/>
  </r>
  <r>
    <x v="38"/>
    <n v="15"/>
    <x v="17"/>
    <x v="2"/>
    <n v="0"/>
  </r>
  <r>
    <x v="38"/>
    <n v="15"/>
    <x v="17"/>
    <x v="10"/>
    <n v="1"/>
  </r>
  <r>
    <x v="38"/>
    <n v="15"/>
    <x v="17"/>
    <x v="12"/>
    <n v="0"/>
  </r>
  <r>
    <x v="39"/>
    <n v="1"/>
    <x v="10"/>
    <x v="3"/>
    <n v="1"/>
  </r>
  <r>
    <x v="39"/>
    <n v="1"/>
    <x v="10"/>
    <x v="20"/>
    <n v="1"/>
  </r>
  <r>
    <x v="39"/>
    <n v="1"/>
    <x v="10"/>
    <x v="34"/>
    <n v="1"/>
  </r>
  <r>
    <x v="39"/>
    <n v="1"/>
    <x v="0"/>
    <x v="10"/>
    <n v="0"/>
  </r>
  <r>
    <x v="39"/>
    <n v="1"/>
    <x v="0"/>
    <x v="20"/>
    <n v="1"/>
  </r>
  <r>
    <x v="39"/>
    <n v="1"/>
    <x v="0"/>
    <x v="34"/>
    <n v="1"/>
  </r>
  <r>
    <x v="39"/>
    <n v="1"/>
    <x v="20"/>
    <x v="10"/>
    <n v="0"/>
  </r>
  <r>
    <x v="39"/>
    <n v="1"/>
    <x v="20"/>
    <x v="3"/>
    <n v="0"/>
  </r>
  <r>
    <x v="39"/>
    <n v="1"/>
    <x v="20"/>
    <x v="34"/>
    <n v="1"/>
  </r>
  <r>
    <x v="39"/>
    <n v="1"/>
    <x v="34"/>
    <x v="10"/>
    <n v="0"/>
  </r>
  <r>
    <x v="39"/>
    <n v="1"/>
    <x v="34"/>
    <x v="3"/>
    <n v="0"/>
  </r>
  <r>
    <x v="39"/>
    <n v="1"/>
    <x v="34"/>
    <x v="20"/>
    <n v="0"/>
  </r>
  <r>
    <x v="39"/>
    <n v="2"/>
    <x v="22"/>
    <x v="5"/>
    <n v="1"/>
  </r>
  <r>
    <x v="39"/>
    <n v="2"/>
    <x v="22"/>
    <x v="17"/>
    <n v="1"/>
  </r>
  <r>
    <x v="39"/>
    <n v="2"/>
    <x v="22"/>
    <x v="0"/>
    <n v="1"/>
  </r>
  <r>
    <x v="39"/>
    <n v="2"/>
    <x v="5"/>
    <x v="22"/>
    <n v="0"/>
  </r>
  <r>
    <x v="39"/>
    <n v="2"/>
    <x v="5"/>
    <x v="17"/>
    <n v="1"/>
  </r>
  <r>
    <x v="39"/>
    <n v="2"/>
    <x v="5"/>
    <x v="0"/>
    <n v="1"/>
  </r>
  <r>
    <x v="39"/>
    <n v="2"/>
    <x v="17"/>
    <x v="22"/>
    <n v="0"/>
  </r>
  <r>
    <x v="39"/>
    <n v="2"/>
    <x v="17"/>
    <x v="5"/>
    <n v="0"/>
  </r>
  <r>
    <x v="39"/>
    <n v="2"/>
    <x v="17"/>
    <x v="0"/>
    <n v="1"/>
  </r>
  <r>
    <x v="39"/>
    <n v="2"/>
    <x v="1"/>
    <x v="22"/>
    <n v="0"/>
  </r>
  <r>
    <x v="39"/>
    <n v="2"/>
    <x v="1"/>
    <x v="5"/>
    <n v="0"/>
  </r>
  <r>
    <x v="39"/>
    <n v="2"/>
    <x v="1"/>
    <x v="17"/>
    <n v="0"/>
  </r>
  <r>
    <x v="39"/>
    <n v="3"/>
    <x v="19"/>
    <x v="35"/>
    <n v="1"/>
  </r>
  <r>
    <x v="39"/>
    <n v="3"/>
    <x v="19"/>
    <x v="24"/>
    <n v="1"/>
  </r>
  <r>
    <x v="39"/>
    <n v="3"/>
    <x v="19"/>
    <x v="36"/>
    <n v="1"/>
  </r>
  <r>
    <x v="39"/>
    <n v="3"/>
    <x v="35"/>
    <x v="19"/>
    <n v="0"/>
  </r>
  <r>
    <x v="39"/>
    <n v="3"/>
    <x v="35"/>
    <x v="24"/>
    <n v="1"/>
  </r>
  <r>
    <x v="39"/>
    <n v="3"/>
    <x v="35"/>
    <x v="36"/>
    <n v="1"/>
  </r>
  <r>
    <x v="39"/>
    <n v="3"/>
    <x v="24"/>
    <x v="19"/>
    <n v="0"/>
  </r>
  <r>
    <x v="39"/>
    <n v="3"/>
    <x v="24"/>
    <x v="35"/>
    <n v="0"/>
  </r>
  <r>
    <x v="39"/>
    <n v="3"/>
    <x v="24"/>
    <x v="36"/>
    <n v="1"/>
  </r>
  <r>
    <x v="39"/>
    <n v="3"/>
    <x v="36"/>
    <x v="19"/>
    <n v="0"/>
  </r>
  <r>
    <x v="39"/>
    <n v="3"/>
    <x v="36"/>
    <x v="35"/>
    <n v="0"/>
  </r>
  <r>
    <x v="39"/>
    <n v="3"/>
    <x v="36"/>
    <x v="24"/>
    <n v="0"/>
  </r>
  <r>
    <x v="39"/>
    <n v="4"/>
    <x v="17"/>
    <x v="24"/>
    <n v="1"/>
  </r>
  <r>
    <x v="39"/>
    <n v="4"/>
    <x v="17"/>
    <x v="5"/>
    <n v="1"/>
  </r>
  <r>
    <x v="39"/>
    <n v="4"/>
    <x v="17"/>
    <x v="34"/>
    <n v="1"/>
  </r>
  <r>
    <x v="39"/>
    <n v="4"/>
    <x v="24"/>
    <x v="17"/>
    <n v="0"/>
  </r>
  <r>
    <x v="39"/>
    <n v="4"/>
    <x v="24"/>
    <x v="5"/>
    <n v="1"/>
  </r>
  <r>
    <x v="39"/>
    <n v="4"/>
    <x v="24"/>
    <x v="34"/>
    <n v="1"/>
  </r>
  <r>
    <x v="39"/>
    <n v="4"/>
    <x v="5"/>
    <x v="17"/>
    <n v="0"/>
  </r>
  <r>
    <x v="39"/>
    <n v="4"/>
    <x v="5"/>
    <x v="24"/>
    <n v="0"/>
  </r>
  <r>
    <x v="39"/>
    <n v="4"/>
    <x v="5"/>
    <x v="34"/>
    <n v="1"/>
  </r>
  <r>
    <x v="39"/>
    <n v="4"/>
    <x v="34"/>
    <x v="17"/>
    <n v="0"/>
  </r>
  <r>
    <x v="39"/>
    <n v="4"/>
    <x v="34"/>
    <x v="24"/>
    <n v="0"/>
  </r>
  <r>
    <x v="39"/>
    <n v="4"/>
    <x v="34"/>
    <x v="5"/>
    <n v="0"/>
  </r>
  <r>
    <x v="39"/>
    <n v="5"/>
    <x v="10"/>
    <x v="3"/>
    <n v="1"/>
  </r>
  <r>
    <x v="39"/>
    <n v="5"/>
    <x v="10"/>
    <x v="19"/>
    <n v="1"/>
  </r>
  <r>
    <x v="39"/>
    <n v="5"/>
    <x v="10"/>
    <x v="20"/>
    <n v="1"/>
  </r>
  <r>
    <x v="39"/>
    <n v="5"/>
    <x v="0"/>
    <x v="10"/>
    <n v="0"/>
  </r>
  <r>
    <x v="39"/>
    <n v="5"/>
    <x v="0"/>
    <x v="19"/>
    <n v="1"/>
  </r>
  <r>
    <x v="39"/>
    <n v="5"/>
    <x v="0"/>
    <x v="20"/>
    <n v="1"/>
  </r>
  <r>
    <x v="39"/>
    <n v="5"/>
    <x v="19"/>
    <x v="10"/>
    <n v="0"/>
  </r>
  <r>
    <x v="39"/>
    <n v="5"/>
    <x v="19"/>
    <x v="3"/>
    <n v="0"/>
  </r>
  <r>
    <x v="39"/>
    <n v="5"/>
    <x v="19"/>
    <x v="20"/>
    <n v="1"/>
  </r>
  <r>
    <x v="39"/>
    <n v="5"/>
    <x v="20"/>
    <x v="10"/>
    <n v="0"/>
  </r>
  <r>
    <x v="39"/>
    <n v="5"/>
    <x v="20"/>
    <x v="3"/>
    <n v="0"/>
  </r>
  <r>
    <x v="39"/>
    <n v="5"/>
    <x v="20"/>
    <x v="19"/>
    <n v="0"/>
  </r>
  <r>
    <x v="39"/>
    <n v="6"/>
    <x v="22"/>
    <x v="35"/>
    <n v="1"/>
  </r>
  <r>
    <x v="39"/>
    <n v="6"/>
    <x v="22"/>
    <x v="0"/>
    <n v="1"/>
  </r>
  <r>
    <x v="39"/>
    <n v="6"/>
    <x v="22"/>
    <x v="36"/>
    <n v="1"/>
  </r>
  <r>
    <x v="39"/>
    <n v="6"/>
    <x v="35"/>
    <x v="22"/>
    <n v="0"/>
  </r>
  <r>
    <x v="39"/>
    <n v="6"/>
    <x v="35"/>
    <x v="0"/>
    <n v="1"/>
  </r>
  <r>
    <x v="39"/>
    <n v="6"/>
    <x v="35"/>
    <x v="36"/>
    <n v="1"/>
  </r>
  <r>
    <x v="39"/>
    <n v="6"/>
    <x v="1"/>
    <x v="22"/>
    <n v="0"/>
  </r>
  <r>
    <x v="39"/>
    <n v="6"/>
    <x v="1"/>
    <x v="35"/>
    <n v="0"/>
  </r>
  <r>
    <x v="39"/>
    <n v="6"/>
    <x v="1"/>
    <x v="36"/>
    <n v="1"/>
  </r>
  <r>
    <x v="39"/>
    <n v="6"/>
    <x v="36"/>
    <x v="22"/>
    <n v="0"/>
  </r>
  <r>
    <x v="39"/>
    <n v="6"/>
    <x v="36"/>
    <x v="35"/>
    <n v="0"/>
  </r>
  <r>
    <x v="39"/>
    <n v="6"/>
    <x v="36"/>
    <x v="0"/>
    <n v="0"/>
  </r>
  <r>
    <x v="39"/>
    <n v="7"/>
    <x v="5"/>
    <x v="0"/>
    <n v="0.5"/>
  </r>
  <r>
    <x v="39"/>
    <n v="7"/>
    <x v="5"/>
    <x v="3"/>
    <n v="1"/>
  </r>
  <r>
    <x v="39"/>
    <n v="7"/>
    <x v="5"/>
    <x v="36"/>
    <n v="1"/>
  </r>
  <r>
    <x v="39"/>
    <n v="7"/>
    <x v="1"/>
    <x v="5"/>
    <n v="0.5"/>
  </r>
  <r>
    <x v="39"/>
    <n v="7"/>
    <x v="1"/>
    <x v="3"/>
    <n v="1"/>
  </r>
  <r>
    <x v="39"/>
    <n v="7"/>
    <x v="1"/>
    <x v="36"/>
    <n v="1"/>
  </r>
  <r>
    <x v="39"/>
    <n v="7"/>
    <x v="0"/>
    <x v="5"/>
    <n v="0"/>
  </r>
  <r>
    <x v="39"/>
    <n v="7"/>
    <x v="0"/>
    <x v="0"/>
    <n v="0"/>
  </r>
  <r>
    <x v="39"/>
    <n v="7"/>
    <x v="0"/>
    <x v="36"/>
    <n v="1"/>
  </r>
  <r>
    <x v="39"/>
    <n v="7"/>
    <x v="36"/>
    <x v="5"/>
    <n v="0"/>
  </r>
  <r>
    <x v="39"/>
    <n v="7"/>
    <x v="36"/>
    <x v="0"/>
    <n v="0"/>
  </r>
  <r>
    <x v="39"/>
    <n v="7"/>
    <x v="36"/>
    <x v="3"/>
    <n v="0"/>
  </r>
  <r>
    <x v="39"/>
    <n v="8"/>
    <x v="24"/>
    <x v="19"/>
    <n v="1"/>
  </r>
  <r>
    <x v="39"/>
    <n v="8"/>
    <x v="24"/>
    <x v="20"/>
    <n v="1"/>
  </r>
  <r>
    <x v="39"/>
    <n v="8"/>
    <x v="24"/>
    <x v="36"/>
    <n v="1"/>
  </r>
  <r>
    <x v="39"/>
    <n v="8"/>
    <x v="19"/>
    <x v="24"/>
    <n v="0"/>
  </r>
  <r>
    <x v="39"/>
    <n v="8"/>
    <x v="19"/>
    <x v="20"/>
    <n v="1"/>
  </r>
  <r>
    <x v="39"/>
    <n v="8"/>
    <x v="19"/>
    <x v="36"/>
    <n v="1"/>
  </r>
  <r>
    <x v="39"/>
    <n v="8"/>
    <x v="20"/>
    <x v="24"/>
    <n v="0"/>
  </r>
  <r>
    <x v="39"/>
    <n v="8"/>
    <x v="20"/>
    <x v="19"/>
    <n v="0"/>
  </r>
  <r>
    <x v="39"/>
    <n v="8"/>
    <x v="20"/>
    <x v="36"/>
    <n v="1"/>
  </r>
  <r>
    <x v="39"/>
    <n v="8"/>
    <x v="36"/>
    <x v="24"/>
    <n v="0"/>
  </r>
  <r>
    <x v="39"/>
    <n v="8"/>
    <x v="36"/>
    <x v="19"/>
    <n v="0"/>
  </r>
  <r>
    <x v="39"/>
    <n v="8"/>
    <x v="36"/>
    <x v="20"/>
    <n v="0"/>
  </r>
  <r>
    <x v="39"/>
    <n v="9"/>
    <x v="5"/>
    <x v="22"/>
    <n v="1"/>
  </r>
  <r>
    <x v="39"/>
    <n v="9"/>
    <x v="5"/>
    <x v="17"/>
    <n v="1"/>
  </r>
  <r>
    <x v="39"/>
    <n v="9"/>
    <x v="5"/>
    <x v="19"/>
    <n v="1"/>
  </r>
  <r>
    <x v="39"/>
    <n v="9"/>
    <x v="22"/>
    <x v="5"/>
    <n v="0"/>
  </r>
  <r>
    <x v="39"/>
    <n v="9"/>
    <x v="22"/>
    <x v="17"/>
    <n v="1"/>
  </r>
  <r>
    <x v="39"/>
    <n v="9"/>
    <x v="22"/>
    <x v="19"/>
    <n v="1"/>
  </r>
  <r>
    <x v="39"/>
    <n v="9"/>
    <x v="17"/>
    <x v="5"/>
    <n v="0"/>
  </r>
  <r>
    <x v="39"/>
    <n v="9"/>
    <x v="17"/>
    <x v="22"/>
    <n v="0"/>
  </r>
  <r>
    <x v="39"/>
    <n v="9"/>
    <x v="17"/>
    <x v="19"/>
    <n v="1"/>
  </r>
  <r>
    <x v="39"/>
    <n v="9"/>
    <x v="19"/>
    <x v="5"/>
    <n v="0"/>
  </r>
  <r>
    <x v="39"/>
    <n v="9"/>
    <x v="19"/>
    <x v="22"/>
    <n v="0"/>
  </r>
  <r>
    <x v="39"/>
    <n v="9"/>
    <x v="19"/>
    <x v="17"/>
    <n v="0"/>
  </r>
  <r>
    <x v="39"/>
    <n v="10"/>
    <x v="10"/>
    <x v="24"/>
    <n v="1"/>
  </r>
  <r>
    <x v="39"/>
    <n v="10"/>
    <x v="10"/>
    <x v="35"/>
    <n v="1"/>
  </r>
  <r>
    <x v="39"/>
    <n v="10"/>
    <x v="10"/>
    <x v="0"/>
    <n v="1"/>
  </r>
  <r>
    <x v="39"/>
    <n v="10"/>
    <x v="24"/>
    <x v="10"/>
    <n v="0"/>
  </r>
  <r>
    <x v="39"/>
    <n v="10"/>
    <x v="24"/>
    <x v="35"/>
    <n v="1"/>
  </r>
  <r>
    <x v="39"/>
    <n v="10"/>
    <x v="24"/>
    <x v="0"/>
    <n v="1"/>
  </r>
  <r>
    <x v="39"/>
    <n v="10"/>
    <x v="35"/>
    <x v="10"/>
    <n v="0"/>
  </r>
  <r>
    <x v="39"/>
    <n v="10"/>
    <x v="35"/>
    <x v="24"/>
    <n v="0"/>
  </r>
  <r>
    <x v="39"/>
    <n v="10"/>
    <x v="35"/>
    <x v="0"/>
    <n v="1"/>
  </r>
  <r>
    <x v="39"/>
    <n v="10"/>
    <x v="1"/>
    <x v="10"/>
    <n v="0"/>
  </r>
  <r>
    <x v="39"/>
    <n v="10"/>
    <x v="1"/>
    <x v="24"/>
    <n v="0"/>
  </r>
  <r>
    <x v="39"/>
    <n v="10"/>
    <x v="1"/>
    <x v="35"/>
    <n v="0"/>
  </r>
  <r>
    <x v="39"/>
    <n v="11"/>
    <x v="35"/>
    <x v="17"/>
    <n v="1"/>
  </r>
  <r>
    <x v="39"/>
    <n v="11"/>
    <x v="35"/>
    <x v="19"/>
    <n v="1"/>
  </r>
  <r>
    <x v="39"/>
    <n v="11"/>
    <x v="35"/>
    <x v="0"/>
    <n v="1"/>
  </r>
  <r>
    <x v="39"/>
    <n v="11"/>
    <x v="17"/>
    <x v="35"/>
    <n v="0"/>
  </r>
  <r>
    <x v="39"/>
    <n v="11"/>
    <x v="17"/>
    <x v="19"/>
    <n v="1"/>
  </r>
  <r>
    <x v="39"/>
    <n v="11"/>
    <x v="17"/>
    <x v="0"/>
    <n v="1"/>
  </r>
  <r>
    <x v="39"/>
    <n v="11"/>
    <x v="19"/>
    <x v="35"/>
    <n v="0"/>
  </r>
  <r>
    <x v="39"/>
    <n v="11"/>
    <x v="19"/>
    <x v="17"/>
    <n v="0"/>
  </r>
  <r>
    <x v="39"/>
    <n v="11"/>
    <x v="19"/>
    <x v="0"/>
    <n v="0.5"/>
  </r>
  <r>
    <x v="39"/>
    <n v="11"/>
    <x v="1"/>
    <x v="35"/>
    <n v="0"/>
  </r>
  <r>
    <x v="39"/>
    <n v="11"/>
    <x v="1"/>
    <x v="17"/>
    <n v="0"/>
  </r>
  <r>
    <x v="39"/>
    <n v="11"/>
    <x v="1"/>
    <x v="19"/>
    <n v="0.5"/>
  </r>
  <r>
    <x v="39"/>
    <n v="12"/>
    <x v="5"/>
    <x v="10"/>
    <n v="1"/>
  </r>
  <r>
    <x v="39"/>
    <n v="12"/>
    <x v="5"/>
    <x v="24"/>
    <n v="1"/>
  </r>
  <r>
    <x v="39"/>
    <n v="12"/>
    <x v="5"/>
    <x v="22"/>
    <n v="1"/>
  </r>
  <r>
    <x v="39"/>
    <n v="12"/>
    <x v="10"/>
    <x v="5"/>
    <n v="0"/>
  </r>
  <r>
    <x v="39"/>
    <n v="12"/>
    <x v="10"/>
    <x v="24"/>
    <n v="1"/>
  </r>
  <r>
    <x v="39"/>
    <n v="12"/>
    <x v="10"/>
    <x v="22"/>
    <n v="1"/>
  </r>
  <r>
    <x v="39"/>
    <n v="12"/>
    <x v="24"/>
    <x v="5"/>
    <n v="0"/>
  </r>
  <r>
    <x v="39"/>
    <n v="12"/>
    <x v="24"/>
    <x v="10"/>
    <n v="0"/>
  </r>
  <r>
    <x v="39"/>
    <n v="12"/>
    <x v="24"/>
    <x v="22"/>
    <n v="1"/>
  </r>
  <r>
    <x v="39"/>
    <n v="12"/>
    <x v="22"/>
    <x v="5"/>
    <n v="0"/>
  </r>
  <r>
    <x v="39"/>
    <n v="12"/>
    <x v="22"/>
    <x v="10"/>
    <n v="0"/>
  </r>
  <r>
    <x v="39"/>
    <n v="12"/>
    <x v="22"/>
    <x v="24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9">
  <r>
    <x v="0"/>
    <x v="0"/>
    <n v="1"/>
    <n v="37"/>
    <n v="1016"/>
    <n v="2"/>
    <x v="0"/>
    <n v="2021100601"/>
    <s v="2021"/>
    <s v="10"/>
    <s v="Trivadis"/>
    <x v="0"/>
    <x v="0"/>
    <s v=""/>
    <d v="2021-10-01T00:00:00"/>
    <s v=""/>
    <x v="0"/>
  </r>
  <r>
    <x v="0"/>
    <x v="1"/>
    <n v="1"/>
    <n v="27"/>
    <n v="952"/>
    <n v="4"/>
    <x v="0"/>
    <n v="2021100601"/>
    <s v="2021"/>
    <s v="10"/>
    <s v="Trivadis"/>
    <x v="0"/>
    <x v="1"/>
    <n v="20230501"/>
    <d v="2021-10-01T00:00:00"/>
    <d v="2023-05-01T00:00:00"/>
    <x v="1"/>
  </r>
  <r>
    <x v="0"/>
    <x v="2"/>
    <n v="1"/>
    <n v="29"/>
    <n v="984"/>
    <n v="3"/>
    <x v="0"/>
    <n v="2021100601"/>
    <s v="2021"/>
    <s v="10"/>
    <s v="Trivadis"/>
    <x v="1"/>
    <x v="0"/>
    <s v=""/>
    <d v="2021-10-01T00:00:00"/>
    <s v=""/>
    <x v="0"/>
  </r>
  <r>
    <x v="0"/>
    <x v="3"/>
    <n v="1"/>
    <n v="54"/>
    <n v="1048"/>
    <n v="1"/>
    <x v="0"/>
    <n v="2021100601"/>
    <s v="2021"/>
    <s v="10"/>
    <s v="Trivadis"/>
    <x v="0"/>
    <x v="1"/>
    <n v="20240101"/>
    <d v="2021-10-01T00:00:00"/>
    <d v="2024-01-01T00:00:00"/>
    <x v="2"/>
  </r>
  <r>
    <x v="0"/>
    <x v="0"/>
    <n v="2"/>
    <n v="48"/>
    <n v="1029"/>
    <n v="2"/>
    <x v="0"/>
    <n v="2021100602"/>
    <s v="2021"/>
    <s v="10"/>
    <s v="Trivadis"/>
    <x v="0"/>
    <x v="0"/>
    <s v=""/>
    <d v="2021-10-01T00:00:00"/>
    <s v=""/>
    <x v="0"/>
  </r>
  <r>
    <x v="0"/>
    <x v="1"/>
    <n v="2"/>
    <n v="44"/>
    <n v="944"/>
    <n v="3"/>
    <x v="0"/>
    <n v="2021100602"/>
    <s v="2021"/>
    <s v="10"/>
    <s v="Trivadis"/>
    <x v="0"/>
    <x v="1"/>
    <n v="20230501"/>
    <d v="2021-10-01T00:00:00"/>
    <d v="2023-05-01T00:00:00"/>
    <x v="1"/>
  </r>
  <r>
    <x v="0"/>
    <x v="2"/>
    <n v="2"/>
    <n v="35"/>
    <n v="938"/>
    <n v="4"/>
    <x v="0"/>
    <n v="2021100602"/>
    <s v="2021"/>
    <s v="10"/>
    <s v="Trivadis"/>
    <x v="1"/>
    <x v="0"/>
    <s v=""/>
    <d v="2021-10-01T00:00:00"/>
    <s v=""/>
    <x v="0"/>
  </r>
  <r>
    <x v="0"/>
    <x v="3"/>
    <n v="2"/>
    <n v="53"/>
    <n v="1087"/>
    <n v="1"/>
    <x v="0"/>
    <n v="2021100602"/>
    <s v="2021"/>
    <s v="10"/>
    <s v="Trivadis"/>
    <x v="0"/>
    <x v="1"/>
    <n v="20240101"/>
    <d v="2021-10-01T00:00:00"/>
    <d v="2024-01-01T00:00:00"/>
    <x v="2"/>
  </r>
  <r>
    <x v="0"/>
    <x v="0"/>
    <n v="3"/>
    <n v="44"/>
    <n v="1042"/>
    <n v="2"/>
    <x v="0"/>
    <n v="2021100603"/>
    <s v="2021"/>
    <s v="10"/>
    <s v="Trivadis"/>
    <x v="0"/>
    <x v="0"/>
    <s v=""/>
    <d v="2021-10-01T00:00:00"/>
    <s v=""/>
    <x v="0"/>
  </r>
  <r>
    <x v="0"/>
    <x v="1"/>
    <n v="3"/>
    <n v="29"/>
    <n v="908"/>
    <n v="4"/>
    <x v="0"/>
    <n v="2021100603"/>
    <s v="2021"/>
    <s v="10"/>
    <s v="Trivadis"/>
    <x v="0"/>
    <x v="1"/>
    <n v="20230501"/>
    <d v="2021-10-01T00:00:00"/>
    <d v="2023-05-01T00:00:00"/>
    <x v="1"/>
  </r>
  <r>
    <x v="0"/>
    <x v="4"/>
    <n v="3"/>
    <n v="37"/>
    <n v="986"/>
    <n v="3"/>
    <x v="0"/>
    <n v="2021100603"/>
    <s v="2021"/>
    <s v="10"/>
    <s v="Trivadis"/>
    <x v="0"/>
    <x v="1"/>
    <n v="20230501"/>
    <d v="2021-10-01T00:00:00"/>
    <d v="2023-05-01T00:00:00"/>
    <x v="1"/>
  </r>
  <r>
    <x v="0"/>
    <x v="3"/>
    <n v="3"/>
    <n v="60"/>
    <n v="1122"/>
    <n v="1"/>
    <x v="0"/>
    <n v="2021100603"/>
    <s v="2021"/>
    <s v="10"/>
    <s v="Trivadis"/>
    <x v="0"/>
    <x v="1"/>
    <n v="20240101"/>
    <d v="2021-10-01T00:00:00"/>
    <d v="2024-01-01T00:00:00"/>
    <x v="2"/>
  </r>
  <r>
    <x v="0"/>
    <x v="0"/>
    <n v="4"/>
    <n v="44"/>
    <n v="1076"/>
    <n v="1"/>
    <x v="0"/>
    <n v="2021100604"/>
    <s v="2021"/>
    <s v="10"/>
    <s v="Trivadis"/>
    <x v="0"/>
    <x v="0"/>
    <s v=""/>
    <d v="2021-10-01T00:00:00"/>
    <s v=""/>
    <x v="0"/>
  </r>
  <r>
    <x v="0"/>
    <x v="1"/>
    <n v="4"/>
    <n v="41"/>
    <n v="934"/>
    <n v="2"/>
    <x v="0"/>
    <n v="2021100604"/>
    <s v="2021"/>
    <s v="10"/>
    <s v="Trivadis"/>
    <x v="0"/>
    <x v="1"/>
    <n v="20230501"/>
    <d v="2021-10-01T00:00:00"/>
    <d v="2023-05-01T00:00:00"/>
    <x v="1"/>
  </r>
  <r>
    <x v="0"/>
    <x v="4"/>
    <n v="4"/>
    <n v="37"/>
    <n v="950"/>
    <n v="3"/>
    <x v="0"/>
    <n v="2021100604"/>
    <s v="2021"/>
    <s v="10"/>
    <s v="Trivadis"/>
    <x v="0"/>
    <x v="1"/>
    <n v="20230501"/>
    <d v="2021-10-01T00:00:00"/>
    <d v="2023-05-01T00:00:00"/>
    <x v="1"/>
  </r>
  <r>
    <x v="0"/>
    <x v="2"/>
    <n v="4"/>
    <n v="37"/>
    <n v="911"/>
    <n v="3"/>
    <x v="0"/>
    <n v="2021100604"/>
    <s v="2021"/>
    <s v="10"/>
    <s v="Trivadis"/>
    <x v="1"/>
    <x v="0"/>
    <s v=""/>
    <d v="2021-10-01T00:00:00"/>
    <s v=""/>
    <x v="0"/>
  </r>
  <r>
    <x v="0"/>
    <x v="0"/>
    <n v="5"/>
    <n v="46"/>
    <n v="1081"/>
    <n v="2"/>
    <x v="1"/>
    <n v="2021100605"/>
    <s v="2021"/>
    <s v="10"/>
    <s v="Trivadis"/>
    <x v="0"/>
    <x v="0"/>
    <s v=""/>
    <d v="2021-10-01T00:00:00"/>
    <s v=""/>
    <x v="0"/>
  </r>
  <r>
    <x v="0"/>
    <x v="3"/>
    <n v="5"/>
    <n v="60"/>
    <n v="1151"/>
    <n v="1"/>
    <x v="1"/>
    <n v="2021100605"/>
    <s v="2021"/>
    <s v="10"/>
    <s v="Trivadis"/>
    <x v="0"/>
    <x v="1"/>
    <n v="20240101"/>
    <d v="2021-10-01T00:00:00"/>
    <d v="2024-01-01T00:00:00"/>
    <x v="2"/>
  </r>
  <r>
    <x v="0"/>
    <x v="4"/>
    <n v="5"/>
    <n v="39"/>
    <n v="945"/>
    <n v="3"/>
    <x v="1"/>
    <n v="2021100605"/>
    <s v="2021"/>
    <s v="10"/>
    <s v="Trivadis"/>
    <x v="0"/>
    <x v="1"/>
    <n v="20230501"/>
    <d v="2021-10-01T00:00:00"/>
    <d v="2023-05-01T00:00:00"/>
    <x v="1"/>
  </r>
  <r>
    <x v="0"/>
    <x v="2"/>
    <n v="5"/>
    <n v="33"/>
    <n v="880"/>
    <n v="4"/>
    <x v="1"/>
    <n v="2021100605"/>
    <s v="2021"/>
    <s v="10"/>
    <s v="Trivadis"/>
    <x v="1"/>
    <x v="0"/>
    <s v=""/>
    <d v="2021-10-01T00:00:00"/>
    <s v=""/>
    <x v="0"/>
  </r>
  <r>
    <x v="0"/>
    <x v="1"/>
    <n v="6"/>
    <n v="41"/>
    <n v="956"/>
    <n v="2"/>
    <x v="1"/>
    <n v="2021100606"/>
    <s v="2021"/>
    <s v="10"/>
    <s v="Trivadis"/>
    <x v="0"/>
    <x v="1"/>
    <n v="20230501"/>
    <d v="2021-10-01T00:00:00"/>
    <d v="2023-05-01T00:00:00"/>
    <x v="1"/>
  </r>
  <r>
    <x v="0"/>
    <x v="3"/>
    <n v="6"/>
    <n v="60"/>
    <n v="1171"/>
    <n v="1"/>
    <x v="1"/>
    <n v="2021100606"/>
    <s v="2021"/>
    <s v="10"/>
    <s v="Trivadis"/>
    <x v="0"/>
    <x v="1"/>
    <n v="20240101"/>
    <d v="2021-10-01T00:00:00"/>
    <d v="2024-01-01T00:00:00"/>
    <x v="2"/>
  </r>
  <r>
    <x v="0"/>
    <x v="4"/>
    <n v="6"/>
    <n v="29"/>
    <n v="902"/>
    <n v="4"/>
    <x v="1"/>
    <n v="2021100606"/>
    <s v="2021"/>
    <s v="10"/>
    <s v="Trivadis"/>
    <x v="0"/>
    <x v="1"/>
    <n v="20230501"/>
    <d v="2021-10-01T00:00:00"/>
    <d v="2023-05-01T00:00:00"/>
    <x v="1"/>
  </r>
  <r>
    <x v="0"/>
    <x v="2"/>
    <n v="6"/>
    <n v="38"/>
    <n v="879"/>
    <n v="3"/>
    <x v="1"/>
    <n v="2021100606"/>
    <s v="2021"/>
    <s v="10"/>
    <s v="Trivadis"/>
    <x v="1"/>
    <x v="0"/>
    <s v=""/>
    <d v="2021-10-01T00:00:00"/>
    <s v=""/>
    <x v="0"/>
  </r>
  <r>
    <x v="0"/>
    <x v="1"/>
    <n v="7"/>
    <n v="43"/>
    <n v="948"/>
    <n v="3"/>
    <x v="1"/>
    <n v="2021100607"/>
    <s v="2021"/>
    <s v="10"/>
    <s v="Trivadis"/>
    <x v="0"/>
    <x v="1"/>
    <n v="20230501"/>
    <d v="2021-10-01T00:00:00"/>
    <d v="2023-05-01T00:00:00"/>
    <x v="1"/>
  </r>
  <r>
    <x v="0"/>
    <x v="3"/>
    <n v="7"/>
    <n v="50"/>
    <n v="1192"/>
    <n v="1"/>
    <x v="1"/>
    <n v="2021100607"/>
    <s v="2021"/>
    <s v="10"/>
    <s v="Trivadis"/>
    <x v="0"/>
    <x v="1"/>
    <n v="20240101"/>
    <d v="2021-10-01T00:00:00"/>
    <d v="2024-01-01T00:00:00"/>
    <x v="2"/>
  </r>
  <r>
    <x v="0"/>
    <x v="4"/>
    <n v="7"/>
    <n v="34"/>
    <n v="871"/>
    <n v="4"/>
    <x v="1"/>
    <n v="2021100607"/>
    <s v="2021"/>
    <s v="10"/>
    <s v="Trivadis"/>
    <x v="0"/>
    <x v="1"/>
    <n v="20230501"/>
    <d v="2021-10-01T00:00:00"/>
    <d v="2023-05-01T00:00:00"/>
    <x v="1"/>
  </r>
  <r>
    <x v="0"/>
    <x v="5"/>
    <n v="7"/>
    <n v="49"/>
    <n v="1016"/>
    <n v="2"/>
    <x v="1"/>
    <n v="2021100607"/>
    <s v="2021"/>
    <s v="10"/>
    <s v="Trivadis"/>
    <x v="0"/>
    <x v="1"/>
    <n v="20240401"/>
    <d v="2021-10-01T00:00:00"/>
    <d v="2024-04-01T00:00:00"/>
    <x v="3"/>
  </r>
  <r>
    <x v="0"/>
    <x v="2"/>
    <n v="8"/>
    <n v="36"/>
    <n v="877"/>
    <n v="3"/>
    <x v="1"/>
    <n v="2021100608"/>
    <s v="2021"/>
    <s v="10"/>
    <s v="Trivadis"/>
    <x v="1"/>
    <x v="0"/>
    <s v=""/>
    <d v="2021-10-01T00:00:00"/>
    <s v=""/>
    <x v="0"/>
  </r>
  <r>
    <x v="0"/>
    <x v="0"/>
    <n v="8"/>
    <n v="52"/>
    <n v="1109"/>
    <n v="1"/>
    <x v="1"/>
    <n v="2021100608"/>
    <s v="2021"/>
    <s v="10"/>
    <s v="Trivadis"/>
    <x v="0"/>
    <x v="0"/>
    <s v=""/>
    <d v="2021-10-01T00:00:00"/>
    <s v=""/>
    <x v="0"/>
  </r>
  <r>
    <x v="0"/>
    <x v="4"/>
    <n v="8"/>
    <n v="33"/>
    <n v="838"/>
    <n v="4"/>
    <x v="1"/>
    <n v="2021100608"/>
    <s v="2021"/>
    <s v="10"/>
    <s v="Trivadis"/>
    <x v="0"/>
    <x v="1"/>
    <n v="20230501"/>
    <d v="2021-10-01T00:00:00"/>
    <d v="2023-05-01T00:00:00"/>
    <x v="1"/>
  </r>
  <r>
    <x v="0"/>
    <x v="5"/>
    <n v="8"/>
    <n v="51"/>
    <n v="1022"/>
    <n v="2"/>
    <x v="1"/>
    <n v="2021100608"/>
    <s v="2021"/>
    <s v="10"/>
    <s v="Trivadis"/>
    <x v="0"/>
    <x v="1"/>
    <n v="20240401"/>
    <d v="2021-10-01T00:00:00"/>
    <d v="2024-04-01T00:00:00"/>
    <x v="3"/>
  </r>
  <r>
    <x v="0"/>
    <x v="3"/>
    <n v="9"/>
    <n v="55"/>
    <n v="1216"/>
    <n v="1"/>
    <x v="2"/>
    <n v="2021100609"/>
    <s v="2021"/>
    <s v="10"/>
    <s v="Trivadis"/>
    <x v="0"/>
    <x v="1"/>
    <n v="20240101"/>
    <d v="2021-10-01T00:00:00"/>
    <d v="2024-01-01T00:00:00"/>
    <x v="2"/>
  </r>
  <r>
    <x v="0"/>
    <x v="0"/>
    <n v="9"/>
    <n v="44"/>
    <n v="1114"/>
    <n v="2"/>
    <x v="2"/>
    <n v="2021100609"/>
    <s v="2021"/>
    <s v="10"/>
    <s v="Trivadis"/>
    <x v="0"/>
    <x v="0"/>
    <s v=""/>
    <d v="2021-10-01T00:00:00"/>
    <s v=""/>
    <x v="0"/>
  </r>
  <r>
    <x v="0"/>
    <x v="4"/>
    <n v="9"/>
    <n v="38"/>
    <n v="820"/>
    <n v="4"/>
    <x v="2"/>
    <n v="2021100609"/>
    <s v="2021"/>
    <s v="10"/>
    <s v="Trivadis"/>
    <x v="0"/>
    <x v="1"/>
    <n v="20230501"/>
    <d v="2021-10-01T00:00:00"/>
    <d v="2023-05-01T00:00:00"/>
    <x v="1"/>
  </r>
  <r>
    <x v="0"/>
    <x v="5"/>
    <n v="9"/>
    <n v="43"/>
    <n v="1009"/>
    <n v="3"/>
    <x v="2"/>
    <n v="2021100609"/>
    <s v="2021"/>
    <s v="10"/>
    <s v="Trivadis"/>
    <x v="0"/>
    <x v="1"/>
    <n v="20240401"/>
    <d v="2021-10-01T00:00:00"/>
    <d v="2024-04-01T00:00:00"/>
    <x v="3"/>
  </r>
  <r>
    <x v="0"/>
    <x v="1"/>
    <n v="10"/>
    <n v="43"/>
    <n v="957"/>
    <n v="2"/>
    <x v="2"/>
    <n v="2021100610"/>
    <s v="2021"/>
    <s v="10"/>
    <s v="Trivadis"/>
    <x v="0"/>
    <x v="1"/>
    <n v="20230501"/>
    <d v="2021-10-01T00:00:00"/>
    <d v="2023-05-01T00:00:00"/>
    <x v="1"/>
  </r>
  <r>
    <x v="0"/>
    <x v="2"/>
    <n v="10"/>
    <n v="24"/>
    <n v="835"/>
    <n v="4"/>
    <x v="2"/>
    <n v="2021100610"/>
    <s v="2021"/>
    <s v="10"/>
    <s v="Trivadis"/>
    <x v="1"/>
    <x v="0"/>
    <s v=""/>
    <d v="2021-10-01T00:00:00"/>
    <s v=""/>
    <x v="0"/>
  </r>
  <r>
    <x v="0"/>
    <x v="4"/>
    <n v="10"/>
    <n v="34"/>
    <n v="820"/>
    <n v="3"/>
    <x v="2"/>
    <n v="2021100610"/>
    <s v="2021"/>
    <s v="10"/>
    <s v="Trivadis"/>
    <x v="0"/>
    <x v="1"/>
    <n v="20230501"/>
    <d v="2021-10-01T00:00:00"/>
    <d v="2023-05-01T00:00:00"/>
    <x v="1"/>
  </r>
  <r>
    <x v="0"/>
    <x v="5"/>
    <n v="10"/>
    <n v="55"/>
    <n v="1040"/>
    <n v="1"/>
    <x v="2"/>
    <n v="2021100610"/>
    <s v="2021"/>
    <s v="10"/>
    <s v="Trivadis"/>
    <x v="0"/>
    <x v="1"/>
    <n v="20240401"/>
    <d v="2021-10-01T00:00:00"/>
    <d v="2024-04-01T00:00:00"/>
    <x v="3"/>
  </r>
  <r>
    <x v="0"/>
    <x v="1"/>
    <n v="11"/>
    <n v="35"/>
    <n v="929"/>
    <n v="4"/>
    <x v="2"/>
    <n v="2021100611"/>
    <s v="2021"/>
    <s v="10"/>
    <s v="Trivadis"/>
    <x v="0"/>
    <x v="1"/>
    <n v="20230501"/>
    <d v="2021-10-01T00:00:00"/>
    <d v="2023-05-01T00:00:00"/>
    <x v="1"/>
  </r>
  <r>
    <x v="0"/>
    <x v="0"/>
    <n v="11"/>
    <n v="47"/>
    <n v="1124"/>
    <n v="2"/>
    <x v="2"/>
    <n v="2021100611"/>
    <s v="2021"/>
    <s v="10"/>
    <s v="Trivadis"/>
    <x v="0"/>
    <x v="0"/>
    <s v=""/>
    <d v="2021-10-01T00:00:00"/>
    <s v=""/>
    <x v="0"/>
  </r>
  <r>
    <x v="0"/>
    <x v="3"/>
    <n v="11"/>
    <n v="50"/>
    <n v="1241"/>
    <n v="1"/>
    <x v="2"/>
    <n v="2021100611"/>
    <s v="2021"/>
    <s v="10"/>
    <s v="Trivadis"/>
    <x v="0"/>
    <x v="1"/>
    <n v="20240101"/>
    <d v="2021-10-01T00:00:00"/>
    <d v="2024-01-01T00:00:00"/>
    <x v="2"/>
  </r>
  <r>
    <x v="0"/>
    <x v="5"/>
    <n v="11"/>
    <n v="43"/>
    <n v="1031"/>
    <n v="3"/>
    <x v="2"/>
    <n v="2021100611"/>
    <s v="2021"/>
    <s v="10"/>
    <s v="Trivadis"/>
    <x v="0"/>
    <x v="1"/>
    <n v="20240401"/>
    <d v="2021-10-01T00:00:00"/>
    <d v="2024-04-01T00:00:00"/>
    <x v="3"/>
  </r>
  <r>
    <x v="1"/>
    <x v="0"/>
    <n v="1"/>
    <n v="52"/>
    <n v="1160"/>
    <n v="1"/>
    <x v="0"/>
    <n v="2021110301"/>
    <s v="2021"/>
    <s v="11"/>
    <s v="Trivadis"/>
    <x v="0"/>
    <x v="0"/>
    <s v=""/>
    <d v="2021-11-01T00:00:00"/>
    <s v=""/>
    <x v="0"/>
  </r>
  <r>
    <x v="1"/>
    <x v="3"/>
    <n v="1"/>
    <n v="50"/>
    <n v="1228"/>
    <n v="2"/>
    <x v="0"/>
    <n v="2021110301"/>
    <s v="2021"/>
    <s v="11"/>
    <s v="Trivadis"/>
    <x v="0"/>
    <x v="1"/>
    <n v="20240101"/>
    <d v="2021-11-01T00:00:00"/>
    <d v="2024-01-01T00:00:00"/>
    <x v="4"/>
  </r>
  <r>
    <x v="1"/>
    <x v="4"/>
    <n v="1"/>
    <n v="42"/>
    <n v="836"/>
    <n v="3"/>
    <x v="0"/>
    <n v="2021110301"/>
    <s v="2021"/>
    <s v="11"/>
    <s v="Trivadis"/>
    <x v="0"/>
    <x v="1"/>
    <n v="20230501"/>
    <d v="2021-11-01T00:00:00"/>
    <d v="2023-05-01T00:00:00"/>
    <x v="5"/>
  </r>
  <r>
    <x v="1"/>
    <x v="6"/>
    <n v="1"/>
    <n v="36"/>
    <n v="959"/>
    <n v="4"/>
    <x v="0"/>
    <n v="2021110301"/>
    <s v="2021"/>
    <s v="11"/>
    <s v="Trivadis"/>
    <x v="1"/>
    <x v="0"/>
    <s v=""/>
    <d v="2021-11-01T00:00:00"/>
    <s v=""/>
    <x v="0"/>
  </r>
  <r>
    <x v="1"/>
    <x v="3"/>
    <n v="2"/>
    <n v="49"/>
    <n v="1245"/>
    <n v="1"/>
    <x v="0"/>
    <n v="2021110302"/>
    <s v="2021"/>
    <s v="11"/>
    <s v="Trivadis"/>
    <x v="0"/>
    <x v="1"/>
    <n v="20240101"/>
    <d v="2021-11-01T00:00:00"/>
    <d v="2024-01-01T00:00:00"/>
    <x v="4"/>
  </r>
  <r>
    <x v="1"/>
    <x v="5"/>
    <n v="2"/>
    <n v="45"/>
    <n v="1045"/>
    <n v="2"/>
    <x v="0"/>
    <n v="2021110302"/>
    <s v="2021"/>
    <s v="11"/>
    <s v="Trivadis"/>
    <x v="0"/>
    <x v="1"/>
    <n v="20240401"/>
    <d v="2021-11-01T00:00:00"/>
    <d v="2024-04-01T00:00:00"/>
    <x v="6"/>
  </r>
  <r>
    <x v="1"/>
    <x v="7"/>
    <n v="2"/>
    <n v="35"/>
    <n v="987"/>
    <n v="3"/>
    <x v="0"/>
    <n v="2021110302"/>
    <s v="2021"/>
    <s v="11"/>
    <s v="Trivadis"/>
    <x v="1"/>
    <x v="0"/>
    <s v=""/>
    <d v="2021-11-01T00:00:00"/>
    <s v=""/>
    <x v="0"/>
  </r>
  <r>
    <x v="1"/>
    <x v="4"/>
    <n v="2"/>
    <n v="33"/>
    <n v="816"/>
    <n v="4"/>
    <x v="0"/>
    <n v="2021110302"/>
    <s v="2021"/>
    <s v="11"/>
    <s v="Trivadis"/>
    <x v="0"/>
    <x v="1"/>
    <n v="20230501"/>
    <d v="2021-11-01T00:00:00"/>
    <d v="2023-05-01T00:00:00"/>
    <x v="5"/>
  </r>
  <r>
    <x v="1"/>
    <x v="5"/>
    <n v="3"/>
    <n v="51"/>
    <n v="1091"/>
    <n v="1"/>
    <x v="0"/>
    <n v="2021110303"/>
    <s v="2021"/>
    <s v="11"/>
    <s v="Trivadis"/>
    <x v="0"/>
    <x v="1"/>
    <n v="20240401"/>
    <d v="2021-11-01T00:00:00"/>
    <d v="2024-04-01T00:00:00"/>
    <x v="6"/>
  </r>
  <r>
    <x v="1"/>
    <x v="0"/>
    <n v="3"/>
    <n v="42"/>
    <n v="1155"/>
    <n v="2"/>
    <x v="0"/>
    <n v="2021110303"/>
    <s v="2021"/>
    <s v="11"/>
    <s v="Trivadis"/>
    <x v="0"/>
    <x v="0"/>
    <s v=""/>
    <d v="2021-11-01T00:00:00"/>
    <s v=""/>
    <x v="0"/>
  </r>
  <r>
    <x v="1"/>
    <x v="6"/>
    <n v="3"/>
    <n v="40"/>
    <n v="956"/>
    <n v="3"/>
    <x v="0"/>
    <n v="2021110303"/>
    <s v="2021"/>
    <s v="11"/>
    <s v="Trivadis"/>
    <x v="1"/>
    <x v="0"/>
    <s v=""/>
    <d v="2021-11-01T00:00:00"/>
    <s v=""/>
    <x v="0"/>
  </r>
  <r>
    <x v="1"/>
    <x v="7"/>
    <n v="3"/>
    <n v="39"/>
    <n v="947"/>
    <n v="4"/>
    <x v="0"/>
    <n v="2021110303"/>
    <s v="2021"/>
    <s v="11"/>
    <s v="Trivadis"/>
    <x v="1"/>
    <x v="0"/>
    <s v=""/>
    <d v="2021-11-01T00:00:00"/>
    <s v=""/>
    <x v="0"/>
  </r>
  <r>
    <x v="1"/>
    <x v="3"/>
    <n v="4"/>
    <n v="49"/>
    <n v="1264"/>
    <n v="1"/>
    <x v="0"/>
    <n v="2021110304"/>
    <s v="2021"/>
    <s v="11"/>
    <s v="Trivadis"/>
    <x v="0"/>
    <x v="1"/>
    <n v="20240101"/>
    <d v="2021-11-01T00:00:00"/>
    <d v="2024-01-01T00:00:00"/>
    <x v="4"/>
  </r>
  <r>
    <x v="1"/>
    <x v="0"/>
    <n v="4"/>
    <n v="45"/>
    <n v="1154"/>
    <n v="2"/>
    <x v="0"/>
    <n v="2021110304"/>
    <s v="2021"/>
    <s v="11"/>
    <s v="Trivadis"/>
    <x v="0"/>
    <x v="0"/>
    <s v=""/>
    <d v="2021-11-01T00:00:00"/>
    <s v=""/>
    <x v="0"/>
  </r>
  <r>
    <x v="1"/>
    <x v="4"/>
    <n v="4"/>
    <n v="41"/>
    <n v="831"/>
    <n v="3"/>
    <x v="0"/>
    <n v="2021110304"/>
    <s v="2021"/>
    <s v="11"/>
    <s v="Trivadis"/>
    <x v="0"/>
    <x v="1"/>
    <n v="20230501"/>
    <d v="2021-11-01T00:00:00"/>
    <d v="2023-05-01T00:00:00"/>
    <x v="5"/>
  </r>
  <r>
    <x v="1"/>
    <x v="6"/>
    <n v="4"/>
    <n v="29"/>
    <n v="921"/>
    <n v="4"/>
    <x v="0"/>
    <n v="2021110304"/>
    <s v="2021"/>
    <s v="11"/>
    <s v="Trivadis"/>
    <x v="1"/>
    <x v="0"/>
    <s v=""/>
    <d v="2021-11-01T00:00:00"/>
    <s v=""/>
    <x v="0"/>
  </r>
  <r>
    <x v="1"/>
    <x v="5"/>
    <n v="5"/>
    <n v="46"/>
    <n v="1113"/>
    <n v="1"/>
    <x v="0"/>
    <n v="2021110305"/>
    <s v="2021"/>
    <s v="11"/>
    <s v="Trivadis"/>
    <x v="0"/>
    <x v="1"/>
    <n v="20240401"/>
    <d v="2021-11-01T00:00:00"/>
    <d v="2024-04-01T00:00:00"/>
    <x v="6"/>
  </r>
  <r>
    <x v="1"/>
    <x v="3"/>
    <n v="5"/>
    <n v="46"/>
    <n v="1263"/>
    <n v="1"/>
    <x v="0"/>
    <n v="2021110305"/>
    <s v="2021"/>
    <s v="11"/>
    <s v="Trivadis"/>
    <x v="0"/>
    <x v="1"/>
    <n v="20240101"/>
    <d v="2021-11-01T00:00:00"/>
    <d v="2024-01-01T00:00:00"/>
    <x v="4"/>
  </r>
  <r>
    <x v="1"/>
    <x v="4"/>
    <n v="5"/>
    <n v="44"/>
    <n v="843"/>
    <n v="2"/>
    <x v="0"/>
    <n v="2021110305"/>
    <s v="2021"/>
    <s v="11"/>
    <s v="Trivadis"/>
    <x v="0"/>
    <x v="1"/>
    <n v="20230501"/>
    <d v="2021-11-01T00:00:00"/>
    <d v="2023-05-01T00:00:00"/>
    <x v="5"/>
  </r>
  <r>
    <x v="1"/>
    <x v="7"/>
    <n v="5"/>
    <n v="34"/>
    <n v="911"/>
    <n v="3"/>
    <x v="0"/>
    <n v="2021110305"/>
    <s v="2021"/>
    <s v="11"/>
    <s v="Trivadis"/>
    <x v="1"/>
    <x v="0"/>
    <s v=""/>
    <d v="2021-11-01T00:00:00"/>
    <s v=""/>
    <x v="0"/>
  </r>
  <r>
    <x v="1"/>
    <x v="0"/>
    <n v="6"/>
    <n v="54"/>
    <n v="1187"/>
    <n v="1"/>
    <x v="0"/>
    <n v="2021110306"/>
    <s v="2021"/>
    <s v="11"/>
    <s v="Trivadis"/>
    <x v="0"/>
    <x v="0"/>
    <s v=""/>
    <d v="2021-11-01T00:00:00"/>
    <s v=""/>
    <x v="0"/>
  </r>
  <r>
    <x v="1"/>
    <x v="3"/>
    <n v="6"/>
    <n v="49"/>
    <n v="1249"/>
    <n v="2"/>
    <x v="0"/>
    <n v="2021110306"/>
    <s v="2021"/>
    <s v="11"/>
    <s v="Trivadis"/>
    <x v="0"/>
    <x v="1"/>
    <n v="20240101"/>
    <d v="2021-11-01T00:00:00"/>
    <d v="2024-01-01T00:00:00"/>
    <x v="4"/>
  </r>
  <r>
    <x v="1"/>
    <x v="7"/>
    <n v="6"/>
    <n v="41"/>
    <n v="917"/>
    <n v="3"/>
    <x v="0"/>
    <n v="2021110306"/>
    <s v="2021"/>
    <s v="11"/>
    <s v="Trivadis"/>
    <x v="1"/>
    <x v="0"/>
    <s v=""/>
    <d v="2021-11-01T00:00:00"/>
    <s v=""/>
    <x v="0"/>
  </r>
  <r>
    <x v="1"/>
    <x v="6"/>
    <n v="6"/>
    <n v="28"/>
    <n v="893"/>
    <n v="4"/>
    <x v="0"/>
    <n v="2021110306"/>
    <s v="2021"/>
    <s v="11"/>
    <s v="Trivadis"/>
    <x v="1"/>
    <x v="0"/>
    <s v=""/>
    <d v="2021-11-01T00:00:00"/>
    <s v=""/>
    <x v="0"/>
  </r>
  <r>
    <x v="1"/>
    <x v="5"/>
    <n v="7"/>
    <n v="57"/>
    <n v="1133"/>
    <n v="1"/>
    <x v="1"/>
    <n v="2021110307"/>
    <s v="2021"/>
    <s v="11"/>
    <s v="Trivadis"/>
    <x v="0"/>
    <x v="1"/>
    <n v="20240401"/>
    <d v="2021-11-01T00:00:00"/>
    <d v="2024-04-01T00:00:00"/>
    <x v="6"/>
  </r>
  <r>
    <x v="1"/>
    <x v="4"/>
    <n v="7"/>
    <n v="43"/>
    <n v="875"/>
    <n v="2"/>
    <x v="1"/>
    <n v="2021110307"/>
    <s v="2021"/>
    <s v="11"/>
    <s v="Trivadis"/>
    <x v="0"/>
    <x v="1"/>
    <n v="20230501"/>
    <d v="2021-11-01T00:00:00"/>
    <d v="2023-05-01T00:00:00"/>
    <x v="5"/>
  </r>
  <r>
    <x v="1"/>
    <x v="7"/>
    <n v="7"/>
    <n v="36"/>
    <n v="904"/>
    <n v="3"/>
    <x v="1"/>
    <n v="2021110307"/>
    <s v="2021"/>
    <s v="11"/>
    <s v="Trivadis"/>
    <x v="1"/>
    <x v="0"/>
    <s v=""/>
    <d v="2021-11-01T00:00:00"/>
    <s v=""/>
    <x v="0"/>
  </r>
  <r>
    <x v="1"/>
    <x v="6"/>
    <n v="7"/>
    <n v="32"/>
    <n v="852"/>
    <n v="4"/>
    <x v="1"/>
    <n v="2021110307"/>
    <s v="2021"/>
    <s v="11"/>
    <s v="Trivadis"/>
    <x v="1"/>
    <x v="0"/>
    <s v=""/>
    <d v="2021-11-01T00:00:00"/>
    <s v=""/>
    <x v="0"/>
  </r>
  <r>
    <x v="1"/>
    <x v="0"/>
    <n v="8"/>
    <n v="55"/>
    <n v="1209"/>
    <n v="1"/>
    <x v="1"/>
    <n v="2021110308"/>
    <s v="2021"/>
    <s v="11"/>
    <s v="Trivadis"/>
    <x v="0"/>
    <x v="0"/>
    <s v=""/>
    <d v="2021-11-01T00:00:00"/>
    <s v=""/>
    <x v="0"/>
  </r>
  <r>
    <x v="1"/>
    <x v="5"/>
    <n v="8"/>
    <n v="43"/>
    <n v="1130"/>
    <n v="2"/>
    <x v="1"/>
    <n v="2021110308"/>
    <s v="2021"/>
    <s v="11"/>
    <s v="Trivadis"/>
    <x v="0"/>
    <x v="1"/>
    <n v="20240401"/>
    <d v="2021-11-01T00:00:00"/>
    <d v="2024-04-01T00:00:00"/>
    <x v="6"/>
  </r>
  <r>
    <x v="1"/>
    <x v="6"/>
    <n v="8"/>
    <n v="36"/>
    <n v="859"/>
    <n v="3"/>
    <x v="1"/>
    <n v="2021110308"/>
    <s v="2021"/>
    <s v="11"/>
    <s v="Trivadis"/>
    <x v="1"/>
    <x v="0"/>
    <s v=""/>
    <d v="2021-11-01T00:00:00"/>
    <s v=""/>
    <x v="0"/>
  </r>
  <r>
    <x v="1"/>
    <x v="4"/>
    <n v="8"/>
    <n v="35"/>
    <n v="847"/>
    <n v="4"/>
    <x v="1"/>
    <n v="2021110308"/>
    <s v="2021"/>
    <s v="11"/>
    <s v="Trivadis"/>
    <x v="0"/>
    <x v="1"/>
    <n v="20230501"/>
    <d v="2021-11-01T00:00:00"/>
    <d v="2023-05-01T00:00:00"/>
    <x v="5"/>
  </r>
  <r>
    <x v="1"/>
    <x v="3"/>
    <n v="9"/>
    <n v="49"/>
    <n v="1277"/>
    <n v="1"/>
    <x v="1"/>
    <n v="2021110309"/>
    <s v="2021"/>
    <s v="11"/>
    <s v="Trivadis"/>
    <x v="0"/>
    <x v="1"/>
    <n v="20240101"/>
    <d v="2021-11-01T00:00:00"/>
    <d v="2024-01-01T00:00:00"/>
    <x v="4"/>
  </r>
  <r>
    <x v="1"/>
    <x v="0"/>
    <n v="9"/>
    <n v="42"/>
    <n v="1211"/>
    <n v="2"/>
    <x v="1"/>
    <n v="2021110309"/>
    <s v="2021"/>
    <s v="11"/>
    <s v="Trivadis"/>
    <x v="0"/>
    <x v="0"/>
    <s v=""/>
    <d v="2021-11-01T00:00:00"/>
    <s v=""/>
    <x v="0"/>
  </r>
  <r>
    <x v="1"/>
    <x v="5"/>
    <n v="9"/>
    <n v="40"/>
    <n v="1113"/>
    <n v="3"/>
    <x v="1"/>
    <n v="2021110309"/>
    <s v="2021"/>
    <s v="11"/>
    <s v="Trivadis"/>
    <x v="0"/>
    <x v="1"/>
    <n v="20240401"/>
    <d v="2021-11-01T00:00:00"/>
    <d v="2024-04-01T00:00:00"/>
    <x v="6"/>
  </r>
  <r>
    <x v="1"/>
    <x v="7"/>
    <n v="9"/>
    <n v="31"/>
    <n v="888"/>
    <n v="4"/>
    <x v="1"/>
    <n v="2021110309"/>
    <s v="2021"/>
    <s v="11"/>
    <s v="Trivadis"/>
    <x v="1"/>
    <x v="0"/>
    <s v=""/>
    <d v="2021-11-01T00:00:00"/>
    <s v=""/>
    <x v="0"/>
  </r>
  <r>
    <x v="1"/>
    <x v="3"/>
    <n v="10"/>
    <n v="60"/>
    <n v="1285"/>
    <n v="1"/>
    <x v="1"/>
    <n v="2021110310"/>
    <s v="2021"/>
    <s v="11"/>
    <s v="Trivadis"/>
    <x v="0"/>
    <x v="1"/>
    <n v="20240101"/>
    <d v="2021-11-01T00:00:00"/>
    <d v="2024-01-01T00:00:00"/>
    <x v="4"/>
  </r>
  <r>
    <x v="1"/>
    <x v="7"/>
    <n v="10"/>
    <n v="39"/>
    <n v="913"/>
    <n v="2"/>
    <x v="1"/>
    <n v="2021110310"/>
    <s v="2021"/>
    <s v="11"/>
    <s v="Trivadis"/>
    <x v="1"/>
    <x v="0"/>
    <s v=""/>
    <d v="2021-11-01T00:00:00"/>
    <s v=""/>
    <x v="0"/>
  </r>
  <r>
    <x v="1"/>
    <x v="4"/>
    <n v="10"/>
    <n v="36"/>
    <n v="846"/>
    <n v="3"/>
    <x v="1"/>
    <n v="2021110310"/>
    <s v="2021"/>
    <s v="11"/>
    <s v="Trivadis"/>
    <x v="0"/>
    <x v="1"/>
    <n v="20230501"/>
    <d v="2021-11-01T00:00:00"/>
    <d v="2023-05-01T00:00:00"/>
    <x v="5"/>
  </r>
  <r>
    <x v="1"/>
    <x v="6"/>
    <n v="10"/>
    <n v="35"/>
    <n v="825"/>
    <n v="4"/>
    <x v="1"/>
    <n v="2021110310"/>
    <s v="2021"/>
    <s v="11"/>
    <s v="Trivadis"/>
    <x v="1"/>
    <x v="0"/>
    <s v=""/>
    <d v="2021-11-01T00:00:00"/>
    <s v=""/>
    <x v="0"/>
  </r>
  <r>
    <x v="1"/>
    <x v="5"/>
    <n v="11"/>
    <n v="48"/>
    <n v="1146"/>
    <n v="1"/>
    <x v="1"/>
    <n v="2021110311"/>
    <s v="2021"/>
    <s v="11"/>
    <s v="Trivadis"/>
    <x v="0"/>
    <x v="1"/>
    <n v="20240401"/>
    <d v="2021-11-01T00:00:00"/>
    <d v="2024-04-01T00:00:00"/>
    <x v="6"/>
  </r>
  <r>
    <x v="1"/>
    <x v="0"/>
    <n v="11"/>
    <n v="47"/>
    <n v="1198"/>
    <n v="2"/>
    <x v="1"/>
    <n v="2021110311"/>
    <s v="2021"/>
    <s v="11"/>
    <s v="Trivadis"/>
    <x v="0"/>
    <x v="0"/>
    <s v=""/>
    <d v="2021-11-01T00:00:00"/>
    <s v=""/>
    <x v="0"/>
  </r>
  <r>
    <x v="1"/>
    <x v="7"/>
    <n v="11"/>
    <n v="40"/>
    <n v="912"/>
    <n v="3"/>
    <x v="1"/>
    <n v="2021110311"/>
    <s v="2021"/>
    <s v="11"/>
    <s v="Trivadis"/>
    <x v="1"/>
    <x v="0"/>
    <s v=""/>
    <d v="2021-11-01T00:00:00"/>
    <s v=""/>
    <x v="0"/>
  </r>
  <r>
    <x v="1"/>
    <x v="6"/>
    <n v="11"/>
    <n v="31"/>
    <n v="804"/>
    <n v="4"/>
    <x v="1"/>
    <n v="2021110311"/>
    <s v="2021"/>
    <s v="11"/>
    <s v="Trivadis"/>
    <x v="1"/>
    <x v="0"/>
    <s v=""/>
    <d v="2021-11-01T00:00:00"/>
    <s v=""/>
    <x v="0"/>
  </r>
  <r>
    <x v="1"/>
    <x v="3"/>
    <n v="12"/>
    <n v="57"/>
    <n v="1301"/>
    <n v="1"/>
    <x v="1"/>
    <n v="2021110312"/>
    <s v="2021"/>
    <s v="11"/>
    <s v="Trivadis"/>
    <x v="0"/>
    <x v="1"/>
    <n v="20240101"/>
    <d v="2021-11-01T00:00:00"/>
    <d v="2024-01-01T00:00:00"/>
    <x v="4"/>
  </r>
  <r>
    <x v="1"/>
    <x v="0"/>
    <n v="12"/>
    <n v="51"/>
    <n v="1192"/>
    <n v="2"/>
    <x v="1"/>
    <n v="2021110312"/>
    <s v="2021"/>
    <s v="11"/>
    <s v="Trivadis"/>
    <x v="0"/>
    <x v="0"/>
    <s v=""/>
    <d v="2021-11-01T00:00:00"/>
    <s v=""/>
    <x v="0"/>
  </r>
  <r>
    <x v="1"/>
    <x v="4"/>
    <n v="12"/>
    <n v="39"/>
    <n v="853"/>
    <n v="3"/>
    <x v="1"/>
    <n v="2021110312"/>
    <s v="2021"/>
    <s v="11"/>
    <s v="Trivadis"/>
    <x v="0"/>
    <x v="1"/>
    <n v="20230501"/>
    <d v="2021-11-01T00:00:00"/>
    <d v="2023-05-01T00:00:00"/>
    <x v="5"/>
  </r>
  <r>
    <x v="1"/>
    <x v="6"/>
    <n v="12"/>
    <n v="34"/>
    <n v="785"/>
    <n v="4"/>
    <x v="1"/>
    <n v="2021110312"/>
    <s v="2021"/>
    <s v="11"/>
    <s v="Trivadis"/>
    <x v="1"/>
    <x v="0"/>
    <s v=""/>
    <d v="2021-11-01T00:00:00"/>
    <s v=""/>
    <x v="0"/>
  </r>
  <r>
    <x v="1"/>
    <x v="0"/>
    <n v="13"/>
    <n v="49"/>
    <n v="1215"/>
    <n v="1"/>
    <x v="2"/>
    <n v="2021110313"/>
    <s v="2021"/>
    <s v="11"/>
    <s v="Trivadis"/>
    <x v="0"/>
    <x v="0"/>
    <s v=""/>
    <d v="2021-11-01T00:00:00"/>
    <s v=""/>
    <x v="0"/>
  </r>
  <r>
    <x v="1"/>
    <x v="5"/>
    <n v="13"/>
    <n v="42"/>
    <n v="1127"/>
    <n v="2"/>
    <x v="2"/>
    <n v="2021110313"/>
    <s v="2021"/>
    <s v="11"/>
    <s v="Trivadis"/>
    <x v="0"/>
    <x v="1"/>
    <n v="20240401"/>
    <d v="2021-11-01T00:00:00"/>
    <d v="2024-04-01T00:00:00"/>
    <x v="6"/>
  </r>
  <r>
    <x v="1"/>
    <x v="4"/>
    <n v="13"/>
    <n v="42"/>
    <n v="878"/>
    <n v="2"/>
    <x v="2"/>
    <n v="2021110313"/>
    <s v="2021"/>
    <s v="11"/>
    <s v="Trivadis"/>
    <x v="0"/>
    <x v="1"/>
    <n v="20230501"/>
    <d v="2021-11-01T00:00:00"/>
    <d v="2023-05-01T00:00:00"/>
    <x v="5"/>
  </r>
  <r>
    <x v="1"/>
    <x v="7"/>
    <n v="13"/>
    <n v="36"/>
    <n v="881"/>
    <n v="3"/>
    <x v="2"/>
    <n v="2021110313"/>
    <s v="2021"/>
    <s v="11"/>
    <s v="Trivadis"/>
    <x v="1"/>
    <x v="0"/>
    <s v=""/>
    <d v="2021-11-01T00:00:00"/>
    <s v=""/>
    <x v="0"/>
  </r>
  <r>
    <x v="1"/>
    <x v="5"/>
    <n v="14"/>
    <n v="49"/>
    <n v="1162"/>
    <n v="1"/>
    <x v="2"/>
    <n v="2021110314"/>
    <s v="2021"/>
    <s v="11"/>
    <s v="Trivadis"/>
    <x v="0"/>
    <x v="1"/>
    <n v="20240401"/>
    <d v="2021-11-01T00:00:00"/>
    <d v="2024-04-01T00:00:00"/>
    <x v="6"/>
  </r>
  <r>
    <x v="1"/>
    <x v="3"/>
    <n v="14"/>
    <n v="48"/>
    <n v="1282"/>
    <n v="2"/>
    <x v="2"/>
    <n v="2021110314"/>
    <s v="2021"/>
    <s v="11"/>
    <s v="Trivadis"/>
    <x v="0"/>
    <x v="1"/>
    <n v="20240101"/>
    <d v="2021-11-01T00:00:00"/>
    <d v="2024-01-01T00:00:00"/>
    <x v="4"/>
  </r>
  <r>
    <x v="1"/>
    <x v="7"/>
    <n v="14"/>
    <n v="42"/>
    <n v="887"/>
    <n v="3"/>
    <x v="2"/>
    <n v="2021110314"/>
    <s v="2021"/>
    <s v="11"/>
    <s v="Trivadis"/>
    <x v="1"/>
    <x v="0"/>
    <s v=""/>
    <d v="2021-11-01T00:00:00"/>
    <s v=""/>
    <x v="0"/>
  </r>
  <r>
    <x v="1"/>
    <x v="4"/>
    <n v="14"/>
    <n v="41"/>
    <n v="853"/>
    <n v="4"/>
    <x v="2"/>
    <n v="2021110314"/>
    <s v="2021"/>
    <s v="11"/>
    <s v="Trivadis"/>
    <x v="0"/>
    <x v="1"/>
    <n v="20230501"/>
    <d v="2021-11-01T00:00:00"/>
    <d v="2023-05-01T00:00:00"/>
    <x v="5"/>
  </r>
  <r>
    <x v="1"/>
    <x v="3"/>
    <n v="15"/>
    <n v="47"/>
    <n v="1300"/>
    <n v="1"/>
    <x v="2"/>
    <n v="2021110315"/>
    <s v="2021"/>
    <s v="11"/>
    <s v="Trivadis"/>
    <x v="0"/>
    <x v="1"/>
    <n v="20240101"/>
    <d v="2021-11-01T00:00:00"/>
    <d v="2024-01-01T00:00:00"/>
    <x v="4"/>
  </r>
  <r>
    <x v="1"/>
    <x v="0"/>
    <n v="15"/>
    <n v="44"/>
    <n v="1209"/>
    <n v="2"/>
    <x v="2"/>
    <n v="2021110315"/>
    <s v="2021"/>
    <s v="11"/>
    <s v="Trivadis"/>
    <x v="0"/>
    <x v="0"/>
    <s v=""/>
    <d v="2021-11-01T00:00:00"/>
    <s v=""/>
    <x v="0"/>
  </r>
  <r>
    <x v="1"/>
    <x v="7"/>
    <n v="15"/>
    <n v="42"/>
    <n v="894"/>
    <n v="3"/>
    <x v="2"/>
    <n v="2021110315"/>
    <s v="2021"/>
    <s v="11"/>
    <s v="Trivadis"/>
    <x v="1"/>
    <x v="0"/>
    <s v=""/>
    <d v="2021-11-01T00:00:00"/>
    <s v=""/>
    <x v="0"/>
  </r>
  <r>
    <x v="1"/>
    <x v="4"/>
    <n v="15"/>
    <n v="39"/>
    <n v="832"/>
    <n v="4"/>
    <x v="2"/>
    <n v="2021110315"/>
    <s v="2021"/>
    <s v="11"/>
    <s v="Trivadis"/>
    <x v="0"/>
    <x v="1"/>
    <n v="20230501"/>
    <d v="2021-11-01T00:00:00"/>
    <d v="2023-05-01T00:00:00"/>
    <x v="5"/>
  </r>
  <r>
    <x v="1"/>
    <x v="0"/>
    <n v="16"/>
    <n v="49"/>
    <n v="1247"/>
    <n v="1"/>
    <x v="2"/>
    <n v="2021110316"/>
    <s v="2021"/>
    <s v="11"/>
    <s v="Trivadis"/>
    <x v="0"/>
    <x v="0"/>
    <s v=""/>
    <d v="2021-11-01T00:00:00"/>
    <s v=""/>
    <x v="0"/>
  </r>
  <r>
    <x v="1"/>
    <x v="3"/>
    <n v="16"/>
    <n v="47"/>
    <n v="1292"/>
    <n v="2"/>
    <x v="2"/>
    <n v="2021110316"/>
    <s v="2021"/>
    <s v="11"/>
    <s v="Trivadis"/>
    <x v="0"/>
    <x v="1"/>
    <n v="20240101"/>
    <d v="2021-11-01T00:00:00"/>
    <d v="2024-01-01T00:00:00"/>
    <x v="4"/>
  </r>
  <r>
    <x v="1"/>
    <x v="5"/>
    <n v="16"/>
    <n v="46"/>
    <n v="1143"/>
    <n v="3"/>
    <x v="2"/>
    <n v="2021110316"/>
    <s v="2021"/>
    <s v="11"/>
    <s v="Trivadis"/>
    <x v="0"/>
    <x v="1"/>
    <n v="20240401"/>
    <d v="2021-11-01T00:00:00"/>
    <d v="2024-04-01T00:00:00"/>
    <x v="6"/>
  </r>
  <r>
    <x v="1"/>
    <x v="7"/>
    <n v="16"/>
    <n v="37"/>
    <n v="881"/>
    <n v="4"/>
    <x v="2"/>
    <n v="2021110316"/>
    <s v="2021"/>
    <s v="11"/>
    <s v="Trivadis"/>
    <x v="1"/>
    <x v="0"/>
    <s v=""/>
    <d v="2021-11-01T00:00:00"/>
    <s v=""/>
    <x v="0"/>
  </r>
  <r>
    <x v="1"/>
    <x v="3"/>
    <n v="17"/>
    <n v="60"/>
    <n v="1317"/>
    <n v="1"/>
    <x v="2"/>
    <n v="2021110317"/>
    <s v="2021"/>
    <s v="11"/>
    <s v="Trivadis"/>
    <x v="0"/>
    <x v="1"/>
    <n v="20240101"/>
    <d v="2021-11-01T00:00:00"/>
    <d v="2024-01-01T00:00:00"/>
    <x v="4"/>
  </r>
  <r>
    <x v="1"/>
    <x v="5"/>
    <n v="17"/>
    <n v="45"/>
    <n v="1158"/>
    <n v="2"/>
    <x v="2"/>
    <n v="2021110317"/>
    <s v="2021"/>
    <s v="11"/>
    <s v="Trivadis"/>
    <x v="0"/>
    <x v="1"/>
    <n v="20240401"/>
    <d v="2021-11-01T00:00:00"/>
    <d v="2024-04-01T00:00:00"/>
    <x v="6"/>
  </r>
  <r>
    <x v="1"/>
    <x v="4"/>
    <n v="17"/>
    <n v="42"/>
    <n v="854"/>
    <n v="3"/>
    <x v="2"/>
    <n v="2021110317"/>
    <s v="2021"/>
    <s v="11"/>
    <s v="Trivadis"/>
    <x v="0"/>
    <x v="1"/>
    <n v="20230501"/>
    <d v="2021-11-01T00:00:00"/>
    <d v="2023-05-01T00:00:00"/>
    <x v="5"/>
  </r>
  <r>
    <x v="1"/>
    <x v="0"/>
    <n v="17"/>
    <n v="34"/>
    <n v="1183"/>
    <n v="4"/>
    <x v="2"/>
    <n v="2021110317"/>
    <s v="2021"/>
    <s v="11"/>
    <s v="Trivadis"/>
    <x v="0"/>
    <x v="0"/>
    <s v=""/>
    <d v="2021-11-01T00:00:00"/>
    <s v=""/>
    <x v="0"/>
  </r>
  <r>
    <x v="2"/>
    <x v="3"/>
    <n v="1"/>
    <n v="49"/>
    <n v="1315"/>
    <n v="1"/>
    <x v="0"/>
    <n v="2021120101"/>
    <s v="2021"/>
    <s v="12"/>
    <s v="Trivadis"/>
    <x v="0"/>
    <x v="1"/>
    <n v="20240101"/>
    <d v="2021-12-01T00:00:00"/>
    <d v="2024-01-01T00:00:00"/>
    <x v="7"/>
  </r>
  <r>
    <x v="2"/>
    <x v="5"/>
    <n v="1"/>
    <n v="49"/>
    <n v="1176"/>
    <n v="1"/>
    <x v="0"/>
    <n v="2021120101"/>
    <s v="2021"/>
    <s v="12"/>
    <s v="Trivadis"/>
    <x v="0"/>
    <x v="1"/>
    <n v="20240401"/>
    <d v="2021-12-01T00:00:00"/>
    <d v="2024-04-01T00:00:00"/>
    <x v="8"/>
  </r>
  <r>
    <x v="2"/>
    <x v="4"/>
    <n v="1"/>
    <n v="46"/>
    <n v="866"/>
    <n v="2"/>
    <x v="0"/>
    <n v="2021120101"/>
    <s v="2021"/>
    <s v="12"/>
    <s v="Trivadis"/>
    <x v="0"/>
    <x v="1"/>
    <n v="20230501"/>
    <d v="2021-12-01T00:00:00"/>
    <d v="2023-05-01T00:00:00"/>
    <x v="9"/>
  </r>
  <r>
    <x v="2"/>
    <x v="1"/>
    <n v="1"/>
    <n v="33"/>
    <n v="899"/>
    <n v="3"/>
    <x v="0"/>
    <n v="2021120101"/>
    <s v="2021"/>
    <s v="12"/>
    <s v="Trivadis"/>
    <x v="0"/>
    <x v="1"/>
    <n v="20230501"/>
    <d v="2021-12-01T00:00:00"/>
    <d v="2023-05-01T00:00:00"/>
    <x v="9"/>
  </r>
  <r>
    <x v="2"/>
    <x v="3"/>
    <n v="2"/>
    <n v="60"/>
    <n v="1337"/>
    <n v="1"/>
    <x v="0"/>
    <n v="2021120102"/>
    <s v="2021"/>
    <s v="12"/>
    <s v="Trivadis"/>
    <x v="0"/>
    <x v="1"/>
    <n v="20240101"/>
    <d v="2021-12-01T00:00:00"/>
    <d v="2024-01-01T00:00:00"/>
    <x v="7"/>
  </r>
  <r>
    <x v="2"/>
    <x v="5"/>
    <n v="2"/>
    <n v="45"/>
    <n v="1187"/>
    <n v="2"/>
    <x v="0"/>
    <n v="2021120102"/>
    <s v="2021"/>
    <s v="12"/>
    <s v="Trivadis"/>
    <x v="0"/>
    <x v="1"/>
    <n v="20240401"/>
    <d v="2021-12-01T00:00:00"/>
    <d v="2024-04-01T00:00:00"/>
    <x v="8"/>
  </r>
  <r>
    <x v="2"/>
    <x v="0"/>
    <n v="2"/>
    <n v="39"/>
    <n v="1160"/>
    <n v="3"/>
    <x v="0"/>
    <n v="2021120102"/>
    <s v="2021"/>
    <s v="12"/>
    <s v="Trivadis"/>
    <x v="0"/>
    <x v="0"/>
    <s v=""/>
    <d v="2021-12-01T00:00:00"/>
    <s v=""/>
    <x v="0"/>
  </r>
  <r>
    <x v="2"/>
    <x v="4"/>
    <n v="2"/>
    <n v="37"/>
    <n v="854"/>
    <n v="4"/>
    <x v="0"/>
    <n v="2021120102"/>
    <s v="2021"/>
    <s v="12"/>
    <s v="Trivadis"/>
    <x v="0"/>
    <x v="1"/>
    <n v="20230501"/>
    <d v="2021-12-01T00:00:00"/>
    <d v="2023-05-01T00:00:00"/>
    <x v="9"/>
  </r>
  <r>
    <x v="2"/>
    <x v="5"/>
    <n v="3"/>
    <n v="52"/>
    <n v="1210"/>
    <n v="1"/>
    <x v="0"/>
    <n v="2021120103"/>
    <s v="2021"/>
    <s v="12"/>
    <s v="Trivadis"/>
    <x v="0"/>
    <x v="1"/>
    <n v="20240401"/>
    <d v="2021-12-01T00:00:00"/>
    <d v="2024-04-01T00:00:00"/>
    <x v="8"/>
  </r>
  <r>
    <x v="2"/>
    <x v="0"/>
    <n v="3"/>
    <n v="43"/>
    <n v="1155"/>
    <n v="2"/>
    <x v="0"/>
    <n v="2021120103"/>
    <s v="2021"/>
    <s v="12"/>
    <s v="Trivadis"/>
    <x v="0"/>
    <x v="0"/>
    <s v=""/>
    <d v="2021-12-01T00:00:00"/>
    <s v=""/>
    <x v="0"/>
  </r>
  <r>
    <x v="2"/>
    <x v="4"/>
    <n v="3"/>
    <n v="42"/>
    <n v="863"/>
    <n v="3"/>
    <x v="0"/>
    <n v="2021120103"/>
    <s v="2021"/>
    <s v="12"/>
    <s v="Trivadis"/>
    <x v="0"/>
    <x v="1"/>
    <n v="20230501"/>
    <d v="2021-12-01T00:00:00"/>
    <d v="2023-05-01T00:00:00"/>
    <x v="9"/>
  </r>
  <r>
    <x v="2"/>
    <x v="1"/>
    <n v="3"/>
    <n v="41"/>
    <n v="869"/>
    <n v="4"/>
    <x v="0"/>
    <n v="2021120103"/>
    <s v="2021"/>
    <s v="12"/>
    <s v="Trivadis"/>
    <x v="0"/>
    <x v="1"/>
    <n v="20230501"/>
    <d v="2021-12-01T00:00:00"/>
    <d v="2023-05-01T00:00:00"/>
    <x v="9"/>
  </r>
  <r>
    <x v="2"/>
    <x v="3"/>
    <n v="4"/>
    <n v="48"/>
    <n v="1357"/>
    <n v="1"/>
    <x v="0"/>
    <n v="2021120104"/>
    <s v="2021"/>
    <s v="12"/>
    <s v="Trivadis"/>
    <x v="0"/>
    <x v="1"/>
    <n v="20240101"/>
    <d v="2021-12-01T00:00:00"/>
    <d v="2024-01-01T00:00:00"/>
    <x v="7"/>
  </r>
  <r>
    <x v="2"/>
    <x v="5"/>
    <n v="4"/>
    <n v="45"/>
    <n v="1217"/>
    <n v="2"/>
    <x v="0"/>
    <n v="2021120104"/>
    <s v="2021"/>
    <s v="12"/>
    <s v="Trivadis"/>
    <x v="0"/>
    <x v="1"/>
    <n v="20240401"/>
    <d v="2021-12-01T00:00:00"/>
    <d v="2024-04-01T00:00:00"/>
    <x v="8"/>
  </r>
  <r>
    <x v="2"/>
    <x v="0"/>
    <n v="4"/>
    <n v="43"/>
    <n v="1122"/>
    <n v="3"/>
    <x v="0"/>
    <n v="2021120104"/>
    <s v="2021"/>
    <s v="12"/>
    <s v="Trivadis"/>
    <x v="0"/>
    <x v="0"/>
    <s v=""/>
    <d v="2021-12-01T00:00:00"/>
    <s v=""/>
    <x v="0"/>
  </r>
  <r>
    <x v="2"/>
    <x v="1"/>
    <n v="4"/>
    <n v="43"/>
    <n v="873"/>
    <n v="3"/>
    <x v="0"/>
    <n v="2021120104"/>
    <s v="2021"/>
    <s v="12"/>
    <s v="Trivadis"/>
    <x v="0"/>
    <x v="1"/>
    <n v="20230501"/>
    <d v="2021-12-01T00:00:00"/>
    <d v="2023-05-01T00:00:00"/>
    <x v="9"/>
  </r>
  <r>
    <x v="2"/>
    <x v="5"/>
    <n v="5"/>
    <n v="54"/>
    <n v="1246"/>
    <n v="1"/>
    <x v="1"/>
    <n v="2021120105"/>
    <s v="2021"/>
    <s v="12"/>
    <s v="Trivadis"/>
    <x v="0"/>
    <x v="1"/>
    <n v="20240401"/>
    <d v="2021-12-01T00:00:00"/>
    <d v="2024-04-01T00:00:00"/>
    <x v="8"/>
  </r>
  <r>
    <x v="2"/>
    <x v="3"/>
    <n v="5"/>
    <n v="52"/>
    <n v="1338"/>
    <n v="2"/>
    <x v="1"/>
    <n v="2021120105"/>
    <s v="2021"/>
    <s v="12"/>
    <s v="Trivadis"/>
    <x v="0"/>
    <x v="1"/>
    <n v="20240101"/>
    <d v="2021-12-01T00:00:00"/>
    <d v="2024-01-01T00:00:00"/>
    <x v="7"/>
  </r>
  <r>
    <x v="2"/>
    <x v="4"/>
    <n v="5"/>
    <n v="35"/>
    <n v="874"/>
    <n v="3"/>
    <x v="1"/>
    <n v="2021120105"/>
    <s v="2021"/>
    <s v="12"/>
    <s v="Trivadis"/>
    <x v="0"/>
    <x v="1"/>
    <n v="20230501"/>
    <d v="2021-12-01T00:00:00"/>
    <d v="2023-05-01T00:00:00"/>
    <x v="9"/>
  </r>
  <r>
    <x v="2"/>
    <x v="1"/>
    <n v="5"/>
    <n v="31"/>
    <n v="850"/>
    <n v="4"/>
    <x v="1"/>
    <n v="2021120105"/>
    <s v="2021"/>
    <s v="12"/>
    <s v="Trivadis"/>
    <x v="0"/>
    <x v="1"/>
    <n v="20230501"/>
    <d v="2021-12-01T00:00:00"/>
    <d v="2023-05-01T00:00:00"/>
    <x v="9"/>
  </r>
  <r>
    <x v="2"/>
    <x v="3"/>
    <n v="6"/>
    <n v="57"/>
    <n v="1359"/>
    <n v="1"/>
    <x v="1"/>
    <n v="2021120106"/>
    <s v="2021"/>
    <s v="12"/>
    <s v="Trivadis"/>
    <x v="0"/>
    <x v="1"/>
    <n v="20240101"/>
    <d v="2021-12-01T00:00:00"/>
    <d v="2024-01-01T00:00:00"/>
    <x v="7"/>
  </r>
  <r>
    <x v="2"/>
    <x v="5"/>
    <n v="6"/>
    <n v="49"/>
    <n v="1248"/>
    <n v="2"/>
    <x v="1"/>
    <n v="2021120106"/>
    <s v="2021"/>
    <s v="12"/>
    <s v="Trivadis"/>
    <x v="0"/>
    <x v="1"/>
    <n v="20240401"/>
    <d v="2021-12-01T00:00:00"/>
    <d v="2024-04-01T00:00:00"/>
    <x v="8"/>
  </r>
  <r>
    <x v="2"/>
    <x v="0"/>
    <n v="6"/>
    <n v="36"/>
    <n v="1110"/>
    <n v="3"/>
    <x v="1"/>
    <n v="2021120106"/>
    <s v="2021"/>
    <s v="12"/>
    <s v="Trivadis"/>
    <x v="0"/>
    <x v="0"/>
    <s v=""/>
    <d v="2021-12-01T00:00:00"/>
    <s v=""/>
    <x v="0"/>
  </r>
  <r>
    <x v="2"/>
    <x v="4"/>
    <n v="6"/>
    <n v="27"/>
    <n v="862"/>
    <n v="4"/>
    <x v="1"/>
    <n v="2021120106"/>
    <s v="2021"/>
    <s v="12"/>
    <s v="Trivadis"/>
    <x v="0"/>
    <x v="1"/>
    <n v="20230501"/>
    <d v="2021-12-01T00:00:00"/>
    <d v="2023-05-01T00:00:00"/>
    <x v="9"/>
  </r>
  <r>
    <x v="2"/>
    <x v="3"/>
    <n v="7"/>
    <n v="52"/>
    <n v="1368"/>
    <n v="1"/>
    <x v="1"/>
    <n v="2021120107"/>
    <s v="2021"/>
    <s v="12"/>
    <s v="Trivadis"/>
    <x v="0"/>
    <x v="1"/>
    <n v="20240101"/>
    <d v="2021-12-01T00:00:00"/>
    <d v="2024-01-01T00:00:00"/>
    <x v="7"/>
  </r>
  <r>
    <x v="2"/>
    <x v="4"/>
    <n v="7"/>
    <n v="51"/>
    <n v="901"/>
    <n v="2"/>
    <x v="1"/>
    <n v="2021120107"/>
    <s v="2021"/>
    <s v="12"/>
    <s v="Trivadis"/>
    <x v="0"/>
    <x v="1"/>
    <n v="20230501"/>
    <d v="2021-12-01T00:00:00"/>
    <d v="2023-05-01T00:00:00"/>
    <x v="9"/>
  </r>
  <r>
    <x v="2"/>
    <x v="0"/>
    <n v="7"/>
    <n v="43"/>
    <n v="1083"/>
    <n v="3"/>
    <x v="1"/>
    <n v="2021120107"/>
    <s v="2021"/>
    <s v="12"/>
    <s v="Trivadis"/>
    <x v="0"/>
    <x v="0"/>
    <s v=""/>
    <d v="2021-12-01T00:00:00"/>
    <s v=""/>
    <x v="0"/>
  </r>
  <r>
    <x v="2"/>
    <x v="1"/>
    <n v="7"/>
    <n v="35"/>
    <n v="827"/>
    <n v="4"/>
    <x v="1"/>
    <n v="2021120107"/>
    <s v="2021"/>
    <s v="12"/>
    <s v="Trivadis"/>
    <x v="0"/>
    <x v="1"/>
    <n v="20230501"/>
    <d v="2021-12-01T00:00:00"/>
    <d v="2023-05-01T00:00:00"/>
    <x v="9"/>
  </r>
  <r>
    <x v="2"/>
    <x v="0"/>
    <n v="8"/>
    <n v="52"/>
    <n v="1120"/>
    <n v="1"/>
    <x v="1"/>
    <n v="2021120108"/>
    <s v="2021"/>
    <s v="12"/>
    <s v="Trivadis"/>
    <x v="0"/>
    <x v="0"/>
    <s v=""/>
    <d v="2021-12-01T00:00:00"/>
    <s v=""/>
    <x v="0"/>
  </r>
  <r>
    <x v="2"/>
    <x v="4"/>
    <n v="8"/>
    <n v="51"/>
    <n v="933"/>
    <n v="2"/>
    <x v="1"/>
    <n v="2021120108"/>
    <s v="2021"/>
    <s v="12"/>
    <s v="Trivadis"/>
    <x v="0"/>
    <x v="1"/>
    <n v="20230501"/>
    <d v="2021-12-01T00:00:00"/>
    <d v="2023-05-01T00:00:00"/>
    <x v="9"/>
  </r>
  <r>
    <x v="2"/>
    <x v="1"/>
    <n v="8"/>
    <n v="39"/>
    <n v="837"/>
    <n v="3"/>
    <x v="1"/>
    <n v="2021120108"/>
    <s v="2021"/>
    <s v="12"/>
    <s v="Trivadis"/>
    <x v="0"/>
    <x v="1"/>
    <n v="20230501"/>
    <d v="2021-12-01T00:00:00"/>
    <d v="2023-05-01T00:00:00"/>
    <x v="9"/>
  </r>
  <r>
    <x v="2"/>
    <x v="5"/>
    <n v="8"/>
    <n v="36"/>
    <n v="1167"/>
    <n v="4"/>
    <x v="1"/>
    <n v="2021120108"/>
    <s v="2021"/>
    <s v="12"/>
    <s v="Trivadis"/>
    <x v="0"/>
    <x v="1"/>
    <n v="20240401"/>
    <d v="2021-12-01T00:00:00"/>
    <d v="2024-04-01T00:00:00"/>
    <x v="8"/>
  </r>
  <r>
    <x v="2"/>
    <x v="5"/>
    <n v="9"/>
    <n v="49"/>
    <n v="1193"/>
    <n v="1"/>
    <x v="2"/>
    <n v="2021120109"/>
    <s v="2021"/>
    <s v="12"/>
    <s v="Trivadis"/>
    <x v="0"/>
    <x v="1"/>
    <n v="20240401"/>
    <d v="2021-12-01T00:00:00"/>
    <d v="2024-04-01T00:00:00"/>
    <x v="8"/>
  </r>
  <r>
    <x v="2"/>
    <x v="0"/>
    <n v="9"/>
    <n v="49"/>
    <n v="1153"/>
    <n v="1"/>
    <x v="2"/>
    <n v="2021120109"/>
    <s v="2021"/>
    <s v="12"/>
    <s v="Trivadis"/>
    <x v="0"/>
    <x v="0"/>
    <s v=""/>
    <d v="2021-12-01T00:00:00"/>
    <s v=""/>
    <x v="0"/>
  </r>
  <r>
    <x v="2"/>
    <x v="1"/>
    <n v="9"/>
    <n v="44"/>
    <n v="858"/>
    <n v="2"/>
    <x v="2"/>
    <n v="2021120109"/>
    <s v="2021"/>
    <s v="12"/>
    <s v="Trivadis"/>
    <x v="0"/>
    <x v="1"/>
    <n v="20230501"/>
    <d v="2021-12-01T00:00:00"/>
    <d v="2023-05-01T00:00:00"/>
    <x v="9"/>
  </r>
  <r>
    <x v="2"/>
    <x v="3"/>
    <n v="9"/>
    <n v="40"/>
    <n v="1287"/>
    <n v="3"/>
    <x v="2"/>
    <n v="2021120109"/>
    <s v="2021"/>
    <s v="12"/>
    <s v="Trivadis"/>
    <x v="0"/>
    <x v="1"/>
    <n v="20240101"/>
    <d v="2021-12-01T00:00:00"/>
    <d v="2024-01-01T00:00:00"/>
    <x v="7"/>
  </r>
  <r>
    <x v="2"/>
    <x v="3"/>
    <n v="10"/>
    <n v="60"/>
    <n v="1303"/>
    <n v="1"/>
    <x v="2"/>
    <n v="2021120110"/>
    <s v="2021"/>
    <s v="12"/>
    <s v="Trivadis"/>
    <x v="0"/>
    <x v="1"/>
    <n v="20240101"/>
    <d v="2021-12-01T00:00:00"/>
    <d v="2024-01-01T00:00:00"/>
    <x v="7"/>
  </r>
  <r>
    <x v="2"/>
    <x v="4"/>
    <n v="10"/>
    <n v="42"/>
    <n v="966"/>
    <n v="2"/>
    <x v="2"/>
    <n v="2021120110"/>
    <s v="2021"/>
    <s v="12"/>
    <s v="Trivadis"/>
    <x v="0"/>
    <x v="1"/>
    <n v="20230501"/>
    <d v="2021-12-01T00:00:00"/>
    <d v="2023-05-01T00:00:00"/>
    <x v="9"/>
  </r>
  <r>
    <x v="2"/>
    <x v="1"/>
    <n v="10"/>
    <n v="41"/>
    <n v="869"/>
    <n v="3"/>
    <x v="2"/>
    <n v="2021120110"/>
    <s v="2021"/>
    <s v="12"/>
    <s v="Trivadis"/>
    <x v="0"/>
    <x v="1"/>
    <n v="20230501"/>
    <d v="2021-12-01T00:00:00"/>
    <d v="2023-05-01T00:00:00"/>
    <x v="9"/>
  </r>
  <r>
    <x v="2"/>
    <x v="0"/>
    <n v="10"/>
    <n v="38"/>
    <n v="1090"/>
    <n v="4"/>
    <x v="2"/>
    <n v="2021120110"/>
    <s v="2021"/>
    <s v="12"/>
    <s v="Trivadis"/>
    <x v="0"/>
    <x v="0"/>
    <s v=""/>
    <d v="2021-12-01T00:00:00"/>
    <s v=""/>
    <x v="0"/>
  </r>
  <r>
    <x v="2"/>
    <x v="5"/>
    <n v="11"/>
    <n v="57"/>
    <n v="1215"/>
    <n v="1"/>
    <x v="2"/>
    <n v="2021120111"/>
    <s v="2021"/>
    <s v="12"/>
    <s v="Trivadis"/>
    <x v="0"/>
    <x v="1"/>
    <n v="20240401"/>
    <d v="2021-12-01T00:00:00"/>
    <d v="2024-04-01T00:00:00"/>
    <x v="8"/>
  </r>
  <r>
    <x v="2"/>
    <x v="4"/>
    <n v="11"/>
    <n v="43"/>
    <n v="992"/>
    <n v="2"/>
    <x v="2"/>
    <n v="2021120111"/>
    <s v="2021"/>
    <s v="12"/>
    <s v="Trivadis"/>
    <x v="0"/>
    <x v="1"/>
    <n v="20230501"/>
    <d v="2021-12-01T00:00:00"/>
    <d v="2023-05-01T00:00:00"/>
    <x v="9"/>
  </r>
  <r>
    <x v="2"/>
    <x v="1"/>
    <n v="11"/>
    <n v="40"/>
    <n v="878"/>
    <n v="3"/>
    <x v="2"/>
    <n v="2021120111"/>
    <s v="2021"/>
    <s v="12"/>
    <s v="Trivadis"/>
    <x v="0"/>
    <x v="1"/>
    <n v="20230501"/>
    <d v="2021-12-01T00:00:00"/>
    <d v="2023-05-01T00:00:00"/>
    <x v="9"/>
  </r>
  <r>
    <x v="2"/>
    <x v="0"/>
    <n v="11"/>
    <n v="31"/>
    <n v="1032"/>
    <n v="4"/>
    <x v="2"/>
    <n v="2021120111"/>
    <s v="2021"/>
    <s v="12"/>
    <s v="Trivadis"/>
    <x v="0"/>
    <x v="0"/>
    <s v=""/>
    <d v="2021-12-01T00:00:00"/>
    <s v=""/>
    <x v="0"/>
  </r>
  <r>
    <x v="2"/>
    <x v="5"/>
    <n v="12"/>
    <n v="57"/>
    <n v="1250"/>
    <n v="1"/>
    <x v="2"/>
    <n v="2021120112"/>
    <s v="2021"/>
    <s v="12"/>
    <s v="Trivadis"/>
    <x v="0"/>
    <x v="1"/>
    <n v="20240401"/>
    <d v="2021-12-01T00:00:00"/>
    <d v="2024-04-01T00:00:00"/>
    <x v="8"/>
  </r>
  <r>
    <x v="2"/>
    <x v="0"/>
    <n v="12"/>
    <n v="46"/>
    <n v="1064"/>
    <n v="2"/>
    <x v="2"/>
    <n v="2021120112"/>
    <s v="2021"/>
    <s v="12"/>
    <s v="Trivadis"/>
    <x v="0"/>
    <x v="0"/>
    <s v=""/>
    <d v="2021-12-01T00:00:00"/>
    <s v=""/>
    <x v="0"/>
  </r>
  <r>
    <x v="2"/>
    <x v="4"/>
    <n v="12"/>
    <n v="41"/>
    <n v="998"/>
    <n v="3"/>
    <x v="2"/>
    <n v="2021120112"/>
    <s v="2021"/>
    <s v="12"/>
    <s v="Trivadis"/>
    <x v="0"/>
    <x v="1"/>
    <n v="20230501"/>
    <d v="2021-12-01T00:00:00"/>
    <d v="2023-05-01T00:00:00"/>
    <x v="9"/>
  </r>
  <r>
    <x v="2"/>
    <x v="3"/>
    <n v="12"/>
    <n v="37"/>
    <n v="1229"/>
    <n v="4"/>
    <x v="2"/>
    <n v="2021120112"/>
    <s v="2021"/>
    <s v="12"/>
    <s v="Trivadis"/>
    <x v="0"/>
    <x v="1"/>
    <n v="20240101"/>
    <d v="2021-12-01T00:00:00"/>
    <d v="2024-01-01T00:00:00"/>
    <x v="7"/>
  </r>
  <r>
    <x v="3"/>
    <x v="5"/>
    <n v="1"/>
    <n v="47"/>
    <n v="1254"/>
    <n v="1"/>
    <x v="0"/>
    <n v="2022020701"/>
    <s v="2022"/>
    <s v="02"/>
    <s v="Trivadis"/>
    <x v="0"/>
    <x v="1"/>
    <n v="20240401"/>
    <d v="2022-02-01T00:00:00"/>
    <d v="2024-04-01T00:00:00"/>
    <x v="4"/>
  </r>
  <r>
    <x v="3"/>
    <x v="0"/>
    <n v="1"/>
    <n v="46"/>
    <n v="1049"/>
    <n v="2"/>
    <x v="0"/>
    <n v="2022020701"/>
    <s v="2022"/>
    <s v="02"/>
    <s v="Trivadis"/>
    <x v="0"/>
    <x v="0"/>
    <s v=""/>
    <d v="2022-02-01T00:00:00"/>
    <s v=""/>
    <x v="0"/>
  </r>
  <r>
    <x v="3"/>
    <x v="4"/>
    <n v="1"/>
    <n v="47"/>
    <n v="1043"/>
    <n v="1"/>
    <x v="0"/>
    <n v="2022020701"/>
    <s v="2022"/>
    <s v="02"/>
    <s v="Trivadis"/>
    <x v="0"/>
    <x v="1"/>
    <n v="20230501"/>
    <d v="2022-02-01T00:00:00"/>
    <d v="2023-05-01T00:00:00"/>
    <x v="10"/>
  </r>
  <r>
    <x v="3"/>
    <x v="8"/>
    <n v="1"/>
    <n v="27"/>
    <n v="964"/>
    <n v="3"/>
    <x v="0"/>
    <n v="2022020701"/>
    <s v="2022"/>
    <s v="02"/>
    <s v="Accenture"/>
    <x v="1"/>
    <x v="0"/>
    <s v=""/>
    <d v="2022-02-01T00:00:00"/>
    <s v=""/>
    <x v="0"/>
  </r>
  <r>
    <x v="3"/>
    <x v="7"/>
    <n v="2"/>
    <n v="49"/>
    <n v="939"/>
    <n v="1"/>
    <x v="0"/>
    <n v="2022020702"/>
    <s v="2022"/>
    <s v="02"/>
    <s v="Trivadis"/>
    <x v="1"/>
    <x v="0"/>
    <s v=""/>
    <d v="2022-02-01T00:00:00"/>
    <s v=""/>
    <x v="0"/>
  </r>
  <r>
    <x v="3"/>
    <x v="0"/>
    <n v="2"/>
    <n v="48"/>
    <n v="1046"/>
    <n v="2"/>
    <x v="0"/>
    <n v="2022020702"/>
    <s v="2022"/>
    <s v="02"/>
    <s v="Trivadis"/>
    <x v="0"/>
    <x v="0"/>
    <s v=""/>
    <d v="2022-02-01T00:00:00"/>
    <s v=""/>
    <x v="0"/>
  </r>
  <r>
    <x v="3"/>
    <x v="1"/>
    <n v="2"/>
    <n v="40"/>
    <n v="873"/>
    <n v="3"/>
    <x v="0"/>
    <n v="2022020702"/>
    <s v="2022"/>
    <s v="02"/>
    <s v="Trivadis"/>
    <x v="0"/>
    <x v="1"/>
    <n v="20230501"/>
    <d v="2022-02-01T00:00:00"/>
    <d v="2023-05-01T00:00:00"/>
    <x v="10"/>
  </r>
  <r>
    <x v="3"/>
    <x v="8"/>
    <n v="2"/>
    <n v="25"/>
    <n v="912"/>
    <n v="4"/>
    <x v="0"/>
    <n v="2022020702"/>
    <s v="2022"/>
    <s v="02"/>
    <s v="Accenture"/>
    <x v="1"/>
    <x v="0"/>
    <s v=""/>
    <d v="2022-02-01T00:00:00"/>
    <s v=""/>
    <x v="0"/>
  </r>
  <r>
    <x v="3"/>
    <x v="5"/>
    <n v="3"/>
    <n v="55"/>
    <n v="1271"/>
    <n v="1"/>
    <x v="0"/>
    <n v="2022020703"/>
    <s v="2022"/>
    <s v="02"/>
    <s v="Trivadis"/>
    <x v="0"/>
    <x v="1"/>
    <n v="20240401"/>
    <d v="2022-02-01T00:00:00"/>
    <d v="2024-04-01T00:00:00"/>
    <x v="4"/>
  </r>
  <r>
    <x v="3"/>
    <x v="4"/>
    <n v="3"/>
    <n v="49"/>
    <n v="1060"/>
    <n v="2"/>
    <x v="0"/>
    <n v="2022020703"/>
    <s v="2022"/>
    <s v="02"/>
    <s v="Trivadis"/>
    <x v="0"/>
    <x v="1"/>
    <n v="20230501"/>
    <d v="2022-02-01T00:00:00"/>
    <d v="2023-05-01T00:00:00"/>
    <x v="10"/>
  </r>
  <r>
    <x v="3"/>
    <x v="0"/>
    <n v="3"/>
    <n v="38"/>
    <n v="1031"/>
    <n v="3"/>
    <x v="0"/>
    <n v="2022020703"/>
    <s v="2022"/>
    <s v="02"/>
    <s v="Trivadis"/>
    <x v="0"/>
    <x v="0"/>
    <s v=""/>
    <d v="2022-02-01T00:00:00"/>
    <s v=""/>
    <x v="0"/>
  </r>
  <r>
    <x v="3"/>
    <x v="1"/>
    <n v="3"/>
    <n v="33"/>
    <n v="852"/>
    <n v="4"/>
    <x v="0"/>
    <n v="2022020703"/>
    <s v="2022"/>
    <s v="02"/>
    <s v="Trivadis"/>
    <x v="0"/>
    <x v="1"/>
    <n v="20230501"/>
    <d v="2022-02-01T00:00:00"/>
    <d v="2023-05-01T00:00:00"/>
    <x v="10"/>
  </r>
  <r>
    <x v="3"/>
    <x v="5"/>
    <n v="4"/>
    <n v="48"/>
    <n v="1281"/>
    <n v="1"/>
    <x v="0"/>
    <n v="2022020704"/>
    <s v="2022"/>
    <s v="02"/>
    <s v="Trivadis"/>
    <x v="0"/>
    <x v="1"/>
    <n v="20240401"/>
    <d v="2022-02-01T00:00:00"/>
    <d v="2024-04-01T00:00:00"/>
    <x v="4"/>
  </r>
  <r>
    <x v="3"/>
    <x v="7"/>
    <n v="4"/>
    <n v="47"/>
    <n v="961"/>
    <n v="2"/>
    <x v="0"/>
    <n v="2022020704"/>
    <s v="2022"/>
    <s v="02"/>
    <s v="Trivadis"/>
    <x v="1"/>
    <x v="0"/>
    <s v=""/>
    <d v="2022-02-01T00:00:00"/>
    <s v=""/>
    <x v="0"/>
  </r>
  <r>
    <x v="3"/>
    <x v="1"/>
    <n v="4"/>
    <n v="41"/>
    <n v="856"/>
    <n v="3"/>
    <x v="0"/>
    <n v="2022020704"/>
    <s v="2022"/>
    <s v="02"/>
    <s v="Trivadis"/>
    <x v="0"/>
    <x v="1"/>
    <n v="20230501"/>
    <d v="2022-02-01T00:00:00"/>
    <d v="2023-05-01T00:00:00"/>
    <x v="10"/>
  </r>
  <r>
    <x v="3"/>
    <x v="8"/>
    <n v="4"/>
    <n v="23"/>
    <n v="874"/>
    <n v="4"/>
    <x v="0"/>
    <n v="2022020704"/>
    <s v="2022"/>
    <s v="02"/>
    <s v="Accenture"/>
    <x v="1"/>
    <x v="0"/>
    <s v=""/>
    <d v="2022-02-01T00:00:00"/>
    <s v=""/>
    <x v="0"/>
  </r>
  <r>
    <x v="3"/>
    <x v="5"/>
    <n v="5"/>
    <n v="51"/>
    <n v="1298"/>
    <n v="1"/>
    <x v="1"/>
    <n v="2022020705"/>
    <s v="2022"/>
    <s v="02"/>
    <s v="Trivadis"/>
    <x v="0"/>
    <x v="1"/>
    <n v="20240401"/>
    <d v="2022-02-01T00:00:00"/>
    <d v="2024-04-01T00:00:00"/>
    <x v="4"/>
  </r>
  <r>
    <x v="3"/>
    <x v="7"/>
    <n v="5"/>
    <n v="46"/>
    <n v="980"/>
    <n v="2"/>
    <x v="1"/>
    <n v="2022020705"/>
    <s v="2022"/>
    <s v="02"/>
    <s v="Trivadis"/>
    <x v="1"/>
    <x v="0"/>
    <s v=""/>
    <d v="2022-02-01T00:00:00"/>
    <s v=""/>
    <x v="0"/>
  </r>
  <r>
    <x v="3"/>
    <x v="4"/>
    <n v="5"/>
    <n v="46"/>
    <n v="1063"/>
    <n v="2"/>
    <x v="1"/>
    <n v="2022020705"/>
    <s v="2022"/>
    <s v="02"/>
    <s v="Trivadis"/>
    <x v="0"/>
    <x v="1"/>
    <n v="20230501"/>
    <d v="2022-02-01T00:00:00"/>
    <d v="2023-05-01T00:00:00"/>
    <x v="10"/>
  </r>
  <r>
    <x v="3"/>
    <x v="0"/>
    <n v="5"/>
    <n v="38"/>
    <n v="991"/>
    <n v="3"/>
    <x v="1"/>
    <n v="2022020705"/>
    <s v="2022"/>
    <s v="02"/>
    <s v="Trivadis"/>
    <x v="0"/>
    <x v="0"/>
    <s v=""/>
    <d v="2022-02-01T00:00:00"/>
    <s v=""/>
    <x v="0"/>
  </r>
  <r>
    <x v="3"/>
    <x v="1"/>
    <n v="6"/>
    <n v="52"/>
    <n v="918"/>
    <n v="1"/>
    <x v="1"/>
    <n v="2022020706"/>
    <s v="2022"/>
    <s v="02"/>
    <s v="Trivadis"/>
    <x v="0"/>
    <x v="1"/>
    <n v="20230501"/>
    <d v="2022-02-01T00:00:00"/>
    <d v="2023-05-01T00:00:00"/>
    <x v="10"/>
  </r>
  <r>
    <x v="3"/>
    <x v="7"/>
    <n v="6"/>
    <n v="46"/>
    <n v="989"/>
    <n v="2"/>
    <x v="1"/>
    <n v="2022020706"/>
    <s v="2022"/>
    <s v="02"/>
    <s v="Trivadis"/>
    <x v="1"/>
    <x v="0"/>
    <s v=""/>
    <d v="2022-02-01T00:00:00"/>
    <s v=""/>
    <x v="0"/>
  </r>
  <r>
    <x v="3"/>
    <x v="4"/>
    <n v="6"/>
    <n v="41"/>
    <n v="1026"/>
    <n v="3"/>
    <x v="1"/>
    <n v="2022020706"/>
    <s v="2022"/>
    <s v="02"/>
    <s v="Trivadis"/>
    <x v="0"/>
    <x v="1"/>
    <n v="20230501"/>
    <d v="2022-02-01T00:00:00"/>
    <d v="2023-05-01T00:00:00"/>
    <x v="10"/>
  </r>
  <r>
    <x v="3"/>
    <x v="8"/>
    <n v="6"/>
    <n v="26"/>
    <n v="837"/>
    <n v="4"/>
    <x v="1"/>
    <n v="2022020706"/>
    <s v="2022"/>
    <s v="02"/>
    <s v="Accenture"/>
    <x v="1"/>
    <x v="0"/>
    <s v=""/>
    <d v="2022-02-01T00:00:00"/>
    <s v=""/>
    <x v="0"/>
  </r>
  <r>
    <x v="3"/>
    <x v="5"/>
    <n v="7"/>
    <n v="55"/>
    <n v="1309"/>
    <n v="1"/>
    <x v="1"/>
    <n v="2022020707"/>
    <s v="2022"/>
    <s v="02"/>
    <s v="Trivadis"/>
    <x v="0"/>
    <x v="1"/>
    <n v="20240401"/>
    <d v="2022-02-01T00:00:00"/>
    <d v="2024-04-01T00:00:00"/>
    <x v="4"/>
  </r>
  <r>
    <x v="3"/>
    <x v="0"/>
    <n v="7"/>
    <n v="48"/>
    <n v="1011"/>
    <n v="2"/>
    <x v="1"/>
    <n v="2022020707"/>
    <s v="2022"/>
    <s v="02"/>
    <s v="Trivadis"/>
    <x v="0"/>
    <x v="0"/>
    <s v=""/>
    <d v="2022-02-01T00:00:00"/>
    <s v=""/>
    <x v="0"/>
  </r>
  <r>
    <x v="3"/>
    <x v="7"/>
    <n v="7"/>
    <n v="44"/>
    <n v="977"/>
    <n v="3"/>
    <x v="1"/>
    <n v="2022020707"/>
    <s v="2022"/>
    <s v="02"/>
    <s v="Trivadis"/>
    <x v="1"/>
    <x v="0"/>
    <s v=""/>
    <d v="2022-02-01T00:00:00"/>
    <s v=""/>
    <x v="0"/>
  </r>
  <r>
    <x v="3"/>
    <x v="8"/>
    <n v="7"/>
    <n v="29"/>
    <n v="816"/>
    <n v="4"/>
    <x v="1"/>
    <n v="2022020707"/>
    <s v="2022"/>
    <s v="02"/>
    <s v="Accenture"/>
    <x v="1"/>
    <x v="0"/>
    <s v=""/>
    <d v="2022-02-01T00:00:00"/>
    <s v=""/>
    <x v="0"/>
  </r>
  <r>
    <x v="3"/>
    <x v="5"/>
    <n v="8"/>
    <n v="48"/>
    <n v="1306"/>
    <n v="1"/>
    <x v="1"/>
    <n v="2022020708"/>
    <s v="2022"/>
    <s v="02"/>
    <s v="Trivadis"/>
    <x v="0"/>
    <x v="1"/>
    <n v="20240401"/>
    <d v="2022-02-01T00:00:00"/>
    <d v="2024-04-01T00:00:00"/>
    <x v="4"/>
  </r>
  <r>
    <x v="3"/>
    <x v="4"/>
    <n v="8"/>
    <n v="48"/>
    <n v="1063"/>
    <n v="1"/>
    <x v="1"/>
    <n v="2022020708"/>
    <s v="2022"/>
    <s v="02"/>
    <s v="Trivadis"/>
    <x v="0"/>
    <x v="1"/>
    <n v="20230501"/>
    <d v="2022-02-01T00:00:00"/>
    <d v="2023-05-01T00:00:00"/>
    <x v="10"/>
  </r>
  <r>
    <x v="3"/>
    <x v="0"/>
    <n v="8"/>
    <n v="43"/>
    <n v="1002"/>
    <n v="2"/>
    <x v="1"/>
    <n v="2022020708"/>
    <s v="2022"/>
    <s v="02"/>
    <s v="Trivadis"/>
    <x v="0"/>
    <x v="0"/>
    <s v=""/>
    <d v="2022-02-01T00:00:00"/>
    <s v=""/>
    <x v="0"/>
  </r>
  <r>
    <x v="3"/>
    <x v="1"/>
    <n v="8"/>
    <n v="38"/>
    <n v="891"/>
    <n v="3"/>
    <x v="1"/>
    <n v="2022020708"/>
    <s v="2022"/>
    <s v="02"/>
    <s v="Trivadis"/>
    <x v="0"/>
    <x v="1"/>
    <n v="20230501"/>
    <d v="2022-02-01T00:00:00"/>
    <d v="2023-05-01T00:00:00"/>
    <x v="10"/>
  </r>
  <r>
    <x v="3"/>
    <x v="4"/>
    <n v="9"/>
    <n v="57"/>
    <n v="1090"/>
    <n v="1"/>
    <x v="2"/>
    <n v="2022020709"/>
    <s v="2022"/>
    <s v="02"/>
    <s v="Trivadis"/>
    <x v="0"/>
    <x v="1"/>
    <n v="20230501"/>
    <d v="2022-02-01T00:00:00"/>
    <d v="2023-05-01T00:00:00"/>
    <x v="10"/>
  </r>
  <r>
    <x v="3"/>
    <x v="1"/>
    <n v="9"/>
    <n v="47"/>
    <n v="914"/>
    <n v="2"/>
    <x v="2"/>
    <n v="2022020709"/>
    <s v="2022"/>
    <s v="02"/>
    <s v="Trivadis"/>
    <x v="0"/>
    <x v="1"/>
    <n v="20230501"/>
    <d v="2022-02-01T00:00:00"/>
    <d v="2023-05-01T00:00:00"/>
    <x v="10"/>
  </r>
  <r>
    <x v="3"/>
    <x v="7"/>
    <n v="9"/>
    <n v="43"/>
    <n v="954"/>
    <n v="3"/>
    <x v="2"/>
    <n v="2022020709"/>
    <s v="2022"/>
    <s v="02"/>
    <s v="Trivadis"/>
    <x v="1"/>
    <x v="0"/>
    <s v=""/>
    <d v="2022-02-01T00:00:00"/>
    <s v=""/>
    <x v="0"/>
  </r>
  <r>
    <x v="3"/>
    <x v="8"/>
    <n v="9"/>
    <n v="21"/>
    <n v="788"/>
    <n v="4"/>
    <x v="2"/>
    <n v="2022020709"/>
    <s v="2022"/>
    <s v="02"/>
    <s v="Accenture"/>
    <x v="1"/>
    <x v="0"/>
    <s v=""/>
    <d v="2022-02-01T00:00:00"/>
    <s v=""/>
    <x v="0"/>
  </r>
  <r>
    <x v="3"/>
    <x v="5"/>
    <n v="10"/>
    <n v="51"/>
    <n v="1319"/>
    <n v="1"/>
    <x v="2"/>
    <n v="2022020710"/>
    <s v="2022"/>
    <s v="02"/>
    <s v="Trivadis"/>
    <x v="0"/>
    <x v="1"/>
    <n v="20240401"/>
    <d v="2022-02-01T00:00:00"/>
    <d v="2024-04-01T00:00:00"/>
    <x v="4"/>
  </r>
  <r>
    <x v="3"/>
    <x v="4"/>
    <n v="10"/>
    <n v="46"/>
    <n v="1099"/>
    <n v="2"/>
    <x v="2"/>
    <n v="2022020710"/>
    <s v="2022"/>
    <s v="02"/>
    <s v="Trivadis"/>
    <x v="0"/>
    <x v="1"/>
    <n v="20230501"/>
    <d v="2022-02-01T00:00:00"/>
    <d v="2023-05-01T00:00:00"/>
    <x v="10"/>
  </r>
  <r>
    <x v="3"/>
    <x v="0"/>
    <n v="10"/>
    <n v="45"/>
    <n v="992"/>
    <n v="3"/>
    <x v="2"/>
    <n v="2022020710"/>
    <s v="2022"/>
    <s v="02"/>
    <s v="Trivadis"/>
    <x v="0"/>
    <x v="0"/>
    <s v=""/>
    <d v="2022-02-01T00:00:00"/>
    <s v=""/>
    <x v="0"/>
  </r>
  <r>
    <x v="3"/>
    <x v="8"/>
    <n v="10"/>
    <n v="21"/>
    <n v="774"/>
    <n v="4"/>
    <x v="2"/>
    <n v="2022020710"/>
    <s v="2022"/>
    <s v="02"/>
    <s v="Accenture"/>
    <x v="1"/>
    <x v="0"/>
    <s v=""/>
    <d v="2022-02-01T00:00:00"/>
    <s v=""/>
    <x v="0"/>
  </r>
  <r>
    <x v="3"/>
    <x v="5"/>
    <n v="11"/>
    <n v="51"/>
    <n v="1326"/>
    <n v="1"/>
    <x v="2"/>
    <n v="2022020711"/>
    <s v="2022"/>
    <s v="02"/>
    <s v="Trivadis"/>
    <x v="0"/>
    <x v="1"/>
    <n v="20240401"/>
    <d v="2022-02-01T00:00:00"/>
    <d v="2024-04-01T00:00:00"/>
    <x v="4"/>
  </r>
  <r>
    <x v="3"/>
    <x v="7"/>
    <n v="11"/>
    <n v="46"/>
    <n v="973"/>
    <n v="2"/>
    <x v="2"/>
    <n v="2022020711"/>
    <s v="2022"/>
    <s v="02"/>
    <s v="Trivadis"/>
    <x v="1"/>
    <x v="0"/>
    <s v=""/>
    <d v="2022-02-01T00:00:00"/>
    <s v=""/>
    <x v="0"/>
  </r>
  <r>
    <x v="3"/>
    <x v="1"/>
    <n v="11"/>
    <n v="44"/>
    <n v="906"/>
    <n v="3"/>
    <x v="2"/>
    <n v="2022020711"/>
    <s v="2022"/>
    <s v="02"/>
    <s v="Trivadis"/>
    <x v="0"/>
    <x v="1"/>
    <n v="20230501"/>
    <d v="2022-02-01T00:00:00"/>
    <d v="2023-05-01T00:00:00"/>
    <x v="10"/>
  </r>
  <r>
    <x v="3"/>
    <x v="8"/>
    <n v="11"/>
    <n v="15"/>
    <n v="754"/>
    <n v="4"/>
    <x v="2"/>
    <n v="2022020711"/>
    <s v="2022"/>
    <s v="02"/>
    <s v="Accenture"/>
    <x v="1"/>
    <x v="0"/>
    <s v=""/>
    <d v="2022-02-01T00:00:00"/>
    <s v=""/>
    <x v="0"/>
  </r>
  <r>
    <x v="3"/>
    <x v="0"/>
    <n v="12"/>
    <n v="49"/>
    <n v="1040"/>
    <n v="1"/>
    <x v="2"/>
    <n v="2022020712"/>
    <s v="2022"/>
    <s v="02"/>
    <s v="Trivadis"/>
    <x v="0"/>
    <x v="0"/>
    <s v=""/>
    <d v="2022-02-01T00:00:00"/>
    <s v=""/>
    <x v="0"/>
  </r>
  <r>
    <x v="3"/>
    <x v="1"/>
    <n v="12"/>
    <n v="47"/>
    <n v="937"/>
    <n v="2"/>
    <x v="2"/>
    <n v="2022020712"/>
    <s v="2022"/>
    <s v="02"/>
    <s v="Trivadis"/>
    <x v="0"/>
    <x v="1"/>
    <n v="20230501"/>
    <d v="2022-02-01T00:00:00"/>
    <d v="2023-05-01T00:00:00"/>
    <x v="10"/>
  </r>
  <r>
    <x v="3"/>
    <x v="4"/>
    <n v="12"/>
    <n v="46"/>
    <n v="1064"/>
    <n v="3"/>
    <x v="2"/>
    <n v="2022020712"/>
    <s v="2022"/>
    <s v="02"/>
    <s v="Trivadis"/>
    <x v="0"/>
    <x v="1"/>
    <n v="20230501"/>
    <d v="2022-02-01T00:00:00"/>
    <d v="2023-05-01T00:00:00"/>
    <x v="10"/>
  </r>
  <r>
    <x v="3"/>
    <x v="7"/>
    <n v="12"/>
    <n v="37"/>
    <n v="928"/>
    <n v="4"/>
    <x v="2"/>
    <n v="2022020712"/>
    <s v="2022"/>
    <s v="02"/>
    <s v="Trivadis"/>
    <x v="1"/>
    <x v="0"/>
    <s v=""/>
    <d v="2022-02-01T00:00:00"/>
    <s v=""/>
    <x v="0"/>
  </r>
  <r>
    <x v="4"/>
    <x v="4"/>
    <n v="1"/>
    <n v="51"/>
    <n v="1107"/>
    <n v="1"/>
    <x v="0"/>
    <n v="2022030701"/>
    <s v="2022"/>
    <s v="03"/>
    <s v="Trivadis"/>
    <x v="0"/>
    <x v="1"/>
    <n v="20230501"/>
    <d v="2022-03-01T00:00:00"/>
    <d v="2023-05-01T00:00:00"/>
    <x v="11"/>
  </r>
  <r>
    <x v="4"/>
    <x v="5"/>
    <n v="1"/>
    <n v="50"/>
    <n v="1304"/>
    <n v="2"/>
    <x v="0"/>
    <n v="2022030701"/>
    <s v="2022"/>
    <s v="03"/>
    <s v="Trivadis"/>
    <x v="0"/>
    <x v="1"/>
    <n v="20240401"/>
    <d v="2022-03-01T00:00:00"/>
    <d v="2024-04-01T00:00:00"/>
    <x v="7"/>
  </r>
  <r>
    <x v="4"/>
    <x v="1"/>
    <n v="1"/>
    <n v="47"/>
    <n v="934"/>
    <n v="3"/>
    <x v="0"/>
    <n v="2022030701"/>
    <s v="2022"/>
    <s v="03"/>
    <s v="Trivadis"/>
    <x v="0"/>
    <x v="1"/>
    <n v="20230501"/>
    <d v="2022-03-01T00:00:00"/>
    <d v="2023-05-01T00:00:00"/>
    <x v="11"/>
  </r>
  <r>
    <x v="4"/>
    <x v="2"/>
    <n v="1"/>
    <n v="22"/>
    <n v="815"/>
    <n v="4"/>
    <x v="0"/>
    <n v="2022030701"/>
    <s v="2022"/>
    <s v="03"/>
    <s v="Trivadis"/>
    <x v="1"/>
    <x v="0"/>
    <s v=""/>
    <d v="2022-03-01T00:00:00"/>
    <s v=""/>
    <x v="0"/>
  </r>
  <r>
    <x v="4"/>
    <x v="3"/>
    <n v="2"/>
    <n v="60"/>
    <n v="1261"/>
    <n v="1"/>
    <x v="0"/>
    <n v="2022030702"/>
    <s v="2022"/>
    <s v="03"/>
    <s v="Trivadis"/>
    <x v="0"/>
    <x v="1"/>
    <n v="20240101"/>
    <d v="2022-03-01T00:00:00"/>
    <d v="2024-01-01T00:00:00"/>
    <x v="12"/>
  </r>
  <r>
    <x v="4"/>
    <x v="5"/>
    <n v="2"/>
    <n v="43"/>
    <n v="1294"/>
    <n v="2"/>
    <x v="0"/>
    <n v="2022030702"/>
    <s v="2022"/>
    <s v="03"/>
    <s v="Trivadis"/>
    <x v="0"/>
    <x v="1"/>
    <n v="20240401"/>
    <d v="2022-03-01T00:00:00"/>
    <d v="2024-04-01T00:00:00"/>
    <x v="7"/>
  </r>
  <r>
    <x v="4"/>
    <x v="4"/>
    <n v="2"/>
    <n v="42"/>
    <n v="1093"/>
    <n v="3"/>
    <x v="0"/>
    <n v="2022030702"/>
    <s v="2022"/>
    <s v="03"/>
    <s v="Trivadis"/>
    <x v="0"/>
    <x v="1"/>
    <n v="20230501"/>
    <d v="2022-03-01T00:00:00"/>
    <d v="2023-05-01T00:00:00"/>
    <x v="11"/>
  </r>
  <r>
    <x v="4"/>
    <x v="2"/>
    <n v="2"/>
    <n v="34"/>
    <n v="805"/>
    <n v="4"/>
    <x v="0"/>
    <n v="2022030702"/>
    <s v="2022"/>
    <s v="03"/>
    <s v="Trivadis"/>
    <x v="1"/>
    <x v="0"/>
    <s v=""/>
    <d v="2022-03-01T00:00:00"/>
    <s v=""/>
    <x v="0"/>
  </r>
  <r>
    <x v="4"/>
    <x v="3"/>
    <n v="3"/>
    <n v="52"/>
    <n v="1291"/>
    <n v="1"/>
    <x v="0"/>
    <n v="2022030703"/>
    <s v="2022"/>
    <s v="03"/>
    <s v="Trivadis"/>
    <x v="0"/>
    <x v="1"/>
    <n v="20240101"/>
    <d v="2022-03-01T00:00:00"/>
    <d v="2024-01-01T00:00:00"/>
    <x v="12"/>
  </r>
  <r>
    <x v="4"/>
    <x v="5"/>
    <n v="3"/>
    <n v="46"/>
    <n v="1287"/>
    <n v="2"/>
    <x v="0"/>
    <n v="2022030703"/>
    <s v="2022"/>
    <s v="03"/>
    <s v="Trivadis"/>
    <x v="0"/>
    <x v="1"/>
    <n v="20240401"/>
    <d v="2022-03-01T00:00:00"/>
    <d v="2024-04-01T00:00:00"/>
    <x v="7"/>
  </r>
  <r>
    <x v="4"/>
    <x v="4"/>
    <n v="3"/>
    <n v="43"/>
    <n v="1085"/>
    <n v="3"/>
    <x v="0"/>
    <n v="2022030703"/>
    <s v="2022"/>
    <s v="03"/>
    <s v="Trivadis"/>
    <x v="0"/>
    <x v="1"/>
    <n v="20230501"/>
    <d v="2022-03-01T00:00:00"/>
    <d v="2023-05-01T00:00:00"/>
    <x v="11"/>
  </r>
  <r>
    <x v="4"/>
    <x v="1"/>
    <n v="3"/>
    <n v="31"/>
    <n v="917"/>
    <n v="4"/>
    <x v="0"/>
    <n v="2022030703"/>
    <s v="2022"/>
    <s v="03"/>
    <s v="Trivadis"/>
    <x v="0"/>
    <x v="1"/>
    <n v="20230501"/>
    <d v="2022-03-01T00:00:00"/>
    <d v="2023-05-01T00:00:00"/>
    <x v="11"/>
  </r>
  <r>
    <x v="4"/>
    <x v="3"/>
    <n v="4"/>
    <n v="51"/>
    <n v="1311"/>
    <n v="1"/>
    <x v="0"/>
    <n v="2022030704"/>
    <s v="2022"/>
    <s v="03"/>
    <s v="Trivadis"/>
    <x v="0"/>
    <x v="1"/>
    <n v="20240101"/>
    <d v="2022-03-01T00:00:00"/>
    <d v="2024-01-01T00:00:00"/>
    <x v="12"/>
  </r>
  <r>
    <x v="4"/>
    <x v="5"/>
    <n v="4"/>
    <n v="49"/>
    <n v="1276"/>
    <n v="2"/>
    <x v="0"/>
    <n v="2022030704"/>
    <s v="2022"/>
    <s v="03"/>
    <s v="Trivadis"/>
    <x v="0"/>
    <x v="1"/>
    <n v="20240401"/>
    <d v="2022-03-01T00:00:00"/>
    <d v="2024-04-01T00:00:00"/>
    <x v="7"/>
  </r>
  <r>
    <x v="4"/>
    <x v="1"/>
    <n v="4"/>
    <n v="47"/>
    <n v="921"/>
    <n v="3"/>
    <x v="0"/>
    <n v="2022030704"/>
    <s v="2022"/>
    <s v="03"/>
    <s v="Trivadis"/>
    <x v="0"/>
    <x v="1"/>
    <n v="20230501"/>
    <d v="2022-03-01T00:00:00"/>
    <d v="2023-05-01T00:00:00"/>
    <x v="11"/>
  </r>
  <r>
    <x v="4"/>
    <x v="2"/>
    <n v="4"/>
    <n v="33"/>
    <n v="790"/>
    <n v="4"/>
    <x v="0"/>
    <n v="2022030704"/>
    <s v="2022"/>
    <s v="03"/>
    <s v="Trivadis"/>
    <x v="1"/>
    <x v="0"/>
    <s v=""/>
    <d v="2022-03-01T00:00:00"/>
    <s v=""/>
    <x v="0"/>
  </r>
  <r>
    <x v="4"/>
    <x v="3"/>
    <n v="5"/>
    <n v="49"/>
    <n v="1322"/>
    <n v="1"/>
    <x v="1"/>
    <n v="2022030705"/>
    <s v="2022"/>
    <s v="03"/>
    <s v="Trivadis"/>
    <x v="0"/>
    <x v="1"/>
    <n v="20240101"/>
    <d v="2022-03-01T00:00:00"/>
    <d v="2024-01-01T00:00:00"/>
    <x v="12"/>
  </r>
  <r>
    <x v="4"/>
    <x v="4"/>
    <n v="5"/>
    <n v="44"/>
    <n v="1092"/>
    <n v="2"/>
    <x v="1"/>
    <n v="2022030705"/>
    <s v="2022"/>
    <s v="03"/>
    <s v="Trivadis"/>
    <x v="0"/>
    <x v="1"/>
    <n v="20230501"/>
    <d v="2022-03-01T00:00:00"/>
    <d v="2023-05-01T00:00:00"/>
    <x v="11"/>
  </r>
  <r>
    <x v="4"/>
    <x v="2"/>
    <n v="5"/>
    <n v="25"/>
    <n v="805"/>
    <n v="3"/>
    <x v="1"/>
    <n v="2022030705"/>
    <s v="2022"/>
    <s v="03"/>
    <s v="Trivadis"/>
    <x v="1"/>
    <x v="0"/>
    <s v=""/>
    <d v="2022-03-01T00:00:00"/>
    <s v=""/>
    <x v="0"/>
  </r>
  <r>
    <x v="4"/>
    <x v="1"/>
    <n v="5"/>
    <n v="24"/>
    <n v="887"/>
    <n v="4"/>
    <x v="1"/>
    <n v="2022030705"/>
    <s v="2022"/>
    <s v="03"/>
    <s v="Trivadis"/>
    <x v="0"/>
    <x v="1"/>
    <n v="20230501"/>
    <d v="2022-03-01T00:00:00"/>
    <d v="2023-05-01T00:00:00"/>
    <x v="11"/>
  </r>
  <r>
    <x v="4"/>
    <x v="5"/>
    <n v="6"/>
    <n v="60"/>
    <n v="1289"/>
    <n v="1"/>
    <x v="1"/>
    <n v="2022030706"/>
    <s v="2022"/>
    <s v="03"/>
    <s v="Trivadis"/>
    <x v="0"/>
    <x v="1"/>
    <n v="20240401"/>
    <d v="2022-03-01T00:00:00"/>
    <d v="2024-04-01T00:00:00"/>
    <x v="7"/>
  </r>
  <r>
    <x v="4"/>
    <x v="1"/>
    <n v="6"/>
    <n v="46"/>
    <n v="920"/>
    <n v="2"/>
    <x v="1"/>
    <n v="2022030706"/>
    <s v="2022"/>
    <s v="03"/>
    <s v="Trivadis"/>
    <x v="0"/>
    <x v="1"/>
    <n v="20230501"/>
    <d v="2022-03-01T00:00:00"/>
    <d v="2023-05-01T00:00:00"/>
    <x v="11"/>
  </r>
  <r>
    <x v="4"/>
    <x v="4"/>
    <n v="6"/>
    <n v="39"/>
    <n v="1064"/>
    <n v="3"/>
    <x v="1"/>
    <n v="2022030706"/>
    <s v="2022"/>
    <s v="03"/>
    <s v="Trivadis"/>
    <x v="0"/>
    <x v="1"/>
    <n v="20230501"/>
    <d v="2022-03-01T00:00:00"/>
    <d v="2023-05-01T00:00:00"/>
    <x v="11"/>
  </r>
  <r>
    <x v="4"/>
    <x v="2"/>
    <n v="6"/>
    <n v="37"/>
    <n v="785"/>
    <n v="4"/>
    <x v="1"/>
    <n v="2022030706"/>
    <s v="2022"/>
    <s v="03"/>
    <s v="Trivadis"/>
    <x v="1"/>
    <x v="0"/>
    <s v=""/>
    <d v="2022-03-01T00:00:00"/>
    <s v=""/>
    <x v="0"/>
  </r>
  <r>
    <x v="4"/>
    <x v="3"/>
    <n v="7"/>
    <n v="54"/>
    <n v="1343"/>
    <n v="1"/>
    <x v="1"/>
    <n v="2022030707"/>
    <s v="2022"/>
    <s v="03"/>
    <s v="Trivadis"/>
    <x v="0"/>
    <x v="1"/>
    <n v="20240101"/>
    <d v="2022-03-01T00:00:00"/>
    <d v="2024-01-01T00:00:00"/>
    <x v="12"/>
  </r>
  <r>
    <x v="4"/>
    <x v="5"/>
    <n v="7"/>
    <n v="50"/>
    <n v="1283"/>
    <n v="2"/>
    <x v="1"/>
    <n v="2022030707"/>
    <s v="2022"/>
    <s v="03"/>
    <s v="Trivadis"/>
    <x v="0"/>
    <x v="1"/>
    <n v="20240401"/>
    <d v="2022-03-01T00:00:00"/>
    <d v="2024-04-01T00:00:00"/>
    <x v="7"/>
  </r>
  <r>
    <x v="4"/>
    <x v="4"/>
    <n v="7"/>
    <n v="41"/>
    <n v="1056"/>
    <n v="3"/>
    <x v="1"/>
    <n v="2022030707"/>
    <s v="2022"/>
    <s v="03"/>
    <s v="Trivadis"/>
    <x v="0"/>
    <x v="1"/>
    <n v="20230501"/>
    <d v="2022-03-01T00:00:00"/>
    <d v="2023-05-01T00:00:00"/>
    <x v="11"/>
  </r>
  <r>
    <x v="4"/>
    <x v="2"/>
    <n v="7"/>
    <n v="29"/>
    <n v="776"/>
    <n v="4"/>
    <x v="1"/>
    <n v="2022030707"/>
    <s v="2022"/>
    <s v="03"/>
    <s v="Trivadis"/>
    <x v="1"/>
    <x v="0"/>
    <s v=""/>
    <d v="2022-03-01T00:00:00"/>
    <s v=""/>
    <x v="0"/>
  </r>
  <r>
    <x v="4"/>
    <x v="3"/>
    <n v="8"/>
    <n v="60"/>
    <n v="1360"/>
    <n v="1"/>
    <x v="2"/>
    <n v="2022030708"/>
    <s v="2022"/>
    <s v="03"/>
    <s v="Trivadis"/>
    <x v="0"/>
    <x v="1"/>
    <n v="20240101"/>
    <d v="2022-03-01T00:00:00"/>
    <d v="2024-01-01T00:00:00"/>
    <x v="12"/>
  </r>
  <r>
    <x v="4"/>
    <x v="5"/>
    <n v="8"/>
    <n v="44"/>
    <n v="1274"/>
    <n v="2"/>
    <x v="2"/>
    <n v="2022030708"/>
    <s v="2022"/>
    <s v="03"/>
    <s v="Trivadis"/>
    <x v="0"/>
    <x v="1"/>
    <n v="20240401"/>
    <d v="2022-03-01T00:00:00"/>
    <d v="2024-04-01T00:00:00"/>
    <x v="7"/>
  </r>
  <r>
    <x v="4"/>
    <x v="1"/>
    <n v="8"/>
    <n v="37"/>
    <n v="923"/>
    <n v="3"/>
    <x v="2"/>
    <n v="2022030708"/>
    <s v="2022"/>
    <s v="03"/>
    <s v="Trivadis"/>
    <x v="0"/>
    <x v="1"/>
    <n v="20230501"/>
    <d v="2022-03-01T00:00:00"/>
    <d v="2023-05-01T00:00:00"/>
    <x v="11"/>
  </r>
  <r>
    <x v="4"/>
    <x v="2"/>
    <n v="8"/>
    <n v="35"/>
    <n v="763"/>
    <n v="4"/>
    <x v="2"/>
    <n v="2022030708"/>
    <s v="2022"/>
    <s v="03"/>
    <s v="Trivadis"/>
    <x v="1"/>
    <x v="0"/>
    <s v=""/>
    <d v="2022-03-01T00:00:00"/>
    <s v=""/>
    <x v="0"/>
  </r>
  <r>
    <x v="4"/>
    <x v="3"/>
    <n v="9"/>
    <n v="55"/>
    <n v="1379"/>
    <n v="1"/>
    <x v="2"/>
    <n v="2022030709"/>
    <s v="2022"/>
    <s v="03"/>
    <s v="Trivadis"/>
    <x v="0"/>
    <x v="1"/>
    <n v="20240101"/>
    <d v="2022-03-01T00:00:00"/>
    <d v="2024-01-01T00:00:00"/>
    <x v="12"/>
  </r>
  <r>
    <x v="4"/>
    <x v="5"/>
    <n v="9"/>
    <n v="51"/>
    <n v="1272"/>
    <n v="2"/>
    <x v="2"/>
    <n v="2022030709"/>
    <s v="2022"/>
    <s v="03"/>
    <s v="Trivadis"/>
    <x v="0"/>
    <x v="1"/>
    <n v="20240401"/>
    <d v="2022-03-01T00:00:00"/>
    <d v="2024-04-01T00:00:00"/>
    <x v="7"/>
  </r>
  <r>
    <x v="4"/>
    <x v="4"/>
    <n v="9"/>
    <n v="38"/>
    <n v="1054"/>
    <n v="3"/>
    <x v="2"/>
    <n v="2022030709"/>
    <s v="2022"/>
    <s v="03"/>
    <s v="Trivadis"/>
    <x v="0"/>
    <x v="1"/>
    <n v="20230501"/>
    <d v="2022-03-01T00:00:00"/>
    <d v="2023-05-01T00:00:00"/>
    <x v="11"/>
  </r>
  <r>
    <x v="4"/>
    <x v="1"/>
    <n v="9"/>
    <n v="35"/>
    <n v="906"/>
    <n v="4"/>
    <x v="2"/>
    <n v="2022030709"/>
    <s v="2022"/>
    <s v="03"/>
    <s v="Trivadis"/>
    <x v="0"/>
    <x v="1"/>
    <n v="20230501"/>
    <d v="2022-03-01T00:00:00"/>
    <d v="2023-05-01T00:00:00"/>
    <x v="11"/>
  </r>
  <r>
    <x v="4"/>
    <x v="3"/>
    <n v="10"/>
    <n v="57"/>
    <n v="1386"/>
    <n v="1"/>
    <x v="2"/>
    <n v="2022030710"/>
    <s v="2022"/>
    <s v="03"/>
    <s v="Trivadis"/>
    <x v="0"/>
    <x v="1"/>
    <n v="20240101"/>
    <d v="2022-03-01T00:00:00"/>
    <d v="2024-01-01T00:00:00"/>
    <x v="12"/>
  </r>
  <r>
    <x v="4"/>
    <x v="4"/>
    <n v="10"/>
    <n v="44"/>
    <n v="1064"/>
    <n v="2"/>
    <x v="2"/>
    <n v="2022030710"/>
    <s v="2022"/>
    <s v="03"/>
    <s v="Trivadis"/>
    <x v="0"/>
    <x v="1"/>
    <n v="20230501"/>
    <d v="2022-03-01T00:00:00"/>
    <d v="2023-05-01T00:00:00"/>
    <x v="11"/>
  </r>
  <r>
    <x v="4"/>
    <x v="1"/>
    <n v="10"/>
    <n v="39"/>
    <n v="904"/>
    <n v="3"/>
    <x v="2"/>
    <n v="2022030710"/>
    <s v="2022"/>
    <s v="03"/>
    <s v="Trivadis"/>
    <x v="0"/>
    <x v="1"/>
    <n v="20230501"/>
    <d v="2022-03-01T00:00:00"/>
    <d v="2023-05-01T00:00:00"/>
    <x v="11"/>
  </r>
  <r>
    <x v="4"/>
    <x v="2"/>
    <n v="10"/>
    <n v="36"/>
    <n v="747"/>
    <n v="4"/>
    <x v="2"/>
    <n v="2022030710"/>
    <s v="2022"/>
    <s v="03"/>
    <s v="Trivadis"/>
    <x v="1"/>
    <x v="0"/>
    <s v=""/>
    <d v="2022-03-01T00:00:00"/>
    <s v=""/>
    <x v="0"/>
  </r>
  <r>
    <x v="5"/>
    <x v="3"/>
    <n v="1"/>
    <n v="60"/>
    <n v="1392"/>
    <n v="1"/>
    <x v="0"/>
    <n v="2022040401"/>
    <s v="2022"/>
    <s v="04"/>
    <s v="Trivadis"/>
    <x v="0"/>
    <x v="1"/>
    <n v="20240101"/>
    <d v="2022-04-01T00:00:00"/>
    <d v="2024-01-01T00:00:00"/>
    <x v="13"/>
  </r>
  <r>
    <x v="5"/>
    <x v="7"/>
    <n v="1"/>
    <n v="48"/>
    <n v="954"/>
    <n v="2"/>
    <x v="0"/>
    <n v="2022040401"/>
    <s v="2022"/>
    <s v="04"/>
    <s v="Trivadis"/>
    <x v="1"/>
    <x v="0"/>
    <s v=""/>
    <d v="2022-04-01T00:00:00"/>
    <s v=""/>
    <x v="0"/>
  </r>
  <r>
    <x v="5"/>
    <x v="6"/>
    <n v="1"/>
    <n v="36"/>
    <n v="799"/>
    <n v="3"/>
    <x v="0"/>
    <n v="2022040401"/>
    <s v="2022"/>
    <s v="04"/>
    <s v="Trivadis"/>
    <x v="1"/>
    <x v="0"/>
    <s v=""/>
    <d v="2022-04-01T00:00:00"/>
    <s v=""/>
    <x v="0"/>
  </r>
  <r>
    <x v="5"/>
    <x v="9"/>
    <n v="1"/>
    <n v="28"/>
    <n v="952"/>
    <n v="4"/>
    <x v="0"/>
    <n v="2022040401"/>
    <s v="2022"/>
    <s v="04"/>
    <s v="Trivadis"/>
    <x v="0"/>
    <x v="1"/>
    <n v="20240401"/>
    <d v="2022-04-01T00:00:00"/>
    <d v="2024-04-01T00:00:00"/>
    <x v="14"/>
  </r>
  <r>
    <x v="5"/>
    <x v="5"/>
    <n v="2"/>
    <n v="55"/>
    <n v="1288"/>
    <n v="1"/>
    <x v="0"/>
    <n v="2022040402"/>
    <s v="2022"/>
    <s v="04"/>
    <s v="Trivadis"/>
    <x v="0"/>
    <x v="1"/>
    <n v="20240401"/>
    <d v="2022-04-01T00:00:00"/>
    <d v="2024-04-01T00:00:00"/>
    <x v="14"/>
  </r>
  <r>
    <x v="5"/>
    <x v="4"/>
    <n v="2"/>
    <n v="48"/>
    <n v="1078"/>
    <n v="2"/>
    <x v="0"/>
    <n v="2022040402"/>
    <s v="2022"/>
    <s v="04"/>
    <s v="Trivadis"/>
    <x v="0"/>
    <x v="1"/>
    <n v="20230501"/>
    <d v="2022-04-01T00:00:00"/>
    <d v="2023-05-01T00:00:00"/>
    <x v="15"/>
  </r>
  <r>
    <x v="5"/>
    <x v="1"/>
    <n v="2"/>
    <n v="37"/>
    <n v="911"/>
    <n v="3"/>
    <x v="0"/>
    <n v="2022040402"/>
    <s v="2022"/>
    <s v="04"/>
    <s v="Trivadis"/>
    <x v="0"/>
    <x v="1"/>
    <n v="20230501"/>
    <d v="2022-04-01T00:00:00"/>
    <d v="2023-05-01T00:00:00"/>
    <x v="15"/>
  </r>
  <r>
    <x v="5"/>
    <x v="10"/>
    <n v="2"/>
    <n v="17"/>
    <n v="961"/>
    <n v="4"/>
    <x v="0"/>
    <n v="2022040402"/>
    <s v="2022"/>
    <s v="04"/>
    <s v="Trivadis"/>
    <x v="0"/>
    <x v="0"/>
    <s v=""/>
    <d v="2022-04-01T00:00:00"/>
    <s v=""/>
    <x v="0"/>
  </r>
  <r>
    <x v="5"/>
    <x v="3"/>
    <n v="3"/>
    <n v="60"/>
    <n v="1399"/>
    <n v="1"/>
    <x v="0"/>
    <n v="2022040403"/>
    <s v="2022"/>
    <s v="04"/>
    <s v="Trivadis"/>
    <x v="0"/>
    <x v="1"/>
    <n v="20240101"/>
    <d v="2022-04-01T00:00:00"/>
    <d v="2024-01-01T00:00:00"/>
    <x v="13"/>
  </r>
  <r>
    <x v="5"/>
    <x v="4"/>
    <n v="3"/>
    <n v="43"/>
    <n v="1089"/>
    <n v="2"/>
    <x v="0"/>
    <n v="2022040403"/>
    <s v="2022"/>
    <s v="04"/>
    <s v="Trivadis"/>
    <x v="0"/>
    <x v="1"/>
    <n v="20230501"/>
    <d v="2022-04-01T00:00:00"/>
    <d v="2023-05-01T00:00:00"/>
    <x v="15"/>
  </r>
  <r>
    <x v="5"/>
    <x v="6"/>
    <n v="3"/>
    <n v="42"/>
    <n v="815"/>
    <n v="3"/>
    <x v="0"/>
    <n v="2022040403"/>
    <s v="2022"/>
    <s v="04"/>
    <s v="Trivadis"/>
    <x v="1"/>
    <x v="0"/>
    <s v=""/>
    <d v="2022-04-01T00:00:00"/>
    <s v=""/>
    <x v="0"/>
  </r>
  <r>
    <x v="5"/>
    <x v="9"/>
    <n v="3"/>
    <n v="20"/>
    <n v="916"/>
    <n v="4"/>
    <x v="0"/>
    <n v="2022040403"/>
    <s v="2022"/>
    <s v="04"/>
    <s v="Trivadis"/>
    <x v="0"/>
    <x v="1"/>
    <n v="20240401"/>
    <d v="2022-04-01T00:00:00"/>
    <d v="2024-04-01T00:00:00"/>
    <x v="14"/>
  </r>
  <r>
    <x v="5"/>
    <x v="7"/>
    <n v="4"/>
    <n v="55"/>
    <n v="1002"/>
    <n v="1"/>
    <x v="1"/>
    <n v="2022040404"/>
    <s v="2022"/>
    <s v="04"/>
    <s v="Trivadis"/>
    <x v="1"/>
    <x v="0"/>
    <s v=""/>
    <d v="2022-04-01T00:00:00"/>
    <s v=""/>
    <x v="0"/>
  </r>
  <r>
    <x v="5"/>
    <x v="9"/>
    <n v="4"/>
    <n v="33"/>
    <n v="939"/>
    <n v="2"/>
    <x v="1"/>
    <n v="2022040404"/>
    <s v="2022"/>
    <s v="04"/>
    <s v="Trivadis"/>
    <x v="0"/>
    <x v="1"/>
    <n v="20240401"/>
    <d v="2022-04-01T00:00:00"/>
    <d v="2024-04-01T00:00:00"/>
    <x v="14"/>
  </r>
  <r>
    <x v="5"/>
    <x v="11"/>
    <n v="4"/>
    <n v="32"/>
    <n v="976"/>
    <n v="3"/>
    <x v="1"/>
    <n v="2022040404"/>
    <s v="2022"/>
    <s v="04"/>
    <s v="Accenture"/>
    <x v="1"/>
    <x v="0"/>
    <s v=""/>
    <d v="2022-04-01T00:00:00"/>
    <s v=""/>
    <x v="0"/>
  </r>
  <r>
    <x v="5"/>
    <x v="10"/>
    <n v="4"/>
    <n v="19"/>
    <n v="912"/>
    <n v="4"/>
    <x v="1"/>
    <n v="2022040404"/>
    <s v="2022"/>
    <s v="04"/>
    <s v="Trivadis"/>
    <x v="0"/>
    <x v="0"/>
    <s v=""/>
    <d v="2022-04-01T00:00:00"/>
    <s v=""/>
    <x v="0"/>
  </r>
  <r>
    <x v="5"/>
    <x v="1"/>
    <n v="5"/>
    <n v="41"/>
    <n v="918"/>
    <n v="2"/>
    <x v="1"/>
    <n v="2022040405"/>
    <s v="2022"/>
    <s v="04"/>
    <s v="Trivadis"/>
    <x v="0"/>
    <x v="1"/>
    <n v="20230501"/>
    <d v="2022-04-01T00:00:00"/>
    <d v="2023-05-01T00:00:00"/>
    <x v="15"/>
  </r>
  <r>
    <x v="5"/>
    <x v="4"/>
    <n v="5"/>
    <n v="60"/>
    <n v="1115"/>
    <n v="1"/>
    <x v="1"/>
    <n v="2022040405"/>
    <s v="2022"/>
    <s v="04"/>
    <s v="Trivadis"/>
    <x v="0"/>
    <x v="1"/>
    <n v="20230501"/>
    <d v="2022-04-01T00:00:00"/>
    <d v="2023-05-01T00:00:00"/>
    <x v="15"/>
  </r>
  <r>
    <x v="5"/>
    <x v="6"/>
    <n v="5"/>
    <n v="38"/>
    <n v="789"/>
    <n v="3"/>
    <x v="1"/>
    <n v="2022040405"/>
    <s v="2022"/>
    <s v="04"/>
    <s v="Trivadis"/>
    <x v="1"/>
    <x v="0"/>
    <s v=""/>
    <d v="2022-04-01T00:00:00"/>
    <s v=""/>
    <x v="0"/>
  </r>
  <r>
    <x v="5"/>
    <x v="7"/>
    <n v="5"/>
    <n v="41"/>
    <n v="993"/>
    <n v="2"/>
    <x v="1"/>
    <n v="2022040405"/>
    <s v="2022"/>
    <s v="04"/>
    <s v="Trivadis"/>
    <x v="1"/>
    <x v="0"/>
    <s v=""/>
    <d v="2022-04-01T00:00:00"/>
    <s v=""/>
    <x v="0"/>
  </r>
  <r>
    <x v="5"/>
    <x v="3"/>
    <n v="6"/>
    <n v="52"/>
    <n v="1413"/>
    <n v="1"/>
    <x v="1"/>
    <n v="2022040406"/>
    <s v="2022"/>
    <s v="04"/>
    <s v="Trivadis"/>
    <x v="0"/>
    <x v="1"/>
    <n v="20240101"/>
    <d v="2022-04-01T00:00:00"/>
    <d v="2024-01-01T00:00:00"/>
    <x v="13"/>
  </r>
  <r>
    <x v="5"/>
    <x v="5"/>
    <n v="6"/>
    <n v="44"/>
    <n v="1283"/>
    <n v="2"/>
    <x v="1"/>
    <n v="2022040406"/>
    <s v="2022"/>
    <s v="04"/>
    <s v="Trivadis"/>
    <x v="0"/>
    <x v="1"/>
    <n v="20240401"/>
    <d v="2022-04-01T00:00:00"/>
    <d v="2024-04-01T00:00:00"/>
    <x v="14"/>
  </r>
  <r>
    <x v="5"/>
    <x v="1"/>
    <n v="6"/>
    <n v="43"/>
    <n v="928"/>
    <n v="3"/>
    <x v="1"/>
    <n v="2022040406"/>
    <s v="2022"/>
    <s v="04"/>
    <s v="Trivadis"/>
    <x v="0"/>
    <x v="1"/>
    <n v="20230501"/>
    <d v="2022-04-01T00:00:00"/>
    <d v="2023-05-01T00:00:00"/>
    <x v="15"/>
  </r>
  <r>
    <x v="5"/>
    <x v="10"/>
    <n v="6"/>
    <n v="26"/>
    <n v="891"/>
    <n v="4"/>
    <x v="1"/>
    <n v="2022040406"/>
    <s v="2022"/>
    <s v="04"/>
    <s v="Trivadis"/>
    <x v="0"/>
    <x v="0"/>
    <s v=""/>
    <d v="2022-04-01T00:00:00"/>
    <s v=""/>
    <x v="0"/>
  </r>
  <r>
    <x v="5"/>
    <x v="5"/>
    <n v="7"/>
    <n v="57"/>
    <n v="1300"/>
    <n v="1"/>
    <x v="2"/>
    <n v="2022040407"/>
    <s v="2022"/>
    <s v="04"/>
    <s v="Trivadis"/>
    <x v="0"/>
    <x v="1"/>
    <n v="20240401"/>
    <d v="2022-04-01T00:00:00"/>
    <d v="2024-04-01T00:00:00"/>
    <x v="14"/>
  </r>
  <r>
    <x v="5"/>
    <x v="4"/>
    <n v="7"/>
    <n v="47"/>
    <n v="1125"/>
    <n v="2"/>
    <x v="2"/>
    <n v="2022040407"/>
    <s v="2022"/>
    <s v="04"/>
    <s v="Trivadis"/>
    <x v="0"/>
    <x v="1"/>
    <n v="20230501"/>
    <d v="2022-04-01T00:00:00"/>
    <d v="2023-05-01T00:00:00"/>
    <x v="15"/>
  </r>
  <r>
    <x v="5"/>
    <x v="9"/>
    <n v="7"/>
    <n v="36"/>
    <n v="945"/>
    <n v="3"/>
    <x v="2"/>
    <n v="2022040407"/>
    <s v="2022"/>
    <s v="04"/>
    <s v="Trivadis"/>
    <x v="0"/>
    <x v="1"/>
    <n v="20240401"/>
    <d v="2022-04-01T00:00:00"/>
    <d v="2024-04-01T00:00:00"/>
    <x v="14"/>
  </r>
  <r>
    <x v="5"/>
    <x v="7"/>
    <n v="7"/>
    <n v="33"/>
    <n v="958"/>
    <n v="4"/>
    <x v="2"/>
    <n v="2022040407"/>
    <s v="2022"/>
    <s v="04"/>
    <s v="Trivadis"/>
    <x v="1"/>
    <x v="0"/>
    <s v=""/>
    <d v="2022-04-01T00:00:00"/>
    <s v=""/>
    <x v="0"/>
  </r>
  <r>
    <x v="5"/>
    <x v="3"/>
    <n v="8"/>
    <n v="51"/>
    <n v="1430"/>
    <n v="1"/>
    <x v="2"/>
    <n v="2022040408"/>
    <s v="2022"/>
    <s v="04"/>
    <s v="Trivadis"/>
    <x v="0"/>
    <x v="1"/>
    <n v="20240101"/>
    <d v="2022-04-01T00:00:00"/>
    <d v="2024-01-01T00:00:00"/>
    <x v="13"/>
  </r>
  <r>
    <x v="5"/>
    <x v="4"/>
    <n v="8"/>
    <n v="49"/>
    <n v="1151"/>
    <n v="2"/>
    <x v="2"/>
    <n v="2022040408"/>
    <s v="2022"/>
    <s v="04"/>
    <s v="Trivadis"/>
    <x v="0"/>
    <x v="1"/>
    <n v="20230501"/>
    <d v="2022-04-01T00:00:00"/>
    <d v="2023-05-01T00:00:00"/>
    <x v="15"/>
  </r>
  <r>
    <x v="5"/>
    <x v="5"/>
    <n v="8"/>
    <n v="41"/>
    <n v="1268"/>
    <n v="3"/>
    <x v="2"/>
    <n v="2022040408"/>
    <s v="2022"/>
    <s v="04"/>
    <s v="Trivadis"/>
    <x v="0"/>
    <x v="1"/>
    <n v="20240401"/>
    <d v="2022-04-01T00:00:00"/>
    <d v="2024-04-01T00:00:00"/>
    <x v="14"/>
  </r>
  <r>
    <x v="5"/>
    <x v="1"/>
    <n v="8"/>
    <n v="37"/>
    <n v="914"/>
    <n v="4"/>
    <x v="2"/>
    <n v="2022040408"/>
    <s v="2022"/>
    <s v="04"/>
    <s v="Trivadis"/>
    <x v="0"/>
    <x v="1"/>
    <n v="20230501"/>
    <d v="2022-04-01T00:00:00"/>
    <d v="2023-05-01T00:00:00"/>
    <x v="15"/>
  </r>
  <r>
    <x v="5"/>
    <x v="4"/>
    <n v="9"/>
    <n v="46"/>
    <n v="1186"/>
    <n v="1"/>
    <x v="2"/>
    <n v="2022040409"/>
    <s v="2022"/>
    <s v="04"/>
    <s v="Trivadis"/>
    <x v="0"/>
    <x v="1"/>
    <n v="20230501"/>
    <d v="2022-04-01T00:00:00"/>
    <d v="2023-05-01T00:00:00"/>
    <x v="15"/>
  </r>
  <r>
    <x v="5"/>
    <x v="5"/>
    <n v="9"/>
    <n v="45"/>
    <n v="1255"/>
    <n v="2"/>
    <x v="2"/>
    <n v="2022040409"/>
    <s v="2022"/>
    <s v="04"/>
    <s v="Trivadis"/>
    <x v="0"/>
    <x v="1"/>
    <n v="20240401"/>
    <d v="2022-04-01T00:00:00"/>
    <d v="2024-04-01T00:00:00"/>
    <x v="14"/>
  </r>
  <r>
    <x v="5"/>
    <x v="1"/>
    <n v="9"/>
    <n v="43"/>
    <n v="921"/>
    <n v="3"/>
    <x v="2"/>
    <n v="2022040409"/>
    <s v="2022"/>
    <s v="04"/>
    <s v="Trivadis"/>
    <x v="0"/>
    <x v="1"/>
    <n v="20230501"/>
    <d v="2022-04-01T00:00:00"/>
    <d v="2023-05-01T00:00:00"/>
    <x v="15"/>
  </r>
  <r>
    <x v="5"/>
    <x v="7"/>
    <n v="9"/>
    <n v="36"/>
    <n v="927"/>
    <n v="4"/>
    <x v="2"/>
    <n v="2022040409"/>
    <s v="2022"/>
    <s v="04"/>
    <s v="Trivadis"/>
    <x v="1"/>
    <x v="0"/>
    <s v=""/>
    <d v="2022-04-01T00:00:00"/>
    <s v=""/>
    <x v="0"/>
  </r>
  <r>
    <x v="6"/>
    <x v="4"/>
    <n v="1"/>
    <n v="52"/>
    <n v="1199"/>
    <n v="1"/>
    <x v="0"/>
    <n v="2022050201"/>
    <s v="2022"/>
    <s v="05"/>
    <s v="Trivadis"/>
    <x v="0"/>
    <x v="1"/>
    <n v="20230501"/>
    <d v="2022-05-01T00:00:00"/>
    <d v="2023-05-01T00:00:00"/>
    <x v="16"/>
  </r>
  <r>
    <x v="6"/>
    <x v="7"/>
    <n v="1"/>
    <n v="47"/>
    <n v="945"/>
    <n v="2"/>
    <x v="0"/>
    <n v="2022050201"/>
    <s v="2022"/>
    <s v="05"/>
    <s v="Trivadis"/>
    <x v="1"/>
    <x v="0"/>
    <s v=""/>
    <d v="2022-05-01T00:00:00"/>
    <s v=""/>
    <x v="0"/>
  </r>
  <r>
    <x v="6"/>
    <x v="6"/>
    <n v="1"/>
    <n v="40"/>
    <n v="796"/>
    <n v="3"/>
    <x v="0"/>
    <n v="2022050201"/>
    <s v="2022"/>
    <s v="05"/>
    <s v="Trivadis"/>
    <x v="1"/>
    <x v="0"/>
    <s v=""/>
    <d v="2022-05-01T00:00:00"/>
    <s v=""/>
    <x v="0"/>
  </r>
  <r>
    <x v="6"/>
    <x v="10"/>
    <n v="1"/>
    <n v="39"/>
    <n v="851"/>
    <n v="4"/>
    <x v="0"/>
    <n v="2022050201"/>
    <s v="2022"/>
    <s v="05"/>
    <s v="Trivadis"/>
    <x v="0"/>
    <x v="0"/>
    <s v=""/>
    <d v="2022-05-01T00:00:00"/>
    <s v=""/>
    <x v="0"/>
  </r>
  <r>
    <x v="6"/>
    <x v="3"/>
    <n v="2"/>
    <n v="57"/>
    <n v="1440"/>
    <n v="1"/>
    <x v="0"/>
    <n v="2022050202"/>
    <s v="2022"/>
    <s v="05"/>
    <s v="Trivadis"/>
    <x v="0"/>
    <x v="1"/>
    <n v="20240101"/>
    <d v="2022-05-01T00:00:00"/>
    <d v="2024-01-01T00:00:00"/>
    <x v="17"/>
  </r>
  <r>
    <x v="6"/>
    <x v="5"/>
    <n v="2"/>
    <n v="44"/>
    <n v="1252"/>
    <n v="2"/>
    <x v="0"/>
    <n v="2022050202"/>
    <s v="2022"/>
    <s v="05"/>
    <s v="Trivadis"/>
    <x v="0"/>
    <x v="1"/>
    <n v="20240401"/>
    <d v="2022-05-01T00:00:00"/>
    <d v="2024-04-01T00:00:00"/>
    <x v="18"/>
  </r>
  <r>
    <x v="6"/>
    <x v="6"/>
    <n v="2"/>
    <n v="41"/>
    <n v="814"/>
    <n v="3"/>
    <x v="0"/>
    <n v="2022050202"/>
    <s v="2022"/>
    <s v="05"/>
    <s v="Trivadis"/>
    <x v="1"/>
    <x v="0"/>
    <s v=""/>
    <d v="2022-05-01T00:00:00"/>
    <s v=""/>
    <x v="0"/>
  </r>
  <r>
    <x v="6"/>
    <x v="1"/>
    <n v="2"/>
    <n v="32"/>
    <n v="893"/>
    <n v="4"/>
    <x v="0"/>
    <n v="2022050202"/>
    <s v="2022"/>
    <s v="05"/>
    <s v="Trivadis"/>
    <x v="0"/>
    <x v="1"/>
    <n v="20230501"/>
    <d v="2022-05-01T00:00:00"/>
    <d v="2023-05-01T00:00:00"/>
    <x v="16"/>
  </r>
  <r>
    <x v="6"/>
    <x v="5"/>
    <n v="3"/>
    <n v="57"/>
    <n v="1270"/>
    <n v="1"/>
    <x v="0"/>
    <n v="2022050203"/>
    <s v="2022"/>
    <s v="05"/>
    <s v="Trivadis"/>
    <x v="0"/>
    <x v="1"/>
    <n v="20240401"/>
    <d v="2022-05-01T00:00:00"/>
    <d v="2024-04-01T00:00:00"/>
    <x v="18"/>
  </r>
  <r>
    <x v="6"/>
    <x v="4"/>
    <n v="3"/>
    <n v="51"/>
    <n v="1191"/>
    <n v="2"/>
    <x v="0"/>
    <n v="2022050203"/>
    <s v="2022"/>
    <s v="05"/>
    <s v="Trivadis"/>
    <x v="0"/>
    <x v="1"/>
    <n v="20230501"/>
    <d v="2022-05-01T00:00:00"/>
    <d v="2023-05-01T00:00:00"/>
    <x v="16"/>
  </r>
  <r>
    <x v="6"/>
    <x v="10"/>
    <n v="3"/>
    <n v="36"/>
    <n v="855"/>
    <n v="3"/>
    <x v="0"/>
    <n v="2022050203"/>
    <s v="2022"/>
    <s v="05"/>
    <s v="Trivadis"/>
    <x v="0"/>
    <x v="0"/>
    <s v=""/>
    <d v="2022-05-01T00:00:00"/>
    <s v=""/>
    <x v="0"/>
  </r>
  <r>
    <x v="6"/>
    <x v="8"/>
    <n v="3"/>
    <n v="25"/>
    <n v="738"/>
    <n v="4"/>
    <x v="0"/>
    <n v="2022050203"/>
    <s v="2022"/>
    <s v="05"/>
    <s v="Accenture"/>
    <x v="1"/>
    <x v="0"/>
    <s v=""/>
    <d v="2022-05-01T00:00:00"/>
    <s v=""/>
    <x v="0"/>
  </r>
  <r>
    <x v="6"/>
    <x v="5"/>
    <n v="4"/>
    <n v="54"/>
    <n v="1298"/>
    <n v="1"/>
    <x v="0"/>
    <n v="2022050204"/>
    <s v="2022"/>
    <s v="05"/>
    <s v="Trivadis"/>
    <x v="0"/>
    <x v="1"/>
    <n v="20240401"/>
    <d v="2022-05-01T00:00:00"/>
    <d v="2024-04-01T00:00:00"/>
    <x v="18"/>
  </r>
  <r>
    <x v="6"/>
    <x v="3"/>
    <n v="4"/>
    <n v="49"/>
    <n v="1418"/>
    <n v="2"/>
    <x v="0"/>
    <n v="2022050204"/>
    <s v="2022"/>
    <s v="05"/>
    <s v="Trivadis"/>
    <x v="0"/>
    <x v="1"/>
    <n v="20240101"/>
    <d v="2022-05-01T00:00:00"/>
    <d v="2024-01-01T00:00:00"/>
    <x v="17"/>
  </r>
  <r>
    <x v="6"/>
    <x v="6"/>
    <n v="4"/>
    <n v="35"/>
    <n v="812"/>
    <n v="3"/>
    <x v="0"/>
    <n v="2022050204"/>
    <s v="2022"/>
    <s v="05"/>
    <s v="Trivadis"/>
    <x v="1"/>
    <x v="0"/>
    <s v=""/>
    <d v="2022-05-01T00:00:00"/>
    <s v=""/>
    <x v="0"/>
  </r>
  <r>
    <x v="6"/>
    <x v="10"/>
    <n v="4"/>
    <n v="35"/>
    <n v="849"/>
    <n v="3"/>
    <x v="0"/>
    <n v="2022050204"/>
    <s v="2022"/>
    <s v="05"/>
    <s v="Trivadis"/>
    <x v="0"/>
    <x v="0"/>
    <s v=""/>
    <d v="2022-05-01T00:00:00"/>
    <s v=""/>
    <x v="0"/>
  </r>
  <r>
    <x v="6"/>
    <x v="4"/>
    <n v="5"/>
    <n v="52"/>
    <n v="1205"/>
    <n v="1"/>
    <x v="1"/>
    <n v="2022050205"/>
    <s v="2022"/>
    <s v="05"/>
    <s v="Trivadis"/>
    <x v="0"/>
    <x v="1"/>
    <n v="20230501"/>
    <d v="2022-05-01T00:00:00"/>
    <d v="2023-05-01T00:00:00"/>
    <x v="16"/>
  </r>
  <r>
    <x v="6"/>
    <x v="1"/>
    <n v="5"/>
    <n v="46"/>
    <n v="918"/>
    <n v="2"/>
    <x v="1"/>
    <n v="2022050205"/>
    <s v="2022"/>
    <s v="05"/>
    <s v="Trivadis"/>
    <x v="0"/>
    <x v="1"/>
    <n v="20230501"/>
    <d v="2022-05-01T00:00:00"/>
    <d v="2023-05-01T00:00:00"/>
    <x v="16"/>
  </r>
  <r>
    <x v="6"/>
    <x v="6"/>
    <n v="5"/>
    <n v="41"/>
    <n v="818"/>
    <n v="3"/>
    <x v="1"/>
    <n v="2022050205"/>
    <s v="2022"/>
    <s v="05"/>
    <s v="Trivadis"/>
    <x v="1"/>
    <x v="0"/>
    <s v=""/>
    <d v="2022-05-01T00:00:00"/>
    <s v=""/>
    <x v="0"/>
  </r>
  <r>
    <x v="6"/>
    <x v="7"/>
    <n v="5"/>
    <n v="38"/>
    <n v="898"/>
    <n v="4"/>
    <x v="1"/>
    <n v="2022050205"/>
    <s v="2022"/>
    <s v="05"/>
    <s v="Trivadis"/>
    <x v="1"/>
    <x v="0"/>
    <s v=""/>
    <d v="2022-05-01T00:00:00"/>
    <s v=""/>
    <x v="0"/>
  </r>
  <r>
    <x v="6"/>
    <x v="5"/>
    <n v="6"/>
    <n v="52"/>
    <n v="1334"/>
    <n v="1"/>
    <x v="1"/>
    <n v="2022050206"/>
    <s v="2022"/>
    <s v="05"/>
    <s v="Trivadis"/>
    <x v="0"/>
    <x v="1"/>
    <n v="20240401"/>
    <d v="2022-05-01T00:00:00"/>
    <d v="2024-04-01T00:00:00"/>
    <x v="18"/>
  </r>
  <r>
    <x v="6"/>
    <x v="3"/>
    <n v="6"/>
    <n v="50"/>
    <n v="1405"/>
    <n v="2"/>
    <x v="1"/>
    <n v="2022050206"/>
    <s v="2022"/>
    <s v="05"/>
    <s v="Trivadis"/>
    <x v="0"/>
    <x v="1"/>
    <n v="20240101"/>
    <d v="2022-05-01T00:00:00"/>
    <d v="2024-01-01T00:00:00"/>
    <x v="17"/>
  </r>
  <r>
    <x v="6"/>
    <x v="4"/>
    <n v="6"/>
    <n v="36"/>
    <n v="1190"/>
    <n v="3"/>
    <x v="1"/>
    <n v="2022050206"/>
    <s v="2022"/>
    <s v="05"/>
    <s v="Trivadis"/>
    <x v="0"/>
    <x v="1"/>
    <n v="20230501"/>
    <d v="2022-05-01T00:00:00"/>
    <d v="2023-05-01T00:00:00"/>
    <x v="16"/>
  </r>
  <r>
    <x v="6"/>
    <x v="7"/>
    <n v="6"/>
    <n v="33"/>
    <n v="888"/>
    <n v="4"/>
    <x v="1"/>
    <n v="2022050206"/>
    <s v="2022"/>
    <s v="05"/>
    <s v="Trivadis"/>
    <x v="1"/>
    <x v="0"/>
    <s v=""/>
    <d v="2022-05-01T00:00:00"/>
    <s v=""/>
    <x v="0"/>
  </r>
  <r>
    <x v="6"/>
    <x v="3"/>
    <n v="7"/>
    <n v="57"/>
    <n v="1409"/>
    <n v="1"/>
    <x v="1"/>
    <n v="2022050207"/>
    <s v="2022"/>
    <s v="05"/>
    <s v="Trivadis"/>
    <x v="0"/>
    <x v="1"/>
    <n v="20240101"/>
    <d v="2022-05-01T00:00:00"/>
    <d v="2024-01-01T00:00:00"/>
    <x v="17"/>
  </r>
  <r>
    <x v="6"/>
    <x v="1"/>
    <n v="7"/>
    <n v="45"/>
    <n v="940"/>
    <n v="2"/>
    <x v="1"/>
    <n v="2022050207"/>
    <s v="2022"/>
    <s v="05"/>
    <s v="Trivadis"/>
    <x v="0"/>
    <x v="1"/>
    <n v="20230501"/>
    <d v="2022-05-01T00:00:00"/>
    <d v="2023-05-01T00:00:00"/>
    <x v="16"/>
  </r>
  <r>
    <x v="6"/>
    <x v="10"/>
    <n v="7"/>
    <n v="33"/>
    <n v="833"/>
    <n v="3"/>
    <x v="1"/>
    <n v="2022050207"/>
    <s v="2022"/>
    <s v="05"/>
    <s v="Trivadis"/>
    <x v="0"/>
    <x v="0"/>
    <s v=""/>
    <d v="2022-05-01T00:00:00"/>
    <s v=""/>
    <x v="0"/>
  </r>
  <r>
    <x v="6"/>
    <x v="6"/>
    <n v="7"/>
    <n v="33"/>
    <n v="806"/>
    <n v="3"/>
    <x v="1"/>
    <n v="2022050207"/>
    <s v="2022"/>
    <s v="05"/>
    <s v="Trivadis"/>
    <x v="1"/>
    <x v="0"/>
    <s v=""/>
    <d v="2022-05-01T00:00:00"/>
    <s v=""/>
    <x v="0"/>
  </r>
  <r>
    <x v="6"/>
    <x v="1"/>
    <n v="8"/>
    <n v="49"/>
    <n v="992"/>
    <n v="1"/>
    <x v="1"/>
    <n v="2022050208"/>
    <s v="2022"/>
    <s v="05"/>
    <s v="Trivadis"/>
    <x v="0"/>
    <x v="1"/>
    <n v="20230501"/>
    <d v="2022-05-01T00:00:00"/>
    <d v="2023-05-01T00:00:00"/>
    <x v="16"/>
  </r>
  <r>
    <x v="6"/>
    <x v="5"/>
    <n v="8"/>
    <n v="48"/>
    <n v="1308"/>
    <n v="2"/>
    <x v="1"/>
    <n v="2022050208"/>
    <s v="2022"/>
    <s v="05"/>
    <s v="Trivadis"/>
    <x v="0"/>
    <x v="1"/>
    <n v="20240401"/>
    <d v="2022-05-01T00:00:00"/>
    <d v="2024-04-01T00:00:00"/>
    <x v="18"/>
  </r>
  <r>
    <x v="6"/>
    <x v="6"/>
    <n v="8"/>
    <n v="38"/>
    <n v="814"/>
    <n v="3"/>
    <x v="1"/>
    <n v="2022050208"/>
    <s v="2022"/>
    <s v="05"/>
    <s v="Trivadis"/>
    <x v="1"/>
    <x v="0"/>
    <s v=""/>
    <d v="2022-05-01T00:00:00"/>
    <s v=""/>
    <x v="0"/>
  </r>
  <r>
    <x v="6"/>
    <x v="7"/>
    <n v="8"/>
    <n v="36"/>
    <n v="852"/>
    <n v="4"/>
    <x v="1"/>
    <n v="2022050208"/>
    <s v="2022"/>
    <s v="05"/>
    <s v="Trivadis"/>
    <x v="1"/>
    <x v="0"/>
    <s v=""/>
    <d v="2022-05-01T00:00:00"/>
    <s v=""/>
    <x v="0"/>
  </r>
  <r>
    <x v="6"/>
    <x v="3"/>
    <n v="9"/>
    <n v="57"/>
    <n v="1418"/>
    <n v="1"/>
    <x v="2"/>
    <n v="2022050209"/>
    <s v="2022"/>
    <s v="05"/>
    <s v="Trivadis"/>
    <x v="0"/>
    <x v="1"/>
    <n v="20240101"/>
    <d v="2022-05-01T00:00:00"/>
    <d v="2024-01-01T00:00:00"/>
    <x v="17"/>
  </r>
  <r>
    <x v="6"/>
    <x v="4"/>
    <n v="9"/>
    <n v="46"/>
    <n v="1190"/>
    <n v="2"/>
    <x v="2"/>
    <n v="2022050209"/>
    <s v="2022"/>
    <s v="05"/>
    <s v="Trivadis"/>
    <x v="0"/>
    <x v="1"/>
    <n v="20230501"/>
    <d v="2022-05-01T00:00:00"/>
    <d v="2023-05-01T00:00:00"/>
    <x v="16"/>
  </r>
  <r>
    <x v="6"/>
    <x v="7"/>
    <n v="9"/>
    <n v="40"/>
    <n v="861"/>
    <n v="3"/>
    <x v="2"/>
    <n v="2022050209"/>
    <s v="2022"/>
    <s v="05"/>
    <s v="Trivadis"/>
    <x v="1"/>
    <x v="0"/>
    <s v=""/>
    <d v="2022-05-01T00:00:00"/>
    <s v=""/>
    <x v="0"/>
  </r>
  <r>
    <x v="6"/>
    <x v="10"/>
    <n v="9"/>
    <n v="36"/>
    <n v="813"/>
    <n v="4"/>
    <x v="2"/>
    <n v="2022050209"/>
    <s v="2022"/>
    <s v="05"/>
    <s v="Trivadis"/>
    <x v="0"/>
    <x v="0"/>
    <s v=""/>
    <d v="2022-05-01T00:00:00"/>
    <s v=""/>
    <x v="0"/>
  </r>
  <r>
    <x v="6"/>
    <x v="5"/>
    <n v="10"/>
    <n v="57"/>
    <n v="1315"/>
    <n v="1"/>
    <x v="2"/>
    <n v="2022050210"/>
    <s v="2022"/>
    <s v="05"/>
    <s v="Trivadis"/>
    <x v="0"/>
    <x v="1"/>
    <n v="20240401"/>
    <d v="2022-05-01T00:00:00"/>
    <d v="2024-04-01T00:00:00"/>
    <x v="18"/>
  </r>
  <r>
    <x v="6"/>
    <x v="1"/>
    <n v="10"/>
    <n v="43"/>
    <n v="1004"/>
    <n v="2"/>
    <x v="2"/>
    <n v="2022050210"/>
    <s v="2022"/>
    <s v="05"/>
    <s v="Trivadis"/>
    <x v="0"/>
    <x v="1"/>
    <n v="20230501"/>
    <d v="2022-05-01T00:00:00"/>
    <d v="2023-05-01T00:00:00"/>
    <x v="16"/>
  </r>
  <r>
    <x v="6"/>
    <x v="6"/>
    <n v="10"/>
    <n v="38"/>
    <n v="819"/>
    <n v="3"/>
    <x v="2"/>
    <n v="2022050210"/>
    <s v="2022"/>
    <s v="05"/>
    <s v="Trivadis"/>
    <x v="1"/>
    <x v="0"/>
    <s v=""/>
    <d v="2022-05-01T00:00:00"/>
    <s v=""/>
    <x v="0"/>
  </r>
  <r>
    <x v="6"/>
    <x v="10"/>
    <n v="10"/>
    <n v="32"/>
    <n v="786"/>
    <n v="4"/>
    <x v="2"/>
    <n v="2022050210"/>
    <s v="2022"/>
    <s v="05"/>
    <s v="Trivadis"/>
    <x v="0"/>
    <x v="0"/>
    <s v=""/>
    <d v="2022-05-01T00:00:00"/>
    <s v=""/>
    <x v="0"/>
  </r>
  <r>
    <x v="6"/>
    <x v="3"/>
    <n v="11"/>
    <n v="54"/>
    <n v="1428"/>
    <n v="1"/>
    <x v="2"/>
    <n v="2022050211"/>
    <s v="2022"/>
    <s v="05"/>
    <s v="Trivadis"/>
    <x v="0"/>
    <x v="1"/>
    <n v="20240101"/>
    <d v="2022-05-01T00:00:00"/>
    <d v="2024-01-01T00:00:00"/>
    <x v="17"/>
  </r>
  <r>
    <x v="6"/>
    <x v="4"/>
    <n v="11"/>
    <n v="49"/>
    <n v="1195"/>
    <n v="2"/>
    <x v="2"/>
    <n v="2022050211"/>
    <s v="2022"/>
    <s v="05"/>
    <s v="Trivadis"/>
    <x v="0"/>
    <x v="1"/>
    <n v="20230501"/>
    <d v="2022-05-01T00:00:00"/>
    <d v="2023-05-01T00:00:00"/>
    <x v="16"/>
  </r>
  <r>
    <x v="6"/>
    <x v="7"/>
    <n v="11"/>
    <n v="42"/>
    <n v="877"/>
    <n v="3"/>
    <x v="2"/>
    <n v="2022050211"/>
    <s v="2022"/>
    <s v="05"/>
    <s v="Trivadis"/>
    <x v="1"/>
    <x v="0"/>
    <s v=""/>
    <d v="2022-05-01T00:00:00"/>
    <s v=""/>
    <x v="0"/>
  </r>
  <r>
    <x v="6"/>
    <x v="1"/>
    <n v="11"/>
    <n v="37"/>
    <n v="970"/>
    <n v="4"/>
    <x v="2"/>
    <n v="2022050211"/>
    <s v="2022"/>
    <s v="05"/>
    <s v="Trivadis"/>
    <x v="0"/>
    <x v="1"/>
    <n v="20230501"/>
    <d v="2022-05-01T00:00:00"/>
    <d v="2023-05-01T00:00:00"/>
    <x v="16"/>
  </r>
  <r>
    <x v="7"/>
    <x v="12"/>
    <n v="1"/>
    <n v="54"/>
    <n v="1038"/>
    <n v="1"/>
    <x v="0"/>
    <n v="2022060701"/>
    <s v="2022"/>
    <s v="06"/>
    <s v="Trivadis"/>
    <x v="0"/>
    <x v="0"/>
    <s v=""/>
    <d v="2022-06-01T00:00:00"/>
    <s v=""/>
    <x v="0"/>
  </r>
  <r>
    <x v="7"/>
    <x v="0"/>
    <n v="1"/>
    <n v="44"/>
    <n v="1039"/>
    <n v="2"/>
    <x v="0"/>
    <n v="2022060701"/>
    <s v="2022"/>
    <s v="06"/>
    <s v="Trivadis"/>
    <x v="0"/>
    <x v="0"/>
    <s v=""/>
    <d v="2022-06-01T00:00:00"/>
    <s v=""/>
    <x v="0"/>
  </r>
  <r>
    <x v="7"/>
    <x v="10"/>
    <n v="1"/>
    <n v="38"/>
    <n v="795"/>
    <n v="3"/>
    <x v="0"/>
    <n v="2022060701"/>
    <s v="2022"/>
    <s v="06"/>
    <s v="Trivadis"/>
    <x v="0"/>
    <x v="0"/>
    <s v=""/>
    <d v="2022-06-01T00:00:00"/>
    <s v=""/>
    <x v="0"/>
  </r>
  <r>
    <x v="7"/>
    <x v="9"/>
    <n v="1"/>
    <n v="33"/>
    <n v="896"/>
    <n v="4"/>
    <x v="0"/>
    <n v="2022060701"/>
    <s v="2022"/>
    <s v="06"/>
    <s v="Trivadis"/>
    <x v="0"/>
    <x v="1"/>
    <n v="20240401"/>
    <d v="2022-06-01T00:00:00"/>
    <d v="2024-04-01T00:00:00"/>
    <x v="12"/>
  </r>
  <r>
    <x v="7"/>
    <x v="5"/>
    <n v="2"/>
    <n v="51"/>
    <n v="1322"/>
    <n v="1"/>
    <x v="0"/>
    <n v="2022060702"/>
    <s v="2022"/>
    <s v="06"/>
    <s v="Trivadis"/>
    <x v="0"/>
    <x v="1"/>
    <n v="20240401"/>
    <d v="2022-06-01T00:00:00"/>
    <d v="2024-04-01T00:00:00"/>
    <x v="12"/>
  </r>
  <r>
    <x v="7"/>
    <x v="1"/>
    <n v="2"/>
    <n v="45"/>
    <n v="986"/>
    <n v="2"/>
    <x v="0"/>
    <n v="2022060702"/>
    <s v="2022"/>
    <s v="06"/>
    <s v="Trivadis"/>
    <x v="0"/>
    <x v="1"/>
    <n v="20230501"/>
    <d v="2022-06-01T00:00:00"/>
    <d v="2023-05-01T00:00:00"/>
    <x v="19"/>
  </r>
  <r>
    <x v="7"/>
    <x v="7"/>
    <n v="2"/>
    <n v="40"/>
    <n v="875"/>
    <n v="3"/>
    <x v="0"/>
    <n v="2022060702"/>
    <s v="2022"/>
    <s v="06"/>
    <s v="Trivadis"/>
    <x v="1"/>
    <x v="0"/>
    <s v=""/>
    <d v="2022-06-01T00:00:00"/>
    <s v=""/>
    <x v="0"/>
  </r>
  <r>
    <x v="7"/>
    <x v="10"/>
    <n v="2"/>
    <n v="31"/>
    <n v="772"/>
    <n v="4"/>
    <x v="0"/>
    <n v="2022060702"/>
    <s v="2022"/>
    <s v="06"/>
    <s v="Trivadis"/>
    <x v="0"/>
    <x v="0"/>
    <s v=""/>
    <d v="2022-06-01T00:00:00"/>
    <s v=""/>
    <x v="0"/>
  </r>
  <r>
    <x v="7"/>
    <x v="12"/>
    <n v="3"/>
    <n v="52"/>
    <n v="1072"/>
    <n v="1"/>
    <x v="0"/>
    <n v="2022060703"/>
    <s v="2022"/>
    <s v="06"/>
    <s v="Trivadis"/>
    <x v="0"/>
    <x v="0"/>
    <s v=""/>
    <d v="2022-06-01T00:00:00"/>
    <s v=""/>
    <x v="0"/>
  </r>
  <r>
    <x v="7"/>
    <x v="0"/>
    <n v="3"/>
    <n v="47"/>
    <n v="1041"/>
    <n v="2"/>
    <x v="0"/>
    <n v="2022060703"/>
    <s v="2022"/>
    <s v="06"/>
    <s v="Trivadis"/>
    <x v="0"/>
    <x v="0"/>
    <s v=""/>
    <d v="2022-06-01T00:00:00"/>
    <s v=""/>
    <x v="0"/>
  </r>
  <r>
    <x v="7"/>
    <x v="7"/>
    <n v="3"/>
    <n v="46"/>
    <n v="874"/>
    <n v="3"/>
    <x v="0"/>
    <n v="2022060703"/>
    <s v="2022"/>
    <s v="06"/>
    <s v="Trivadis"/>
    <x v="1"/>
    <x v="0"/>
    <s v=""/>
    <d v="2022-06-01T00:00:00"/>
    <s v=""/>
    <x v="0"/>
  </r>
  <r>
    <x v="7"/>
    <x v="9"/>
    <n v="3"/>
    <n v="34"/>
    <n v="859"/>
    <n v="4"/>
    <x v="0"/>
    <n v="2022060703"/>
    <s v="2022"/>
    <s v="06"/>
    <s v="Trivadis"/>
    <x v="0"/>
    <x v="1"/>
    <n v="20240401"/>
    <d v="2022-06-01T00:00:00"/>
    <d v="2024-04-01T00:00:00"/>
    <x v="12"/>
  </r>
  <r>
    <x v="7"/>
    <x v="5"/>
    <n v="4"/>
    <n v="57"/>
    <n v="1333"/>
    <n v="1"/>
    <x v="0"/>
    <n v="2022060704"/>
    <s v="2022"/>
    <s v="06"/>
    <s v="Trivadis"/>
    <x v="0"/>
    <x v="1"/>
    <n v="20240401"/>
    <d v="2022-06-01T00:00:00"/>
    <d v="2024-04-01T00:00:00"/>
    <x v="12"/>
  </r>
  <r>
    <x v="7"/>
    <x v="12"/>
    <n v="4"/>
    <n v="42"/>
    <n v="1082"/>
    <n v="2"/>
    <x v="0"/>
    <n v="2022060704"/>
    <s v="2022"/>
    <s v="06"/>
    <s v="Trivadis"/>
    <x v="0"/>
    <x v="0"/>
    <s v=""/>
    <d v="2022-06-01T00:00:00"/>
    <s v=""/>
    <x v="0"/>
  </r>
  <r>
    <x v="7"/>
    <x v="1"/>
    <n v="4"/>
    <n v="34"/>
    <n v="977"/>
    <n v="3"/>
    <x v="0"/>
    <n v="2022060704"/>
    <s v="2022"/>
    <s v="06"/>
    <s v="Trivadis"/>
    <x v="0"/>
    <x v="1"/>
    <n v="20230501"/>
    <d v="2022-06-01T00:00:00"/>
    <d v="2023-05-01T00:00:00"/>
    <x v="19"/>
  </r>
  <r>
    <x v="7"/>
    <x v="10"/>
    <n v="4"/>
    <n v="27"/>
    <n v="758"/>
    <n v="4"/>
    <x v="0"/>
    <n v="2022060704"/>
    <s v="2022"/>
    <s v="06"/>
    <s v="Trivadis"/>
    <x v="0"/>
    <x v="0"/>
    <s v=""/>
    <d v="2022-06-01T00:00:00"/>
    <s v=""/>
    <x v="0"/>
  </r>
  <r>
    <x v="7"/>
    <x v="0"/>
    <n v="5"/>
    <n v="52"/>
    <n v="1089"/>
    <n v="1"/>
    <x v="0"/>
    <n v="2022060705"/>
    <s v="2022"/>
    <s v="06"/>
    <s v="Trivadis"/>
    <x v="0"/>
    <x v="0"/>
    <s v=""/>
    <d v="2022-06-01T00:00:00"/>
    <s v=""/>
    <x v="0"/>
  </r>
  <r>
    <x v="7"/>
    <x v="1"/>
    <n v="5"/>
    <n v="39"/>
    <n v="1003"/>
    <n v="2"/>
    <x v="0"/>
    <n v="2022060705"/>
    <s v="2022"/>
    <s v="06"/>
    <s v="Trivadis"/>
    <x v="0"/>
    <x v="1"/>
    <n v="20230501"/>
    <d v="2022-06-01T00:00:00"/>
    <d v="2023-05-01T00:00:00"/>
    <x v="19"/>
  </r>
  <r>
    <x v="7"/>
    <x v="5"/>
    <n v="5"/>
    <n v="36"/>
    <n v="1279"/>
    <n v="3"/>
    <x v="0"/>
    <n v="2022060705"/>
    <s v="2022"/>
    <s v="06"/>
    <s v="Trivadis"/>
    <x v="0"/>
    <x v="1"/>
    <n v="20240401"/>
    <d v="2022-06-01T00:00:00"/>
    <d v="2024-04-01T00:00:00"/>
    <x v="12"/>
  </r>
  <r>
    <x v="7"/>
    <x v="9"/>
    <n v="5"/>
    <n v="28"/>
    <n v="837"/>
    <n v="4"/>
    <x v="0"/>
    <n v="2022060705"/>
    <s v="2022"/>
    <s v="06"/>
    <s v="Trivadis"/>
    <x v="0"/>
    <x v="1"/>
    <n v="20240401"/>
    <d v="2022-06-01T00:00:00"/>
    <d v="2024-04-01T00:00:00"/>
    <x v="12"/>
  </r>
  <r>
    <x v="7"/>
    <x v="12"/>
    <n v="6"/>
    <n v="52"/>
    <n v="1106"/>
    <n v="1"/>
    <x v="1"/>
    <n v="2022060706"/>
    <s v="2022"/>
    <s v="06"/>
    <s v="Trivadis"/>
    <x v="0"/>
    <x v="0"/>
    <s v=""/>
    <d v="2022-06-01T00:00:00"/>
    <s v=""/>
    <x v="0"/>
  </r>
  <r>
    <x v="7"/>
    <x v="1"/>
    <n v="6"/>
    <n v="43"/>
    <n v="991"/>
    <n v="2"/>
    <x v="1"/>
    <n v="2022060706"/>
    <s v="2022"/>
    <s v="06"/>
    <s v="Trivadis"/>
    <x v="0"/>
    <x v="1"/>
    <n v="20230501"/>
    <d v="2022-06-01T00:00:00"/>
    <d v="2023-05-01T00:00:00"/>
    <x v="19"/>
  </r>
  <r>
    <x v="7"/>
    <x v="7"/>
    <n v="6"/>
    <n v="43"/>
    <n v="883"/>
    <n v="2"/>
    <x v="1"/>
    <n v="2022060706"/>
    <s v="2022"/>
    <s v="06"/>
    <s v="Trivadis"/>
    <x v="1"/>
    <x v="0"/>
    <s v=""/>
    <d v="2022-06-01T00:00:00"/>
    <s v=""/>
    <x v="0"/>
  </r>
  <r>
    <x v="7"/>
    <x v="10"/>
    <n v="6"/>
    <n v="41"/>
    <n v="736"/>
    <n v="3"/>
    <x v="1"/>
    <n v="2022060706"/>
    <s v="2022"/>
    <s v="06"/>
    <s v="Trivadis"/>
    <x v="0"/>
    <x v="0"/>
    <s v=""/>
    <d v="2022-06-01T00:00:00"/>
    <s v=""/>
    <x v="0"/>
  </r>
  <r>
    <x v="7"/>
    <x v="10"/>
    <n v="7"/>
    <n v="42"/>
    <n v="809"/>
    <n v="1"/>
    <x v="1"/>
    <n v="2022060707"/>
    <s v="2022"/>
    <s v="06"/>
    <s v="Trivadis"/>
    <x v="0"/>
    <x v="0"/>
    <s v=""/>
    <d v="2022-06-01T00:00:00"/>
    <s v=""/>
    <x v="0"/>
  </r>
  <r>
    <x v="7"/>
    <x v="7"/>
    <n v="7"/>
    <n v="41"/>
    <n v="903"/>
    <n v="2"/>
    <x v="1"/>
    <n v="2022060707"/>
    <s v="2022"/>
    <s v="06"/>
    <s v="Trivadis"/>
    <x v="1"/>
    <x v="0"/>
    <s v=""/>
    <d v="2022-06-01T00:00:00"/>
    <s v=""/>
    <x v="0"/>
  </r>
  <r>
    <x v="7"/>
    <x v="5"/>
    <n v="7"/>
    <n v="35"/>
    <n v="1221"/>
    <n v="3"/>
    <x v="1"/>
    <n v="2022060707"/>
    <s v="2022"/>
    <s v="06"/>
    <s v="Trivadis"/>
    <x v="0"/>
    <x v="1"/>
    <n v="20240401"/>
    <d v="2022-06-01T00:00:00"/>
    <d v="2024-04-01T00:00:00"/>
    <x v="12"/>
  </r>
  <r>
    <x v="7"/>
    <x v="9"/>
    <n v="7"/>
    <n v="34"/>
    <n v="800"/>
    <n v="4"/>
    <x v="1"/>
    <n v="2022060707"/>
    <s v="2022"/>
    <s v="06"/>
    <s v="Trivadis"/>
    <x v="0"/>
    <x v="1"/>
    <n v="20240401"/>
    <d v="2022-06-01T00:00:00"/>
    <d v="2024-04-01T00:00:00"/>
    <x v="12"/>
  </r>
  <r>
    <x v="7"/>
    <x v="12"/>
    <n v="8"/>
    <n v="49"/>
    <n v="1147"/>
    <n v="1"/>
    <x v="1"/>
    <n v="2022060708"/>
    <s v="2022"/>
    <s v="06"/>
    <s v="Trivadis"/>
    <x v="0"/>
    <x v="0"/>
    <s v=""/>
    <d v="2022-06-01T00:00:00"/>
    <s v=""/>
    <x v="0"/>
  </r>
  <r>
    <x v="7"/>
    <x v="5"/>
    <n v="8"/>
    <n v="47"/>
    <n v="1212"/>
    <n v="2"/>
    <x v="1"/>
    <n v="2022060708"/>
    <s v="2022"/>
    <s v="06"/>
    <s v="Trivadis"/>
    <x v="0"/>
    <x v="1"/>
    <n v="20240401"/>
    <d v="2022-06-01T00:00:00"/>
    <d v="2024-04-01T00:00:00"/>
    <x v="12"/>
  </r>
  <r>
    <x v="7"/>
    <x v="9"/>
    <n v="8"/>
    <n v="45"/>
    <n v="819"/>
    <n v="3"/>
    <x v="1"/>
    <n v="2022060708"/>
    <s v="2022"/>
    <s v="06"/>
    <s v="Trivadis"/>
    <x v="0"/>
    <x v="1"/>
    <n v="20240401"/>
    <d v="2022-06-01T00:00:00"/>
    <d v="2024-04-01T00:00:00"/>
    <x v="12"/>
  </r>
  <r>
    <x v="7"/>
    <x v="0"/>
    <n v="8"/>
    <n v="37"/>
    <n v="1036"/>
    <n v="4"/>
    <x v="1"/>
    <n v="2022060708"/>
    <s v="2022"/>
    <s v="06"/>
    <s v="Trivadis"/>
    <x v="0"/>
    <x v="0"/>
    <s v=""/>
    <d v="2022-06-01T00:00:00"/>
    <s v=""/>
    <x v="0"/>
  </r>
  <r>
    <x v="7"/>
    <x v="0"/>
    <n v="9"/>
    <n v="52"/>
    <n v="1066"/>
    <n v="1"/>
    <x v="1"/>
    <n v="2022060709"/>
    <s v="2022"/>
    <s v="06"/>
    <s v="Trivadis"/>
    <x v="0"/>
    <x v="0"/>
    <s v=""/>
    <d v="2022-06-01T00:00:00"/>
    <s v=""/>
    <x v="0"/>
  </r>
  <r>
    <x v="7"/>
    <x v="10"/>
    <n v="9"/>
    <n v="45"/>
    <n v="846"/>
    <n v="2"/>
    <x v="1"/>
    <n v="2022060709"/>
    <s v="2022"/>
    <s v="06"/>
    <s v="Trivadis"/>
    <x v="0"/>
    <x v="0"/>
    <s v=""/>
    <d v="2022-06-01T00:00:00"/>
    <s v=""/>
    <x v="0"/>
  </r>
  <r>
    <x v="7"/>
    <x v="1"/>
    <n v="9"/>
    <n v="41"/>
    <n v="965"/>
    <n v="3"/>
    <x v="1"/>
    <n v="2022060709"/>
    <s v="2022"/>
    <s v="06"/>
    <s v="Trivadis"/>
    <x v="0"/>
    <x v="1"/>
    <n v="20230501"/>
    <d v="2022-06-01T00:00:00"/>
    <d v="2023-05-01T00:00:00"/>
    <x v="19"/>
  </r>
  <r>
    <x v="7"/>
    <x v="7"/>
    <n v="9"/>
    <n v="39"/>
    <n v="860"/>
    <n v="4"/>
    <x v="1"/>
    <n v="2022060709"/>
    <s v="2022"/>
    <s v="06"/>
    <s v="Trivadis"/>
    <x v="1"/>
    <x v="0"/>
    <s v=""/>
    <d v="2022-06-01T00:00:00"/>
    <s v=""/>
    <x v="0"/>
  </r>
  <r>
    <x v="7"/>
    <x v="12"/>
    <n v="10"/>
    <n v="51"/>
    <n v="1175"/>
    <n v="1"/>
    <x v="2"/>
    <n v="2022060710"/>
    <s v="2022"/>
    <s v="06"/>
    <s v="Trivadis"/>
    <x v="0"/>
    <x v="0"/>
    <s v=""/>
    <d v="2022-06-01T00:00:00"/>
    <s v=""/>
    <x v="0"/>
  </r>
  <r>
    <x v="7"/>
    <x v="5"/>
    <n v="10"/>
    <n v="49"/>
    <n v="1199"/>
    <n v="2"/>
    <x v="2"/>
    <n v="2022060710"/>
    <s v="2022"/>
    <s v="06"/>
    <s v="Trivadis"/>
    <x v="0"/>
    <x v="1"/>
    <n v="20240401"/>
    <d v="2022-06-01T00:00:00"/>
    <d v="2024-04-01T00:00:00"/>
    <x v="12"/>
  </r>
  <r>
    <x v="7"/>
    <x v="7"/>
    <n v="10"/>
    <n v="40"/>
    <n v="865"/>
    <n v="3"/>
    <x v="2"/>
    <n v="2022060710"/>
    <s v="2022"/>
    <s v="06"/>
    <s v="Trivadis"/>
    <x v="1"/>
    <x v="0"/>
    <s v=""/>
    <d v="2022-06-01T00:00:00"/>
    <s v=""/>
    <x v="0"/>
  </r>
  <r>
    <x v="7"/>
    <x v="9"/>
    <n v="10"/>
    <n v="28"/>
    <n v="797"/>
    <n v="4"/>
    <x v="2"/>
    <n v="2022060710"/>
    <s v="2022"/>
    <s v="06"/>
    <s v="Trivadis"/>
    <x v="0"/>
    <x v="1"/>
    <n v="20240401"/>
    <d v="2022-06-01T00:00:00"/>
    <d v="2024-04-01T00:00:00"/>
    <x v="12"/>
  </r>
  <r>
    <x v="7"/>
    <x v="0"/>
    <n v="11"/>
    <n v="53"/>
    <n v="1106"/>
    <n v="1"/>
    <x v="2"/>
    <n v="2022060711"/>
    <s v="2022"/>
    <s v="06"/>
    <s v="Trivadis"/>
    <x v="0"/>
    <x v="0"/>
    <s v=""/>
    <d v="2022-06-01T00:00:00"/>
    <s v=""/>
    <x v="0"/>
  </r>
  <r>
    <x v="7"/>
    <x v="10"/>
    <n v="11"/>
    <n v="42"/>
    <n v="888"/>
    <n v="2"/>
    <x v="2"/>
    <n v="2022060711"/>
    <s v="2022"/>
    <s v="06"/>
    <s v="Trivadis"/>
    <x v="0"/>
    <x v="0"/>
    <s v=""/>
    <d v="2022-06-01T00:00:00"/>
    <s v=""/>
    <x v="0"/>
  </r>
  <r>
    <x v="7"/>
    <x v="1"/>
    <n v="11"/>
    <n v="40"/>
    <n v="957"/>
    <n v="3"/>
    <x v="2"/>
    <n v="2022060711"/>
    <s v="2022"/>
    <s v="06"/>
    <s v="Trivadis"/>
    <x v="0"/>
    <x v="1"/>
    <n v="20230501"/>
    <d v="2022-06-01T00:00:00"/>
    <d v="2023-05-01T00:00:00"/>
    <x v="19"/>
  </r>
  <r>
    <x v="7"/>
    <x v="5"/>
    <n v="11"/>
    <n v="39"/>
    <n v="1123"/>
    <n v="4"/>
    <x v="2"/>
    <n v="2022060711"/>
    <s v="2022"/>
    <s v="06"/>
    <s v="Trivadis"/>
    <x v="0"/>
    <x v="1"/>
    <n v="20240401"/>
    <d v="2022-06-01T00:00:00"/>
    <d v="2024-04-01T00:00:00"/>
    <x v="12"/>
  </r>
  <r>
    <x v="7"/>
    <x v="12"/>
    <n v="12"/>
    <n v="48"/>
    <n v="1181"/>
    <n v="1"/>
    <x v="2"/>
    <n v="2022060712"/>
    <s v="2022"/>
    <s v="06"/>
    <s v="Trivadis"/>
    <x v="0"/>
    <x v="0"/>
    <s v=""/>
    <d v="2022-06-01T00:00:00"/>
    <s v=""/>
    <x v="0"/>
  </r>
  <r>
    <x v="7"/>
    <x v="0"/>
    <n v="12"/>
    <n v="48"/>
    <n v="1122"/>
    <n v="1"/>
    <x v="2"/>
    <n v="2022060712"/>
    <s v="2022"/>
    <s v="06"/>
    <s v="Trivadis"/>
    <x v="0"/>
    <x v="0"/>
    <s v=""/>
    <d v="2022-06-01T00:00:00"/>
    <s v=""/>
    <x v="0"/>
  </r>
  <r>
    <x v="7"/>
    <x v="7"/>
    <n v="12"/>
    <n v="40"/>
    <n v="871"/>
    <n v="2"/>
    <x v="2"/>
    <n v="2022060712"/>
    <s v="2022"/>
    <s v="06"/>
    <s v="Trivadis"/>
    <x v="1"/>
    <x v="0"/>
    <s v=""/>
    <d v="2022-06-01T00:00:00"/>
    <s v=""/>
    <x v="0"/>
  </r>
  <r>
    <x v="7"/>
    <x v="10"/>
    <n v="12"/>
    <n v="30"/>
    <n v="858"/>
    <n v="3"/>
    <x v="2"/>
    <n v="2022060712"/>
    <s v="2022"/>
    <s v="06"/>
    <s v="Trivadis"/>
    <x v="0"/>
    <x v="0"/>
    <s v=""/>
    <d v="2022-06-01T00:00:00"/>
    <s v=""/>
    <x v="0"/>
  </r>
  <r>
    <x v="7"/>
    <x v="5"/>
    <n v="13"/>
    <n v="54"/>
    <n v="1143"/>
    <n v="1"/>
    <x v="2"/>
    <n v="2022060713"/>
    <s v="2022"/>
    <s v="06"/>
    <s v="Trivadis"/>
    <x v="0"/>
    <x v="1"/>
    <n v="20240401"/>
    <d v="2022-06-01T00:00:00"/>
    <d v="2024-04-01T00:00:00"/>
    <x v="12"/>
  </r>
  <r>
    <x v="7"/>
    <x v="10"/>
    <n v="13"/>
    <n v="48"/>
    <n v="889"/>
    <n v="2"/>
    <x v="2"/>
    <n v="2022060713"/>
    <s v="2022"/>
    <s v="06"/>
    <s v="Trivadis"/>
    <x v="0"/>
    <x v="0"/>
    <s v=""/>
    <d v="2022-06-01T00:00:00"/>
    <s v=""/>
    <x v="0"/>
  </r>
  <r>
    <x v="7"/>
    <x v="7"/>
    <n v="13"/>
    <n v="39"/>
    <n v="868"/>
    <n v="3"/>
    <x v="2"/>
    <n v="2022060713"/>
    <s v="2022"/>
    <s v="06"/>
    <s v="Trivadis"/>
    <x v="1"/>
    <x v="0"/>
    <s v=""/>
    <d v="2022-06-01T00:00:00"/>
    <s v=""/>
    <x v="0"/>
  </r>
  <r>
    <x v="7"/>
    <x v="1"/>
    <n v="13"/>
    <n v="38"/>
    <n v="907"/>
    <n v="4"/>
    <x v="2"/>
    <n v="2022060713"/>
    <s v="2022"/>
    <s v="06"/>
    <s v="Trivadis"/>
    <x v="0"/>
    <x v="1"/>
    <n v="20230501"/>
    <d v="2022-06-01T00:00:00"/>
    <d v="2023-05-01T00:00:00"/>
    <x v="19"/>
  </r>
  <r>
    <x v="8"/>
    <x v="10"/>
    <n v="1"/>
    <n v="57"/>
    <n v="951"/>
    <n v="1"/>
    <x v="0"/>
    <n v="2022070401"/>
    <s v="2022"/>
    <s v="07"/>
    <s v="Trivadis"/>
    <x v="0"/>
    <x v="0"/>
    <s v=""/>
    <d v="2022-07-01T00:00:00"/>
    <s v=""/>
    <x v="0"/>
  </r>
  <r>
    <x v="8"/>
    <x v="13"/>
    <n v="1"/>
    <n v="35"/>
    <n v="1011"/>
    <n v="2"/>
    <x v="0"/>
    <n v="2022070401"/>
    <s v="2022"/>
    <s v="07"/>
    <s v="Accenture"/>
    <x v="1"/>
    <x v="0"/>
    <s v=""/>
    <d v="2022-07-01T00:00:00"/>
    <s v=""/>
    <x v="0"/>
  </r>
  <r>
    <x v="8"/>
    <x v="14"/>
    <n v="1"/>
    <n v="34"/>
    <n v="979"/>
    <n v="3"/>
    <x v="0"/>
    <n v="2022070401"/>
    <s v="2022"/>
    <s v="07"/>
    <s v="Accenture"/>
    <x v="1"/>
    <x v="0"/>
    <s v=""/>
    <d v="2022-07-01T00:00:00"/>
    <s v=""/>
    <x v="0"/>
  </r>
  <r>
    <x v="8"/>
    <x v="15"/>
    <n v="1"/>
    <n v="27"/>
    <n v="947"/>
    <n v="4"/>
    <x v="0"/>
    <n v="2022070401"/>
    <s v="2022"/>
    <s v="07"/>
    <s v="Accenture"/>
    <x v="1"/>
    <x v="0"/>
    <s v=""/>
    <d v="2022-07-01T00:00:00"/>
    <s v=""/>
    <x v="0"/>
  </r>
  <r>
    <x v="8"/>
    <x v="3"/>
    <n v="2"/>
    <n v="51"/>
    <n v="1444"/>
    <n v="1"/>
    <x v="0"/>
    <n v="2022070402"/>
    <s v="2022"/>
    <s v="07"/>
    <s v="Trivadis"/>
    <x v="0"/>
    <x v="1"/>
    <n v="20240101"/>
    <d v="2022-07-01T00:00:00"/>
    <d v="2024-01-01T00:00:00"/>
    <x v="5"/>
  </r>
  <r>
    <x v="8"/>
    <x v="0"/>
    <n v="2"/>
    <n v="45"/>
    <n v="1137"/>
    <n v="2"/>
    <x v="0"/>
    <n v="2022070402"/>
    <s v="2022"/>
    <s v="07"/>
    <s v="Trivadis"/>
    <x v="0"/>
    <x v="0"/>
    <s v=""/>
    <d v="2022-07-01T00:00:00"/>
    <s v=""/>
    <x v="0"/>
  </r>
  <r>
    <x v="8"/>
    <x v="5"/>
    <n v="2"/>
    <n v="45"/>
    <n v="1155"/>
    <n v="2"/>
    <x v="0"/>
    <n v="2022070402"/>
    <s v="2022"/>
    <s v="07"/>
    <s v="Trivadis"/>
    <x v="0"/>
    <x v="1"/>
    <n v="20240401"/>
    <d v="2022-07-01T00:00:00"/>
    <d v="2024-04-01T00:00:00"/>
    <x v="13"/>
  </r>
  <r>
    <x v="8"/>
    <x v="4"/>
    <n v="2"/>
    <n v="37"/>
    <n v="1150"/>
    <n v="3"/>
    <x v="0"/>
    <n v="2022070402"/>
    <s v="2022"/>
    <s v="07"/>
    <s v="Trivadis"/>
    <x v="0"/>
    <x v="1"/>
    <n v="20230501"/>
    <d v="2022-07-01T00:00:00"/>
    <d v="2023-05-01T00:00:00"/>
    <x v="20"/>
  </r>
  <r>
    <x v="8"/>
    <x v="4"/>
    <n v="3"/>
    <n v="48"/>
    <n v="1177"/>
    <n v="1"/>
    <x v="0"/>
    <n v="2022070403"/>
    <s v="2022"/>
    <s v="07"/>
    <s v="Trivadis"/>
    <x v="0"/>
    <x v="1"/>
    <n v="20230501"/>
    <d v="2022-07-01T00:00:00"/>
    <d v="2023-05-01T00:00:00"/>
    <x v="20"/>
  </r>
  <r>
    <x v="8"/>
    <x v="5"/>
    <n v="3"/>
    <n v="44"/>
    <n v="1150"/>
    <n v="2"/>
    <x v="0"/>
    <n v="2022070403"/>
    <s v="2022"/>
    <s v="07"/>
    <s v="Trivadis"/>
    <x v="0"/>
    <x v="1"/>
    <n v="20240401"/>
    <d v="2022-07-01T00:00:00"/>
    <d v="2024-04-01T00:00:00"/>
    <x v="13"/>
  </r>
  <r>
    <x v="8"/>
    <x v="1"/>
    <n v="3"/>
    <n v="40"/>
    <n v="908"/>
    <n v="3"/>
    <x v="0"/>
    <n v="2022070403"/>
    <s v="2022"/>
    <s v="07"/>
    <s v="Trivadis"/>
    <x v="0"/>
    <x v="1"/>
    <n v="20230501"/>
    <d v="2022-07-01T00:00:00"/>
    <d v="2023-05-01T00:00:00"/>
    <x v="20"/>
  </r>
  <r>
    <x v="8"/>
    <x v="7"/>
    <n v="3"/>
    <n v="38"/>
    <n v="843"/>
    <n v="4"/>
    <x v="0"/>
    <n v="2022070403"/>
    <s v="2022"/>
    <s v="07"/>
    <s v="Trivadis"/>
    <x v="1"/>
    <x v="0"/>
    <s v=""/>
    <d v="2022-07-01T00:00:00"/>
    <s v=""/>
    <x v="0"/>
  </r>
  <r>
    <x v="8"/>
    <x v="14"/>
    <n v="4"/>
    <n v="49"/>
    <n v="1017"/>
    <n v="1"/>
    <x v="0"/>
    <n v="2022070404"/>
    <s v="2022"/>
    <s v="07"/>
    <s v="Accenture"/>
    <x v="1"/>
    <x v="0"/>
    <s v=""/>
    <d v="2022-07-01T00:00:00"/>
    <s v=""/>
    <x v="0"/>
  </r>
  <r>
    <x v="8"/>
    <x v="8"/>
    <n v="4"/>
    <n v="42"/>
    <n v="782"/>
    <n v="2"/>
    <x v="0"/>
    <n v="2022070404"/>
    <s v="2022"/>
    <s v="07"/>
    <s v="Accenture"/>
    <x v="1"/>
    <x v="0"/>
    <s v=""/>
    <d v="2022-07-01T00:00:00"/>
    <s v=""/>
    <x v="0"/>
  </r>
  <r>
    <x v="8"/>
    <x v="13"/>
    <n v="4"/>
    <n v="29"/>
    <n v="980"/>
    <n v="3"/>
    <x v="0"/>
    <n v="2022070404"/>
    <s v="2022"/>
    <s v="07"/>
    <s v="Accenture"/>
    <x v="1"/>
    <x v="0"/>
    <s v=""/>
    <d v="2022-07-01T00:00:00"/>
    <s v=""/>
    <x v="0"/>
  </r>
  <r>
    <x v="8"/>
    <x v="15"/>
    <n v="4"/>
    <n v="25"/>
    <n v="894"/>
    <n v="4"/>
    <x v="0"/>
    <n v="2022070404"/>
    <s v="2022"/>
    <s v="07"/>
    <s v="Accenture"/>
    <x v="1"/>
    <x v="0"/>
    <s v=""/>
    <d v="2022-07-01T00:00:00"/>
    <s v=""/>
    <x v="0"/>
  </r>
  <r>
    <x v="8"/>
    <x v="0"/>
    <n v="5"/>
    <n v="50"/>
    <n v="1156"/>
    <n v="1"/>
    <x v="1"/>
    <n v="2022070405"/>
    <s v="2022"/>
    <s v="07"/>
    <s v="Trivadis"/>
    <x v="0"/>
    <x v="0"/>
    <s v=""/>
    <d v="2022-07-01T00:00:00"/>
    <s v=""/>
    <x v="0"/>
  </r>
  <r>
    <x v="8"/>
    <x v="7"/>
    <n v="5"/>
    <n v="45"/>
    <n v="861"/>
    <n v="2"/>
    <x v="1"/>
    <n v="2022070405"/>
    <s v="2022"/>
    <s v="07"/>
    <s v="Trivadis"/>
    <x v="1"/>
    <x v="0"/>
    <s v=""/>
    <d v="2022-07-01T00:00:00"/>
    <s v=""/>
    <x v="0"/>
  </r>
  <r>
    <x v="8"/>
    <x v="10"/>
    <n v="5"/>
    <n v="45"/>
    <n v="952"/>
    <n v="2"/>
    <x v="1"/>
    <n v="2022070405"/>
    <s v="2022"/>
    <s v="07"/>
    <s v="Trivadis"/>
    <x v="0"/>
    <x v="0"/>
    <s v=""/>
    <d v="2022-07-01T00:00:00"/>
    <s v=""/>
    <x v="0"/>
  </r>
  <r>
    <x v="8"/>
    <x v="1"/>
    <n v="5"/>
    <n v="42"/>
    <n v="868"/>
    <n v="3"/>
    <x v="1"/>
    <n v="2022070405"/>
    <s v="2022"/>
    <s v="07"/>
    <s v="Trivadis"/>
    <x v="0"/>
    <x v="1"/>
    <n v="20230501"/>
    <d v="2022-07-01T00:00:00"/>
    <d v="2023-05-01T00:00:00"/>
    <x v="20"/>
  </r>
  <r>
    <x v="8"/>
    <x v="10"/>
    <n v="6"/>
    <n v="57"/>
    <n v="1012"/>
    <n v="1"/>
    <x v="1"/>
    <n v="2022070406"/>
    <s v="2022"/>
    <s v="07"/>
    <s v="Trivadis"/>
    <x v="0"/>
    <x v="0"/>
    <s v=""/>
    <d v="2022-07-01T00:00:00"/>
    <s v=""/>
    <x v="0"/>
  </r>
  <r>
    <x v="8"/>
    <x v="3"/>
    <n v="6"/>
    <n v="45"/>
    <n v="1417"/>
    <n v="2"/>
    <x v="1"/>
    <n v="2022070406"/>
    <s v="2022"/>
    <s v="07"/>
    <s v="Trivadis"/>
    <x v="0"/>
    <x v="1"/>
    <n v="20240101"/>
    <d v="2022-07-01T00:00:00"/>
    <d v="2024-01-01T00:00:00"/>
    <x v="5"/>
  </r>
  <r>
    <x v="8"/>
    <x v="13"/>
    <n v="6"/>
    <n v="38"/>
    <n v="972"/>
    <n v="3"/>
    <x v="1"/>
    <n v="2022070406"/>
    <s v="2022"/>
    <s v="07"/>
    <s v="Accenture"/>
    <x v="1"/>
    <x v="0"/>
    <s v=""/>
    <d v="2022-07-01T00:00:00"/>
    <s v=""/>
    <x v="0"/>
  </r>
  <r>
    <x v="8"/>
    <x v="15"/>
    <n v="6"/>
    <n v="27"/>
    <n v="867"/>
    <n v="4"/>
    <x v="1"/>
    <n v="2022070406"/>
    <s v="2022"/>
    <s v="07"/>
    <s v="Accenture"/>
    <x v="1"/>
    <x v="0"/>
    <s v=""/>
    <d v="2022-07-01T00:00:00"/>
    <s v=""/>
    <x v="0"/>
  </r>
  <r>
    <x v="8"/>
    <x v="7"/>
    <n v="7"/>
    <n v="53"/>
    <n v="923"/>
    <n v="1"/>
    <x v="1"/>
    <n v="2022070407"/>
    <s v="2022"/>
    <s v="07"/>
    <s v="Trivadis"/>
    <x v="1"/>
    <x v="0"/>
    <s v=""/>
    <d v="2022-07-01T00:00:00"/>
    <s v=""/>
    <x v="0"/>
  </r>
  <r>
    <x v="8"/>
    <x v="4"/>
    <n v="7"/>
    <n v="48"/>
    <n v="1161"/>
    <n v="2"/>
    <x v="1"/>
    <n v="2022070407"/>
    <s v="2022"/>
    <s v="07"/>
    <s v="Trivadis"/>
    <x v="0"/>
    <x v="1"/>
    <n v="20230501"/>
    <d v="2022-07-01T00:00:00"/>
    <d v="2023-05-01T00:00:00"/>
    <x v="20"/>
  </r>
  <r>
    <x v="8"/>
    <x v="14"/>
    <n v="7"/>
    <n v="33"/>
    <n v="991"/>
    <n v="3"/>
    <x v="1"/>
    <n v="2022070407"/>
    <s v="2022"/>
    <s v="07"/>
    <s v="Accenture"/>
    <x v="1"/>
    <x v="0"/>
    <s v=""/>
    <d v="2022-07-01T00:00:00"/>
    <s v=""/>
    <x v="0"/>
  </r>
  <r>
    <x v="8"/>
    <x v="8"/>
    <n v="7"/>
    <n v="28"/>
    <n v="760"/>
    <n v="4"/>
    <x v="1"/>
    <n v="2022070407"/>
    <s v="2022"/>
    <s v="07"/>
    <s v="Accenture"/>
    <x v="1"/>
    <x v="0"/>
    <s v=""/>
    <d v="2022-07-01T00:00:00"/>
    <s v=""/>
    <x v="0"/>
  </r>
  <r>
    <x v="8"/>
    <x v="5"/>
    <n v="8"/>
    <n v="50"/>
    <n v="1195"/>
    <n v="1"/>
    <x v="1"/>
    <n v="2022070408"/>
    <s v="2022"/>
    <s v="07"/>
    <s v="Trivadis"/>
    <x v="0"/>
    <x v="1"/>
    <n v="20240401"/>
    <d v="2022-07-01T00:00:00"/>
    <d v="2024-04-01T00:00:00"/>
    <x v="13"/>
  </r>
  <r>
    <x v="8"/>
    <x v="3"/>
    <n v="8"/>
    <n v="49"/>
    <n v="1397"/>
    <n v="2"/>
    <x v="1"/>
    <n v="2022070408"/>
    <s v="2022"/>
    <s v="07"/>
    <s v="Trivadis"/>
    <x v="0"/>
    <x v="1"/>
    <n v="20240101"/>
    <d v="2022-07-01T00:00:00"/>
    <d v="2024-01-01T00:00:00"/>
    <x v="5"/>
  </r>
  <r>
    <x v="8"/>
    <x v="0"/>
    <n v="8"/>
    <n v="45"/>
    <n v="1136"/>
    <n v="3"/>
    <x v="1"/>
    <n v="2022070408"/>
    <s v="2022"/>
    <s v="07"/>
    <s v="Trivadis"/>
    <x v="0"/>
    <x v="0"/>
    <s v=""/>
    <d v="2022-07-01T00:00:00"/>
    <s v=""/>
    <x v="0"/>
  </r>
  <r>
    <x v="8"/>
    <x v="8"/>
    <n v="8"/>
    <n v="24"/>
    <n v="753"/>
    <n v="4"/>
    <x v="1"/>
    <n v="2022070408"/>
    <s v="2022"/>
    <s v="07"/>
    <s v="Accenture"/>
    <x v="1"/>
    <x v="0"/>
    <s v=""/>
    <d v="2022-07-01T00:00:00"/>
    <s v=""/>
    <x v="0"/>
  </r>
  <r>
    <x v="8"/>
    <x v="5"/>
    <n v="9"/>
    <n v="57"/>
    <n v="1209"/>
    <n v="1"/>
    <x v="2"/>
    <n v="2022070409"/>
    <s v="2022"/>
    <s v="07"/>
    <s v="Trivadis"/>
    <x v="0"/>
    <x v="1"/>
    <n v="20240401"/>
    <d v="2022-07-01T00:00:00"/>
    <d v="2024-04-01T00:00:00"/>
    <x v="13"/>
  </r>
  <r>
    <x v="8"/>
    <x v="10"/>
    <n v="9"/>
    <n v="45"/>
    <n v="1019"/>
    <n v="2"/>
    <x v="2"/>
    <n v="2022070409"/>
    <s v="2022"/>
    <s v="07"/>
    <s v="Trivadis"/>
    <x v="0"/>
    <x v="0"/>
    <s v=""/>
    <d v="2022-07-01T00:00:00"/>
    <s v=""/>
    <x v="0"/>
  </r>
  <r>
    <x v="8"/>
    <x v="1"/>
    <n v="9"/>
    <n v="40"/>
    <n v="864"/>
    <n v="3"/>
    <x v="2"/>
    <n v="2022070409"/>
    <s v="2022"/>
    <s v="07"/>
    <s v="Trivadis"/>
    <x v="0"/>
    <x v="1"/>
    <n v="20230501"/>
    <d v="2022-07-01T00:00:00"/>
    <d v="2023-05-01T00:00:00"/>
    <x v="20"/>
  </r>
  <r>
    <x v="8"/>
    <x v="8"/>
    <n v="9"/>
    <n v="15"/>
    <n v="733"/>
    <n v="4"/>
    <x v="2"/>
    <n v="2022070409"/>
    <s v="2022"/>
    <s v="07"/>
    <s v="Accenture"/>
    <x v="1"/>
    <x v="0"/>
    <s v=""/>
    <d v="2022-07-01T00:00:00"/>
    <s v=""/>
    <x v="0"/>
  </r>
  <r>
    <x v="8"/>
    <x v="10"/>
    <n v="10"/>
    <n v="50"/>
    <n v="1086"/>
    <n v="1"/>
    <x v="2"/>
    <n v="2022070410"/>
    <s v="2022"/>
    <s v="07"/>
    <s v="Trivadis"/>
    <x v="0"/>
    <x v="0"/>
    <s v=""/>
    <d v="2022-07-01T00:00:00"/>
    <s v=""/>
    <x v="0"/>
  </r>
  <r>
    <x v="8"/>
    <x v="5"/>
    <n v="10"/>
    <n v="48"/>
    <n v="1211"/>
    <n v="2"/>
    <x v="2"/>
    <n v="2022070410"/>
    <s v="2022"/>
    <s v="07"/>
    <s v="Trivadis"/>
    <x v="0"/>
    <x v="1"/>
    <n v="20240401"/>
    <d v="2022-07-01T00:00:00"/>
    <d v="2024-04-01T00:00:00"/>
    <x v="13"/>
  </r>
  <r>
    <x v="8"/>
    <x v="0"/>
    <n v="10"/>
    <n v="47"/>
    <n v="1119"/>
    <n v="3"/>
    <x v="2"/>
    <n v="2022070410"/>
    <s v="2022"/>
    <s v="07"/>
    <s v="Trivadis"/>
    <x v="0"/>
    <x v="0"/>
    <s v=""/>
    <d v="2022-07-01T00:00:00"/>
    <s v=""/>
    <x v="0"/>
  </r>
  <r>
    <x v="8"/>
    <x v="4"/>
    <n v="10"/>
    <n v="36"/>
    <n v="1107"/>
    <n v="4"/>
    <x v="2"/>
    <n v="2022070410"/>
    <s v="2022"/>
    <s v="07"/>
    <s v="Trivadis"/>
    <x v="0"/>
    <x v="1"/>
    <n v="20230501"/>
    <d v="2022-07-01T00:00:00"/>
    <d v="2023-05-01T00:00:00"/>
    <x v="20"/>
  </r>
  <r>
    <x v="8"/>
    <x v="3"/>
    <n v="11"/>
    <n v="51"/>
    <n v="1388"/>
    <n v="1"/>
    <x v="2"/>
    <n v="2022070411"/>
    <s v="2022"/>
    <s v="07"/>
    <s v="Trivadis"/>
    <x v="0"/>
    <x v="1"/>
    <n v="20240101"/>
    <d v="2022-07-01T00:00:00"/>
    <d v="2024-01-01T00:00:00"/>
    <x v="5"/>
  </r>
  <r>
    <x v="8"/>
    <x v="1"/>
    <n v="11"/>
    <n v="51"/>
    <n v="919"/>
    <n v="1"/>
    <x v="2"/>
    <n v="2022070411"/>
    <s v="2022"/>
    <s v="07"/>
    <s v="Trivadis"/>
    <x v="0"/>
    <x v="1"/>
    <n v="20230501"/>
    <d v="2022-07-01T00:00:00"/>
    <d v="2023-05-01T00:00:00"/>
    <x v="20"/>
  </r>
  <r>
    <x v="8"/>
    <x v="10"/>
    <n v="11"/>
    <n v="42"/>
    <n v="1063"/>
    <n v="2"/>
    <x v="2"/>
    <n v="2022070411"/>
    <s v="2022"/>
    <s v="07"/>
    <s v="Trivadis"/>
    <x v="0"/>
    <x v="0"/>
    <s v=""/>
    <d v="2022-07-01T00:00:00"/>
    <s v=""/>
    <x v="0"/>
  </r>
  <r>
    <x v="8"/>
    <x v="15"/>
    <n v="11"/>
    <n v="21"/>
    <n v="842"/>
    <n v="3"/>
    <x v="2"/>
    <n v="2022070411"/>
    <s v="2022"/>
    <s v="07"/>
    <s v="Accenture"/>
    <x v="1"/>
    <x v="0"/>
    <s v=""/>
    <d v="2022-07-01T00:00:00"/>
    <s v=""/>
    <x v="0"/>
  </r>
  <r>
    <x v="8"/>
    <x v="4"/>
    <n v="12"/>
    <n v="50"/>
    <n v="1158"/>
    <n v="1"/>
    <x v="2"/>
    <n v="2022070412"/>
    <s v="2022"/>
    <s v="07"/>
    <s v="Trivadis"/>
    <x v="0"/>
    <x v="1"/>
    <n v="20230501"/>
    <d v="2022-07-01T00:00:00"/>
    <d v="2023-05-01T00:00:00"/>
    <x v="20"/>
  </r>
  <r>
    <x v="8"/>
    <x v="3"/>
    <n v="12"/>
    <n v="49"/>
    <n v="1368"/>
    <n v="2"/>
    <x v="2"/>
    <n v="2022070412"/>
    <s v="2022"/>
    <s v="07"/>
    <s v="Trivadis"/>
    <x v="0"/>
    <x v="1"/>
    <n v="20240101"/>
    <d v="2022-07-01T00:00:00"/>
    <d v="2024-01-01T00:00:00"/>
    <x v="5"/>
  </r>
  <r>
    <x v="8"/>
    <x v="0"/>
    <n v="12"/>
    <n v="43"/>
    <n v="1104"/>
    <n v="3"/>
    <x v="2"/>
    <n v="2022070412"/>
    <s v="2022"/>
    <s v="07"/>
    <s v="Trivadis"/>
    <x v="0"/>
    <x v="0"/>
    <s v=""/>
    <d v="2022-07-01T00:00:00"/>
    <s v=""/>
    <x v="0"/>
  </r>
  <r>
    <x v="8"/>
    <x v="1"/>
    <n v="12"/>
    <n v="33"/>
    <n v="901"/>
    <n v="4"/>
    <x v="2"/>
    <n v="2022070412"/>
    <s v="2022"/>
    <s v="07"/>
    <s v="Trivadis"/>
    <x v="0"/>
    <x v="1"/>
    <n v="20230501"/>
    <d v="2022-07-01T00:00:00"/>
    <d v="2023-05-01T00:00:00"/>
    <x v="20"/>
  </r>
  <r>
    <x v="9"/>
    <x v="4"/>
    <n v="1"/>
    <n v="45"/>
    <n v="1151"/>
    <n v="2"/>
    <x v="0"/>
    <n v="2022080801"/>
    <s v="2022"/>
    <s v="08"/>
    <s v="Trivadis"/>
    <x v="0"/>
    <x v="1"/>
    <n v="20230501"/>
    <d v="2022-08-01T00:00:00"/>
    <d v="2023-05-01T00:00:00"/>
    <x v="21"/>
  </r>
  <r>
    <x v="9"/>
    <x v="15"/>
    <n v="1"/>
    <n v="21"/>
    <n v="815"/>
    <n v="4"/>
    <x v="0"/>
    <n v="2022080801"/>
    <s v="2022"/>
    <s v="08"/>
    <s v="Accenture"/>
    <x v="1"/>
    <x v="0"/>
    <s v=""/>
    <d v="2022-08-01T00:00:00"/>
    <s v=""/>
    <x v="0"/>
  </r>
  <r>
    <x v="9"/>
    <x v="9"/>
    <n v="1"/>
    <n v="39"/>
    <n v="808"/>
    <n v="3"/>
    <x v="0"/>
    <n v="2022080801"/>
    <s v="2022"/>
    <s v="08"/>
    <s v="Trivadis"/>
    <x v="0"/>
    <x v="1"/>
    <n v="20240401"/>
    <d v="2022-08-01T00:00:00"/>
    <d v="2024-04-01T00:00:00"/>
    <x v="17"/>
  </r>
  <r>
    <x v="9"/>
    <x v="12"/>
    <n v="1"/>
    <n v="54"/>
    <n v="1203"/>
    <n v="1"/>
    <x v="0"/>
    <n v="2022080801"/>
    <s v="2022"/>
    <s v="08"/>
    <s v="Trivadis"/>
    <x v="0"/>
    <x v="0"/>
    <s v=""/>
    <d v="2022-08-01T00:00:00"/>
    <s v=""/>
    <x v="0"/>
  </r>
  <r>
    <x v="9"/>
    <x v="10"/>
    <n v="2"/>
    <n v="51"/>
    <n v="1072"/>
    <n v="2"/>
    <x v="0"/>
    <n v="2022080802"/>
    <s v="2022"/>
    <s v="08"/>
    <s v="Trivadis"/>
    <x v="0"/>
    <x v="0"/>
    <s v=""/>
    <d v="2022-08-01T00:00:00"/>
    <s v=""/>
    <x v="0"/>
  </r>
  <r>
    <x v="9"/>
    <x v="16"/>
    <n v="2"/>
    <n v="36"/>
    <n v="987"/>
    <n v="3"/>
    <x v="0"/>
    <n v="2022080802"/>
    <s v="2022"/>
    <s v="08"/>
    <s v="Accenture"/>
    <x v="1"/>
    <x v="0"/>
    <s v=""/>
    <d v="2022-08-01T00:00:00"/>
    <s v=""/>
    <x v="0"/>
  </r>
  <r>
    <x v="9"/>
    <x v="15"/>
    <n v="2"/>
    <n v="26"/>
    <n v="797"/>
    <n v="4"/>
    <x v="0"/>
    <n v="2022080802"/>
    <s v="2022"/>
    <s v="08"/>
    <s v="Accenture"/>
    <x v="1"/>
    <x v="0"/>
    <s v=""/>
    <d v="2022-08-01T00:00:00"/>
    <s v=""/>
    <x v="0"/>
  </r>
  <r>
    <x v="9"/>
    <x v="12"/>
    <n v="2"/>
    <n v="55"/>
    <n v="1223"/>
    <n v="1"/>
    <x v="0"/>
    <n v="2022080802"/>
    <s v="2022"/>
    <s v="08"/>
    <s v="Trivadis"/>
    <x v="0"/>
    <x v="0"/>
    <s v=""/>
    <d v="2022-08-01T00:00:00"/>
    <s v=""/>
    <x v="0"/>
  </r>
  <r>
    <x v="9"/>
    <x v="4"/>
    <n v="3"/>
    <n v="54"/>
    <n v="1176"/>
    <n v="1"/>
    <x v="0"/>
    <n v="2022080803"/>
    <s v="2022"/>
    <s v="08"/>
    <s v="Trivadis"/>
    <x v="0"/>
    <x v="1"/>
    <n v="20230501"/>
    <d v="2022-08-01T00:00:00"/>
    <d v="2023-05-01T00:00:00"/>
    <x v="21"/>
  </r>
  <r>
    <x v="9"/>
    <x v="10"/>
    <n v="3"/>
    <n v="44"/>
    <n v="1077"/>
    <n v="2"/>
    <x v="0"/>
    <n v="2022080803"/>
    <s v="2022"/>
    <s v="08"/>
    <s v="Trivadis"/>
    <x v="0"/>
    <x v="0"/>
    <s v=""/>
    <d v="2022-08-01T00:00:00"/>
    <s v=""/>
    <x v="0"/>
  </r>
  <r>
    <x v="9"/>
    <x v="16"/>
    <n v="3"/>
    <n v="23"/>
    <n v="942"/>
    <n v="4"/>
    <x v="0"/>
    <n v="2022080803"/>
    <s v="2022"/>
    <s v="08"/>
    <s v="Accenture"/>
    <x v="1"/>
    <x v="0"/>
    <s v=""/>
    <d v="2022-08-01T00:00:00"/>
    <s v=""/>
    <x v="0"/>
  </r>
  <r>
    <x v="9"/>
    <x v="9"/>
    <n v="3"/>
    <n v="41"/>
    <n v="821"/>
    <n v="3"/>
    <x v="0"/>
    <n v="2022080803"/>
    <s v="2022"/>
    <s v="08"/>
    <s v="Trivadis"/>
    <x v="0"/>
    <x v="1"/>
    <n v="20240401"/>
    <d v="2022-08-01T00:00:00"/>
    <d v="2024-04-01T00:00:00"/>
    <x v="17"/>
  </r>
  <r>
    <x v="9"/>
    <x v="10"/>
    <n v="4"/>
    <n v="48"/>
    <n v="1078"/>
    <n v="2"/>
    <x v="0"/>
    <n v="2022080804"/>
    <s v="2022"/>
    <s v="08"/>
    <s v="Trivadis"/>
    <x v="0"/>
    <x v="0"/>
    <s v=""/>
    <d v="2022-08-01T00:00:00"/>
    <s v=""/>
    <x v="0"/>
  </r>
  <r>
    <x v="9"/>
    <x v="12"/>
    <n v="4"/>
    <n v="60"/>
    <n v="1238"/>
    <n v="1"/>
    <x v="0"/>
    <n v="2022080804"/>
    <s v="2022"/>
    <s v="08"/>
    <s v="Trivadis"/>
    <x v="0"/>
    <x v="0"/>
    <s v=""/>
    <d v="2022-08-01T00:00:00"/>
    <s v=""/>
    <x v="0"/>
  </r>
  <r>
    <x v="9"/>
    <x v="15"/>
    <n v="4"/>
    <n v="21"/>
    <n v="774"/>
    <n v="4"/>
    <x v="0"/>
    <n v="2022080804"/>
    <s v="2022"/>
    <s v="08"/>
    <s v="Accenture"/>
    <x v="1"/>
    <x v="0"/>
    <s v=""/>
    <d v="2022-08-01T00:00:00"/>
    <s v=""/>
    <x v="0"/>
  </r>
  <r>
    <x v="9"/>
    <x v="9"/>
    <n v="4"/>
    <n v="34"/>
    <n v="827"/>
    <n v="3"/>
    <x v="0"/>
    <n v="2022080804"/>
    <s v="2022"/>
    <s v="08"/>
    <s v="Trivadis"/>
    <x v="0"/>
    <x v="1"/>
    <n v="20240401"/>
    <d v="2022-08-01T00:00:00"/>
    <d v="2024-04-01T00:00:00"/>
    <x v="17"/>
  </r>
  <r>
    <x v="9"/>
    <x v="4"/>
    <n v="5"/>
    <n v="46"/>
    <n v="1149"/>
    <n v="3"/>
    <x v="1"/>
    <n v="2022080805"/>
    <s v="2022"/>
    <s v="08"/>
    <s v="Trivadis"/>
    <x v="0"/>
    <x v="1"/>
    <n v="20230501"/>
    <d v="2022-08-01T00:00:00"/>
    <d v="2023-05-01T00:00:00"/>
    <x v="21"/>
  </r>
  <r>
    <x v="9"/>
    <x v="16"/>
    <n v="5"/>
    <n v="30"/>
    <n v="920"/>
    <n v="4"/>
    <x v="1"/>
    <n v="2022080805"/>
    <s v="2022"/>
    <s v="08"/>
    <s v="Accenture"/>
    <x v="1"/>
    <x v="0"/>
    <s v=""/>
    <d v="2022-08-01T00:00:00"/>
    <s v=""/>
    <x v="0"/>
  </r>
  <r>
    <x v="9"/>
    <x v="10"/>
    <n v="5"/>
    <n v="49"/>
    <n v="1099"/>
    <n v="2"/>
    <x v="1"/>
    <n v="2022080805"/>
    <s v="2022"/>
    <s v="08"/>
    <s v="Trivadis"/>
    <x v="0"/>
    <x v="0"/>
    <s v=""/>
    <d v="2022-08-01T00:00:00"/>
    <s v=""/>
    <x v="0"/>
  </r>
  <r>
    <x v="9"/>
    <x v="12"/>
    <n v="5"/>
    <n v="50"/>
    <n v="1265"/>
    <n v="1"/>
    <x v="1"/>
    <n v="2022080805"/>
    <s v="2022"/>
    <s v="08"/>
    <s v="Trivadis"/>
    <x v="0"/>
    <x v="0"/>
    <s v=""/>
    <d v="2022-08-01T00:00:00"/>
    <s v=""/>
    <x v="0"/>
  </r>
  <r>
    <x v="9"/>
    <x v="3"/>
    <n v="6"/>
    <n v="57"/>
    <n v="1377"/>
    <n v="1"/>
    <x v="1"/>
    <n v="2022080806"/>
    <s v="2022"/>
    <s v="08"/>
    <s v="Trivadis"/>
    <x v="0"/>
    <x v="1"/>
    <n v="20240101"/>
    <d v="2022-08-01T00:00:00"/>
    <d v="2024-01-01T00:00:00"/>
    <x v="9"/>
  </r>
  <r>
    <x v="9"/>
    <x v="15"/>
    <n v="6"/>
    <n v="21"/>
    <n v="756"/>
    <n v="4"/>
    <x v="1"/>
    <n v="2022080806"/>
    <s v="2022"/>
    <s v="08"/>
    <s v="Accenture"/>
    <x v="1"/>
    <x v="0"/>
    <s v=""/>
    <d v="2022-08-01T00:00:00"/>
    <s v=""/>
    <x v="0"/>
  </r>
  <r>
    <x v="9"/>
    <x v="4"/>
    <n v="6"/>
    <n v="49"/>
    <n v="1149"/>
    <n v="2"/>
    <x v="1"/>
    <n v="2022080806"/>
    <s v="2022"/>
    <s v="08"/>
    <s v="Trivadis"/>
    <x v="0"/>
    <x v="1"/>
    <n v="20230501"/>
    <d v="2022-08-01T00:00:00"/>
    <d v="2023-05-01T00:00:00"/>
    <x v="21"/>
  </r>
  <r>
    <x v="9"/>
    <x v="9"/>
    <n v="6"/>
    <n v="34"/>
    <n v="834"/>
    <n v="3"/>
    <x v="1"/>
    <n v="2022080806"/>
    <s v="2022"/>
    <s v="08"/>
    <s v="Trivadis"/>
    <x v="0"/>
    <x v="1"/>
    <n v="20240401"/>
    <d v="2022-08-01T00:00:00"/>
    <d v="2024-04-01T00:00:00"/>
    <x v="17"/>
  </r>
  <r>
    <x v="9"/>
    <x v="3"/>
    <n v="7"/>
    <n v="55"/>
    <n v="1395"/>
    <n v="1"/>
    <x v="1"/>
    <n v="2022080807"/>
    <s v="2022"/>
    <s v="08"/>
    <s v="Trivadis"/>
    <x v="0"/>
    <x v="1"/>
    <n v="20240101"/>
    <d v="2022-08-01T00:00:00"/>
    <d v="2024-01-01T00:00:00"/>
    <x v="9"/>
  </r>
  <r>
    <x v="9"/>
    <x v="10"/>
    <n v="7"/>
    <n v="46"/>
    <n v="1093"/>
    <n v="3"/>
    <x v="1"/>
    <n v="2022080807"/>
    <s v="2022"/>
    <s v="08"/>
    <s v="Trivadis"/>
    <x v="0"/>
    <x v="0"/>
    <s v=""/>
    <d v="2022-08-01T00:00:00"/>
    <s v=""/>
    <x v="0"/>
  </r>
  <r>
    <x v="9"/>
    <x v="16"/>
    <n v="7"/>
    <n v="25"/>
    <n v="905"/>
    <n v="4"/>
    <x v="1"/>
    <n v="2022080807"/>
    <s v="2022"/>
    <s v="08"/>
    <s v="Accenture"/>
    <x v="1"/>
    <x v="0"/>
    <s v=""/>
    <d v="2022-08-01T00:00:00"/>
    <s v=""/>
    <x v="0"/>
  </r>
  <r>
    <x v="9"/>
    <x v="12"/>
    <n v="7"/>
    <n v="47"/>
    <n v="1266"/>
    <n v="2"/>
    <x v="1"/>
    <n v="2022080807"/>
    <s v="2022"/>
    <s v="08"/>
    <s v="Trivadis"/>
    <x v="0"/>
    <x v="0"/>
    <s v=""/>
    <d v="2022-08-01T00:00:00"/>
    <s v=""/>
    <x v="0"/>
  </r>
  <r>
    <x v="9"/>
    <x v="4"/>
    <n v="8"/>
    <n v="57"/>
    <n v="1162"/>
    <n v="1"/>
    <x v="1"/>
    <n v="2022080808"/>
    <s v="2022"/>
    <s v="08"/>
    <s v="Trivadis"/>
    <x v="0"/>
    <x v="1"/>
    <n v="20230501"/>
    <d v="2022-08-01T00:00:00"/>
    <d v="2023-05-01T00:00:00"/>
    <x v="21"/>
  </r>
  <r>
    <x v="9"/>
    <x v="9"/>
    <n v="8"/>
    <n v="47"/>
    <n v="861"/>
    <n v="2"/>
    <x v="1"/>
    <n v="2022080808"/>
    <s v="2022"/>
    <s v="08"/>
    <s v="Trivadis"/>
    <x v="0"/>
    <x v="1"/>
    <n v="20240401"/>
    <d v="2022-08-01T00:00:00"/>
    <d v="2024-04-01T00:00:00"/>
    <x v="17"/>
  </r>
  <r>
    <x v="9"/>
    <x v="16"/>
    <n v="8"/>
    <n v="30"/>
    <n v="888"/>
    <n v="3"/>
    <x v="1"/>
    <n v="2022080808"/>
    <s v="2022"/>
    <s v="08"/>
    <s v="Accenture"/>
    <x v="1"/>
    <x v="0"/>
    <s v=""/>
    <d v="2022-08-01T00:00:00"/>
    <s v=""/>
    <x v="0"/>
  </r>
  <r>
    <x v="9"/>
    <x v="15"/>
    <n v="8"/>
    <n v="23"/>
    <n v="730"/>
    <n v="4"/>
    <x v="1"/>
    <n v="2022080808"/>
    <s v="2022"/>
    <s v="08"/>
    <s v="Accenture"/>
    <x v="1"/>
    <x v="0"/>
    <s v=""/>
    <d v="2022-08-01T00:00:00"/>
    <s v=""/>
    <x v="0"/>
  </r>
  <r>
    <x v="9"/>
    <x v="3"/>
    <n v="9"/>
    <n v="57"/>
    <n v="1410"/>
    <n v="1"/>
    <x v="2"/>
    <n v="2022080809"/>
    <s v="2022"/>
    <s v="08"/>
    <s v="Trivadis"/>
    <x v="0"/>
    <x v="1"/>
    <n v="20240101"/>
    <d v="2022-08-01T00:00:00"/>
    <d v="2024-01-01T00:00:00"/>
    <x v="9"/>
  </r>
  <r>
    <x v="9"/>
    <x v="10"/>
    <n v="9"/>
    <n v="47"/>
    <n v="1115"/>
    <n v="2"/>
    <x v="2"/>
    <n v="2022080809"/>
    <s v="2022"/>
    <s v="08"/>
    <s v="Trivadis"/>
    <x v="0"/>
    <x v="0"/>
    <s v=""/>
    <d v="2022-08-01T00:00:00"/>
    <s v=""/>
    <x v="0"/>
  </r>
  <r>
    <x v="9"/>
    <x v="12"/>
    <n v="9"/>
    <n v="33"/>
    <n v="1233"/>
    <n v="3"/>
    <x v="2"/>
    <n v="2022080809"/>
    <s v="2022"/>
    <s v="08"/>
    <s v="Trivadis"/>
    <x v="0"/>
    <x v="0"/>
    <s v=""/>
    <d v="2022-08-01T00:00:00"/>
    <s v=""/>
    <x v="0"/>
  </r>
  <r>
    <x v="9"/>
    <x v="15"/>
    <n v="9"/>
    <n v="15"/>
    <n v="724"/>
    <n v="4"/>
    <x v="2"/>
    <n v="2022080809"/>
    <s v="2022"/>
    <s v="08"/>
    <s v="Accenture"/>
    <x v="1"/>
    <x v="0"/>
    <s v=""/>
    <d v="2022-08-01T00:00:00"/>
    <s v=""/>
    <x v="0"/>
  </r>
  <r>
    <x v="9"/>
    <x v="3"/>
    <n v="10"/>
    <n v="55"/>
    <n v="1419"/>
    <n v="1"/>
    <x v="2"/>
    <n v="2022080810"/>
    <s v="2022"/>
    <s v="08"/>
    <s v="Trivadis"/>
    <x v="0"/>
    <x v="1"/>
    <n v="20240101"/>
    <d v="2022-08-01T00:00:00"/>
    <d v="2024-01-01T00:00:00"/>
    <x v="9"/>
  </r>
  <r>
    <x v="9"/>
    <x v="4"/>
    <n v="10"/>
    <n v="48"/>
    <n v="1166"/>
    <n v="2"/>
    <x v="2"/>
    <n v="2022080810"/>
    <s v="2022"/>
    <s v="08"/>
    <s v="Trivadis"/>
    <x v="0"/>
    <x v="1"/>
    <n v="20230501"/>
    <d v="2022-08-01T00:00:00"/>
    <d v="2023-05-01T00:00:00"/>
    <x v="21"/>
  </r>
  <r>
    <x v="9"/>
    <x v="16"/>
    <n v="10"/>
    <n v="27"/>
    <n v="863"/>
    <n v="4"/>
    <x v="2"/>
    <n v="2022080810"/>
    <s v="2022"/>
    <s v="08"/>
    <s v="Accenture"/>
    <x v="1"/>
    <x v="0"/>
    <s v=""/>
    <d v="2022-08-01T00:00:00"/>
    <s v=""/>
    <x v="0"/>
  </r>
  <r>
    <x v="9"/>
    <x v="9"/>
    <n v="10"/>
    <n v="34"/>
    <n v="872"/>
    <n v="3"/>
    <x v="2"/>
    <n v="2022080810"/>
    <s v="2022"/>
    <s v="08"/>
    <s v="Trivadis"/>
    <x v="0"/>
    <x v="1"/>
    <n v="20240401"/>
    <d v="2022-08-01T00:00:00"/>
    <d v="2024-04-01T00:00:00"/>
    <x v="17"/>
  </r>
  <r>
    <x v="9"/>
    <x v="9"/>
    <n v="11"/>
    <n v="44"/>
    <n v="903"/>
    <n v="2"/>
    <x v="2"/>
    <n v="2022080811"/>
    <s v="2022"/>
    <s v="08"/>
    <s v="Trivadis"/>
    <x v="0"/>
    <x v="1"/>
    <n v="20240401"/>
    <d v="2022-08-01T00:00:00"/>
    <d v="2024-04-01T00:00:00"/>
    <x v="17"/>
  </r>
  <r>
    <x v="9"/>
    <x v="10"/>
    <n v="11"/>
    <n v="42"/>
    <n v="1081"/>
    <n v="3"/>
    <x v="2"/>
    <n v="2022080811"/>
    <s v="2022"/>
    <s v="08"/>
    <s v="Trivadis"/>
    <x v="0"/>
    <x v="0"/>
    <s v=""/>
    <d v="2022-08-01T00:00:00"/>
    <s v=""/>
    <x v="0"/>
  </r>
  <r>
    <x v="9"/>
    <x v="15"/>
    <n v="11"/>
    <n v="28"/>
    <n v="709"/>
    <n v="4"/>
    <x v="2"/>
    <n v="2022080811"/>
    <s v="2022"/>
    <s v="08"/>
    <s v="Accenture"/>
    <x v="1"/>
    <x v="0"/>
    <s v=""/>
    <d v="2022-08-01T00:00:00"/>
    <s v=""/>
    <x v="0"/>
  </r>
  <r>
    <x v="9"/>
    <x v="12"/>
    <n v="11"/>
    <n v="46"/>
    <n v="1248"/>
    <n v="1"/>
    <x v="2"/>
    <n v="2022080811"/>
    <s v="2022"/>
    <s v="08"/>
    <s v="Trivadis"/>
    <x v="0"/>
    <x v="0"/>
    <s v=""/>
    <d v="2022-08-01T00:00:00"/>
    <s v=""/>
    <x v="0"/>
  </r>
  <r>
    <x v="9"/>
    <x v="3"/>
    <n v="12"/>
    <n v="60"/>
    <n v="1426"/>
    <n v="1"/>
    <x v="2"/>
    <n v="2022080812"/>
    <s v="2022"/>
    <s v="08"/>
    <s v="Trivadis"/>
    <x v="0"/>
    <x v="1"/>
    <n v="20240101"/>
    <d v="2022-08-01T00:00:00"/>
    <d v="2024-01-01T00:00:00"/>
    <x v="9"/>
  </r>
  <r>
    <x v="9"/>
    <x v="4"/>
    <n v="12"/>
    <n v="48"/>
    <n v="1166"/>
    <n v="2"/>
    <x v="2"/>
    <n v="2022080812"/>
    <s v="2022"/>
    <s v="08"/>
    <s v="Trivadis"/>
    <x v="0"/>
    <x v="1"/>
    <n v="20230501"/>
    <d v="2022-08-01T00:00:00"/>
    <d v="2023-05-01T00:00:00"/>
    <x v="21"/>
  </r>
  <r>
    <x v="9"/>
    <x v="16"/>
    <n v="12"/>
    <n v="29"/>
    <n v="866"/>
    <n v="3"/>
    <x v="2"/>
    <n v="2022080812"/>
    <s v="2022"/>
    <s v="08"/>
    <s v="Accenture"/>
    <x v="1"/>
    <x v="0"/>
    <s v=""/>
    <d v="2022-08-01T00:00:00"/>
    <s v=""/>
    <x v="0"/>
  </r>
  <r>
    <x v="9"/>
    <x v="15"/>
    <n v="12"/>
    <n v="24"/>
    <n v="696"/>
    <n v="4"/>
    <x v="2"/>
    <n v="2022080812"/>
    <s v="2022"/>
    <s v="08"/>
    <s v="Accenture"/>
    <x v="1"/>
    <x v="0"/>
    <s v=""/>
    <d v="2022-08-01T00:00:00"/>
    <s v=""/>
    <x v="0"/>
  </r>
  <r>
    <x v="10"/>
    <x v="4"/>
    <n v="1"/>
    <n v="51"/>
    <n v="1189"/>
    <n v="1"/>
    <x v="0"/>
    <n v="2022090501"/>
    <s v="2022"/>
    <s v="09"/>
    <s v="Trivadis"/>
    <x v="0"/>
    <x v="1"/>
    <n v="20230501"/>
    <d v="2022-09-01T00:00:00"/>
    <d v="2023-05-01T00:00:00"/>
    <x v="22"/>
  </r>
  <r>
    <x v="10"/>
    <x v="10"/>
    <n v="1"/>
    <n v="46"/>
    <n v="1085"/>
    <n v="2"/>
    <x v="0"/>
    <n v="2022090501"/>
    <s v="2022"/>
    <s v="09"/>
    <s v="Trivadis"/>
    <x v="0"/>
    <x v="0"/>
    <s v=""/>
    <d v="2022-09-01T00:00:00"/>
    <s v=""/>
    <x v="0"/>
  </r>
  <r>
    <x v="10"/>
    <x v="9"/>
    <n v="1"/>
    <n v="39"/>
    <n v="904"/>
    <n v="3"/>
    <x v="0"/>
    <n v="2022090501"/>
    <s v="2022"/>
    <s v="09"/>
    <s v="Trivadis"/>
    <x v="0"/>
    <x v="1"/>
    <n v="20240401"/>
    <d v="2022-09-01T00:00:00"/>
    <d v="2024-04-01T00:00:00"/>
    <x v="1"/>
  </r>
  <r>
    <x v="10"/>
    <x v="1"/>
    <n v="1"/>
    <n v="36"/>
    <n v="870"/>
    <n v="4"/>
    <x v="0"/>
    <n v="2022090501"/>
    <s v="2022"/>
    <s v="09"/>
    <s v="Trivadis"/>
    <x v="0"/>
    <x v="1"/>
    <n v="20230501"/>
    <d v="2022-09-01T00:00:00"/>
    <d v="2023-05-01T00:00:00"/>
    <x v="22"/>
  </r>
  <r>
    <x v="10"/>
    <x v="1"/>
    <n v="2"/>
    <n v="52"/>
    <n v="943"/>
    <n v="1"/>
    <x v="0"/>
    <n v="2022090502"/>
    <s v="2022"/>
    <s v="09"/>
    <s v="Trivadis"/>
    <x v="0"/>
    <x v="1"/>
    <n v="20230501"/>
    <d v="2022-09-01T00:00:00"/>
    <d v="2023-05-01T00:00:00"/>
    <x v="22"/>
  </r>
  <r>
    <x v="10"/>
    <x v="5"/>
    <n v="2"/>
    <n v="45"/>
    <n v="1202"/>
    <n v="2"/>
    <x v="0"/>
    <n v="2022090502"/>
    <s v="2022"/>
    <s v="09"/>
    <s v="Trivadis"/>
    <x v="0"/>
    <x v="1"/>
    <n v="20240401"/>
    <d v="2022-09-01T00:00:00"/>
    <d v="2024-04-01T00:00:00"/>
    <x v="1"/>
  </r>
  <r>
    <x v="10"/>
    <x v="4"/>
    <n v="2"/>
    <n v="43"/>
    <n v="1151"/>
    <n v="3"/>
    <x v="0"/>
    <n v="2022090502"/>
    <s v="2022"/>
    <s v="09"/>
    <s v="Trivadis"/>
    <x v="0"/>
    <x v="1"/>
    <n v="20230501"/>
    <d v="2022-09-01T00:00:00"/>
    <d v="2023-05-01T00:00:00"/>
    <x v="22"/>
  </r>
  <r>
    <x v="10"/>
    <x v="9"/>
    <n v="2"/>
    <n v="31"/>
    <n v="876"/>
    <n v="4"/>
    <x v="0"/>
    <n v="2022090502"/>
    <s v="2022"/>
    <s v="09"/>
    <s v="Trivadis"/>
    <x v="0"/>
    <x v="1"/>
    <n v="20240401"/>
    <d v="2022-09-01T00:00:00"/>
    <d v="2024-04-01T00:00:00"/>
    <x v="1"/>
  </r>
  <r>
    <x v="10"/>
    <x v="5"/>
    <n v="3"/>
    <n v="54"/>
    <n v="1222"/>
    <n v="1"/>
    <x v="0"/>
    <n v="2022090503"/>
    <s v="2022"/>
    <s v="09"/>
    <s v="Trivadis"/>
    <x v="0"/>
    <x v="1"/>
    <n v="20240401"/>
    <d v="2022-09-01T00:00:00"/>
    <d v="2024-04-01T00:00:00"/>
    <x v="1"/>
  </r>
  <r>
    <x v="10"/>
    <x v="10"/>
    <n v="3"/>
    <n v="43"/>
    <n v="1091"/>
    <n v="2"/>
    <x v="0"/>
    <n v="2022090503"/>
    <s v="2022"/>
    <s v="09"/>
    <s v="Trivadis"/>
    <x v="0"/>
    <x v="0"/>
    <s v=""/>
    <d v="2022-09-01T00:00:00"/>
    <s v=""/>
    <x v="0"/>
  </r>
  <r>
    <x v="10"/>
    <x v="1"/>
    <n v="3"/>
    <n v="40"/>
    <n v="940"/>
    <n v="3"/>
    <x v="0"/>
    <n v="2022090503"/>
    <s v="2022"/>
    <s v="09"/>
    <s v="Trivadis"/>
    <x v="0"/>
    <x v="1"/>
    <n v="20230501"/>
    <d v="2022-09-01T00:00:00"/>
    <d v="2023-05-01T00:00:00"/>
    <x v="22"/>
  </r>
  <r>
    <x v="10"/>
    <x v="9"/>
    <n v="3"/>
    <n v="37"/>
    <n v="851"/>
    <n v="4"/>
    <x v="0"/>
    <n v="2022090503"/>
    <s v="2022"/>
    <s v="09"/>
    <s v="Trivadis"/>
    <x v="0"/>
    <x v="1"/>
    <n v="20240401"/>
    <d v="2022-09-01T00:00:00"/>
    <d v="2024-04-01T00:00:00"/>
    <x v="1"/>
  </r>
  <r>
    <x v="10"/>
    <x v="4"/>
    <n v="4"/>
    <n v="52"/>
    <n v="1188"/>
    <n v="1"/>
    <x v="1"/>
    <n v="2022090504"/>
    <s v="2022"/>
    <s v="09"/>
    <s v="Trivadis"/>
    <x v="0"/>
    <x v="1"/>
    <n v="20230501"/>
    <d v="2022-09-01T00:00:00"/>
    <d v="2023-05-01T00:00:00"/>
    <x v="22"/>
  </r>
  <r>
    <x v="10"/>
    <x v="10"/>
    <n v="4"/>
    <n v="49"/>
    <n v="1105"/>
    <n v="2"/>
    <x v="1"/>
    <n v="2022090504"/>
    <s v="2022"/>
    <s v="09"/>
    <s v="Trivadis"/>
    <x v="0"/>
    <x v="0"/>
    <s v=""/>
    <d v="2022-09-01T00:00:00"/>
    <s v=""/>
    <x v="0"/>
  </r>
  <r>
    <x v="10"/>
    <x v="5"/>
    <n v="4"/>
    <n v="47"/>
    <n v="1184"/>
    <n v="3"/>
    <x v="1"/>
    <n v="2022090504"/>
    <s v="2022"/>
    <s v="09"/>
    <s v="Trivadis"/>
    <x v="0"/>
    <x v="1"/>
    <n v="20240401"/>
    <d v="2022-09-01T00:00:00"/>
    <d v="2024-04-01T00:00:00"/>
    <x v="1"/>
  </r>
  <r>
    <x v="10"/>
    <x v="9"/>
    <n v="4"/>
    <n v="31"/>
    <n v="836"/>
    <n v="4"/>
    <x v="1"/>
    <n v="2022090504"/>
    <s v="2022"/>
    <s v="09"/>
    <s v="Trivadis"/>
    <x v="0"/>
    <x v="1"/>
    <n v="20240401"/>
    <d v="2022-09-01T00:00:00"/>
    <d v="2024-04-01T00:00:00"/>
    <x v="1"/>
  </r>
  <r>
    <x v="10"/>
    <x v="5"/>
    <n v="5"/>
    <n v="55"/>
    <n v="1218"/>
    <n v="1"/>
    <x v="1"/>
    <n v="2022090505"/>
    <s v="2022"/>
    <s v="09"/>
    <s v="Trivadis"/>
    <x v="0"/>
    <x v="1"/>
    <n v="20240401"/>
    <d v="2022-09-01T00:00:00"/>
    <d v="2024-04-01T00:00:00"/>
    <x v="1"/>
  </r>
  <r>
    <x v="10"/>
    <x v="4"/>
    <n v="5"/>
    <n v="49"/>
    <n v="1190"/>
    <n v="2"/>
    <x v="1"/>
    <n v="2022090505"/>
    <s v="2022"/>
    <s v="09"/>
    <s v="Trivadis"/>
    <x v="0"/>
    <x v="1"/>
    <n v="20230501"/>
    <d v="2022-09-01T00:00:00"/>
    <d v="2023-05-01T00:00:00"/>
    <x v="22"/>
  </r>
  <r>
    <x v="10"/>
    <x v="1"/>
    <n v="5"/>
    <n v="42"/>
    <n v="950"/>
    <n v="3"/>
    <x v="1"/>
    <n v="2022090505"/>
    <s v="2022"/>
    <s v="09"/>
    <s v="Trivadis"/>
    <x v="0"/>
    <x v="1"/>
    <n v="20230501"/>
    <d v="2022-09-01T00:00:00"/>
    <d v="2023-05-01T00:00:00"/>
    <x v="22"/>
  </r>
  <r>
    <x v="10"/>
    <x v="10"/>
    <n v="5"/>
    <n v="30"/>
    <n v="1057"/>
    <n v="4"/>
    <x v="1"/>
    <n v="2022090505"/>
    <s v="2022"/>
    <s v="09"/>
    <s v="Trivadis"/>
    <x v="0"/>
    <x v="0"/>
    <s v=""/>
    <d v="2022-09-01T00:00:00"/>
    <s v=""/>
    <x v="0"/>
  </r>
  <r>
    <x v="10"/>
    <x v="10"/>
    <n v="6"/>
    <n v="49"/>
    <n v="1081"/>
    <n v="1"/>
    <x v="1"/>
    <n v="2022090506"/>
    <s v="2022"/>
    <s v="09"/>
    <s v="Trivadis"/>
    <x v="0"/>
    <x v="0"/>
    <s v=""/>
    <d v="2022-09-01T00:00:00"/>
    <s v=""/>
    <x v="0"/>
  </r>
  <r>
    <x v="10"/>
    <x v="4"/>
    <n v="6"/>
    <n v="49"/>
    <n v="1194"/>
    <n v="1"/>
    <x v="1"/>
    <n v="2022090506"/>
    <s v="2022"/>
    <s v="09"/>
    <s v="Trivadis"/>
    <x v="0"/>
    <x v="1"/>
    <n v="20230501"/>
    <d v="2022-09-01T00:00:00"/>
    <d v="2023-05-01T00:00:00"/>
    <x v="22"/>
  </r>
  <r>
    <x v="10"/>
    <x v="1"/>
    <n v="6"/>
    <n v="40"/>
    <n v="943"/>
    <n v="2"/>
    <x v="1"/>
    <n v="2022090506"/>
    <s v="2022"/>
    <s v="09"/>
    <s v="Trivadis"/>
    <x v="0"/>
    <x v="1"/>
    <n v="20230501"/>
    <d v="2022-09-01T00:00:00"/>
    <d v="2023-05-01T00:00:00"/>
    <x v="22"/>
  </r>
  <r>
    <x v="10"/>
    <x v="9"/>
    <n v="6"/>
    <n v="35"/>
    <n v="814"/>
    <n v="3"/>
    <x v="1"/>
    <n v="2022090506"/>
    <s v="2022"/>
    <s v="09"/>
    <s v="Trivadis"/>
    <x v="0"/>
    <x v="1"/>
    <n v="20240401"/>
    <d v="2022-09-01T00:00:00"/>
    <d v="2024-04-01T00:00:00"/>
    <x v="1"/>
  </r>
  <r>
    <x v="10"/>
    <x v="5"/>
    <n v="7"/>
    <n v="60"/>
    <n v="1241"/>
    <n v="1"/>
    <x v="2"/>
    <n v="2022090507"/>
    <s v="2022"/>
    <s v="09"/>
    <s v="Trivadis"/>
    <x v="0"/>
    <x v="1"/>
    <n v="20240401"/>
    <d v="2022-09-01T00:00:00"/>
    <d v="2024-04-01T00:00:00"/>
    <x v="1"/>
  </r>
  <r>
    <x v="10"/>
    <x v="1"/>
    <n v="7"/>
    <n v="45"/>
    <n v="973"/>
    <n v="2"/>
    <x v="2"/>
    <n v="2022090507"/>
    <s v="2022"/>
    <s v="09"/>
    <s v="Trivadis"/>
    <x v="0"/>
    <x v="1"/>
    <n v="20230501"/>
    <d v="2022-09-01T00:00:00"/>
    <d v="2023-05-01T00:00:00"/>
    <x v="22"/>
  </r>
  <r>
    <x v="10"/>
    <x v="4"/>
    <n v="7"/>
    <n v="37"/>
    <n v="1156"/>
    <n v="3"/>
    <x v="2"/>
    <n v="2022090507"/>
    <s v="2022"/>
    <s v="09"/>
    <s v="Trivadis"/>
    <x v="0"/>
    <x v="1"/>
    <n v="20230501"/>
    <d v="2022-09-01T00:00:00"/>
    <d v="2023-05-01T00:00:00"/>
    <x v="22"/>
  </r>
  <r>
    <x v="10"/>
    <x v="9"/>
    <n v="7"/>
    <n v="33"/>
    <n v="797"/>
    <n v="4"/>
    <x v="2"/>
    <n v="2022090507"/>
    <s v="2022"/>
    <s v="09"/>
    <s v="Trivadis"/>
    <x v="0"/>
    <x v="1"/>
    <n v="20240401"/>
    <d v="2022-09-01T00:00:00"/>
    <d v="2024-04-01T00:00:00"/>
    <x v="1"/>
  </r>
  <r>
    <x v="10"/>
    <x v="9"/>
    <n v="8"/>
    <n v="48"/>
    <n v="860"/>
    <n v="1"/>
    <x v="2"/>
    <n v="2022090508"/>
    <s v="2022"/>
    <s v="09"/>
    <s v="Trivadis"/>
    <x v="0"/>
    <x v="1"/>
    <n v="20240401"/>
    <d v="2022-09-01T00:00:00"/>
    <d v="2024-04-01T00:00:00"/>
    <x v="1"/>
  </r>
  <r>
    <x v="10"/>
    <x v="5"/>
    <n v="8"/>
    <n v="48"/>
    <n v="1242"/>
    <n v="1"/>
    <x v="2"/>
    <n v="2022090508"/>
    <s v="2022"/>
    <s v="09"/>
    <s v="Trivadis"/>
    <x v="0"/>
    <x v="1"/>
    <n v="20240401"/>
    <d v="2022-09-01T00:00:00"/>
    <d v="2024-04-01T00:00:00"/>
    <x v="1"/>
  </r>
  <r>
    <x v="10"/>
    <x v="10"/>
    <n v="8"/>
    <n v="42"/>
    <n v="1056"/>
    <n v="2"/>
    <x v="2"/>
    <n v="2022090508"/>
    <s v="2022"/>
    <s v="09"/>
    <s v="Trivadis"/>
    <x v="0"/>
    <x v="0"/>
    <s v=""/>
    <d v="2022-09-01T00:00:00"/>
    <s v=""/>
    <x v="0"/>
  </r>
  <r>
    <x v="10"/>
    <x v="1"/>
    <n v="8"/>
    <n v="30"/>
    <n v="932"/>
    <n v="3"/>
    <x v="2"/>
    <n v="2022090508"/>
    <s v="2022"/>
    <s v="09"/>
    <s v="Trivadis"/>
    <x v="0"/>
    <x v="1"/>
    <n v="20230501"/>
    <d v="2022-09-01T00:00:00"/>
    <d v="2023-05-01T00:00:00"/>
    <x v="22"/>
  </r>
  <r>
    <x v="11"/>
    <x v="10"/>
    <n v="1"/>
    <n v="52"/>
    <n v="1087"/>
    <n v="1"/>
    <x v="0"/>
    <n v="2022100301"/>
    <s v="2022"/>
    <s v="10"/>
    <s v="Trivadis"/>
    <x v="0"/>
    <x v="0"/>
    <s v=""/>
    <d v="2022-10-01T00:00:00"/>
    <s v=""/>
    <x v="0"/>
  </r>
  <r>
    <x v="11"/>
    <x v="17"/>
    <n v="1"/>
    <n v="51"/>
    <n v="1008"/>
    <n v="2"/>
    <x v="0"/>
    <n v="2022100301"/>
    <s v="2022"/>
    <s v="10"/>
    <s v="Accenture"/>
    <x v="0"/>
    <x v="0"/>
    <s v=""/>
    <d v="2022-10-01T00:00:00"/>
    <s v=""/>
    <x v="0"/>
  </r>
  <r>
    <x v="11"/>
    <x v="8"/>
    <n v="1"/>
    <n v="35"/>
    <n v="717"/>
    <n v="4"/>
    <x v="0"/>
    <n v="2022100301"/>
    <s v="2022"/>
    <s v="10"/>
    <s v="Accenture"/>
    <x v="1"/>
    <x v="0"/>
    <s v=""/>
    <d v="2022-10-01T00:00:00"/>
    <s v=""/>
    <x v="0"/>
  </r>
  <r>
    <x v="11"/>
    <x v="18"/>
    <n v="1"/>
    <n v="38"/>
    <n v="976"/>
    <n v="3"/>
    <x v="0"/>
    <n v="2022100301"/>
    <s v="2022"/>
    <s v="10"/>
    <s v="Accenture"/>
    <x v="1"/>
    <x v="0"/>
    <s v=""/>
    <d v="2022-10-01T00:00:00"/>
    <s v=""/>
    <x v="0"/>
  </r>
  <r>
    <x v="11"/>
    <x v="17"/>
    <n v="2"/>
    <n v="51"/>
    <n v="1051"/>
    <n v="1"/>
    <x v="0"/>
    <n v="2022100302"/>
    <s v="2022"/>
    <s v="10"/>
    <s v="Accenture"/>
    <x v="0"/>
    <x v="0"/>
    <s v=""/>
    <d v="2022-10-01T00:00:00"/>
    <s v=""/>
    <x v="0"/>
  </r>
  <r>
    <x v="11"/>
    <x v="8"/>
    <n v="2"/>
    <n v="34"/>
    <n v="736"/>
    <n v="3"/>
    <x v="0"/>
    <n v="2022100302"/>
    <s v="2022"/>
    <s v="10"/>
    <s v="Accenture"/>
    <x v="1"/>
    <x v="0"/>
    <s v=""/>
    <d v="2022-10-01T00:00:00"/>
    <s v=""/>
    <x v="0"/>
  </r>
  <r>
    <x v="11"/>
    <x v="19"/>
    <n v="2"/>
    <n v="30"/>
    <n v="948"/>
    <n v="4"/>
    <x v="0"/>
    <n v="2022100302"/>
    <s v="2022"/>
    <s v="10"/>
    <s v="Accenture"/>
    <x v="0"/>
    <x v="1"/>
    <n v="20240701"/>
    <d v="2022-10-01T00:00:00"/>
    <d v="2024-07-01T00:00:00"/>
    <x v="13"/>
  </r>
  <r>
    <x v="11"/>
    <x v="4"/>
    <n v="2"/>
    <n v="48"/>
    <n v="1145"/>
    <n v="2"/>
    <x v="0"/>
    <n v="2022100302"/>
    <s v="2022"/>
    <s v="10"/>
    <s v="Trivadis"/>
    <x v="0"/>
    <x v="1"/>
    <n v="20230501"/>
    <d v="2022-10-01T00:00:00"/>
    <d v="2023-05-01T00:00:00"/>
    <x v="23"/>
  </r>
  <r>
    <x v="11"/>
    <x v="10"/>
    <n v="3"/>
    <n v="46"/>
    <n v="1103"/>
    <n v="2"/>
    <x v="0"/>
    <n v="2022100303"/>
    <s v="2022"/>
    <s v="10"/>
    <s v="Trivadis"/>
    <x v="0"/>
    <x v="0"/>
    <s v=""/>
    <d v="2022-10-01T00:00:00"/>
    <s v=""/>
    <x v="0"/>
  </r>
  <r>
    <x v="11"/>
    <x v="3"/>
    <n v="3"/>
    <n v="57"/>
    <n v="1433"/>
    <n v="1"/>
    <x v="0"/>
    <n v="2022100303"/>
    <s v="2022"/>
    <s v="10"/>
    <s v="Trivadis"/>
    <x v="0"/>
    <x v="1"/>
    <n v="20240101"/>
    <d v="2022-10-01T00:00:00"/>
    <d v="2024-01-01T00:00:00"/>
    <x v="10"/>
  </r>
  <r>
    <x v="11"/>
    <x v="7"/>
    <n v="3"/>
    <n v="43"/>
    <n v="930"/>
    <n v="3"/>
    <x v="0"/>
    <n v="2022100303"/>
    <s v="2022"/>
    <s v="10"/>
    <s v="Trivadis"/>
    <x v="1"/>
    <x v="0"/>
    <s v=""/>
    <d v="2022-10-01T00:00:00"/>
    <s v=""/>
    <x v="0"/>
  </r>
  <r>
    <x v="11"/>
    <x v="18"/>
    <n v="3"/>
    <n v="23"/>
    <n v="944"/>
    <n v="4"/>
    <x v="0"/>
    <n v="2022100303"/>
    <s v="2022"/>
    <s v="10"/>
    <s v="Accenture"/>
    <x v="1"/>
    <x v="0"/>
    <s v=""/>
    <d v="2022-10-01T00:00:00"/>
    <s v=""/>
    <x v="0"/>
  </r>
  <r>
    <x v="11"/>
    <x v="8"/>
    <n v="4"/>
    <n v="24"/>
    <n v="748"/>
    <n v="3"/>
    <x v="0"/>
    <n v="2022100304"/>
    <s v="2022"/>
    <s v="10"/>
    <s v="Accenture"/>
    <x v="1"/>
    <x v="0"/>
    <s v=""/>
    <d v="2022-10-01T00:00:00"/>
    <s v=""/>
    <x v="0"/>
  </r>
  <r>
    <x v="11"/>
    <x v="17"/>
    <n v="4"/>
    <n v="54"/>
    <n v="1077"/>
    <n v="1"/>
    <x v="0"/>
    <n v="2022100304"/>
    <s v="2022"/>
    <s v="10"/>
    <s v="Accenture"/>
    <x v="0"/>
    <x v="0"/>
    <s v=""/>
    <d v="2022-10-01T00:00:00"/>
    <s v=""/>
    <x v="0"/>
  </r>
  <r>
    <x v="11"/>
    <x v="19"/>
    <n v="4"/>
    <n v="23"/>
    <n v="895"/>
    <n v="4"/>
    <x v="0"/>
    <n v="2022100304"/>
    <s v="2022"/>
    <s v="10"/>
    <s v="Accenture"/>
    <x v="0"/>
    <x v="1"/>
    <n v="20240701"/>
    <d v="2022-10-01T00:00:00"/>
    <d v="2024-07-01T00:00:00"/>
    <x v="13"/>
  </r>
  <r>
    <x v="11"/>
    <x v="7"/>
    <n v="4"/>
    <n v="47"/>
    <n v="944"/>
    <n v="2"/>
    <x v="0"/>
    <n v="2022100304"/>
    <s v="2022"/>
    <s v="10"/>
    <s v="Trivadis"/>
    <x v="1"/>
    <x v="0"/>
    <s v=""/>
    <d v="2022-10-01T00:00:00"/>
    <s v=""/>
    <x v="0"/>
  </r>
  <r>
    <x v="11"/>
    <x v="3"/>
    <n v="5"/>
    <n v="55"/>
    <n v="1443"/>
    <n v="1"/>
    <x v="0"/>
    <n v="2022100305"/>
    <s v="2022"/>
    <s v="10"/>
    <s v="Trivadis"/>
    <x v="0"/>
    <x v="1"/>
    <n v="20240101"/>
    <d v="2022-10-01T00:00:00"/>
    <d v="2024-01-01T00:00:00"/>
    <x v="10"/>
  </r>
  <r>
    <x v="11"/>
    <x v="4"/>
    <n v="5"/>
    <n v="51"/>
    <n v="1160"/>
    <n v="2"/>
    <x v="0"/>
    <n v="2022100305"/>
    <s v="2022"/>
    <s v="10"/>
    <s v="Trivadis"/>
    <x v="0"/>
    <x v="1"/>
    <n v="20230501"/>
    <d v="2022-10-01T00:00:00"/>
    <d v="2023-05-01T00:00:00"/>
    <x v="23"/>
  </r>
  <r>
    <x v="11"/>
    <x v="10"/>
    <n v="5"/>
    <n v="36"/>
    <n v="1092"/>
    <n v="3"/>
    <x v="0"/>
    <n v="2022100305"/>
    <s v="2022"/>
    <s v="10"/>
    <s v="Trivadis"/>
    <x v="0"/>
    <x v="0"/>
    <s v=""/>
    <d v="2022-10-01T00:00:00"/>
    <s v=""/>
    <x v="0"/>
  </r>
  <r>
    <x v="11"/>
    <x v="19"/>
    <n v="5"/>
    <n v="35"/>
    <n v="880"/>
    <n v="4"/>
    <x v="0"/>
    <n v="2022100305"/>
    <s v="2022"/>
    <s v="10"/>
    <s v="Accenture"/>
    <x v="0"/>
    <x v="1"/>
    <n v="20240701"/>
    <d v="2022-10-01T00:00:00"/>
    <d v="2024-07-01T00:00:00"/>
    <x v="13"/>
  </r>
  <r>
    <x v="11"/>
    <x v="4"/>
    <n v="6"/>
    <n v="54"/>
    <n v="1180"/>
    <n v="1"/>
    <x v="1"/>
    <n v="2022100306"/>
    <s v="2022"/>
    <s v="10"/>
    <s v="Trivadis"/>
    <x v="0"/>
    <x v="1"/>
    <n v="20230501"/>
    <d v="2022-10-01T00:00:00"/>
    <d v="2023-05-01T00:00:00"/>
    <x v="23"/>
  </r>
  <r>
    <x v="11"/>
    <x v="17"/>
    <n v="6"/>
    <n v="41"/>
    <n v="1076"/>
    <n v="2"/>
    <x v="1"/>
    <n v="2022100306"/>
    <s v="2022"/>
    <s v="10"/>
    <s v="Accenture"/>
    <x v="0"/>
    <x v="0"/>
    <s v=""/>
    <d v="2022-10-01T00:00:00"/>
    <s v=""/>
    <x v="0"/>
  </r>
  <r>
    <x v="11"/>
    <x v="19"/>
    <n v="6"/>
    <n v="34"/>
    <n v="877"/>
    <n v="3"/>
    <x v="1"/>
    <n v="2022100306"/>
    <s v="2022"/>
    <s v="10"/>
    <s v="Accenture"/>
    <x v="0"/>
    <x v="1"/>
    <n v="20240701"/>
    <d v="2022-10-01T00:00:00"/>
    <d v="2024-07-01T00:00:00"/>
    <x v="13"/>
  </r>
  <r>
    <x v="11"/>
    <x v="8"/>
    <n v="6"/>
    <n v="28"/>
    <n v="730"/>
    <n v="4"/>
    <x v="1"/>
    <n v="2022100306"/>
    <s v="2022"/>
    <s v="10"/>
    <s v="Accenture"/>
    <x v="1"/>
    <x v="0"/>
    <s v=""/>
    <d v="2022-10-01T00:00:00"/>
    <s v=""/>
    <x v="0"/>
  </r>
  <r>
    <x v="11"/>
    <x v="3"/>
    <n v="7"/>
    <n v="60"/>
    <n v="1448"/>
    <n v="1"/>
    <x v="1"/>
    <n v="2022100307"/>
    <s v="2022"/>
    <s v="10"/>
    <s v="Trivadis"/>
    <x v="0"/>
    <x v="1"/>
    <n v="20240101"/>
    <d v="2022-10-01T00:00:00"/>
    <d v="2024-01-01T00:00:00"/>
    <x v="10"/>
  </r>
  <r>
    <x v="11"/>
    <x v="10"/>
    <n v="7"/>
    <n v="42"/>
    <n v="1098"/>
    <n v="2"/>
    <x v="1"/>
    <n v="2022100307"/>
    <s v="2022"/>
    <s v="10"/>
    <s v="Trivadis"/>
    <x v="0"/>
    <x v="0"/>
    <s v=""/>
    <d v="2022-10-01T00:00:00"/>
    <s v=""/>
    <x v="0"/>
  </r>
  <r>
    <x v="11"/>
    <x v="19"/>
    <n v="7"/>
    <n v="34"/>
    <n v="878"/>
    <n v="3"/>
    <x v="1"/>
    <n v="2022100307"/>
    <s v="2022"/>
    <s v="10"/>
    <s v="Accenture"/>
    <x v="0"/>
    <x v="1"/>
    <n v="20240701"/>
    <d v="2022-10-01T00:00:00"/>
    <d v="2024-07-01T00:00:00"/>
    <x v="13"/>
  </r>
  <r>
    <x v="11"/>
    <x v="8"/>
    <n v="7"/>
    <n v="30"/>
    <n v="716"/>
    <n v="4"/>
    <x v="1"/>
    <n v="2022100307"/>
    <s v="2022"/>
    <s v="10"/>
    <s v="Accenture"/>
    <x v="1"/>
    <x v="0"/>
    <s v=""/>
    <d v="2022-10-01T00:00:00"/>
    <s v=""/>
    <x v="0"/>
  </r>
  <r>
    <x v="11"/>
    <x v="3"/>
    <n v="8"/>
    <n v="52"/>
    <n v="1443"/>
    <n v="1"/>
    <x v="1"/>
    <n v="2022100308"/>
    <s v="2022"/>
    <s v="10"/>
    <s v="Trivadis"/>
    <x v="0"/>
    <x v="1"/>
    <n v="20240101"/>
    <d v="2022-10-01T00:00:00"/>
    <d v="2024-01-01T00:00:00"/>
    <x v="10"/>
  </r>
  <r>
    <x v="11"/>
    <x v="4"/>
    <n v="8"/>
    <n v="52"/>
    <n v="1209"/>
    <n v="1"/>
    <x v="1"/>
    <n v="2022100308"/>
    <s v="2022"/>
    <s v="10"/>
    <s v="Trivadis"/>
    <x v="0"/>
    <x v="1"/>
    <n v="20230501"/>
    <d v="2022-10-01T00:00:00"/>
    <d v="2023-05-01T00:00:00"/>
    <x v="23"/>
  </r>
  <r>
    <x v="11"/>
    <x v="10"/>
    <n v="8"/>
    <n v="40"/>
    <n v="1091"/>
    <n v="2"/>
    <x v="1"/>
    <n v="2022100308"/>
    <s v="2022"/>
    <s v="10"/>
    <s v="Trivadis"/>
    <x v="0"/>
    <x v="0"/>
    <s v=""/>
    <d v="2022-10-01T00:00:00"/>
    <s v=""/>
    <x v="0"/>
  </r>
  <r>
    <x v="11"/>
    <x v="18"/>
    <n v="8"/>
    <n v="23"/>
    <n v="926"/>
    <n v="3"/>
    <x v="1"/>
    <n v="2022100308"/>
    <s v="2022"/>
    <s v="10"/>
    <s v="Accenture"/>
    <x v="1"/>
    <x v="0"/>
    <s v=""/>
    <d v="2022-10-01T00:00:00"/>
    <s v=""/>
    <x v="0"/>
  </r>
  <r>
    <x v="11"/>
    <x v="3"/>
    <n v="9"/>
    <n v="60"/>
    <n v="1454"/>
    <n v="1"/>
    <x v="1"/>
    <n v="2022100309"/>
    <s v="2022"/>
    <s v="10"/>
    <s v="Trivadis"/>
    <x v="0"/>
    <x v="1"/>
    <n v="20240101"/>
    <d v="2022-10-01T00:00:00"/>
    <d v="2024-01-01T00:00:00"/>
    <x v="10"/>
  </r>
  <r>
    <x v="11"/>
    <x v="4"/>
    <n v="9"/>
    <n v="41"/>
    <n v="1217"/>
    <n v="2"/>
    <x v="1"/>
    <n v="2022100309"/>
    <s v="2022"/>
    <s v="10"/>
    <s v="Trivadis"/>
    <x v="0"/>
    <x v="1"/>
    <n v="20230501"/>
    <d v="2022-10-01T00:00:00"/>
    <d v="2023-05-01T00:00:00"/>
    <x v="23"/>
  </r>
  <r>
    <x v="11"/>
    <x v="18"/>
    <n v="9"/>
    <n v="34"/>
    <n v="941"/>
    <n v="3"/>
    <x v="1"/>
    <n v="2022100309"/>
    <s v="2022"/>
    <s v="10"/>
    <s v="Accenture"/>
    <x v="1"/>
    <x v="0"/>
    <s v=""/>
    <d v="2022-10-01T00:00:00"/>
    <s v=""/>
    <x v="0"/>
  </r>
  <r>
    <x v="11"/>
    <x v="17"/>
    <n v="9"/>
    <n v="31"/>
    <n v="1039"/>
    <n v="4"/>
    <x v="1"/>
    <n v="2022100309"/>
    <s v="2022"/>
    <s v="10"/>
    <s v="Accenture"/>
    <x v="0"/>
    <x v="0"/>
    <s v=""/>
    <d v="2022-10-01T00:00:00"/>
    <s v=""/>
    <x v="0"/>
  </r>
  <r>
    <x v="11"/>
    <x v="10"/>
    <n v="10"/>
    <n v="54"/>
    <n v="1115"/>
    <n v="1"/>
    <x v="2"/>
    <n v="2022100310"/>
    <s v="2022"/>
    <s v="10"/>
    <s v="Trivadis"/>
    <x v="0"/>
    <x v="0"/>
    <s v=""/>
    <d v="2022-10-01T00:00:00"/>
    <s v=""/>
    <x v="0"/>
  </r>
  <r>
    <x v="11"/>
    <x v="17"/>
    <n v="10"/>
    <n v="47"/>
    <n v="1038"/>
    <n v="2"/>
    <x v="2"/>
    <n v="2022100310"/>
    <s v="2022"/>
    <s v="10"/>
    <s v="Accenture"/>
    <x v="0"/>
    <x v="0"/>
    <s v=""/>
    <d v="2022-10-01T00:00:00"/>
    <s v=""/>
    <x v="0"/>
  </r>
  <r>
    <x v="11"/>
    <x v="19"/>
    <n v="10"/>
    <n v="32"/>
    <n v="870"/>
    <n v="3"/>
    <x v="2"/>
    <n v="2022100310"/>
    <s v="2022"/>
    <s v="10"/>
    <s v="Accenture"/>
    <x v="0"/>
    <x v="1"/>
    <n v="20240701"/>
    <d v="2022-10-01T00:00:00"/>
    <d v="2024-07-01T00:00:00"/>
    <x v="13"/>
  </r>
  <r>
    <x v="11"/>
    <x v="8"/>
    <n v="10"/>
    <n v="30"/>
    <n v="699"/>
    <n v="4"/>
    <x v="2"/>
    <n v="2022100310"/>
    <s v="2022"/>
    <s v="10"/>
    <s v="Accenture"/>
    <x v="1"/>
    <x v="0"/>
    <s v=""/>
    <d v="2022-10-01T00:00:00"/>
    <s v=""/>
    <x v="0"/>
  </r>
  <r>
    <x v="11"/>
    <x v="10"/>
    <n v="11"/>
    <n v="45"/>
    <n v="1140"/>
    <n v="2"/>
    <x v="2"/>
    <n v="2022100311"/>
    <s v="2022"/>
    <s v="10"/>
    <s v="Trivadis"/>
    <x v="0"/>
    <x v="0"/>
    <s v=""/>
    <d v="2022-10-01T00:00:00"/>
    <s v=""/>
    <x v="0"/>
  </r>
  <r>
    <x v="11"/>
    <x v="4"/>
    <n v="11"/>
    <n v="49"/>
    <n v="1259"/>
    <n v="1"/>
    <x v="2"/>
    <n v="2022100311"/>
    <s v="2022"/>
    <s v="10"/>
    <s v="Trivadis"/>
    <x v="0"/>
    <x v="1"/>
    <n v="20230501"/>
    <d v="2022-10-01T00:00:00"/>
    <d v="2023-05-01T00:00:00"/>
    <x v="23"/>
  </r>
  <r>
    <x v="11"/>
    <x v="3"/>
    <n v="11"/>
    <n v="41"/>
    <n v="1402"/>
    <n v="3"/>
    <x v="2"/>
    <n v="2022100311"/>
    <s v="2022"/>
    <s v="10"/>
    <s v="Trivadis"/>
    <x v="0"/>
    <x v="1"/>
    <n v="20240101"/>
    <d v="2022-10-01T00:00:00"/>
    <d v="2024-01-01T00:00:00"/>
    <x v="10"/>
  </r>
  <r>
    <x v="11"/>
    <x v="18"/>
    <n v="11"/>
    <n v="31"/>
    <n v="925"/>
    <n v="4"/>
    <x v="2"/>
    <n v="2022100311"/>
    <s v="2022"/>
    <s v="10"/>
    <s v="Accenture"/>
    <x v="1"/>
    <x v="0"/>
    <s v=""/>
    <d v="2022-10-01T00:00:00"/>
    <s v=""/>
    <x v="0"/>
  </r>
  <r>
    <x v="11"/>
    <x v="3"/>
    <n v="12"/>
    <n v="50"/>
    <n v="1409"/>
    <n v="1"/>
    <x v="2"/>
    <n v="2022100312"/>
    <s v="2022"/>
    <s v="10"/>
    <s v="Trivadis"/>
    <x v="0"/>
    <x v="1"/>
    <n v="20240101"/>
    <d v="2022-10-01T00:00:00"/>
    <d v="2024-01-01T00:00:00"/>
    <x v="10"/>
  </r>
  <r>
    <x v="11"/>
    <x v="19"/>
    <n v="12"/>
    <n v="41"/>
    <n v="903"/>
    <n v="2"/>
    <x v="2"/>
    <n v="2022100312"/>
    <s v="2022"/>
    <s v="10"/>
    <s v="Accenture"/>
    <x v="0"/>
    <x v="1"/>
    <n v="20240701"/>
    <d v="2022-10-01T00:00:00"/>
    <d v="2024-07-01T00:00:00"/>
    <x v="13"/>
  </r>
  <r>
    <x v="11"/>
    <x v="10"/>
    <n v="12"/>
    <n v="40"/>
    <n v="1110"/>
    <n v="3"/>
    <x v="2"/>
    <n v="2022100312"/>
    <s v="2022"/>
    <s v="10"/>
    <s v="Trivadis"/>
    <x v="0"/>
    <x v="0"/>
    <s v=""/>
    <d v="2022-10-01T00:00:00"/>
    <s v=""/>
    <x v="0"/>
  </r>
  <r>
    <x v="11"/>
    <x v="8"/>
    <n v="12"/>
    <n v="34"/>
    <n v="687"/>
    <n v="4"/>
    <x v="2"/>
    <n v="2022100312"/>
    <s v="2022"/>
    <s v="10"/>
    <s v="Accenture"/>
    <x v="1"/>
    <x v="0"/>
    <s v=""/>
    <d v="2022-10-01T00:00:00"/>
    <s v=""/>
    <x v="0"/>
  </r>
  <r>
    <x v="11"/>
    <x v="4"/>
    <n v="13"/>
    <n v="53"/>
    <n v="1267"/>
    <n v="1"/>
    <x v="2"/>
    <n v="2022100313"/>
    <s v="2022"/>
    <s v="10"/>
    <s v="Trivadis"/>
    <x v="0"/>
    <x v="1"/>
    <n v="20230501"/>
    <d v="2022-10-01T00:00:00"/>
    <d v="2023-05-01T00:00:00"/>
    <x v="23"/>
  </r>
  <r>
    <x v="11"/>
    <x v="18"/>
    <n v="13"/>
    <n v="35"/>
    <n v="942"/>
    <n v="2"/>
    <x v="2"/>
    <n v="2022100313"/>
    <s v="2022"/>
    <s v="10"/>
    <s v="Accenture"/>
    <x v="1"/>
    <x v="0"/>
    <s v=""/>
    <d v="2022-10-01T00:00:00"/>
    <s v=""/>
    <x v="0"/>
  </r>
  <r>
    <x v="11"/>
    <x v="8"/>
    <n v="13"/>
    <n v="34"/>
    <n v="704"/>
    <n v="3"/>
    <x v="2"/>
    <n v="2022100313"/>
    <s v="2022"/>
    <s v="10"/>
    <s v="Accenture"/>
    <x v="1"/>
    <x v="0"/>
    <s v=""/>
    <d v="2022-10-01T00:00:00"/>
    <s v=""/>
    <x v="0"/>
  </r>
  <r>
    <x v="11"/>
    <x v="19"/>
    <n v="13"/>
    <n v="27"/>
    <n v="859"/>
    <n v="4"/>
    <x v="2"/>
    <n v="2022100313"/>
    <s v="2022"/>
    <s v="10"/>
    <s v="Accenture"/>
    <x v="0"/>
    <x v="1"/>
    <n v="20240701"/>
    <d v="2022-10-01T00:00:00"/>
    <d v="2024-07-01T00:00:00"/>
    <x v="13"/>
  </r>
  <r>
    <x v="12"/>
    <x v="9"/>
    <n v="1"/>
    <n v="46"/>
    <n v="860"/>
    <n v="3"/>
    <x v="0"/>
    <n v="2022110701"/>
    <s v="2022"/>
    <s v="11"/>
    <s v="Trivadis"/>
    <x v="0"/>
    <x v="1"/>
    <n v="20240401"/>
    <d v="2022-11-01T00:00:00"/>
    <d v="2024-04-01T00:00:00"/>
    <x v="9"/>
  </r>
  <r>
    <x v="12"/>
    <x v="19"/>
    <n v="1"/>
    <n v="31"/>
    <n v="827"/>
    <n v="4"/>
    <x v="0"/>
    <n v="2022110701"/>
    <s v="2022"/>
    <s v="11"/>
    <s v="Accenture"/>
    <x v="0"/>
    <x v="1"/>
    <n v="20240701"/>
    <d v="2022-11-01T00:00:00"/>
    <d v="2024-07-01T00:00:00"/>
    <x v="17"/>
  </r>
  <r>
    <x v="12"/>
    <x v="1"/>
    <n v="1"/>
    <n v="49"/>
    <n v="985"/>
    <n v="1"/>
    <x v="0"/>
    <n v="2022110701"/>
    <s v="2022"/>
    <s v="11"/>
    <s v="Trivadis"/>
    <x v="0"/>
    <x v="1"/>
    <n v="20230501"/>
    <d v="2022-11-01T00:00:00"/>
    <d v="2023-05-01T00:00:00"/>
    <x v="24"/>
  </r>
  <r>
    <x v="12"/>
    <x v="4"/>
    <n v="1"/>
    <n v="48"/>
    <n v="1244"/>
    <n v="2"/>
    <x v="0"/>
    <n v="2022110701"/>
    <s v="2022"/>
    <s v="11"/>
    <s v="Trivadis"/>
    <x v="0"/>
    <x v="1"/>
    <n v="20230501"/>
    <d v="2022-11-01T00:00:00"/>
    <d v="2023-05-01T00:00:00"/>
    <x v="24"/>
  </r>
  <r>
    <x v="12"/>
    <x v="9"/>
    <n v="2"/>
    <n v="47"/>
    <n v="924"/>
    <n v="1"/>
    <x v="0"/>
    <n v="2022110702"/>
    <s v="2022"/>
    <s v="11"/>
    <s v="Trivadis"/>
    <x v="0"/>
    <x v="1"/>
    <n v="20240401"/>
    <d v="2022-11-01T00:00:00"/>
    <d v="2024-04-01T00:00:00"/>
    <x v="9"/>
  </r>
  <r>
    <x v="12"/>
    <x v="19"/>
    <n v="2"/>
    <n v="46"/>
    <n v="864"/>
    <n v="2"/>
    <x v="0"/>
    <n v="2022110702"/>
    <s v="2022"/>
    <s v="11"/>
    <s v="Accenture"/>
    <x v="0"/>
    <x v="1"/>
    <n v="20240701"/>
    <d v="2022-11-01T00:00:00"/>
    <d v="2024-07-01T00:00:00"/>
    <x v="17"/>
  </r>
  <r>
    <x v="12"/>
    <x v="4"/>
    <n v="2"/>
    <n v="44"/>
    <n v="1191"/>
    <n v="3"/>
    <x v="0"/>
    <n v="2022110702"/>
    <s v="2022"/>
    <s v="11"/>
    <s v="Trivadis"/>
    <x v="0"/>
    <x v="1"/>
    <n v="20230501"/>
    <d v="2022-11-01T00:00:00"/>
    <d v="2023-05-01T00:00:00"/>
    <x v="24"/>
  </r>
  <r>
    <x v="12"/>
    <x v="1"/>
    <n v="2"/>
    <n v="38"/>
    <n v="934"/>
    <n v="4"/>
    <x v="0"/>
    <n v="2022110702"/>
    <s v="2022"/>
    <s v="11"/>
    <s v="Trivadis"/>
    <x v="0"/>
    <x v="1"/>
    <n v="20230501"/>
    <d v="2022-11-01T00:00:00"/>
    <d v="2023-05-01T00:00:00"/>
    <x v="24"/>
  </r>
  <r>
    <x v="12"/>
    <x v="9"/>
    <n v="3"/>
    <n v="38"/>
    <n v="916"/>
    <n v="3"/>
    <x v="0"/>
    <n v="2022110703"/>
    <s v="2022"/>
    <s v="11"/>
    <s v="Trivadis"/>
    <x v="0"/>
    <x v="1"/>
    <n v="20240401"/>
    <d v="2022-11-01T00:00:00"/>
    <d v="2024-04-01T00:00:00"/>
    <x v="9"/>
  </r>
  <r>
    <x v="12"/>
    <x v="4"/>
    <n v="3"/>
    <n v="52"/>
    <n v="1206"/>
    <n v="1"/>
    <x v="0"/>
    <n v="2022110703"/>
    <s v="2022"/>
    <s v="11"/>
    <s v="Trivadis"/>
    <x v="0"/>
    <x v="1"/>
    <n v="20230501"/>
    <d v="2022-11-01T00:00:00"/>
    <d v="2023-05-01T00:00:00"/>
    <x v="24"/>
  </r>
  <r>
    <x v="12"/>
    <x v="1"/>
    <n v="3"/>
    <n v="51"/>
    <n v="956"/>
    <n v="2"/>
    <x v="0"/>
    <n v="2022110703"/>
    <s v="2022"/>
    <s v="11"/>
    <s v="Trivadis"/>
    <x v="0"/>
    <x v="1"/>
    <n v="20230501"/>
    <d v="2022-11-01T00:00:00"/>
    <d v="2023-05-01T00:00:00"/>
    <x v="24"/>
  </r>
  <r>
    <x v="12"/>
    <x v="19"/>
    <n v="3"/>
    <n v="35"/>
    <n v="833"/>
    <n v="4"/>
    <x v="0"/>
    <n v="2022110703"/>
    <s v="2022"/>
    <s v="11"/>
    <s v="Accenture"/>
    <x v="0"/>
    <x v="1"/>
    <n v="20240701"/>
    <d v="2022-11-01T00:00:00"/>
    <d v="2024-07-01T00:00:00"/>
    <x v="17"/>
  </r>
  <r>
    <x v="12"/>
    <x v="19"/>
    <n v="4"/>
    <n v="39"/>
    <n v="840"/>
    <n v="3"/>
    <x v="0"/>
    <n v="2022110704"/>
    <s v="2022"/>
    <s v="11"/>
    <s v="Accenture"/>
    <x v="0"/>
    <x v="1"/>
    <n v="20240701"/>
    <d v="2022-11-01T00:00:00"/>
    <d v="2024-07-01T00:00:00"/>
    <x v="17"/>
  </r>
  <r>
    <x v="12"/>
    <x v="4"/>
    <n v="4"/>
    <n v="41"/>
    <n v="1189"/>
    <n v="2"/>
    <x v="0"/>
    <n v="2022110704"/>
    <s v="2022"/>
    <s v="11"/>
    <s v="Trivadis"/>
    <x v="0"/>
    <x v="1"/>
    <n v="20230501"/>
    <d v="2022-11-01T00:00:00"/>
    <d v="2023-05-01T00:00:00"/>
    <x v="24"/>
  </r>
  <r>
    <x v="12"/>
    <x v="9"/>
    <n v="4"/>
    <n v="51"/>
    <n v="974"/>
    <n v="1"/>
    <x v="0"/>
    <n v="2022110704"/>
    <s v="2022"/>
    <s v="11"/>
    <s v="Trivadis"/>
    <x v="0"/>
    <x v="1"/>
    <n v="20240401"/>
    <d v="2022-11-01T00:00:00"/>
    <d v="2024-04-01T00:00:00"/>
    <x v="9"/>
  </r>
  <r>
    <x v="12"/>
    <x v="20"/>
    <n v="4"/>
    <n v="33"/>
    <n v="949"/>
    <n v="4"/>
    <x v="0"/>
    <n v="2022110704"/>
    <s v="2022"/>
    <s v="11"/>
    <s v="Accenture"/>
    <x v="0"/>
    <x v="1"/>
    <n v="20230901"/>
    <d v="2022-11-01T00:00:00"/>
    <d v="2023-09-01T00:00:00"/>
    <x v="20"/>
  </r>
  <r>
    <x v="12"/>
    <x v="21"/>
    <n v="5"/>
    <n v="10"/>
    <n v="973"/>
    <n v="3"/>
    <x v="1"/>
    <n v="2022110705"/>
    <s v="2022"/>
    <s v="11"/>
    <s v="Trivadis"/>
    <x v="1"/>
    <x v="0"/>
    <s v=""/>
    <d v="2022-11-01T00:00:00"/>
    <s v=""/>
    <x v="0"/>
  </r>
  <r>
    <x v="12"/>
    <x v="1"/>
    <n v="5"/>
    <n v="51"/>
    <n v="967"/>
    <n v="2"/>
    <x v="1"/>
    <n v="2022110705"/>
    <s v="2022"/>
    <s v="11"/>
    <s v="Trivadis"/>
    <x v="0"/>
    <x v="1"/>
    <n v="20230501"/>
    <d v="2022-11-01T00:00:00"/>
    <d v="2023-05-01T00:00:00"/>
    <x v="24"/>
  </r>
  <r>
    <x v="12"/>
    <x v="4"/>
    <n v="5"/>
    <n v="52"/>
    <n v="1203"/>
    <n v="1"/>
    <x v="1"/>
    <n v="2022110705"/>
    <s v="2022"/>
    <s v="11"/>
    <s v="Trivadis"/>
    <x v="0"/>
    <x v="1"/>
    <n v="20230501"/>
    <d v="2022-11-01T00:00:00"/>
    <d v="2023-05-01T00:00:00"/>
    <x v="24"/>
  </r>
  <r>
    <x v="12"/>
    <x v="4"/>
    <n v="6"/>
    <n v="49"/>
    <n v="1219"/>
    <n v="1"/>
    <x v="1"/>
    <n v="2022110706"/>
    <s v="2022"/>
    <s v="11"/>
    <s v="Trivadis"/>
    <x v="0"/>
    <x v="1"/>
    <n v="20230501"/>
    <d v="2022-11-01T00:00:00"/>
    <d v="2023-05-01T00:00:00"/>
    <x v="24"/>
  </r>
  <r>
    <x v="12"/>
    <x v="19"/>
    <n v="6"/>
    <n v="45"/>
    <n v="847"/>
    <n v="3"/>
    <x v="1"/>
    <n v="2022110706"/>
    <s v="2022"/>
    <s v="11"/>
    <s v="Accenture"/>
    <x v="0"/>
    <x v="1"/>
    <n v="20240701"/>
    <d v="2022-11-01T00:00:00"/>
    <d v="2024-07-01T00:00:00"/>
    <x v="17"/>
  </r>
  <r>
    <x v="12"/>
    <x v="20"/>
    <n v="6"/>
    <n v="39"/>
    <n v="907"/>
    <n v="4"/>
    <x v="1"/>
    <n v="2022110706"/>
    <s v="2022"/>
    <s v="11"/>
    <s v="Accenture"/>
    <x v="0"/>
    <x v="1"/>
    <n v="20230901"/>
    <d v="2022-11-01T00:00:00"/>
    <d v="2023-09-01T00:00:00"/>
    <x v="20"/>
  </r>
  <r>
    <x v="12"/>
    <x v="9"/>
    <n v="6"/>
    <n v="47"/>
    <n v="992"/>
    <n v="2"/>
    <x v="1"/>
    <n v="2022110706"/>
    <s v="2022"/>
    <s v="11"/>
    <s v="Trivadis"/>
    <x v="0"/>
    <x v="1"/>
    <n v="20240401"/>
    <d v="2022-11-01T00:00:00"/>
    <d v="2024-04-01T00:00:00"/>
    <x v="9"/>
  </r>
  <r>
    <x v="12"/>
    <x v="5"/>
    <n v="7"/>
    <n v="54"/>
    <n v="1257"/>
    <n v="1"/>
    <x v="1"/>
    <n v="2022110707"/>
    <s v="2022"/>
    <s v="11"/>
    <s v="Trivadis"/>
    <x v="0"/>
    <x v="1"/>
    <n v="20240401"/>
    <d v="2022-11-01T00:00:00"/>
    <d v="2024-04-01T00:00:00"/>
    <x v="9"/>
  </r>
  <r>
    <x v="12"/>
    <x v="20"/>
    <n v="7"/>
    <n v="33"/>
    <n v="877"/>
    <n v="4"/>
    <x v="1"/>
    <n v="2022110707"/>
    <s v="2022"/>
    <s v="11"/>
    <s v="Accenture"/>
    <x v="0"/>
    <x v="1"/>
    <n v="20230901"/>
    <d v="2022-11-01T00:00:00"/>
    <d v="2023-09-01T00:00:00"/>
    <x v="20"/>
  </r>
  <r>
    <x v="12"/>
    <x v="1"/>
    <n v="7"/>
    <n v="49"/>
    <n v="991"/>
    <n v="2"/>
    <x v="1"/>
    <n v="2022110707"/>
    <s v="2022"/>
    <s v="11"/>
    <s v="Trivadis"/>
    <x v="0"/>
    <x v="1"/>
    <n v="20230501"/>
    <d v="2022-11-01T00:00:00"/>
    <d v="2023-05-01T00:00:00"/>
    <x v="24"/>
  </r>
  <r>
    <x v="12"/>
    <x v="9"/>
    <n v="7"/>
    <n v="45"/>
    <n v="980"/>
    <n v="3"/>
    <x v="1"/>
    <n v="2022110707"/>
    <s v="2022"/>
    <s v="11"/>
    <s v="Trivadis"/>
    <x v="0"/>
    <x v="1"/>
    <n v="20240401"/>
    <d v="2022-11-01T00:00:00"/>
    <d v="2024-04-01T00:00:00"/>
    <x v="9"/>
  </r>
  <r>
    <x v="12"/>
    <x v="4"/>
    <n v="8"/>
    <n v="48"/>
    <n v="1212"/>
    <n v="2"/>
    <x v="1"/>
    <n v="2022110708"/>
    <s v="2022"/>
    <s v="11"/>
    <s v="Trivadis"/>
    <x v="0"/>
    <x v="1"/>
    <n v="20230501"/>
    <d v="2022-11-01T00:00:00"/>
    <d v="2023-05-01T00:00:00"/>
    <x v="24"/>
  </r>
  <r>
    <x v="12"/>
    <x v="5"/>
    <n v="8"/>
    <n v="51"/>
    <n v="1277"/>
    <n v="1"/>
    <x v="1"/>
    <n v="2022110708"/>
    <s v="2022"/>
    <s v="11"/>
    <s v="Trivadis"/>
    <x v="0"/>
    <x v="1"/>
    <n v="20240401"/>
    <d v="2022-11-01T00:00:00"/>
    <d v="2024-04-01T00:00:00"/>
    <x v="9"/>
  </r>
  <r>
    <x v="12"/>
    <x v="20"/>
    <n v="8"/>
    <n v="38"/>
    <n v="884"/>
    <n v="3"/>
    <x v="1"/>
    <n v="2022110708"/>
    <s v="2022"/>
    <s v="11"/>
    <s v="Accenture"/>
    <x v="0"/>
    <x v="1"/>
    <n v="20230901"/>
    <d v="2022-11-01T00:00:00"/>
    <d v="2023-09-01T00:00:00"/>
    <x v="20"/>
  </r>
  <r>
    <x v="12"/>
    <x v="19"/>
    <n v="8"/>
    <n v="37"/>
    <n v="826"/>
    <n v="4"/>
    <x v="1"/>
    <n v="2022110708"/>
    <s v="2022"/>
    <s v="11"/>
    <s v="Accenture"/>
    <x v="0"/>
    <x v="1"/>
    <n v="20240701"/>
    <d v="2022-11-01T00:00:00"/>
    <d v="2024-07-01T00:00:00"/>
    <x v="17"/>
  </r>
  <r>
    <x v="12"/>
    <x v="5"/>
    <n v="9"/>
    <n v="57"/>
    <n v="1289"/>
    <n v="1"/>
    <x v="2"/>
    <n v="2022110709"/>
    <s v="2022"/>
    <s v="11"/>
    <s v="Trivadis"/>
    <x v="0"/>
    <x v="1"/>
    <n v="20240401"/>
    <d v="2022-11-01T00:00:00"/>
    <d v="2024-04-01T00:00:00"/>
    <x v="9"/>
  </r>
  <r>
    <x v="12"/>
    <x v="9"/>
    <n v="9"/>
    <n v="44"/>
    <n v="1000"/>
    <n v="2"/>
    <x v="2"/>
    <n v="2022110709"/>
    <s v="2022"/>
    <s v="11"/>
    <s v="Trivadis"/>
    <x v="0"/>
    <x v="1"/>
    <n v="20240401"/>
    <d v="2022-11-01T00:00:00"/>
    <d v="2024-04-01T00:00:00"/>
    <x v="9"/>
  </r>
  <r>
    <x v="12"/>
    <x v="1"/>
    <n v="9"/>
    <n v="39"/>
    <n v="978"/>
    <n v="3"/>
    <x v="2"/>
    <n v="2022110709"/>
    <s v="2022"/>
    <s v="11"/>
    <s v="Trivadis"/>
    <x v="0"/>
    <x v="1"/>
    <n v="20230501"/>
    <d v="2022-11-01T00:00:00"/>
    <d v="2023-05-01T00:00:00"/>
    <x v="24"/>
  </r>
  <r>
    <x v="12"/>
    <x v="19"/>
    <n v="9"/>
    <n v="37"/>
    <n v="805"/>
    <n v="4"/>
    <x v="2"/>
    <n v="2022110709"/>
    <s v="2022"/>
    <s v="11"/>
    <s v="Accenture"/>
    <x v="0"/>
    <x v="1"/>
    <n v="20240701"/>
    <d v="2022-11-01T00:00:00"/>
    <d v="2024-07-01T00:00:00"/>
    <x v="17"/>
  </r>
  <r>
    <x v="12"/>
    <x v="5"/>
    <n v="10"/>
    <n v="57"/>
    <n v="1308"/>
    <n v="1"/>
    <x v="2"/>
    <n v="2022110710"/>
    <s v="2022"/>
    <s v="11"/>
    <s v="Trivadis"/>
    <x v="0"/>
    <x v="1"/>
    <n v="20240401"/>
    <d v="2022-11-01T00:00:00"/>
    <d v="2024-04-01T00:00:00"/>
    <x v="9"/>
  </r>
  <r>
    <x v="12"/>
    <x v="4"/>
    <n v="10"/>
    <n v="46"/>
    <n v="1210"/>
    <n v="2"/>
    <x v="2"/>
    <n v="2022110710"/>
    <s v="2022"/>
    <s v="11"/>
    <s v="Trivadis"/>
    <x v="0"/>
    <x v="1"/>
    <n v="20230501"/>
    <d v="2022-11-01T00:00:00"/>
    <d v="2023-05-01T00:00:00"/>
    <x v="24"/>
  </r>
  <r>
    <x v="12"/>
    <x v="20"/>
    <n v="10"/>
    <n v="35"/>
    <n v="865"/>
    <n v="4"/>
    <x v="2"/>
    <n v="2022110710"/>
    <s v="2022"/>
    <s v="11"/>
    <s v="Accenture"/>
    <x v="0"/>
    <x v="1"/>
    <n v="20230901"/>
    <d v="2022-11-01T00:00:00"/>
    <d v="2023-09-01T00:00:00"/>
    <x v="20"/>
  </r>
  <r>
    <x v="12"/>
    <x v="1"/>
    <n v="10"/>
    <n v="37"/>
    <n v="978"/>
    <n v="3"/>
    <x v="2"/>
    <n v="2022110710"/>
    <s v="2022"/>
    <s v="11"/>
    <s v="Trivadis"/>
    <x v="0"/>
    <x v="1"/>
    <n v="20230501"/>
    <d v="2022-11-01T00:00:00"/>
    <d v="2023-05-01T00:00:00"/>
    <x v="24"/>
  </r>
  <r>
    <x v="12"/>
    <x v="19"/>
    <n v="11"/>
    <n v="37"/>
    <n v="813"/>
    <n v="3"/>
    <x v="2"/>
    <n v="2022110711"/>
    <s v="2022"/>
    <s v="11"/>
    <s v="Accenture"/>
    <x v="0"/>
    <x v="1"/>
    <n v="20240701"/>
    <d v="2022-11-01T00:00:00"/>
    <d v="2024-07-01T00:00:00"/>
    <x v="17"/>
  </r>
  <r>
    <x v="12"/>
    <x v="5"/>
    <n v="11"/>
    <n v="49"/>
    <n v="1284"/>
    <n v="2"/>
    <x v="2"/>
    <n v="2022110711"/>
    <s v="2022"/>
    <s v="11"/>
    <s v="Trivadis"/>
    <x v="0"/>
    <x v="1"/>
    <n v="20240401"/>
    <d v="2022-11-01T00:00:00"/>
    <d v="2024-04-01T00:00:00"/>
    <x v="9"/>
  </r>
  <r>
    <x v="12"/>
    <x v="1"/>
    <n v="11"/>
    <n v="51"/>
    <n v="1025"/>
    <n v="1"/>
    <x v="2"/>
    <n v="2022110711"/>
    <s v="2022"/>
    <s v="11"/>
    <s v="Trivadis"/>
    <x v="0"/>
    <x v="1"/>
    <n v="20230501"/>
    <d v="2022-11-01T00:00:00"/>
    <d v="2023-05-01T00:00:00"/>
    <x v="24"/>
  </r>
  <r>
    <x v="12"/>
    <x v="20"/>
    <n v="11"/>
    <n v="33"/>
    <n v="832"/>
    <n v="4"/>
    <x v="2"/>
    <n v="2022110711"/>
    <s v="2022"/>
    <s v="11"/>
    <s v="Accenture"/>
    <x v="0"/>
    <x v="1"/>
    <n v="20230901"/>
    <d v="2022-11-01T00:00:00"/>
    <d v="2023-09-01T00:00:00"/>
    <x v="20"/>
  </r>
  <r>
    <x v="13"/>
    <x v="10"/>
    <n v="1"/>
    <n v="41"/>
    <n v="1096"/>
    <n v="2"/>
    <x v="0"/>
    <n v="2022120501"/>
    <s v="2022"/>
    <s v="12"/>
    <s v="Trivadis"/>
    <x v="0"/>
    <x v="0"/>
    <s v=""/>
    <d v="2022-12-01T00:00:00"/>
    <s v=""/>
    <x v="0"/>
  </r>
  <r>
    <x v="13"/>
    <x v="1"/>
    <n v="1"/>
    <n v="55"/>
    <n v="1074"/>
    <n v="1"/>
    <x v="0"/>
    <n v="2022120501"/>
    <s v="2022"/>
    <s v="12"/>
    <s v="Trivadis"/>
    <x v="0"/>
    <x v="1"/>
    <n v="20230501"/>
    <d v="2022-12-01T00:00:00"/>
    <d v="2023-05-01T00:00:00"/>
    <x v="25"/>
  </r>
  <r>
    <x v="13"/>
    <x v="9"/>
    <n v="1"/>
    <n v="41"/>
    <n v="1006"/>
    <n v="2"/>
    <x v="0"/>
    <n v="2022120501"/>
    <s v="2022"/>
    <s v="12"/>
    <s v="Trivadis"/>
    <x v="0"/>
    <x v="1"/>
    <n v="20240401"/>
    <d v="2022-12-01T00:00:00"/>
    <d v="2024-04-01T00:00:00"/>
    <x v="26"/>
  </r>
  <r>
    <x v="13"/>
    <x v="22"/>
    <n v="1"/>
    <n v="39"/>
    <n v="958"/>
    <n v="3"/>
    <x v="0"/>
    <n v="2022120501"/>
    <s v="2022"/>
    <s v="12"/>
    <s v="Accenture"/>
    <x v="0"/>
    <x v="0"/>
    <s v=""/>
    <d v="2022-12-01T00:00:00"/>
    <s v=""/>
    <x v="0"/>
  </r>
  <r>
    <x v="13"/>
    <x v="10"/>
    <n v="2"/>
    <n v="51"/>
    <n v="1131"/>
    <n v="1"/>
    <x v="0"/>
    <n v="2022120502"/>
    <s v="2022"/>
    <s v="12"/>
    <s v="Trivadis"/>
    <x v="0"/>
    <x v="0"/>
    <s v=""/>
    <d v="2022-12-01T00:00:00"/>
    <s v=""/>
    <x v="0"/>
  </r>
  <r>
    <x v="13"/>
    <x v="4"/>
    <n v="2"/>
    <n v="44"/>
    <n v="1197"/>
    <n v="2"/>
    <x v="0"/>
    <n v="2022120502"/>
    <s v="2022"/>
    <s v="12"/>
    <s v="Trivadis"/>
    <x v="0"/>
    <x v="1"/>
    <n v="20230501"/>
    <d v="2022-12-01T00:00:00"/>
    <d v="2023-05-01T00:00:00"/>
    <x v="25"/>
  </r>
  <r>
    <x v="13"/>
    <x v="7"/>
    <n v="2"/>
    <n v="31"/>
    <n v="907"/>
    <n v="4"/>
    <x v="0"/>
    <n v="2022120502"/>
    <s v="2022"/>
    <s v="12"/>
    <s v="Trivadis"/>
    <x v="1"/>
    <x v="0"/>
    <s v=""/>
    <d v="2022-12-01T00:00:00"/>
    <s v=""/>
    <x v="0"/>
  </r>
  <r>
    <x v="13"/>
    <x v="19"/>
    <n v="2"/>
    <n v="39"/>
    <n v="826"/>
    <n v="3"/>
    <x v="0"/>
    <n v="2022120502"/>
    <s v="2022"/>
    <s v="12"/>
    <s v="Accenture"/>
    <x v="0"/>
    <x v="1"/>
    <n v="20240701"/>
    <d v="2022-12-01T00:00:00"/>
    <d v="2024-07-01T00:00:00"/>
    <x v="1"/>
  </r>
  <r>
    <x v="13"/>
    <x v="1"/>
    <n v="3"/>
    <n v="48"/>
    <n v="1085"/>
    <n v="2"/>
    <x v="0"/>
    <n v="2022120503"/>
    <s v="2022"/>
    <s v="12"/>
    <s v="Trivadis"/>
    <x v="0"/>
    <x v="1"/>
    <n v="20230501"/>
    <d v="2022-12-01T00:00:00"/>
    <d v="2023-05-01T00:00:00"/>
    <x v="25"/>
  </r>
  <r>
    <x v="13"/>
    <x v="9"/>
    <n v="3"/>
    <n v="51"/>
    <n v="1060"/>
    <n v="1"/>
    <x v="0"/>
    <n v="2022120503"/>
    <s v="2022"/>
    <s v="12"/>
    <s v="Trivadis"/>
    <x v="0"/>
    <x v="1"/>
    <n v="20240401"/>
    <d v="2022-12-01T00:00:00"/>
    <d v="2024-04-01T00:00:00"/>
    <x v="26"/>
  </r>
  <r>
    <x v="13"/>
    <x v="4"/>
    <n v="3"/>
    <n v="44"/>
    <n v="1156"/>
    <n v="3"/>
    <x v="0"/>
    <n v="2022120503"/>
    <s v="2022"/>
    <s v="12"/>
    <s v="Trivadis"/>
    <x v="0"/>
    <x v="1"/>
    <n v="20230501"/>
    <d v="2022-12-01T00:00:00"/>
    <d v="2023-05-01T00:00:00"/>
    <x v="25"/>
  </r>
  <r>
    <x v="13"/>
    <x v="7"/>
    <n v="3"/>
    <n v="33"/>
    <n v="881"/>
    <n v="4"/>
    <x v="0"/>
    <n v="2022120503"/>
    <s v="2022"/>
    <s v="12"/>
    <s v="Trivadis"/>
    <x v="1"/>
    <x v="0"/>
    <s v=""/>
    <d v="2022-12-01T00:00:00"/>
    <s v=""/>
    <x v="0"/>
  </r>
  <r>
    <x v="13"/>
    <x v="7"/>
    <n v="4"/>
    <n v="42"/>
    <n v="912"/>
    <n v="2"/>
    <x v="0"/>
    <n v="2022120504"/>
    <s v="2022"/>
    <s v="12"/>
    <s v="Trivadis"/>
    <x v="1"/>
    <x v="0"/>
    <s v=""/>
    <d v="2022-12-01T00:00:00"/>
    <s v=""/>
    <x v="0"/>
  </r>
  <r>
    <x v="13"/>
    <x v="9"/>
    <n v="4"/>
    <n v="45"/>
    <n v="1095"/>
    <n v="1"/>
    <x v="0"/>
    <n v="2022120504"/>
    <s v="2022"/>
    <s v="12"/>
    <s v="Trivadis"/>
    <x v="0"/>
    <x v="1"/>
    <n v="20240401"/>
    <d v="2022-12-01T00:00:00"/>
    <d v="2024-04-01T00:00:00"/>
    <x v="26"/>
  </r>
  <r>
    <x v="13"/>
    <x v="19"/>
    <n v="4"/>
    <n v="40"/>
    <n v="801"/>
    <n v="4"/>
    <x v="0"/>
    <n v="2022120504"/>
    <s v="2022"/>
    <s v="12"/>
    <s v="Accenture"/>
    <x v="0"/>
    <x v="1"/>
    <n v="20240701"/>
    <d v="2022-12-01T00:00:00"/>
    <d v="2024-07-01T00:00:00"/>
    <x v="1"/>
  </r>
  <r>
    <x v="13"/>
    <x v="4"/>
    <n v="4"/>
    <n v="41"/>
    <n v="1113"/>
    <n v="3"/>
    <x v="0"/>
    <n v="2022120504"/>
    <s v="2022"/>
    <s v="12"/>
    <s v="Trivadis"/>
    <x v="0"/>
    <x v="1"/>
    <n v="20230501"/>
    <d v="2022-12-01T00:00:00"/>
    <d v="2023-05-01T00:00:00"/>
    <x v="25"/>
  </r>
  <r>
    <x v="13"/>
    <x v="9"/>
    <n v="5"/>
    <n v="50"/>
    <n v="1134"/>
    <n v="1"/>
    <x v="1"/>
    <n v="2022120505"/>
    <s v="2022"/>
    <s v="12"/>
    <s v="Trivadis"/>
    <x v="0"/>
    <x v="1"/>
    <n v="20240401"/>
    <d v="2022-12-01T00:00:00"/>
    <d v="2024-04-01T00:00:00"/>
    <x v="26"/>
  </r>
  <r>
    <x v="13"/>
    <x v="10"/>
    <n v="5"/>
    <n v="38"/>
    <n v="1068"/>
    <n v="4"/>
    <x v="1"/>
    <n v="2022120505"/>
    <s v="2022"/>
    <s v="12"/>
    <s v="Trivadis"/>
    <x v="0"/>
    <x v="0"/>
    <s v=""/>
    <d v="2022-12-01T00:00:00"/>
    <s v=""/>
    <x v="0"/>
  </r>
  <r>
    <x v="13"/>
    <x v="19"/>
    <n v="5"/>
    <n v="43"/>
    <n v="819"/>
    <n v="3"/>
    <x v="1"/>
    <n v="2022120505"/>
    <s v="2022"/>
    <s v="12"/>
    <s v="Accenture"/>
    <x v="0"/>
    <x v="1"/>
    <n v="20240701"/>
    <d v="2022-12-01T00:00:00"/>
    <d v="2024-07-01T00:00:00"/>
    <x v="1"/>
  </r>
  <r>
    <x v="13"/>
    <x v="4"/>
    <n v="5"/>
    <n v="46"/>
    <n v="1117"/>
    <n v="2"/>
    <x v="1"/>
    <n v="2022120505"/>
    <s v="2022"/>
    <s v="12"/>
    <s v="Trivadis"/>
    <x v="0"/>
    <x v="1"/>
    <n v="20230501"/>
    <d v="2022-12-01T00:00:00"/>
    <d v="2023-05-01T00:00:00"/>
    <x v="25"/>
  </r>
  <r>
    <x v="13"/>
    <x v="4"/>
    <n v="6"/>
    <n v="51"/>
    <n v="1137"/>
    <n v="1"/>
    <x v="1"/>
    <n v="2022120506"/>
    <s v="2022"/>
    <s v="12"/>
    <s v="Trivadis"/>
    <x v="0"/>
    <x v="1"/>
    <n v="20230501"/>
    <d v="2022-12-01T00:00:00"/>
    <d v="2023-05-01T00:00:00"/>
    <x v="25"/>
  </r>
  <r>
    <x v="13"/>
    <x v="1"/>
    <n v="6"/>
    <n v="40"/>
    <n v="1062"/>
    <n v="2"/>
    <x v="1"/>
    <n v="2022120506"/>
    <s v="2022"/>
    <s v="12"/>
    <s v="Trivadis"/>
    <x v="0"/>
    <x v="1"/>
    <n v="20230501"/>
    <d v="2022-12-01T00:00:00"/>
    <d v="2023-05-01T00:00:00"/>
    <x v="25"/>
  </r>
  <r>
    <x v="13"/>
    <x v="9"/>
    <n v="6"/>
    <n v="51"/>
    <n v="1151"/>
    <n v="1"/>
    <x v="1"/>
    <n v="2022120506"/>
    <s v="2022"/>
    <s v="12"/>
    <s v="Trivadis"/>
    <x v="0"/>
    <x v="1"/>
    <n v="20240401"/>
    <d v="2022-12-01T00:00:00"/>
    <d v="2024-04-01T00:00:00"/>
    <x v="26"/>
  </r>
  <r>
    <x v="13"/>
    <x v="19"/>
    <n v="6"/>
    <n v="35"/>
    <n v="803"/>
    <n v="3"/>
    <x v="1"/>
    <n v="2022120506"/>
    <s v="2022"/>
    <s v="12"/>
    <s v="Accenture"/>
    <x v="0"/>
    <x v="1"/>
    <n v="20240701"/>
    <d v="2022-12-01T00:00:00"/>
    <d v="2024-07-01T00:00:00"/>
    <x v="1"/>
  </r>
  <r>
    <x v="13"/>
    <x v="4"/>
    <n v="7"/>
    <n v="49"/>
    <n v="1166"/>
    <n v="1"/>
    <x v="1"/>
    <n v="2022120507"/>
    <s v="2022"/>
    <s v="12"/>
    <s v="Trivadis"/>
    <x v="0"/>
    <x v="1"/>
    <n v="20230501"/>
    <d v="2022-12-01T00:00:00"/>
    <d v="2023-05-01T00:00:00"/>
    <x v="25"/>
  </r>
  <r>
    <x v="13"/>
    <x v="19"/>
    <n v="7"/>
    <n v="44"/>
    <n v="835"/>
    <n v="2"/>
    <x v="1"/>
    <n v="2022120507"/>
    <s v="2022"/>
    <s v="12"/>
    <s v="Accenture"/>
    <x v="0"/>
    <x v="1"/>
    <n v="20240701"/>
    <d v="2022-12-01T00:00:00"/>
    <d v="2024-07-01T00:00:00"/>
    <x v="1"/>
  </r>
  <r>
    <x v="13"/>
    <x v="10"/>
    <n v="7"/>
    <n v="42"/>
    <n v="1012"/>
    <n v="3"/>
    <x v="1"/>
    <n v="2022120507"/>
    <s v="2022"/>
    <s v="12"/>
    <s v="Trivadis"/>
    <x v="0"/>
    <x v="0"/>
    <s v=""/>
    <d v="2022-12-01T00:00:00"/>
    <s v=""/>
    <x v="0"/>
  </r>
  <r>
    <x v="13"/>
    <x v="1"/>
    <n v="7"/>
    <n v="44"/>
    <n v="1055"/>
    <n v="2"/>
    <x v="1"/>
    <n v="2022120507"/>
    <s v="2022"/>
    <s v="12"/>
    <s v="Trivadis"/>
    <x v="0"/>
    <x v="1"/>
    <n v="20230501"/>
    <d v="2022-12-01T00:00:00"/>
    <d v="2023-05-01T00:00:00"/>
    <x v="25"/>
  </r>
  <r>
    <x v="13"/>
    <x v="10"/>
    <n v="8"/>
    <n v="48"/>
    <n v="1061"/>
    <n v="1"/>
    <x v="1"/>
    <n v="2022120508"/>
    <s v="2022"/>
    <s v="12"/>
    <s v="Trivadis"/>
    <x v="0"/>
    <x v="0"/>
    <s v=""/>
    <d v="2022-12-01T00:00:00"/>
    <s v=""/>
    <x v="0"/>
  </r>
  <r>
    <x v="13"/>
    <x v="4"/>
    <n v="8"/>
    <n v="45"/>
    <n v="1142"/>
    <n v="2"/>
    <x v="1"/>
    <n v="2022120508"/>
    <s v="2022"/>
    <s v="12"/>
    <s v="Trivadis"/>
    <x v="0"/>
    <x v="1"/>
    <n v="20230501"/>
    <d v="2022-12-01T00:00:00"/>
    <d v="2023-05-01T00:00:00"/>
    <x v="25"/>
  </r>
  <r>
    <x v="13"/>
    <x v="19"/>
    <n v="8"/>
    <n v="45"/>
    <n v="863"/>
    <n v="2"/>
    <x v="1"/>
    <n v="2022120508"/>
    <s v="2022"/>
    <s v="12"/>
    <s v="Accenture"/>
    <x v="0"/>
    <x v="1"/>
    <n v="20240701"/>
    <d v="2022-12-01T00:00:00"/>
    <d v="2024-07-01T00:00:00"/>
    <x v="1"/>
  </r>
  <r>
    <x v="13"/>
    <x v="1"/>
    <n v="8"/>
    <n v="36"/>
    <n v="1001"/>
    <n v="3"/>
    <x v="1"/>
    <n v="2022120508"/>
    <s v="2022"/>
    <s v="12"/>
    <s v="Trivadis"/>
    <x v="0"/>
    <x v="1"/>
    <n v="20230501"/>
    <d v="2022-12-01T00:00:00"/>
    <d v="2023-05-01T00:00:00"/>
    <x v="25"/>
  </r>
  <r>
    <x v="13"/>
    <x v="5"/>
    <n v="9"/>
    <n v="54"/>
    <n v="1298"/>
    <n v="1"/>
    <x v="2"/>
    <n v="2022120509"/>
    <s v="2022"/>
    <s v="12"/>
    <s v="Trivadis"/>
    <x v="0"/>
    <x v="1"/>
    <n v="20240401"/>
    <d v="2022-12-01T00:00:00"/>
    <d v="2024-04-01T00:00:00"/>
    <x v="26"/>
  </r>
  <r>
    <x v="13"/>
    <x v="1"/>
    <n v="9"/>
    <n v="42"/>
    <n v="992"/>
    <n v="3"/>
    <x v="2"/>
    <n v="2022120509"/>
    <s v="2022"/>
    <s v="12"/>
    <s v="Trivadis"/>
    <x v="0"/>
    <x v="1"/>
    <n v="20230501"/>
    <d v="2022-12-01T00:00:00"/>
    <d v="2023-05-01T00:00:00"/>
    <x v="25"/>
  </r>
  <r>
    <x v="13"/>
    <x v="10"/>
    <n v="9"/>
    <n v="40"/>
    <n v="1011"/>
    <n v="4"/>
    <x v="2"/>
    <n v="2022120509"/>
    <s v="2022"/>
    <s v="12"/>
    <s v="Trivadis"/>
    <x v="0"/>
    <x v="0"/>
    <s v=""/>
    <d v="2022-12-01T00:00:00"/>
    <s v=""/>
    <x v="0"/>
  </r>
  <r>
    <x v="13"/>
    <x v="19"/>
    <n v="9"/>
    <n v="43"/>
    <n v="906"/>
    <n v="2"/>
    <x v="2"/>
    <n v="2022120509"/>
    <s v="2022"/>
    <s v="12"/>
    <s v="Accenture"/>
    <x v="0"/>
    <x v="1"/>
    <n v="20240701"/>
    <d v="2022-12-01T00:00:00"/>
    <d v="2024-07-01T00:00:00"/>
    <x v="1"/>
  </r>
  <r>
    <x v="13"/>
    <x v="5"/>
    <n v="10"/>
    <n v="48"/>
    <n v="1315"/>
    <n v="1"/>
    <x v="2"/>
    <n v="2022120510"/>
    <s v="2022"/>
    <s v="12"/>
    <s v="Trivadis"/>
    <x v="0"/>
    <x v="1"/>
    <n v="20240401"/>
    <d v="2022-12-01T00:00:00"/>
    <d v="2024-04-01T00:00:00"/>
    <x v="26"/>
  </r>
  <r>
    <x v="13"/>
    <x v="10"/>
    <n v="10"/>
    <n v="44"/>
    <n v="1038"/>
    <n v="2"/>
    <x v="2"/>
    <n v="2022120510"/>
    <s v="2022"/>
    <s v="12"/>
    <s v="Trivadis"/>
    <x v="0"/>
    <x v="0"/>
    <s v=""/>
    <d v="2022-12-01T00:00:00"/>
    <s v=""/>
    <x v="0"/>
  </r>
  <r>
    <x v="13"/>
    <x v="19"/>
    <n v="10"/>
    <n v="36"/>
    <n v="885"/>
    <n v="4"/>
    <x v="2"/>
    <n v="2022120510"/>
    <s v="2022"/>
    <s v="12"/>
    <s v="Accenture"/>
    <x v="0"/>
    <x v="1"/>
    <n v="20240701"/>
    <d v="2022-12-01T00:00:00"/>
    <d v="2024-07-01T00:00:00"/>
    <x v="1"/>
  </r>
  <r>
    <x v="13"/>
    <x v="4"/>
    <n v="10"/>
    <n v="39"/>
    <n v="1117"/>
    <n v="3"/>
    <x v="2"/>
    <n v="2022120510"/>
    <s v="2022"/>
    <s v="12"/>
    <s v="Trivadis"/>
    <x v="0"/>
    <x v="1"/>
    <n v="20230501"/>
    <d v="2022-12-01T00:00:00"/>
    <d v="2023-05-01T00:00:00"/>
    <x v="25"/>
  </r>
  <r>
    <x v="13"/>
    <x v="5"/>
    <n v="11"/>
    <n v="55"/>
    <n v="1327"/>
    <n v="1"/>
    <x v="2"/>
    <n v="2022120511"/>
    <s v="2022"/>
    <s v="12"/>
    <s v="Trivadis"/>
    <x v="0"/>
    <x v="1"/>
    <n v="20240401"/>
    <d v="2022-12-01T00:00:00"/>
    <d v="2024-04-01T00:00:00"/>
    <x v="26"/>
  </r>
  <r>
    <x v="13"/>
    <x v="1"/>
    <n v="11"/>
    <n v="48"/>
    <n v="1017"/>
    <n v="2"/>
    <x v="2"/>
    <n v="2022120511"/>
    <s v="2022"/>
    <s v="12"/>
    <s v="Trivadis"/>
    <x v="0"/>
    <x v="1"/>
    <n v="20230501"/>
    <d v="2022-12-01T00:00:00"/>
    <d v="2023-05-01T00:00:00"/>
    <x v="25"/>
  </r>
  <r>
    <x v="13"/>
    <x v="19"/>
    <n v="11"/>
    <n v="37"/>
    <n v="893"/>
    <n v="3"/>
    <x v="2"/>
    <n v="2022120511"/>
    <s v="2022"/>
    <s v="12"/>
    <s v="Accenture"/>
    <x v="0"/>
    <x v="1"/>
    <n v="20240701"/>
    <d v="2022-12-01T00:00:00"/>
    <d v="2024-07-01T00:00:00"/>
    <x v="1"/>
  </r>
  <r>
    <x v="13"/>
    <x v="10"/>
    <n v="11"/>
    <n v="28"/>
    <n v="991"/>
    <n v="4"/>
    <x v="2"/>
    <n v="2022120511"/>
    <s v="2022"/>
    <s v="12"/>
    <s v="Trivadis"/>
    <x v="0"/>
    <x v="0"/>
    <s v=""/>
    <d v="2022-12-01T00:00:00"/>
    <s v=""/>
    <x v="0"/>
  </r>
  <r>
    <x v="14"/>
    <x v="5"/>
    <n v="1"/>
    <n v="52"/>
    <n v="1364"/>
    <n v="1"/>
    <x v="0"/>
    <n v="2022121401"/>
    <s v="2022"/>
    <s v="12"/>
    <s v="Trivadis"/>
    <x v="0"/>
    <x v="1"/>
    <n v="20240401"/>
    <d v="2022-12-01T00:00:00"/>
    <d v="2024-04-01T00:00:00"/>
    <x v="26"/>
  </r>
  <r>
    <x v="14"/>
    <x v="10"/>
    <n v="1"/>
    <n v="41"/>
    <n v="1095"/>
    <n v="2"/>
    <x v="0"/>
    <n v="2022121401"/>
    <s v="2022"/>
    <s v="12"/>
    <s v="Trivadis"/>
    <x v="0"/>
    <x v="0"/>
    <s v=""/>
    <d v="2022-12-01T00:00:00"/>
    <s v=""/>
    <x v="0"/>
  </r>
  <r>
    <x v="14"/>
    <x v="1"/>
    <n v="1"/>
    <n v="38"/>
    <n v="1081"/>
    <n v="3"/>
    <x v="0"/>
    <n v="2022121401"/>
    <s v="2022"/>
    <s v="12"/>
    <s v="Trivadis"/>
    <x v="0"/>
    <x v="1"/>
    <n v="20230501"/>
    <d v="2022-12-01T00:00:00"/>
    <d v="2023-05-01T00:00:00"/>
    <x v="25"/>
  </r>
  <r>
    <x v="14"/>
    <x v="4"/>
    <n v="1"/>
    <n v="36"/>
    <n v="1116"/>
    <n v="4"/>
    <x v="0"/>
    <n v="2022121401"/>
    <s v="2022"/>
    <s v="12"/>
    <s v="Trivadis"/>
    <x v="0"/>
    <x v="1"/>
    <n v="20230501"/>
    <d v="2022-12-01T00:00:00"/>
    <d v="2023-05-01T00:00:00"/>
    <x v="25"/>
  </r>
  <r>
    <x v="14"/>
    <x v="9"/>
    <n v="1"/>
    <n v="32"/>
    <n v="1091"/>
    <n v="5"/>
    <x v="0"/>
    <n v="2022121401"/>
    <s v="2022"/>
    <s v="12"/>
    <s v="Trivadis"/>
    <x v="0"/>
    <x v="1"/>
    <n v="20240401"/>
    <d v="2022-12-01T00:00:00"/>
    <d v="2024-04-01T00:00:00"/>
    <x v="26"/>
  </r>
  <r>
    <x v="14"/>
    <x v="0"/>
    <n v="1"/>
    <n v="32"/>
    <n v="1059"/>
    <n v="5"/>
    <x v="0"/>
    <n v="2022121401"/>
    <s v="2022"/>
    <s v="12"/>
    <s v="Trivadis"/>
    <x v="0"/>
    <x v="0"/>
    <s v=""/>
    <d v="2022-12-01T00:00:00"/>
    <s v=""/>
    <x v="0"/>
  </r>
  <r>
    <x v="14"/>
    <x v="22"/>
    <n v="1"/>
    <n v="24"/>
    <n v="913"/>
    <n v="6"/>
    <x v="0"/>
    <n v="2022121401"/>
    <s v="2022"/>
    <s v="12"/>
    <s v="Accenture"/>
    <x v="0"/>
    <x v="0"/>
    <s v=""/>
    <d v="2022-12-01T00:00:00"/>
    <s v=""/>
    <x v="0"/>
  </r>
  <r>
    <x v="14"/>
    <x v="19"/>
    <n v="1"/>
    <n v="23"/>
    <n v="835"/>
    <n v="7"/>
    <x v="0"/>
    <n v="2022121401"/>
    <s v="2022"/>
    <s v="12"/>
    <s v="Accenture"/>
    <x v="0"/>
    <x v="1"/>
    <n v="20240701"/>
    <d v="2022-12-01T00:00:00"/>
    <d v="2024-07-01T00:00:00"/>
    <x v="1"/>
  </r>
  <r>
    <x v="14"/>
    <x v="5"/>
    <n v="2"/>
    <n v="54"/>
    <n v="1392"/>
    <n v="1"/>
    <x v="0"/>
    <n v="2022121402"/>
    <s v="2022"/>
    <s v="12"/>
    <s v="Trivadis"/>
    <x v="0"/>
    <x v="1"/>
    <n v="20240401"/>
    <d v="2022-12-01T00:00:00"/>
    <d v="2024-04-01T00:00:00"/>
    <x v="26"/>
  </r>
  <r>
    <x v="14"/>
    <x v="4"/>
    <n v="2"/>
    <n v="40"/>
    <n v="1175"/>
    <n v="2"/>
    <x v="0"/>
    <n v="2022121402"/>
    <s v="2022"/>
    <s v="12"/>
    <s v="Trivadis"/>
    <x v="0"/>
    <x v="1"/>
    <n v="20230501"/>
    <d v="2022-12-01T00:00:00"/>
    <d v="2023-05-01T00:00:00"/>
    <x v="25"/>
  </r>
  <r>
    <x v="14"/>
    <x v="17"/>
    <n v="2"/>
    <n v="37"/>
    <n v="1090"/>
    <n v="3"/>
    <x v="0"/>
    <n v="2022121402"/>
    <s v="2022"/>
    <s v="12"/>
    <s v="Accenture"/>
    <x v="0"/>
    <x v="0"/>
    <s v=""/>
    <d v="2022-12-01T00:00:00"/>
    <s v=""/>
    <x v="0"/>
  </r>
  <r>
    <x v="14"/>
    <x v="0"/>
    <n v="2"/>
    <n v="34"/>
    <n v="1072"/>
    <n v="4"/>
    <x v="0"/>
    <n v="2022121402"/>
    <s v="2022"/>
    <s v="12"/>
    <s v="Trivadis"/>
    <x v="0"/>
    <x v="0"/>
    <s v=""/>
    <d v="2022-12-01T00:00:00"/>
    <s v=""/>
    <x v="0"/>
  </r>
  <r>
    <x v="14"/>
    <x v="19"/>
    <n v="2"/>
    <n v="33"/>
    <n v="883"/>
    <n v="5"/>
    <x v="0"/>
    <n v="2022121402"/>
    <s v="2022"/>
    <s v="12"/>
    <s v="Accenture"/>
    <x v="0"/>
    <x v="1"/>
    <n v="20240701"/>
    <d v="2022-12-01T00:00:00"/>
    <d v="2024-07-01T00:00:00"/>
    <x v="1"/>
  </r>
  <r>
    <x v="14"/>
    <x v="18"/>
    <n v="2"/>
    <n v="28"/>
    <n v="928"/>
    <n v="6"/>
    <x v="0"/>
    <n v="2022121402"/>
    <s v="2022"/>
    <s v="12"/>
    <s v="Accenture"/>
    <x v="1"/>
    <x v="0"/>
    <s v=""/>
    <d v="2022-12-01T00:00:00"/>
    <s v=""/>
    <x v="0"/>
  </r>
  <r>
    <x v="14"/>
    <x v="9"/>
    <n v="2"/>
    <n v="26"/>
    <n v="998"/>
    <n v="7"/>
    <x v="0"/>
    <n v="2022121402"/>
    <s v="2022"/>
    <s v="12"/>
    <s v="Trivadis"/>
    <x v="0"/>
    <x v="1"/>
    <n v="20240401"/>
    <d v="2022-12-01T00:00:00"/>
    <d v="2024-04-01T00:00:00"/>
    <x v="26"/>
  </r>
  <r>
    <x v="14"/>
    <x v="23"/>
    <n v="2"/>
    <n v="23"/>
    <n v="904"/>
    <n v="8"/>
    <x v="0"/>
    <n v="2022121402"/>
    <s v="2022"/>
    <s v="12"/>
    <s v="Accenture"/>
    <x v="1"/>
    <x v="0"/>
    <s v=""/>
    <d v="2022-12-01T00:00:00"/>
    <s v=""/>
    <x v="0"/>
  </r>
  <r>
    <x v="14"/>
    <x v="5"/>
    <n v="3"/>
    <n v="46"/>
    <n v="1419"/>
    <n v="1"/>
    <x v="0"/>
    <n v="2022121403"/>
    <s v="2022"/>
    <s v="12"/>
    <s v="Trivadis"/>
    <x v="0"/>
    <x v="1"/>
    <n v="20240401"/>
    <d v="2022-12-01T00:00:00"/>
    <d v="2024-04-01T00:00:00"/>
    <x v="26"/>
  </r>
  <r>
    <x v="14"/>
    <x v="0"/>
    <n v="3"/>
    <n v="43"/>
    <n v="1151"/>
    <n v="2"/>
    <x v="0"/>
    <n v="2022121403"/>
    <s v="2022"/>
    <s v="12"/>
    <s v="Trivadis"/>
    <x v="0"/>
    <x v="0"/>
    <s v=""/>
    <d v="2022-12-01T00:00:00"/>
    <s v=""/>
    <x v="0"/>
  </r>
  <r>
    <x v="14"/>
    <x v="1"/>
    <n v="3"/>
    <n v="41"/>
    <n v="1125"/>
    <n v="3"/>
    <x v="0"/>
    <n v="2022121403"/>
    <s v="2022"/>
    <s v="12"/>
    <s v="Trivadis"/>
    <x v="0"/>
    <x v="1"/>
    <n v="20230501"/>
    <d v="2022-12-01T00:00:00"/>
    <d v="2023-05-01T00:00:00"/>
    <x v="25"/>
  </r>
  <r>
    <x v="14"/>
    <x v="17"/>
    <n v="3"/>
    <n v="40"/>
    <n v="1099"/>
    <n v="4"/>
    <x v="0"/>
    <n v="2022121403"/>
    <s v="2022"/>
    <s v="12"/>
    <s v="Accenture"/>
    <x v="0"/>
    <x v="0"/>
    <s v=""/>
    <d v="2022-12-01T00:00:00"/>
    <s v=""/>
    <x v="0"/>
  </r>
  <r>
    <x v="14"/>
    <x v="9"/>
    <n v="3"/>
    <n v="35"/>
    <n v="1004"/>
    <n v="5"/>
    <x v="0"/>
    <n v="2022121403"/>
    <s v="2022"/>
    <s v="12"/>
    <s v="Trivadis"/>
    <x v="0"/>
    <x v="1"/>
    <n v="20240401"/>
    <d v="2022-12-01T00:00:00"/>
    <d v="2024-04-01T00:00:00"/>
    <x v="26"/>
  </r>
  <r>
    <x v="14"/>
    <x v="4"/>
    <n v="3"/>
    <n v="30"/>
    <n v="1094"/>
    <n v="6"/>
    <x v="0"/>
    <n v="2022121403"/>
    <s v="2022"/>
    <s v="12"/>
    <s v="Trivadis"/>
    <x v="0"/>
    <x v="1"/>
    <n v="20230501"/>
    <d v="2022-12-01T00:00:00"/>
    <d v="2023-05-01T00:00:00"/>
    <x v="25"/>
  </r>
  <r>
    <x v="14"/>
    <x v="22"/>
    <n v="3"/>
    <n v="24"/>
    <n v="881"/>
    <n v="7"/>
    <x v="0"/>
    <n v="2022121403"/>
    <s v="2022"/>
    <s v="12"/>
    <s v="Accenture"/>
    <x v="0"/>
    <x v="0"/>
    <s v=""/>
    <d v="2022-12-01T00:00:00"/>
    <s v=""/>
    <x v="0"/>
  </r>
  <r>
    <x v="14"/>
    <x v="19"/>
    <n v="3"/>
    <n v="20"/>
    <n v="827"/>
    <n v="8"/>
    <x v="0"/>
    <n v="2022121403"/>
    <s v="2022"/>
    <s v="12"/>
    <s v="Accenture"/>
    <x v="0"/>
    <x v="1"/>
    <n v="20240701"/>
    <d v="2022-12-01T00:00:00"/>
    <d v="2024-07-01T00:00:00"/>
    <x v="1"/>
  </r>
  <r>
    <x v="14"/>
    <x v="10"/>
    <n v="4"/>
    <n v="46"/>
    <n v="1190"/>
    <n v="1"/>
    <x v="1"/>
    <n v="2022121404"/>
    <s v="2022"/>
    <s v="12"/>
    <s v="Trivadis"/>
    <x v="0"/>
    <x v="0"/>
    <s v=""/>
    <d v="2022-12-01T00:00:00"/>
    <s v=""/>
    <x v="0"/>
  </r>
  <r>
    <x v="14"/>
    <x v="5"/>
    <n v="4"/>
    <n v="38"/>
    <n v="1409"/>
    <n v="2"/>
    <x v="1"/>
    <n v="2022121404"/>
    <s v="2022"/>
    <s v="12"/>
    <s v="Trivadis"/>
    <x v="0"/>
    <x v="1"/>
    <n v="20240401"/>
    <d v="2022-12-01T00:00:00"/>
    <d v="2024-04-01T00:00:00"/>
    <x v="26"/>
  </r>
  <r>
    <x v="14"/>
    <x v="1"/>
    <n v="4"/>
    <n v="36"/>
    <n v="1147"/>
    <n v="3"/>
    <x v="1"/>
    <n v="2022121404"/>
    <s v="2022"/>
    <s v="12"/>
    <s v="Trivadis"/>
    <x v="0"/>
    <x v="1"/>
    <n v="20230501"/>
    <d v="2022-12-01T00:00:00"/>
    <d v="2023-05-01T00:00:00"/>
    <x v="25"/>
  </r>
  <r>
    <x v="14"/>
    <x v="17"/>
    <n v="4"/>
    <n v="35"/>
    <n v="1096"/>
    <n v="4"/>
    <x v="1"/>
    <n v="2022121404"/>
    <s v="2022"/>
    <s v="12"/>
    <s v="Accenture"/>
    <x v="0"/>
    <x v="0"/>
    <s v=""/>
    <d v="2022-12-01T00:00:00"/>
    <s v=""/>
    <x v="0"/>
  </r>
  <r>
    <x v="14"/>
    <x v="0"/>
    <n v="4"/>
    <n v="31"/>
    <n v="1103"/>
    <n v="5"/>
    <x v="1"/>
    <n v="2022121404"/>
    <s v="2022"/>
    <s v="12"/>
    <s v="Trivadis"/>
    <x v="0"/>
    <x v="0"/>
    <s v=""/>
    <d v="2022-12-01T00:00:00"/>
    <s v=""/>
    <x v="0"/>
  </r>
  <r>
    <x v="14"/>
    <x v="22"/>
    <n v="4"/>
    <n v="29"/>
    <n v="870"/>
    <n v="6"/>
    <x v="1"/>
    <n v="2022121404"/>
    <s v="2022"/>
    <s v="12"/>
    <s v="Accenture"/>
    <x v="0"/>
    <x v="0"/>
    <s v=""/>
    <d v="2022-12-01T00:00:00"/>
    <s v=""/>
    <x v="0"/>
  </r>
  <r>
    <x v="14"/>
    <x v="23"/>
    <n v="4"/>
    <n v="13"/>
    <n v="856"/>
    <n v="7"/>
    <x v="1"/>
    <n v="2022121404"/>
    <s v="2022"/>
    <s v="12"/>
    <s v="Accenture"/>
    <x v="1"/>
    <x v="0"/>
    <s v=""/>
    <d v="2022-12-01T00:00:00"/>
    <s v=""/>
    <x v="0"/>
  </r>
  <r>
    <x v="14"/>
    <x v="9"/>
    <n v="5"/>
    <n v="45"/>
    <n v="1117"/>
    <n v="1"/>
    <x v="1"/>
    <n v="2022121405"/>
    <s v="2022"/>
    <s v="12"/>
    <s v="Trivadis"/>
    <x v="0"/>
    <x v="1"/>
    <n v="20240401"/>
    <d v="2022-12-01T00:00:00"/>
    <d v="2024-04-01T00:00:00"/>
    <x v="26"/>
  </r>
  <r>
    <x v="14"/>
    <x v="22"/>
    <n v="5"/>
    <n v="42"/>
    <n v="991"/>
    <n v="2"/>
    <x v="1"/>
    <n v="2022121405"/>
    <s v="2022"/>
    <s v="12"/>
    <s v="Accenture"/>
    <x v="0"/>
    <x v="0"/>
    <s v=""/>
    <d v="2022-12-01T00:00:00"/>
    <s v=""/>
    <x v="0"/>
  </r>
  <r>
    <x v="14"/>
    <x v="10"/>
    <n v="5"/>
    <n v="39"/>
    <n v="1188"/>
    <n v="3"/>
    <x v="1"/>
    <n v="2022121405"/>
    <s v="2022"/>
    <s v="12"/>
    <s v="Trivadis"/>
    <x v="0"/>
    <x v="0"/>
    <s v=""/>
    <d v="2022-12-01T00:00:00"/>
    <s v=""/>
    <x v="0"/>
  </r>
  <r>
    <x v="14"/>
    <x v="5"/>
    <n v="5"/>
    <n v="38"/>
    <n v="1317"/>
    <n v="4"/>
    <x v="1"/>
    <n v="2022121405"/>
    <s v="2022"/>
    <s v="12"/>
    <s v="Trivadis"/>
    <x v="0"/>
    <x v="1"/>
    <n v="20240401"/>
    <d v="2022-12-01T00:00:00"/>
    <d v="2024-04-01T00:00:00"/>
    <x v="26"/>
  </r>
  <r>
    <x v="14"/>
    <x v="4"/>
    <n v="5"/>
    <n v="38"/>
    <n v="1069"/>
    <n v="4"/>
    <x v="1"/>
    <n v="2022121405"/>
    <s v="2022"/>
    <s v="12"/>
    <s v="Trivadis"/>
    <x v="0"/>
    <x v="1"/>
    <n v="20230501"/>
    <d v="2022-12-01T00:00:00"/>
    <d v="2023-05-01T00:00:00"/>
    <x v="25"/>
  </r>
  <r>
    <x v="14"/>
    <x v="18"/>
    <n v="5"/>
    <n v="31"/>
    <n v="904"/>
    <n v="5"/>
    <x v="1"/>
    <n v="2022121405"/>
    <s v="2022"/>
    <s v="12"/>
    <s v="Accenture"/>
    <x v="1"/>
    <x v="0"/>
    <s v=""/>
    <d v="2022-12-01T00:00:00"/>
    <s v=""/>
    <x v="0"/>
  </r>
  <r>
    <x v="14"/>
    <x v="23"/>
    <n v="5"/>
    <n v="22"/>
    <n v="821"/>
    <n v="6"/>
    <x v="1"/>
    <n v="2022121405"/>
    <s v="2022"/>
    <s v="12"/>
    <s v="Accenture"/>
    <x v="1"/>
    <x v="0"/>
    <s v=""/>
    <d v="2022-12-01T00:00:00"/>
    <s v=""/>
    <x v="0"/>
  </r>
  <r>
    <x v="14"/>
    <x v="20"/>
    <n v="5"/>
    <n v="21"/>
    <n v="771"/>
    <n v="7"/>
    <x v="1"/>
    <n v="2022121405"/>
    <s v="2022"/>
    <s v="12"/>
    <s v="Accenture"/>
    <x v="0"/>
    <x v="1"/>
    <n v="20230901"/>
    <d v="2022-12-01T00:00:00"/>
    <d v="2023-09-01T00:00:00"/>
    <x v="21"/>
  </r>
  <r>
    <x v="14"/>
    <x v="5"/>
    <n v="6"/>
    <n v="52"/>
    <n v="1350"/>
    <n v="1"/>
    <x v="1"/>
    <n v="2022121406"/>
    <s v="2022"/>
    <s v="12"/>
    <s v="Trivadis"/>
    <x v="0"/>
    <x v="1"/>
    <n v="20240401"/>
    <d v="2022-12-01T00:00:00"/>
    <d v="2024-04-01T00:00:00"/>
    <x v="26"/>
  </r>
  <r>
    <x v="14"/>
    <x v="9"/>
    <n v="6"/>
    <n v="46"/>
    <n v="1168"/>
    <n v="2"/>
    <x v="1"/>
    <n v="2022121406"/>
    <s v="2022"/>
    <s v="12"/>
    <s v="Trivadis"/>
    <x v="0"/>
    <x v="1"/>
    <n v="20240401"/>
    <d v="2022-12-01T00:00:00"/>
    <d v="2024-04-01T00:00:00"/>
    <x v="26"/>
  </r>
  <r>
    <x v="14"/>
    <x v="22"/>
    <n v="6"/>
    <n v="36"/>
    <n v="1047"/>
    <n v="3"/>
    <x v="1"/>
    <n v="2022121406"/>
    <s v="2022"/>
    <s v="12"/>
    <s v="Accenture"/>
    <x v="0"/>
    <x v="0"/>
    <s v=""/>
    <d v="2022-12-01T00:00:00"/>
    <s v=""/>
    <x v="0"/>
  </r>
  <r>
    <x v="14"/>
    <x v="0"/>
    <n v="6"/>
    <n v="35"/>
    <n v="1094"/>
    <n v="4"/>
    <x v="1"/>
    <n v="2022121406"/>
    <s v="2022"/>
    <s v="12"/>
    <s v="Trivadis"/>
    <x v="0"/>
    <x v="0"/>
    <s v=""/>
    <d v="2022-12-01T00:00:00"/>
    <s v=""/>
    <x v="0"/>
  </r>
  <r>
    <x v="14"/>
    <x v="20"/>
    <n v="6"/>
    <n v="31"/>
    <n v="823"/>
    <n v="5"/>
    <x v="1"/>
    <n v="2022121406"/>
    <s v="2022"/>
    <s v="12"/>
    <s v="Accenture"/>
    <x v="0"/>
    <x v="1"/>
    <n v="20230901"/>
    <d v="2022-12-01T00:00:00"/>
    <d v="2023-09-01T00:00:00"/>
    <x v="21"/>
  </r>
  <r>
    <x v="14"/>
    <x v="1"/>
    <n v="6"/>
    <n v="27"/>
    <n v="1062"/>
    <n v="6"/>
    <x v="1"/>
    <n v="2022121406"/>
    <s v="2022"/>
    <s v="12"/>
    <s v="Trivadis"/>
    <x v="0"/>
    <x v="1"/>
    <n v="20230501"/>
    <d v="2022-12-01T00:00:00"/>
    <d v="2023-05-01T00:00:00"/>
    <x v="25"/>
  </r>
  <r>
    <x v="14"/>
    <x v="18"/>
    <n v="6"/>
    <n v="23"/>
    <n v="858"/>
    <n v="7"/>
    <x v="1"/>
    <n v="2022121406"/>
    <s v="2022"/>
    <s v="12"/>
    <s v="Accenture"/>
    <x v="1"/>
    <x v="0"/>
    <s v=""/>
    <d v="2022-12-01T00:00:00"/>
    <s v=""/>
    <x v="0"/>
  </r>
  <r>
    <x v="14"/>
    <x v="23"/>
    <n v="6"/>
    <n v="21"/>
    <n v="765"/>
    <n v="8"/>
    <x v="1"/>
    <n v="2022121406"/>
    <s v="2022"/>
    <s v="12"/>
    <s v="Accenture"/>
    <x v="1"/>
    <x v="0"/>
    <s v=""/>
    <d v="2022-12-01T00:00:00"/>
    <s v=""/>
    <x v="0"/>
  </r>
  <r>
    <x v="14"/>
    <x v="5"/>
    <n v="7"/>
    <n v="45"/>
    <n v="1383"/>
    <n v="1"/>
    <x v="2"/>
    <n v="2022121407"/>
    <s v="2022"/>
    <s v="12"/>
    <s v="Trivadis"/>
    <x v="0"/>
    <x v="1"/>
    <n v="20240401"/>
    <d v="2022-12-01T00:00:00"/>
    <d v="2024-04-01T00:00:00"/>
    <x v="26"/>
  </r>
  <r>
    <x v="14"/>
    <x v="10"/>
    <n v="7"/>
    <n v="40"/>
    <n v="1228"/>
    <n v="2"/>
    <x v="2"/>
    <n v="2022121407"/>
    <s v="2022"/>
    <s v="12"/>
    <s v="Trivadis"/>
    <x v="0"/>
    <x v="0"/>
    <s v=""/>
    <d v="2022-12-01T00:00:00"/>
    <s v=""/>
    <x v="0"/>
  </r>
  <r>
    <x v="14"/>
    <x v="1"/>
    <n v="7"/>
    <n v="38"/>
    <n v="1108"/>
    <n v="3"/>
    <x v="2"/>
    <n v="2022121407"/>
    <s v="2022"/>
    <s v="12"/>
    <s v="Trivadis"/>
    <x v="0"/>
    <x v="1"/>
    <n v="20230501"/>
    <d v="2022-12-01T00:00:00"/>
    <d v="2023-05-01T00:00:00"/>
    <x v="25"/>
  </r>
  <r>
    <x v="14"/>
    <x v="0"/>
    <n v="7"/>
    <n v="31"/>
    <n v="1098"/>
    <n v="4"/>
    <x v="2"/>
    <n v="2022121407"/>
    <s v="2022"/>
    <s v="12"/>
    <s v="Trivadis"/>
    <x v="0"/>
    <x v="0"/>
    <s v=""/>
    <d v="2022-12-01T00:00:00"/>
    <s v=""/>
    <x v="0"/>
  </r>
  <r>
    <x v="14"/>
    <x v="4"/>
    <n v="7"/>
    <n v="30"/>
    <n v="1033"/>
    <n v="5"/>
    <x v="2"/>
    <n v="2022121407"/>
    <s v="2022"/>
    <s v="12"/>
    <s v="Trivadis"/>
    <x v="0"/>
    <x v="1"/>
    <n v="20230501"/>
    <d v="2022-12-01T00:00:00"/>
    <d v="2023-05-01T00:00:00"/>
    <x v="25"/>
  </r>
  <r>
    <x v="14"/>
    <x v="22"/>
    <n v="7"/>
    <n v="30"/>
    <n v="1018"/>
    <n v="5"/>
    <x v="2"/>
    <n v="2022121407"/>
    <s v="2022"/>
    <s v="12"/>
    <s v="Accenture"/>
    <x v="0"/>
    <x v="0"/>
    <s v=""/>
    <d v="2022-12-01T00:00:00"/>
    <s v=""/>
    <x v="0"/>
  </r>
  <r>
    <x v="14"/>
    <x v="19"/>
    <n v="7"/>
    <n v="24"/>
    <n v="812"/>
    <n v="6"/>
    <x v="2"/>
    <n v="2022121407"/>
    <s v="2022"/>
    <s v="12"/>
    <s v="Accenture"/>
    <x v="0"/>
    <x v="1"/>
    <n v="20240701"/>
    <d v="2022-12-01T00:00:00"/>
    <d v="2024-07-01T00:00:00"/>
    <x v="1"/>
  </r>
  <r>
    <x v="14"/>
    <x v="20"/>
    <n v="7"/>
    <n v="20"/>
    <n v="777"/>
    <n v="7"/>
    <x v="2"/>
    <n v="2022121407"/>
    <s v="2022"/>
    <s v="12"/>
    <s v="Accenture"/>
    <x v="0"/>
    <x v="1"/>
    <n v="20230901"/>
    <d v="2022-12-01T00:00:00"/>
    <d v="2023-09-01T00:00:00"/>
    <x v="21"/>
  </r>
  <r>
    <x v="14"/>
    <x v="5"/>
    <n v="8"/>
    <n v="43"/>
    <n v="1378"/>
    <n v="2"/>
    <x v="2"/>
    <n v="2022121408"/>
    <s v="2022"/>
    <s v="12"/>
    <s v="Trivadis"/>
    <x v="0"/>
    <x v="1"/>
    <n v="20240401"/>
    <d v="2022-12-01T00:00:00"/>
    <d v="2024-04-01T00:00:00"/>
    <x v="26"/>
  </r>
  <r>
    <x v="14"/>
    <x v="10"/>
    <n v="8"/>
    <n v="34"/>
    <n v="1175"/>
    <n v="4"/>
    <x v="2"/>
    <n v="2022121408"/>
    <s v="2022"/>
    <s v="12"/>
    <s v="Trivadis"/>
    <x v="0"/>
    <x v="0"/>
    <s v=""/>
    <d v="2022-12-01T00:00:00"/>
    <s v=""/>
    <x v="0"/>
  </r>
  <r>
    <x v="14"/>
    <x v="1"/>
    <n v="8"/>
    <n v="33"/>
    <n v="1039"/>
    <n v="5"/>
    <x v="2"/>
    <n v="2022121408"/>
    <s v="2022"/>
    <s v="12"/>
    <s v="Trivadis"/>
    <x v="0"/>
    <x v="1"/>
    <n v="20230501"/>
    <d v="2022-12-01T00:00:00"/>
    <d v="2023-05-01T00:00:00"/>
    <x v="25"/>
  </r>
  <r>
    <x v="14"/>
    <x v="20"/>
    <n v="8"/>
    <n v="22"/>
    <n v="732"/>
    <n v="7"/>
    <x v="2"/>
    <n v="2022121408"/>
    <s v="2022"/>
    <s v="12"/>
    <s v="Accenture"/>
    <x v="0"/>
    <x v="1"/>
    <n v="20230901"/>
    <d v="2022-12-01T00:00:00"/>
    <d v="2023-09-01T00:00:00"/>
    <x v="21"/>
  </r>
  <r>
    <x v="14"/>
    <x v="0"/>
    <n v="8"/>
    <n v="44"/>
    <n v="1191"/>
    <n v="1"/>
    <x v="2"/>
    <n v="2022121408"/>
    <s v="2022"/>
    <s v="12"/>
    <s v="Trivadis"/>
    <x v="0"/>
    <x v="0"/>
    <s v=""/>
    <d v="2022-12-01T00:00:00"/>
    <s v=""/>
    <x v="0"/>
  </r>
  <r>
    <x v="14"/>
    <x v="18"/>
    <n v="8"/>
    <n v="39"/>
    <n v="954"/>
    <n v="3"/>
    <x v="2"/>
    <n v="2022121408"/>
    <s v="2022"/>
    <s v="12"/>
    <s v="Accenture"/>
    <x v="1"/>
    <x v="0"/>
    <s v=""/>
    <d v="2022-12-01T00:00:00"/>
    <s v=""/>
    <x v="0"/>
  </r>
  <r>
    <x v="14"/>
    <x v="4"/>
    <n v="8"/>
    <n v="34"/>
    <n v="1033"/>
    <n v="4"/>
    <x v="2"/>
    <n v="2022121408"/>
    <s v="2022"/>
    <s v="12"/>
    <s v="Trivadis"/>
    <x v="0"/>
    <x v="1"/>
    <n v="20230501"/>
    <d v="2022-12-01T00:00:00"/>
    <d v="2023-05-01T00:00:00"/>
    <x v="25"/>
  </r>
  <r>
    <x v="14"/>
    <x v="19"/>
    <n v="8"/>
    <n v="28"/>
    <n v="791"/>
    <n v="6"/>
    <x v="2"/>
    <n v="2022121408"/>
    <s v="2022"/>
    <s v="12"/>
    <s v="Accenture"/>
    <x v="0"/>
    <x v="1"/>
    <n v="20240701"/>
    <d v="2022-12-01T00:00:00"/>
    <d v="2024-07-01T00:00:00"/>
    <x v="1"/>
  </r>
  <r>
    <x v="14"/>
    <x v="0"/>
    <n v="9"/>
    <n v="54"/>
    <n v="1248"/>
    <n v="1"/>
    <x v="2"/>
    <n v="2022121409"/>
    <s v="2022"/>
    <s v="12"/>
    <s v="Trivadis"/>
    <x v="0"/>
    <x v="0"/>
    <s v=""/>
    <d v="2022-12-01T00:00:00"/>
    <s v=""/>
    <x v="0"/>
  </r>
  <r>
    <x v="14"/>
    <x v="1"/>
    <n v="9"/>
    <n v="36"/>
    <n v="1065"/>
    <n v="3"/>
    <x v="2"/>
    <n v="2022121409"/>
    <s v="2022"/>
    <s v="12"/>
    <s v="Trivadis"/>
    <x v="0"/>
    <x v="1"/>
    <n v="20230501"/>
    <d v="2022-12-01T00:00:00"/>
    <d v="2023-05-01T00:00:00"/>
    <x v="25"/>
  </r>
  <r>
    <x v="14"/>
    <x v="10"/>
    <n v="9"/>
    <n v="43"/>
    <n v="1204"/>
    <n v="2"/>
    <x v="2"/>
    <n v="2022121409"/>
    <s v="2022"/>
    <s v="12"/>
    <s v="Trivadis"/>
    <x v="0"/>
    <x v="0"/>
    <s v=""/>
    <d v="2022-12-01T00:00:00"/>
    <s v=""/>
    <x v="0"/>
  </r>
  <r>
    <x v="14"/>
    <x v="5"/>
    <n v="9"/>
    <n v="35"/>
    <n v="1305"/>
    <n v="4"/>
    <x v="2"/>
    <n v="2022121409"/>
    <s v="2022"/>
    <s v="12"/>
    <s v="Trivadis"/>
    <x v="0"/>
    <x v="1"/>
    <n v="20240401"/>
    <d v="2022-12-01T00:00:00"/>
    <d v="2024-04-01T00:00:00"/>
    <x v="26"/>
  </r>
  <r>
    <x v="14"/>
    <x v="19"/>
    <n v="9"/>
    <n v="32"/>
    <n v="800"/>
    <n v="5"/>
    <x v="2"/>
    <n v="2022121409"/>
    <s v="2022"/>
    <s v="12"/>
    <s v="Accenture"/>
    <x v="0"/>
    <x v="1"/>
    <n v="20240701"/>
    <d v="2022-12-01T00:00:00"/>
    <d v="2024-07-01T00:00:00"/>
    <x v="1"/>
  </r>
  <r>
    <x v="14"/>
    <x v="18"/>
    <n v="9"/>
    <n v="20"/>
    <n v="902"/>
    <n v="6"/>
    <x v="2"/>
    <n v="2022121409"/>
    <s v="2022"/>
    <s v="12"/>
    <s v="Accenture"/>
    <x v="1"/>
    <x v="0"/>
    <s v=""/>
    <d v="2022-12-01T00:00:00"/>
    <s v=""/>
    <x v="0"/>
  </r>
  <r>
    <x v="15"/>
    <x v="5"/>
    <n v="1"/>
    <n v="60"/>
    <n v="1322"/>
    <n v="1"/>
    <x v="0"/>
    <n v="2023010901"/>
    <s v="2023"/>
    <s v="01"/>
    <s v="Trivadis"/>
    <x v="0"/>
    <x v="1"/>
    <n v="20240401"/>
    <d v="2023-01-01T00:00:00"/>
    <d v="2024-04-01T00:00:00"/>
    <x v="10"/>
  </r>
  <r>
    <x v="15"/>
    <x v="0"/>
    <n v="1"/>
    <n v="37"/>
    <n v="1240"/>
    <n v="2"/>
    <x v="0"/>
    <n v="2023010901"/>
    <s v="2023"/>
    <s v="01"/>
    <s v="Trivadis"/>
    <x v="0"/>
    <x v="0"/>
    <s v=""/>
    <d v="2023-01-01T00:00:00"/>
    <s v=""/>
    <x v="0"/>
  </r>
  <r>
    <x v="15"/>
    <x v="19"/>
    <n v="1"/>
    <n v="31"/>
    <n v="815"/>
    <n v="3"/>
    <x v="0"/>
    <n v="2023010901"/>
    <s v="2023"/>
    <s v="01"/>
    <s v="Accenture"/>
    <x v="0"/>
    <x v="1"/>
    <n v="20240701"/>
    <d v="2023-01-01T00:00:00"/>
    <d v="2024-07-01T00:00:00"/>
    <x v="5"/>
  </r>
  <r>
    <x v="15"/>
    <x v="16"/>
    <n v="1"/>
    <n v="24"/>
    <n v="841"/>
    <n v="4"/>
    <x v="0"/>
    <n v="2023010901"/>
    <s v="2023"/>
    <s v="01"/>
    <s v="Accenture"/>
    <x v="1"/>
    <x v="0"/>
    <s v=""/>
    <d v="2023-01-01T00:00:00"/>
    <s v=""/>
    <x v="0"/>
  </r>
  <r>
    <x v="15"/>
    <x v="4"/>
    <n v="2"/>
    <n v="57"/>
    <n v="1087"/>
    <n v="1"/>
    <x v="0"/>
    <n v="2023010902"/>
    <s v="2023"/>
    <s v="01"/>
    <s v="Trivadis"/>
    <x v="0"/>
    <x v="1"/>
    <n v="20230501"/>
    <d v="2023-01-01T00:00:00"/>
    <d v="2023-05-01T00:00:00"/>
    <x v="27"/>
  </r>
  <r>
    <x v="15"/>
    <x v="0"/>
    <n v="2"/>
    <n v="46"/>
    <n v="1232"/>
    <n v="2"/>
    <x v="0"/>
    <n v="2023010902"/>
    <s v="2023"/>
    <s v="01"/>
    <s v="Trivadis"/>
    <x v="0"/>
    <x v="0"/>
    <s v=""/>
    <d v="2023-01-01T00:00:00"/>
    <s v=""/>
    <x v="0"/>
  </r>
  <r>
    <x v="15"/>
    <x v="19"/>
    <n v="2"/>
    <n v="39"/>
    <n v="834"/>
    <n v="3"/>
    <x v="0"/>
    <n v="2023010902"/>
    <s v="2023"/>
    <s v="01"/>
    <s v="Accenture"/>
    <x v="0"/>
    <x v="1"/>
    <n v="20240701"/>
    <d v="2023-01-01T00:00:00"/>
    <d v="2024-07-01T00:00:00"/>
    <x v="5"/>
  </r>
  <r>
    <x v="15"/>
    <x v="10"/>
    <n v="2"/>
    <n v="38"/>
    <n v="1137"/>
    <n v="4"/>
    <x v="0"/>
    <n v="2023010902"/>
    <s v="2023"/>
    <s v="01"/>
    <s v="Trivadis"/>
    <x v="0"/>
    <x v="0"/>
    <s v=""/>
    <d v="2023-01-01T00:00:00"/>
    <s v=""/>
    <x v="0"/>
  </r>
  <r>
    <x v="15"/>
    <x v="3"/>
    <n v="3"/>
    <n v="49"/>
    <n v="1418"/>
    <n v="1"/>
    <x v="0"/>
    <n v="2023010903"/>
    <s v="2023"/>
    <s v="01"/>
    <s v="Trivadis"/>
    <x v="0"/>
    <x v="1"/>
    <n v="20240101"/>
    <d v="2023-01-01T00:00:00"/>
    <d v="2024-01-01T00:00:00"/>
    <x v="16"/>
  </r>
  <r>
    <x v="15"/>
    <x v="1"/>
    <n v="3"/>
    <n v="45"/>
    <n v="1071"/>
    <n v="2"/>
    <x v="0"/>
    <n v="2023010903"/>
    <s v="2023"/>
    <s v="01"/>
    <s v="Trivadis"/>
    <x v="0"/>
    <x v="1"/>
    <n v="20230501"/>
    <d v="2023-01-01T00:00:00"/>
    <d v="2023-05-01T00:00:00"/>
    <x v="27"/>
  </r>
  <r>
    <x v="15"/>
    <x v="4"/>
    <n v="3"/>
    <n v="45"/>
    <n v="1090"/>
    <n v="2"/>
    <x v="0"/>
    <n v="2023010903"/>
    <s v="2023"/>
    <s v="01"/>
    <s v="Trivadis"/>
    <x v="0"/>
    <x v="1"/>
    <n v="20230501"/>
    <d v="2023-01-01T00:00:00"/>
    <d v="2023-05-01T00:00:00"/>
    <x v="27"/>
  </r>
  <r>
    <x v="15"/>
    <x v="7"/>
    <n v="3"/>
    <n v="41"/>
    <n v="892"/>
    <n v="3"/>
    <x v="0"/>
    <n v="2023010903"/>
    <s v="2023"/>
    <s v="01"/>
    <s v="Trivadis"/>
    <x v="1"/>
    <x v="0"/>
    <s v=""/>
    <d v="2023-01-01T00:00:00"/>
    <s v=""/>
    <x v="0"/>
  </r>
  <r>
    <x v="15"/>
    <x v="10"/>
    <n v="4"/>
    <n v="53"/>
    <n v="1166"/>
    <n v="1"/>
    <x v="0"/>
    <n v="2023010904"/>
    <s v="2023"/>
    <s v="01"/>
    <s v="Trivadis"/>
    <x v="0"/>
    <x v="0"/>
    <s v=""/>
    <d v="2023-01-01T00:00:00"/>
    <s v=""/>
    <x v="0"/>
  </r>
  <r>
    <x v="15"/>
    <x v="0"/>
    <n v="4"/>
    <n v="47"/>
    <n v="1217"/>
    <n v="2"/>
    <x v="0"/>
    <n v="2023010904"/>
    <s v="2023"/>
    <s v="01"/>
    <s v="Trivadis"/>
    <x v="0"/>
    <x v="0"/>
    <s v=""/>
    <d v="2023-01-01T00:00:00"/>
    <s v=""/>
    <x v="0"/>
  </r>
  <r>
    <x v="15"/>
    <x v="19"/>
    <n v="4"/>
    <n v="34"/>
    <n v="842"/>
    <n v="3"/>
    <x v="0"/>
    <n v="2023010904"/>
    <s v="2023"/>
    <s v="01"/>
    <s v="Accenture"/>
    <x v="0"/>
    <x v="1"/>
    <n v="20240701"/>
    <d v="2023-01-01T00:00:00"/>
    <d v="2024-07-01T00:00:00"/>
    <x v="5"/>
  </r>
  <r>
    <x v="15"/>
    <x v="16"/>
    <n v="4"/>
    <n v="28"/>
    <n v="816"/>
    <n v="4"/>
    <x v="0"/>
    <n v="2023010904"/>
    <s v="2023"/>
    <s v="01"/>
    <s v="Accenture"/>
    <x v="1"/>
    <x v="0"/>
    <s v=""/>
    <d v="2023-01-01T00:00:00"/>
    <s v=""/>
    <x v="0"/>
  </r>
  <r>
    <x v="15"/>
    <x v="3"/>
    <n v="5"/>
    <n v="53"/>
    <n v="1434"/>
    <n v="1"/>
    <x v="1"/>
    <n v="2023010905"/>
    <s v="2023"/>
    <s v="01"/>
    <s v="Trivadis"/>
    <x v="0"/>
    <x v="1"/>
    <n v="20240101"/>
    <d v="2023-01-01T00:00:00"/>
    <d v="2024-01-01T00:00:00"/>
    <x v="16"/>
  </r>
  <r>
    <x v="15"/>
    <x v="5"/>
    <n v="5"/>
    <n v="47"/>
    <n v="1318"/>
    <n v="2"/>
    <x v="1"/>
    <n v="2023010905"/>
    <s v="2023"/>
    <s v="01"/>
    <s v="Trivadis"/>
    <x v="0"/>
    <x v="1"/>
    <n v="20240401"/>
    <d v="2023-01-01T00:00:00"/>
    <d v="2024-04-01T00:00:00"/>
    <x v="10"/>
  </r>
  <r>
    <x v="15"/>
    <x v="1"/>
    <n v="5"/>
    <n v="37"/>
    <n v="1069"/>
    <n v="3"/>
    <x v="1"/>
    <n v="2023010905"/>
    <s v="2023"/>
    <s v="01"/>
    <s v="Trivadis"/>
    <x v="0"/>
    <x v="1"/>
    <n v="20230501"/>
    <d v="2023-01-01T00:00:00"/>
    <d v="2023-05-01T00:00:00"/>
    <x v="27"/>
  </r>
  <r>
    <x v="15"/>
    <x v="7"/>
    <n v="5"/>
    <n v="35"/>
    <n v="879"/>
    <n v="4"/>
    <x v="1"/>
    <n v="2023010905"/>
    <s v="2023"/>
    <s v="01"/>
    <s v="Trivadis"/>
    <x v="1"/>
    <x v="0"/>
    <s v=""/>
    <d v="2023-01-01T00:00:00"/>
    <s v=""/>
    <x v="0"/>
  </r>
  <r>
    <x v="15"/>
    <x v="3"/>
    <n v="6"/>
    <n v="52"/>
    <n v="1444"/>
    <n v="1"/>
    <x v="1"/>
    <n v="2023010906"/>
    <s v="2023"/>
    <s v="01"/>
    <s v="Trivadis"/>
    <x v="0"/>
    <x v="1"/>
    <n v="20240101"/>
    <d v="2023-01-01T00:00:00"/>
    <d v="2024-01-01T00:00:00"/>
    <x v="16"/>
  </r>
  <r>
    <x v="15"/>
    <x v="4"/>
    <n v="6"/>
    <n v="41"/>
    <n v="1111"/>
    <n v="2"/>
    <x v="1"/>
    <n v="2023010906"/>
    <s v="2023"/>
    <s v="01"/>
    <s v="Trivadis"/>
    <x v="0"/>
    <x v="1"/>
    <n v="20230501"/>
    <d v="2023-01-01T00:00:00"/>
    <d v="2023-05-01T00:00:00"/>
    <x v="27"/>
  </r>
  <r>
    <x v="15"/>
    <x v="10"/>
    <n v="6"/>
    <n v="40"/>
    <n v="1145"/>
    <n v="3"/>
    <x v="1"/>
    <n v="2023010906"/>
    <s v="2023"/>
    <s v="01"/>
    <s v="Trivadis"/>
    <x v="0"/>
    <x v="0"/>
    <s v=""/>
    <d v="2023-01-01T00:00:00"/>
    <s v=""/>
    <x v="0"/>
  </r>
  <r>
    <x v="15"/>
    <x v="19"/>
    <n v="6"/>
    <n v="33"/>
    <n v="830"/>
    <n v="4"/>
    <x v="1"/>
    <n v="2023010906"/>
    <s v="2023"/>
    <s v="01"/>
    <s v="Accenture"/>
    <x v="0"/>
    <x v="1"/>
    <n v="20240701"/>
    <d v="2023-01-01T00:00:00"/>
    <d v="2024-07-01T00:00:00"/>
    <x v="5"/>
  </r>
  <r>
    <x v="15"/>
    <x v="5"/>
    <n v="7"/>
    <n v="51"/>
    <n v="1338"/>
    <n v="1"/>
    <x v="1"/>
    <n v="2023010907"/>
    <s v="2023"/>
    <s v="01"/>
    <s v="Trivadis"/>
    <x v="0"/>
    <x v="1"/>
    <n v="20240401"/>
    <d v="2023-01-01T00:00:00"/>
    <d v="2024-04-01T00:00:00"/>
    <x v="10"/>
  </r>
  <r>
    <x v="15"/>
    <x v="7"/>
    <n v="7"/>
    <n v="44"/>
    <n v="928"/>
    <n v="2"/>
    <x v="1"/>
    <n v="2023010907"/>
    <s v="2023"/>
    <s v="01"/>
    <s v="Trivadis"/>
    <x v="1"/>
    <x v="0"/>
    <s v=""/>
    <d v="2023-01-01T00:00:00"/>
    <s v=""/>
    <x v="0"/>
  </r>
  <r>
    <x v="15"/>
    <x v="0"/>
    <n v="7"/>
    <n v="41"/>
    <n v="1187"/>
    <n v="3"/>
    <x v="1"/>
    <n v="2023010907"/>
    <s v="2023"/>
    <s v="01"/>
    <s v="Trivadis"/>
    <x v="0"/>
    <x v="0"/>
    <s v=""/>
    <d v="2023-01-01T00:00:00"/>
    <s v=""/>
    <x v="0"/>
  </r>
  <r>
    <x v="15"/>
    <x v="1"/>
    <n v="7"/>
    <n v="39"/>
    <n v="1029"/>
    <n v="4"/>
    <x v="1"/>
    <n v="2023010907"/>
    <s v="2023"/>
    <s v="01"/>
    <s v="Trivadis"/>
    <x v="0"/>
    <x v="1"/>
    <n v="20230501"/>
    <d v="2023-01-01T00:00:00"/>
    <d v="2023-05-01T00:00:00"/>
    <x v="27"/>
  </r>
  <r>
    <x v="15"/>
    <x v="3"/>
    <n v="8"/>
    <n v="49"/>
    <n v="1464"/>
    <n v="1"/>
    <x v="1"/>
    <n v="2023010908"/>
    <s v="2023"/>
    <s v="01"/>
    <s v="Trivadis"/>
    <x v="0"/>
    <x v="1"/>
    <n v="20240101"/>
    <d v="2023-01-01T00:00:00"/>
    <d v="2024-01-01T00:00:00"/>
    <x v="16"/>
  </r>
  <r>
    <x v="15"/>
    <x v="10"/>
    <n v="8"/>
    <n v="48"/>
    <n v="1178"/>
    <n v="2"/>
    <x v="1"/>
    <n v="2023010908"/>
    <s v="2023"/>
    <s v="01"/>
    <s v="Trivadis"/>
    <x v="0"/>
    <x v="0"/>
    <s v=""/>
    <d v="2023-01-01T00:00:00"/>
    <s v=""/>
    <x v="0"/>
  </r>
  <r>
    <x v="15"/>
    <x v="5"/>
    <n v="8"/>
    <n v="41"/>
    <n v="1309"/>
    <n v="3"/>
    <x v="1"/>
    <n v="2023010908"/>
    <s v="2023"/>
    <s v="01"/>
    <s v="Trivadis"/>
    <x v="0"/>
    <x v="1"/>
    <n v="20240401"/>
    <d v="2023-01-01T00:00:00"/>
    <d v="2024-04-01T00:00:00"/>
    <x v="10"/>
  </r>
  <r>
    <x v="15"/>
    <x v="4"/>
    <n v="8"/>
    <n v="38"/>
    <n v="1085"/>
    <n v="4"/>
    <x v="1"/>
    <n v="2023010908"/>
    <s v="2023"/>
    <s v="01"/>
    <s v="Trivadis"/>
    <x v="0"/>
    <x v="1"/>
    <n v="20230501"/>
    <d v="2023-01-01T00:00:00"/>
    <d v="2023-05-01T00:00:00"/>
    <x v="27"/>
  </r>
  <r>
    <x v="15"/>
    <x v="0"/>
    <n v="9"/>
    <n v="54"/>
    <n v="1205"/>
    <n v="1"/>
    <x v="2"/>
    <n v="2023010909"/>
    <s v="2023"/>
    <s v="01"/>
    <s v="Trivadis"/>
    <x v="0"/>
    <x v="0"/>
    <s v=""/>
    <d v="2023-01-01T00:00:00"/>
    <s v=""/>
    <x v="0"/>
  </r>
  <r>
    <x v="15"/>
    <x v="1"/>
    <n v="9"/>
    <n v="42"/>
    <n v="1039"/>
    <n v="2"/>
    <x v="2"/>
    <n v="2023010909"/>
    <s v="2023"/>
    <s v="01"/>
    <s v="Trivadis"/>
    <x v="0"/>
    <x v="1"/>
    <n v="20230501"/>
    <d v="2023-01-01T00:00:00"/>
    <d v="2023-05-01T00:00:00"/>
    <x v="27"/>
  </r>
  <r>
    <x v="15"/>
    <x v="7"/>
    <n v="9"/>
    <n v="36"/>
    <n v="922"/>
    <n v="3"/>
    <x v="2"/>
    <n v="2023010909"/>
    <s v="2023"/>
    <s v="01"/>
    <s v="Trivadis"/>
    <x v="1"/>
    <x v="0"/>
    <s v=""/>
    <d v="2023-01-01T00:00:00"/>
    <s v=""/>
    <x v="0"/>
  </r>
  <r>
    <x v="15"/>
    <x v="19"/>
    <n v="9"/>
    <n v="29"/>
    <n v="807"/>
    <n v="4"/>
    <x v="2"/>
    <n v="2023010909"/>
    <s v="2023"/>
    <s v="01"/>
    <s v="Accenture"/>
    <x v="0"/>
    <x v="1"/>
    <n v="20240701"/>
    <d v="2023-01-01T00:00:00"/>
    <d v="2024-07-01T00:00:00"/>
    <x v="5"/>
  </r>
  <r>
    <x v="15"/>
    <x v="5"/>
    <n v="10"/>
    <n v="49"/>
    <n v="1327"/>
    <n v="1"/>
    <x v="2"/>
    <n v="2023010910"/>
    <s v="2023"/>
    <s v="01"/>
    <s v="Trivadis"/>
    <x v="0"/>
    <x v="1"/>
    <n v="20240401"/>
    <d v="2023-01-01T00:00:00"/>
    <d v="2024-04-01T00:00:00"/>
    <x v="10"/>
  </r>
  <r>
    <x v="15"/>
    <x v="4"/>
    <n v="10"/>
    <n v="43"/>
    <n v="1103"/>
    <n v="2"/>
    <x v="2"/>
    <n v="2023010910"/>
    <s v="2023"/>
    <s v="01"/>
    <s v="Trivadis"/>
    <x v="0"/>
    <x v="1"/>
    <n v="20230501"/>
    <d v="2023-01-01T00:00:00"/>
    <d v="2023-05-01T00:00:00"/>
    <x v="27"/>
  </r>
  <r>
    <x v="15"/>
    <x v="19"/>
    <n v="10"/>
    <n v="38"/>
    <n v="828"/>
    <n v="3"/>
    <x v="2"/>
    <n v="2023010910"/>
    <s v="2023"/>
    <s v="01"/>
    <s v="Accenture"/>
    <x v="0"/>
    <x v="1"/>
    <n v="20240701"/>
    <d v="2023-01-01T00:00:00"/>
    <d v="2024-07-01T00:00:00"/>
    <x v="5"/>
  </r>
  <r>
    <x v="15"/>
    <x v="10"/>
    <n v="10"/>
    <n v="37"/>
    <n v="1118"/>
    <n v="4"/>
    <x v="2"/>
    <n v="2023010910"/>
    <s v="2023"/>
    <s v="01"/>
    <s v="Trivadis"/>
    <x v="0"/>
    <x v="0"/>
    <s v=""/>
    <d v="2023-01-01T00:00:00"/>
    <s v=""/>
    <x v="0"/>
  </r>
  <r>
    <x v="15"/>
    <x v="3"/>
    <n v="11"/>
    <n v="52"/>
    <n v="1471"/>
    <n v="1"/>
    <x v="2"/>
    <n v="2023010911"/>
    <s v="2023"/>
    <s v="01"/>
    <s v="Trivadis"/>
    <x v="0"/>
    <x v="1"/>
    <n v="20240101"/>
    <d v="2023-01-01T00:00:00"/>
    <d v="2024-01-01T00:00:00"/>
    <x v="16"/>
  </r>
  <r>
    <x v="15"/>
    <x v="10"/>
    <n v="11"/>
    <n v="49"/>
    <n v="1134"/>
    <n v="2"/>
    <x v="2"/>
    <n v="2023010911"/>
    <s v="2023"/>
    <s v="01"/>
    <s v="Trivadis"/>
    <x v="0"/>
    <x v="0"/>
    <s v=""/>
    <d v="2023-01-01T00:00:00"/>
    <s v=""/>
    <x v="0"/>
  </r>
  <r>
    <x v="15"/>
    <x v="1"/>
    <n v="11"/>
    <n v="41"/>
    <n v="1034"/>
    <n v="3"/>
    <x v="2"/>
    <n v="2023010911"/>
    <s v="2023"/>
    <s v="01"/>
    <s v="Trivadis"/>
    <x v="0"/>
    <x v="1"/>
    <n v="20230501"/>
    <d v="2023-01-01T00:00:00"/>
    <d v="2023-05-01T00:00:00"/>
    <x v="27"/>
  </r>
  <r>
    <x v="15"/>
    <x v="7"/>
    <n v="11"/>
    <n v="34"/>
    <n v="902"/>
    <n v="4"/>
    <x v="2"/>
    <n v="2023010911"/>
    <s v="2023"/>
    <s v="01"/>
    <s v="Trivadis"/>
    <x v="1"/>
    <x v="0"/>
    <s v=""/>
    <d v="2023-01-01T00:00:00"/>
    <s v=""/>
    <x v="0"/>
  </r>
  <r>
    <x v="16"/>
    <x v="5"/>
    <n v="1"/>
    <n v="57"/>
    <n v="1348"/>
    <n v="1"/>
    <x v="0"/>
    <n v="2023020601"/>
    <s v="2023"/>
    <s v="02"/>
    <s v="Trivadis"/>
    <x v="0"/>
    <x v="1"/>
    <n v="20240401"/>
    <d v="2023-02-01T00:00:00"/>
    <d v="2024-04-01T00:00:00"/>
    <x v="11"/>
  </r>
  <r>
    <x v="16"/>
    <x v="4"/>
    <n v="1"/>
    <n v="40"/>
    <n v="1123"/>
    <n v="2"/>
    <x v="0"/>
    <n v="2023020601"/>
    <s v="2023"/>
    <s v="02"/>
    <s v="Trivadis"/>
    <x v="0"/>
    <x v="1"/>
    <n v="20230501"/>
    <d v="2023-02-01T00:00:00"/>
    <d v="2023-05-01T00:00:00"/>
    <x v="28"/>
  </r>
  <r>
    <x v="16"/>
    <x v="19"/>
    <n v="1"/>
    <n v="38"/>
    <n v="834"/>
    <n v="3"/>
    <x v="0"/>
    <n v="2023020601"/>
    <s v="2023"/>
    <s v="02"/>
    <s v="Accenture"/>
    <x v="0"/>
    <x v="1"/>
    <n v="20240701"/>
    <d v="2023-02-01T00:00:00"/>
    <d v="2024-07-01T00:00:00"/>
    <x v="9"/>
  </r>
  <r>
    <x v="16"/>
    <x v="12"/>
    <n v="1"/>
    <n v="38"/>
    <n v="1199"/>
    <n v="3"/>
    <x v="0"/>
    <n v="2023020601"/>
    <s v="2023"/>
    <s v="02"/>
    <s v="Trivadis"/>
    <x v="0"/>
    <x v="0"/>
    <s v=""/>
    <d v="2023-02-01T00:00:00"/>
    <s v=""/>
    <x v="0"/>
  </r>
  <r>
    <x v="16"/>
    <x v="4"/>
    <n v="2"/>
    <n v="47"/>
    <n v="1164"/>
    <n v="1"/>
    <x v="0"/>
    <n v="2023020602"/>
    <s v="2023"/>
    <s v="02"/>
    <s v="Trivadis"/>
    <x v="0"/>
    <x v="1"/>
    <n v="20230501"/>
    <d v="2023-02-01T00:00:00"/>
    <d v="2023-05-01T00:00:00"/>
    <x v="28"/>
  </r>
  <r>
    <x v="16"/>
    <x v="12"/>
    <n v="2"/>
    <n v="46"/>
    <n v="1196"/>
    <n v="2"/>
    <x v="0"/>
    <n v="2023020602"/>
    <s v="2023"/>
    <s v="02"/>
    <s v="Trivadis"/>
    <x v="0"/>
    <x v="0"/>
    <s v=""/>
    <d v="2023-02-01T00:00:00"/>
    <s v=""/>
    <x v="0"/>
  </r>
  <r>
    <x v="16"/>
    <x v="10"/>
    <n v="2"/>
    <n v="43"/>
    <n v="1109"/>
    <n v="3"/>
    <x v="0"/>
    <n v="2023020602"/>
    <s v="2023"/>
    <s v="02"/>
    <s v="Trivadis"/>
    <x v="0"/>
    <x v="0"/>
    <s v=""/>
    <d v="2023-02-01T00:00:00"/>
    <s v=""/>
    <x v="0"/>
  </r>
  <r>
    <x v="16"/>
    <x v="19"/>
    <n v="2"/>
    <n v="38"/>
    <n v="820"/>
    <n v="4"/>
    <x v="0"/>
    <n v="2023020602"/>
    <s v="2023"/>
    <s v="02"/>
    <s v="Accenture"/>
    <x v="0"/>
    <x v="1"/>
    <n v="20240701"/>
    <d v="2023-02-01T00:00:00"/>
    <d v="2024-07-01T00:00:00"/>
    <x v="9"/>
  </r>
  <r>
    <x v="16"/>
    <x v="5"/>
    <n v="3"/>
    <n v="49"/>
    <n v="1364"/>
    <n v="1"/>
    <x v="1"/>
    <n v="2023020603"/>
    <s v="2023"/>
    <s v="02"/>
    <s v="Trivadis"/>
    <x v="0"/>
    <x v="1"/>
    <n v="20240401"/>
    <d v="2023-02-01T00:00:00"/>
    <d v="2024-04-01T00:00:00"/>
    <x v="11"/>
  </r>
  <r>
    <x v="16"/>
    <x v="4"/>
    <n v="3"/>
    <n v="43"/>
    <n v="1141"/>
    <n v="3"/>
    <x v="1"/>
    <n v="2023020603"/>
    <s v="2023"/>
    <s v="02"/>
    <s v="Trivadis"/>
    <x v="0"/>
    <x v="1"/>
    <n v="20230501"/>
    <d v="2023-02-01T00:00:00"/>
    <d v="2023-05-01T00:00:00"/>
    <x v="28"/>
  </r>
  <r>
    <x v="16"/>
    <x v="10"/>
    <n v="3"/>
    <n v="46"/>
    <n v="1126"/>
    <n v="2"/>
    <x v="1"/>
    <n v="2023020603"/>
    <s v="2023"/>
    <s v="02"/>
    <s v="Trivadis"/>
    <x v="0"/>
    <x v="0"/>
    <s v=""/>
    <d v="2023-02-01T00:00:00"/>
    <s v=""/>
    <x v="0"/>
  </r>
  <r>
    <x v="16"/>
    <x v="19"/>
    <n v="3"/>
    <n v="37"/>
    <n v="809"/>
    <n v="4"/>
    <x v="1"/>
    <n v="2023020603"/>
    <s v="2023"/>
    <s v="02"/>
    <s v="Accenture"/>
    <x v="0"/>
    <x v="1"/>
    <n v="20240701"/>
    <d v="2023-02-01T00:00:00"/>
    <d v="2024-07-01T00:00:00"/>
    <x v="9"/>
  </r>
  <r>
    <x v="16"/>
    <x v="5"/>
    <n v="4"/>
    <n v="49"/>
    <n v="1380"/>
    <n v="1"/>
    <x v="2"/>
    <n v="2023020604"/>
    <s v="2023"/>
    <s v="02"/>
    <s v="Trivadis"/>
    <x v="0"/>
    <x v="1"/>
    <n v="20240401"/>
    <d v="2023-02-01T00:00:00"/>
    <d v="2024-04-01T00:00:00"/>
    <x v="11"/>
  </r>
  <r>
    <x v="16"/>
    <x v="10"/>
    <n v="4"/>
    <n v="47"/>
    <n v="1143"/>
    <n v="2"/>
    <x v="2"/>
    <n v="2023020604"/>
    <s v="2023"/>
    <s v="02"/>
    <s v="Trivadis"/>
    <x v="0"/>
    <x v="0"/>
    <s v=""/>
    <d v="2023-02-01T00:00:00"/>
    <s v=""/>
    <x v="0"/>
  </r>
  <r>
    <x v="16"/>
    <x v="12"/>
    <n v="4"/>
    <n v="42"/>
    <n v="1171"/>
    <n v="3"/>
    <x v="2"/>
    <n v="2023020604"/>
    <s v="2023"/>
    <s v="02"/>
    <s v="Trivadis"/>
    <x v="0"/>
    <x v="0"/>
    <s v=""/>
    <d v="2023-02-01T00:00:00"/>
    <s v=""/>
    <x v="0"/>
  </r>
  <r>
    <x v="16"/>
    <x v="19"/>
    <n v="4"/>
    <n v="31"/>
    <n v="800"/>
    <n v="4"/>
    <x v="2"/>
    <n v="2023020604"/>
    <s v="2023"/>
    <s v="02"/>
    <s v="Accenture"/>
    <x v="0"/>
    <x v="1"/>
    <n v="20240701"/>
    <d v="2023-02-01T00:00:00"/>
    <d v="2024-07-01T00:00:00"/>
    <x v="9"/>
  </r>
  <r>
    <x v="17"/>
    <x v="17"/>
    <n v="1"/>
    <n v="55"/>
    <n v="1151"/>
    <n v="1"/>
    <x v="0"/>
    <n v="2023030601"/>
    <s v="2023"/>
    <s v="03"/>
    <s v="Accenture"/>
    <x v="0"/>
    <x v="0"/>
    <s v=""/>
    <d v="2023-03-01T00:00:00"/>
    <s v=""/>
    <x v="0"/>
  </r>
  <r>
    <x v="17"/>
    <x v="4"/>
    <n v="1"/>
    <n v="46"/>
    <n v="1156"/>
    <n v="2"/>
    <x v="0"/>
    <n v="2023030601"/>
    <s v="2023"/>
    <s v="03"/>
    <s v="Trivadis"/>
    <x v="0"/>
    <x v="1"/>
    <n v="20230501"/>
    <d v="2023-03-01T00:00:00"/>
    <d v="2023-05-01T00:00:00"/>
    <x v="29"/>
  </r>
  <r>
    <x v="17"/>
    <x v="10"/>
    <n v="1"/>
    <n v="41"/>
    <n v="1125"/>
    <n v="3"/>
    <x v="0"/>
    <n v="2023030601"/>
    <s v="2023"/>
    <s v="03"/>
    <s v="Trivadis"/>
    <x v="0"/>
    <x v="0"/>
    <s v=""/>
    <d v="2023-03-01T00:00:00"/>
    <s v=""/>
    <x v="0"/>
  </r>
  <r>
    <x v="17"/>
    <x v="9"/>
    <n v="1"/>
    <n v="30"/>
    <n v="1114"/>
    <n v="4"/>
    <x v="0"/>
    <n v="2023030601"/>
    <s v="2023"/>
    <s v="03"/>
    <s v="Trivadis"/>
    <x v="0"/>
    <x v="1"/>
    <n v="20240401"/>
    <d v="2023-03-01T00:00:00"/>
    <d v="2024-04-01T00:00:00"/>
    <x v="15"/>
  </r>
  <r>
    <x v="17"/>
    <x v="5"/>
    <n v="2"/>
    <n v="57"/>
    <n v="1395"/>
    <n v="1"/>
    <x v="0"/>
    <n v="2023030602"/>
    <s v="2023"/>
    <s v="03"/>
    <s v="Trivadis"/>
    <x v="0"/>
    <x v="1"/>
    <n v="20240401"/>
    <d v="2023-03-01T00:00:00"/>
    <d v="2024-04-01T00:00:00"/>
    <x v="15"/>
  </r>
  <r>
    <x v="17"/>
    <x v="1"/>
    <n v="2"/>
    <n v="43"/>
    <n v="1069"/>
    <n v="2"/>
    <x v="0"/>
    <n v="2023030602"/>
    <s v="2023"/>
    <s v="03"/>
    <s v="Trivadis"/>
    <x v="0"/>
    <x v="1"/>
    <n v="20230501"/>
    <d v="2023-03-01T00:00:00"/>
    <d v="2023-05-01T00:00:00"/>
    <x v="29"/>
  </r>
  <r>
    <x v="17"/>
    <x v="10"/>
    <n v="2"/>
    <n v="36"/>
    <n v="1098"/>
    <n v="3"/>
    <x v="0"/>
    <n v="2023030602"/>
    <s v="2023"/>
    <s v="03"/>
    <s v="Trivadis"/>
    <x v="0"/>
    <x v="0"/>
    <s v=""/>
    <d v="2023-03-01T00:00:00"/>
    <s v=""/>
    <x v="0"/>
  </r>
  <r>
    <x v="17"/>
    <x v="9"/>
    <n v="2"/>
    <n v="36"/>
    <n v="1089"/>
    <n v="3"/>
    <x v="0"/>
    <n v="2023030602"/>
    <s v="2023"/>
    <s v="03"/>
    <s v="Trivadis"/>
    <x v="0"/>
    <x v="1"/>
    <n v="20240401"/>
    <d v="2023-03-01T00:00:00"/>
    <d v="2024-04-01T00:00:00"/>
    <x v="15"/>
  </r>
  <r>
    <x v="17"/>
    <x v="19"/>
    <n v="3"/>
    <n v="52"/>
    <n v="882"/>
    <n v="1"/>
    <x v="0"/>
    <n v="2023030603"/>
    <s v="2023"/>
    <s v="03"/>
    <s v="Accenture"/>
    <x v="0"/>
    <x v="1"/>
    <n v="20240701"/>
    <d v="2023-03-01T00:00:00"/>
    <d v="2024-07-01T00:00:00"/>
    <x v="26"/>
  </r>
  <r>
    <x v="17"/>
    <x v="3"/>
    <n v="3"/>
    <n v="51"/>
    <n v="1453"/>
    <n v="2"/>
    <x v="0"/>
    <n v="2023030603"/>
    <s v="2023"/>
    <s v="03"/>
    <s v="Trivadis"/>
    <x v="0"/>
    <x v="1"/>
    <n v="20240101"/>
    <d v="2023-03-01T00:00:00"/>
    <d v="2024-01-01T00:00:00"/>
    <x v="20"/>
  </r>
  <r>
    <x v="17"/>
    <x v="5"/>
    <n v="3"/>
    <n v="41"/>
    <n v="1353"/>
    <n v="3"/>
    <x v="0"/>
    <n v="2023030603"/>
    <s v="2023"/>
    <s v="03"/>
    <s v="Trivadis"/>
    <x v="0"/>
    <x v="1"/>
    <n v="20240401"/>
    <d v="2023-03-01T00:00:00"/>
    <d v="2024-04-01T00:00:00"/>
    <x v="15"/>
  </r>
  <r>
    <x v="17"/>
    <x v="7"/>
    <n v="3"/>
    <n v="27"/>
    <n v="878"/>
    <n v="4"/>
    <x v="0"/>
    <n v="2023030603"/>
    <s v="2023"/>
    <s v="03"/>
    <s v="Trivadis"/>
    <x v="1"/>
    <x v="0"/>
    <s v=""/>
    <d v="2023-03-01T00:00:00"/>
    <s v=""/>
    <x v="0"/>
  </r>
  <r>
    <x v="17"/>
    <x v="3"/>
    <n v="4"/>
    <n v="57"/>
    <n v="1462"/>
    <n v="1"/>
    <x v="0"/>
    <n v="2023030604"/>
    <s v="2023"/>
    <s v="03"/>
    <s v="Trivadis"/>
    <x v="0"/>
    <x v="1"/>
    <n v="20240101"/>
    <d v="2023-03-01T00:00:00"/>
    <d v="2024-01-01T00:00:00"/>
    <x v="20"/>
  </r>
  <r>
    <x v="17"/>
    <x v="17"/>
    <n v="4"/>
    <n v="43"/>
    <n v="1165"/>
    <n v="2"/>
    <x v="0"/>
    <n v="2023030604"/>
    <s v="2023"/>
    <s v="03"/>
    <s v="Accenture"/>
    <x v="0"/>
    <x v="0"/>
    <s v=""/>
    <d v="2023-03-01T00:00:00"/>
    <s v=""/>
    <x v="0"/>
  </r>
  <r>
    <x v="17"/>
    <x v="7"/>
    <n v="4"/>
    <n v="42"/>
    <n v="896"/>
    <n v="3"/>
    <x v="0"/>
    <n v="2023030604"/>
    <s v="2023"/>
    <s v="03"/>
    <s v="Trivadis"/>
    <x v="1"/>
    <x v="0"/>
    <s v=""/>
    <d v="2023-03-01T00:00:00"/>
    <s v=""/>
    <x v="0"/>
  </r>
  <r>
    <x v="17"/>
    <x v="10"/>
    <n v="4"/>
    <n v="39"/>
    <n v="1055"/>
    <n v="4"/>
    <x v="0"/>
    <n v="2023030604"/>
    <s v="2023"/>
    <s v="03"/>
    <s v="Trivadis"/>
    <x v="0"/>
    <x v="0"/>
    <s v=""/>
    <d v="2023-03-01T00:00:00"/>
    <s v=""/>
    <x v="0"/>
  </r>
  <r>
    <x v="17"/>
    <x v="5"/>
    <n v="5"/>
    <n v="55"/>
    <n v="1368"/>
    <n v="1"/>
    <x v="0"/>
    <n v="2023030605"/>
    <s v="2023"/>
    <s v="03"/>
    <s v="Trivadis"/>
    <x v="0"/>
    <x v="1"/>
    <n v="20240401"/>
    <d v="2023-03-01T00:00:00"/>
    <d v="2024-04-01T00:00:00"/>
    <x v="15"/>
  </r>
  <r>
    <x v="17"/>
    <x v="4"/>
    <n v="5"/>
    <n v="41"/>
    <n v="1165"/>
    <n v="2"/>
    <x v="0"/>
    <n v="2023030605"/>
    <s v="2023"/>
    <s v="03"/>
    <s v="Trivadis"/>
    <x v="0"/>
    <x v="1"/>
    <n v="20230501"/>
    <d v="2023-03-01T00:00:00"/>
    <d v="2023-05-01T00:00:00"/>
    <x v="29"/>
  </r>
  <r>
    <x v="17"/>
    <x v="1"/>
    <n v="5"/>
    <n v="39"/>
    <n v="1059"/>
    <n v="3"/>
    <x v="0"/>
    <n v="2023030605"/>
    <s v="2023"/>
    <s v="03"/>
    <s v="Trivadis"/>
    <x v="0"/>
    <x v="1"/>
    <n v="20230501"/>
    <d v="2023-03-01T00:00:00"/>
    <d v="2023-05-01T00:00:00"/>
    <x v="29"/>
  </r>
  <r>
    <x v="17"/>
    <x v="19"/>
    <n v="5"/>
    <n v="38"/>
    <n v="866"/>
    <n v="4"/>
    <x v="0"/>
    <n v="2023030605"/>
    <s v="2023"/>
    <s v="03"/>
    <s v="Accenture"/>
    <x v="0"/>
    <x v="1"/>
    <n v="20240701"/>
    <d v="2023-03-01T00:00:00"/>
    <d v="2024-07-01T00:00:00"/>
    <x v="26"/>
  </r>
  <r>
    <x v="17"/>
    <x v="17"/>
    <n v="6"/>
    <n v="52"/>
    <n v="1188"/>
    <n v="1"/>
    <x v="1"/>
    <n v="2023030606"/>
    <s v="2023"/>
    <s v="03"/>
    <s v="Accenture"/>
    <x v="0"/>
    <x v="0"/>
    <s v=""/>
    <d v="2023-03-01T00:00:00"/>
    <s v=""/>
    <x v="0"/>
  </r>
  <r>
    <x v="17"/>
    <x v="19"/>
    <n v="6"/>
    <n v="51"/>
    <n v="903"/>
    <n v="2"/>
    <x v="1"/>
    <n v="2023030606"/>
    <s v="2023"/>
    <s v="03"/>
    <s v="Accenture"/>
    <x v="0"/>
    <x v="1"/>
    <n v="20240701"/>
    <d v="2023-03-01T00:00:00"/>
    <d v="2024-07-01T00:00:00"/>
    <x v="26"/>
  </r>
  <r>
    <x v="17"/>
    <x v="7"/>
    <n v="6"/>
    <n v="37"/>
    <n v="897"/>
    <n v="3"/>
    <x v="1"/>
    <n v="2023030606"/>
    <s v="2023"/>
    <s v="03"/>
    <s v="Trivadis"/>
    <x v="1"/>
    <x v="0"/>
    <s v=""/>
    <d v="2023-03-01T00:00:00"/>
    <s v=""/>
    <x v="0"/>
  </r>
  <r>
    <x v="17"/>
    <x v="9"/>
    <n v="6"/>
    <n v="34"/>
    <n v="1027"/>
    <n v="4"/>
    <x v="1"/>
    <n v="2023030606"/>
    <s v="2023"/>
    <s v="03"/>
    <s v="Trivadis"/>
    <x v="0"/>
    <x v="1"/>
    <n v="20240401"/>
    <d v="2023-03-01T00:00:00"/>
    <d v="2024-04-01T00:00:00"/>
    <x v="15"/>
  </r>
  <r>
    <x v="17"/>
    <x v="3"/>
    <n v="7"/>
    <n v="55"/>
    <n v="1481"/>
    <n v="1"/>
    <x v="1"/>
    <n v="2023030607"/>
    <s v="2023"/>
    <s v="03"/>
    <s v="Trivadis"/>
    <x v="0"/>
    <x v="1"/>
    <n v="20240101"/>
    <d v="2023-03-01T00:00:00"/>
    <d v="2024-01-01T00:00:00"/>
    <x v="20"/>
  </r>
  <r>
    <x v="17"/>
    <x v="10"/>
    <n v="7"/>
    <n v="45"/>
    <n v="1100"/>
    <n v="2"/>
    <x v="1"/>
    <n v="2023030607"/>
    <s v="2023"/>
    <s v="03"/>
    <s v="Trivadis"/>
    <x v="0"/>
    <x v="0"/>
    <s v=""/>
    <d v="2023-03-01T00:00:00"/>
    <s v=""/>
    <x v="0"/>
  </r>
  <r>
    <x v="17"/>
    <x v="4"/>
    <n v="7"/>
    <n v="41"/>
    <n v="1163"/>
    <n v="3"/>
    <x v="1"/>
    <n v="2023030607"/>
    <s v="2023"/>
    <s v="03"/>
    <s v="Trivadis"/>
    <x v="0"/>
    <x v="1"/>
    <n v="20230501"/>
    <d v="2023-03-01T00:00:00"/>
    <d v="2023-05-01T00:00:00"/>
    <x v="29"/>
  </r>
  <r>
    <x v="17"/>
    <x v="5"/>
    <n v="7"/>
    <n v="39"/>
    <n v="1304"/>
    <n v="4"/>
    <x v="1"/>
    <n v="2023030607"/>
    <s v="2023"/>
    <s v="03"/>
    <s v="Trivadis"/>
    <x v="0"/>
    <x v="1"/>
    <n v="20240401"/>
    <d v="2023-03-01T00:00:00"/>
    <d v="2024-04-01T00:00:00"/>
    <x v="15"/>
  </r>
  <r>
    <x v="17"/>
    <x v="3"/>
    <n v="8"/>
    <n v="50"/>
    <n v="1486"/>
    <n v="1"/>
    <x v="1"/>
    <n v="2023030608"/>
    <s v="2023"/>
    <s v="03"/>
    <s v="Trivadis"/>
    <x v="0"/>
    <x v="1"/>
    <n v="20240101"/>
    <d v="2023-03-01T00:00:00"/>
    <d v="2024-01-01T00:00:00"/>
    <x v="20"/>
  </r>
  <r>
    <x v="17"/>
    <x v="1"/>
    <n v="8"/>
    <n v="48"/>
    <n v="1080"/>
    <n v="2"/>
    <x v="1"/>
    <n v="2023030608"/>
    <s v="2023"/>
    <s v="03"/>
    <s v="Trivadis"/>
    <x v="0"/>
    <x v="1"/>
    <n v="20230501"/>
    <d v="2023-03-01T00:00:00"/>
    <d v="2023-05-01T00:00:00"/>
    <x v="29"/>
  </r>
  <r>
    <x v="17"/>
    <x v="19"/>
    <n v="8"/>
    <n v="42"/>
    <n v="914"/>
    <n v="3"/>
    <x v="1"/>
    <n v="2023030608"/>
    <s v="2023"/>
    <s v="03"/>
    <s v="Accenture"/>
    <x v="0"/>
    <x v="1"/>
    <n v="20240701"/>
    <d v="2023-03-01T00:00:00"/>
    <d v="2024-07-01T00:00:00"/>
    <x v="26"/>
  </r>
  <r>
    <x v="17"/>
    <x v="9"/>
    <n v="8"/>
    <n v="39"/>
    <n v="988"/>
    <n v="4"/>
    <x v="1"/>
    <n v="2023030608"/>
    <s v="2023"/>
    <s v="03"/>
    <s v="Trivadis"/>
    <x v="0"/>
    <x v="1"/>
    <n v="20240401"/>
    <d v="2023-03-01T00:00:00"/>
    <d v="2024-04-01T00:00:00"/>
    <x v="15"/>
  </r>
  <r>
    <x v="17"/>
    <x v="17"/>
    <n v="9"/>
    <n v="50"/>
    <n v="1229"/>
    <n v="1"/>
    <x v="1"/>
    <n v="2023030609"/>
    <s v="2023"/>
    <s v="03"/>
    <s v="Accenture"/>
    <x v="0"/>
    <x v="0"/>
    <s v=""/>
    <d v="2023-03-01T00:00:00"/>
    <s v=""/>
    <x v="0"/>
  </r>
  <r>
    <x v="17"/>
    <x v="4"/>
    <n v="9"/>
    <n v="40"/>
    <n v="1176"/>
    <n v="2"/>
    <x v="1"/>
    <n v="2023030609"/>
    <s v="2023"/>
    <s v="03"/>
    <s v="Trivadis"/>
    <x v="0"/>
    <x v="1"/>
    <n v="20230501"/>
    <d v="2023-03-01T00:00:00"/>
    <d v="2023-05-01T00:00:00"/>
    <x v="29"/>
  </r>
  <r>
    <x v="17"/>
    <x v="5"/>
    <n v="9"/>
    <n v="34"/>
    <n v="1263"/>
    <n v="3"/>
    <x v="1"/>
    <n v="2023030609"/>
    <s v="2023"/>
    <s v="03"/>
    <s v="Trivadis"/>
    <x v="0"/>
    <x v="1"/>
    <n v="20240401"/>
    <d v="2023-03-01T00:00:00"/>
    <d v="2024-04-01T00:00:00"/>
    <x v="15"/>
  </r>
  <r>
    <x v="17"/>
    <x v="19"/>
    <n v="9"/>
    <n v="33"/>
    <n v="899"/>
    <n v="4"/>
    <x v="1"/>
    <n v="2023030609"/>
    <s v="2023"/>
    <s v="03"/>
    <s v="Accenture"/>
    <x v="0"/>
    <x v="1"/>
    <n v="20240701"/>
    <d v="2023-03-01T00:00:00"/>
    <d v="2024-07-01T00:00:00"/>
    <x v="26"/>
  </r>
  <r>
    <x v="17"/>
    <x v="3"/>
    <n v="10"/>
    <n v="57"/>
    <n v="1492"/>
    <n v="1"/>
    <x v="1"/>
    <n v="2023030610"/>
    <s v="2023"/>
    <s v="03"/>
    <s v="Trivadis"/>
    <x v="0"/>
    <x v="1"/>
    <n v="20240101"/>
    <d v="2023-03-01T00:00:00"/>
    <d v="2024-01-01T00:00:00"/>
    <x v="20"/>
  </r>
  <r>
    <x v="17"/>
    <x v="10"/>
    <n v="10"/>
    <n v="44"/>
    <n v="1119"/>
    <n v="2"/>
    <x v="1"/>
    <n v="2023030610"/>
    <s v="2023"/>
    <s v="03"/>
    <s v="Trivadis"/>
    <x v="0"/>
    <x v="0"/>
    <s v=""/>
    <d v="2023-03-01T00:00:00"/>
    <s v=""/>
    <x v="0"/>
  </r>
  <r>
    <x v="17"/>
    <x v="1"/>
    <n v="10"/>
    <n v="42"/>
    <n v="1070"/>
    <n v="3"/>
    <x v="1"/>
    <n v="2023030610"/>
    <s v="2023"/>
    <s v="03"/>
    <s v="Trivadis"/>
    <x v="0"/>
    <x v="1"/>
    <n v="20230501"/>
    <d v="2023-03-01T00:00:00"/>
    <d v="2023-05-01T00:00:00"/>
    <x v="29"/>
  </r>
  <r>
    <x v="17"/>
    <x v="7"/>
    <n v="10"/>
    <n v="40"/>
    <n v="880"/>
    <n v="4"/>
    <x v="1"/>
    <n v="2023030610"/>
    <s v="2023"/>
    <s v="03"/>
    <s v="Trivadis"/>
    <x v="1"/>
    <x v="0"/>
    <s v=""/>
    <d v="2023-03-01T00:00:00"/>
    <s v=""/>
    <x v="0"/>
  </r>
  <r>
    <x v="17"/>
    <x v="4"/>
    <n v="11"/>
    <n v="55"/>
    <n v="1210"/>
    <n v="1"/>
    <x v="2"/>
    <n v="2023030611"/>
    <s v="2023"/>
    <s v="03"/>
    <s v="Trivadis"/>
    <x v="0"/>
    <x v="1"/>
    <n v="20230501"/>
    <d v="2023-03-01T00:00:00"/>
    <d v="2023-05-01T00:00:00"/>
    <x v="29"/>
  </r>
  <r>
    <x v="17"/>
    <x v="1"/>
    <n v="11"/>
    <n v="42"/>
    <n v="1089"/>
    <n v="2"/>
    <x v="2"/>
    <n v="2023030611"/>
    <s v="2023"/>
    <s v="03"/>
    <s v="Trivadis"/>
    <x v="0"/>
    <x v="1"/>
    <n v="20230501"/>
    <d v="2023-03-01T00:00:00"/>
    <d v="2023-05-01T00:00:00"/>
    <x v="29"/>
  </r>
  <r>
    <x v="17"/>
    <x v="7"/>
    <n v="11"/>
    <n v="41"/>
    <n v="895"/>
    <n v="3"/>
    <x v="2"/>
    <n v="2023030611"/>
    <s v="2023"/>
    <s v="03"/>
    <s v="Trivadis"/>
    <x v="1"/>
    <x v="0"/>
    <s v=""/>
    <d v="2023-03-01T00:00:00"/>
    <s v=""/>
    <x v="0"/>
  </r>
  <r>
    <x v="17"/>
    <x v="17"/>
    <n v="11"/>
    <n v="32"/>
    <n v="1159"/>
    <n v="4"/>
    <x v="2"/>
    <n v="2023030611"/>
    <s v="2023"/>
    <s v="03"/>
    <s v="Accenture"/>
    <x v="0"/>
    <x v="0"/>
    <s v=""/>
    <d v="2023-03-01T00:00:00"/>
    <s v=""/>
    <x v="0"/>
  </r>
  <r>
    <x v="17"/>
    <x v="3"/>
    <n v="12"/>
    <n v="57"/>
    <n v="1499"/>
    <n v="1"/>
    <x v="2"/>
    <n v="2023030612"/>
    <s v="2023"/>
    <s v="03"/>
    <s v="Trivadis"/>
    <x v="0"/>
    <x v="1"/>
    <n v="20240101"/>
    <d v="2023-03-01T00:00:00"/>
    <d v="2024-01-01T00:00:00"/>
    <x v="20"/>
  </r>
  <r>
    <x v="17"/>
    <x v="4"/>
    <n v="12"/>
    <n v="45"/>
    <n v="1213"/>
    <n v="2"/>
    <x v="2"/>
    <n v="2023030612"/>
    <s v="2023"/>
    <s v="03"/>
    <s v="Trivadis"/>
    <x v="0"/>
    <x v="1"/>
    <n v="20230501"/>
    <d v="2023-03-01T00:00:00"/>
    <d v="2023-05-01T00:00:00"/>
    <x v="29"/>
  </r>
  <r>
    <x v="17"/>
    <x v="19"/>
    <n v="12"/>
    <n v="33"/>
    <n v="909"/>
    <n v="3"/>
    <x v="2"/>
    <n v="2023030612"/>
    <s v="2023"/>
    <s v="03"/>
    <s v="Accenture"/>
    <x v="0"/>
    <x v="1"/>
    <n v="20240701"/>
    <d v="2023-03-01T00:00:00"/>
    <d v="2024-07-01T00:00:00"/>
    <x v="26"/>
  </r>
  <r>
    <x v="17"/>
    <x v="7"/>
    <n v="12"/>
    <n v="32"/>
    <n v="873"/>
    <n v="4"/>
    <x v="2"/>
    <n v="2023030612"/>
    <s v="2023"/>
    <s v="03"/>
    <s v="Trivadis"/>
    <x v="1"/>
    <x v="0"/>
    <s v=""/>
    <d v="2023-03-01T00:00:00"/>
    <s v=""/>
    <x v="0"/>
  </r>
  <r>
    <x v="17"/>
    <x v="5"/>
    <n v="13"/>
    <n v="60"/>
    <n v="1292"/>
    <n v="1"/>
    <x v="2"/>
    <n v="2023030613"/>
    <s v="2023"/>
    <s v="03"/>
    <s v="Trivadis"/>
    <x v="0"/>
    <x v="1"/>
    <n v="20240401"/>
    <d v="2023-03-01T00:00:00"/>
    <d v="2024-04-01T00:00:00"/>
    <x v="15"/>
  </r>
  <r>
    <x v="17"/>
    <x v="10"/>
    <n v="13"/>
    <n v="41"/>
    <n v="1141"/>
    <n v="2"/>
    <x v="2"/>
    <n v="2023030613"/>
    <s v="2023"/>
    <s v="03"/>
    <s v="Trivadis"/>
    <x v="0"/>
    <x v="0"/>
    <s v=""/>
    <d v="2023-03-01T00:00:00"/>
    <s v=""/>
    <x v="0"/>
  </r>
  <r>
    <x v="17"/>
    <x v="17"/>
    <n v="13"/>
    <n v="36"/>
    <n v="1142"/>
    <n v="3"/>
    <x v="2"/>
    <n v="2023030613"/>
    <s v="2023"/>
    <s v="03"/>
    <s v="Accenture"/>
    <x v="0"/>
    <x v="0"/>
    <s v=""/>
    <d v="2023-03-01T00:00:00"/>
    <s v=""/>
    <x v="0"/>
  </r>
  <r>
    <x v="17"/>
    <x v="1"/>
    <n v="13"/>
    <n v="35"/>
    <n v="1052"/>
    <n v="4"/>
    <x v="2"/>
    <n v="2023030613"/>
    <s v="2023"/>
    <s v="03"/>
    <s v="Trivadis"/>
    <x v="0"/>
    <x v="1"/>
    <n v="20230501"/>
    <d v="2023-03-01T00:00:00"/>
    <d v="2023-05-01T00:00:00"/>
    <x v="29"/>
  </r>
  <r>
    <x v="17"/>
    <x v="17"/>
    <n v="14"/>
    <n v="47"/>
    <n v="1166"/>
    <n v="1"/>
    <x v="2"/>
    <n v="2023030614"/>
    <s v="2023"/>
    <s v="03"/>
    <s v="Accenture"/>
    <x v="0"/>
    <x v="0"/>
    <s v=""/>
    <d v="2023-03-01T00:00:00"/>
    <s v=""/>
    <x v="0"/>
  </r>
  <r>
    <x v="17"/>
    <x v="7"/>
    <n v="14"/>
    <n v="44"/>
    <n v="908"/>
    <n v="2"/>
    <x v="2"/>
    <n v="2023030614"/>
    <s v="2023"/>
    <s v="03"/>
    <s v="Trivadis"/>
    <x v="1"/>
    <x v="0"/>
    <s v=""/>
    <d v="2023-03-01T00:00:00"/>
    <s v=""/>
    <x v="0"/>
  </r>
  <r>
    <x v="17"/>
    <x v="19"/>
    <n v="14"/>
    <n v="42"/>
    <n v="906"/>
    <n v="3"/>
    <x v="2"/>
    <n v="2023030614"/>
    <s v="2023"/>
    <s v="03"/>
    <s v="Accenture"/>
    <x v="0"/>
    <x v="1"/>
    <n v="20240701"/>
    <d v="2023-03-01T00:00:00"/>
    <d v="2024-07-01T00:00:00"/>
    <x v="26"/>
  </r>
  <r>
    <x v="17"/>
    <x v="1"/>
    <n v="14"/>
    <n v="41"/>
    <n v="994"/>
    <n v="4"/>
    <x v="2"/>
    <n v="2023030614"/>
    <s v="2023"/>
    <s v="03"/>
    <s v="Trivadis"/>
    <x v="0"/>
    <x v="1"/>
    <n v="20230501"/>
    <d v="2023-03-01T00:00:00"/>
    <d v="2023-05-01T00:00:00"/>
    <x v="29"/>
  </r>
  <r>
    <x v="17"/>
    <x v="3"/>
    <n v="15"/>
    <n v="54"/>
    <n v="1515"/>
    <n v="1"/>
    <x v="2"/>
    <n v="2023030615"/>
    <s v="2023"/>
    <s v="03"/>
    <s v="Trivadis"/>
    <x v="0"/>
    <x v="1"/>
    <n v="20240101"/>
    <d v="2023-03-01T00:00:00"/>
    <d v="2024-01-01T00:00:00"/>
    <x v="20"/>
  </r>
  <r>
    <x v="17"/>
    <x v="5"/>
    <n v="15"/>
    <n v="49"/>
    <n v="1306"/>
    <n v="2"/>
    <x v="2"/>
    <n v="2023030615"/>
    <s v="2023"/>
    <s v="03"/>
    <s v="Trivadis"/>
    <x v="0"/>
    <x v="1"/>
    <n v="20240401"/>
    <d v="2023-03-01T00:00:00"/>
    <d v="2024-04-01T00:00:00"/>
    <x v="15"/>
  </r>
  <r>
    <x v="17"/>
    <x v="4"/>
    <n v="15"/>
    <n v="43"/>
    <n v="1208"/>
    <n v="3"/>
    <x v="2"/>
    <n v="2023030615"/>
    <s v="2023"/>
    <s v="03"/>
    <s v="Trivadis"/>
    <x v="0"/>
    <x v="1"/>
    <n v="20230501"/>
    <d v="2023-03-01T00:00:00"/>
    <d v="2023-05-01T00:00:00"/>
    <x v="29"/>
  </r>
  <r>
    <x v="17"/>
    <x v="10"/>
    <n v="15"/>
    <n v="36"/>
    <n v="1115"/>
    <n v="4"/>
    <x v="2"/>
    <n v="2023030615"/>
    <s v="2023"/>
    <s v="03"/>
    <s v="Trivadis"/>
    <x v="0"/>
    <x v="0"/>
    <s v=""/>
    <d v="2023-03-01T00:00:00"/>
    <s v=""/>
    <x v="0"/>
  </r>
  <r>
    <x v="18"/>
    <x v="3"/>
    <n v="1"/>
    <n v="54"/>
    <n v="1532"/>
    <n v="1"/>
    <x v="0"/>
    <n v="2023040501"/>
    <s v="2023"/>
    <s v="04"/>
    <s v="Trivadis"/>
    <x v="0"/>
    <x v="1"/>
    <n v="20240101"/>
    <d v="2023-04-01T00:00:00"/>
    <d v="2024-01-01T00:00:00"/>
    <x v="21"/>
  </r>
  <r>
    <x v="18"/>
    <x v="22"/>
    <n v="1"/>
    <n v="46"/>
    <n v="1124"/>
    <n v="2"/>
    <x v="0"/>
    <n v="2023040501"/>
    <s v="2023"/>
    <s v="04"/>
    <s v="Accenture"/>
    <x v="0"/>
    <x v="0"/>
    <s v=""/>
    <d v="2023-04-01T00:00:00"/>
    <s v=""/>
    <x v="0"/>
  </r>
  <r>
    <x v="18"/>
    <x v="4"/>
    <n v="1"/>
    <n v="42"/>
    <n v="1225"/>
    <n v="3"/>
    <x v="0"/>
    <n v="2023040501"/>
    <s v="2023"/>
    <s v="04"/>
    <s v="Trivadis"/>
    <x v="0"/>
    <x v="1"/>
    <n v="20230501"/>
    <d v="2023-04-01T00:00:00"/>
    <d v="2023-05-01T00:00:00"/>
    <x v="30"/>
  </r>
  <r>
    <x v="18"/>
    <x v="10"/>
    <n v="1"/>
    <n v="30"/>
    <n v="1127"/>
    <n v="4"/>
    <x v="0"/>
    <n v="2023040501"/>
    <s v="2023"/>
    <s v="04"/>
    <s v="Trivadis"/>
    <x v="0"/>
    <x v="0"/>
    <s v=""/>
    <d v="2023-04-01T00:00:00"/>
    <s v=""/>
    <x v="0"/>
  </r>
  <r>
    <x v="18"/>
    <x v="19"/>
    <n v="1"/>
    <n v="27"/>
    <n v="948"/>
    <n v="5"/>
    <x v="0"/>
    <n v="2023040501"/>
    <s v="2023"/>
    <s v="04"/>
    <s v="Accenture"/>
    <x v="0"/>
    <x v="1"/>
    <n v="20240701"/>
    <d v="2023-04-01T00:00:00"/>
    <d v="2024-07-01T00:00:00"/>
    <x v="10"/>
  </r>
  <r>
    <x v="18"/>
    <x v="12"/>
    <n v="1"/>
    <n v="24"/>
    <n v="1102"/>
    <n v="6"/>
    <x v="0"/>
    <n v="2023040501"/>
    <s v="2023"/>
    <s v="04"/>
    <s v="Trivadis"/>
    <x v="0"/>
    <x v="0"/>
    <s v=""/>
    <d v="2023-04-01T00:00:00"/>
    <s v=""/>
    <x v="0"/>
  </r>
  <r>
    <x v="18"/>
    <x v="24"/>
    <n v="1"/>
    <n v="22"/>
    <n v="952"/>
    <n v="7"/>
    <x v="0"/>
    <n v="2023040501"/>
    <s v="2023"/>
    <s v="04"/>
    <s v="Trivadis"/>
    <x v="0"/>
    <x v="0"/>
    <s v=""/>
    <d v="2023-04-01T00:00:00"/>
    <s v=""/>
    <x v="0"/>
  </r>
  <r>
    <x v="18"/>
    <x v="25"/>
    <n v="1"/>
    <n v="18"/>
    <n v="920"/>
    <n v="8"/>
    <x v="0"/>
    <n v="2023040501"/>
    <s v="2023"/>
    <s v="04"/>
    <s v="Trivadis"/>
    <x v="1"/>
    <x v="0"/>
    <s v=""/>
    <d v="2023-04-01T00:00:00"/>
    <s v=""/>
    <x v="0"/>
  </r>
  <r>
    <x v="18"/>
    <x v="5"/>
    <n v="2"/>
    <n v="50"/>
    <n v="1347"/>
    <n v="1"/>
    <x v="0"/>
    <n v="2023040502"/>
    <s v="2023"/>
    <s v="04"/>
    <s v="Trivadis"/>
    <x v="0"/>
    <x v="1"/>
    <n v="20240401"/>
    <d v="2023-04-01T00:00:00"/>
    <d v="2024-04-01T00:00:00"/>
    <x v="16"/>
  </r>
  <r>
    <x v="18"/>
    <x v="4"/>
    <n v="2"/>
    <n v="41"/>
    <n v="1254"/>
    <n v="2"/>
    <x v="0"/>
    <n v="2023040502"/>
    <s v="2023"/>
    <s v="04"/>
    <s v="Trivadis"/>
    <x v="0"/>
    <x v="1"/>
    <n v="20230501"/>
    <d v="2023-04-01T00:00:00"/>
    <d v="2023-05-01T00:00:00"/>
    <x v="30"/>
  </r>
  <r>
    <x v="18"/>
    <x v="12"/>
    <n v="2"/>
    <n v="36"/>
    <n v="1134"/>
    <n v="3"/>
    <x v="0"/>
    <n v="2023040502"/>
    <s v="2023"/>
    <s v="04"/>
    <s v="Trivadis"/>
    <x v="0"/>
    <x v="0"/>
    <s v=""/>
    <d v="2023-04-01T00:00:00"/>
    <s v=""/>
    <x v="0"/>
  </r>
  <r>
    <x v="18"/>
    <x v="10"/>
    <n v="2"/>
    <n v="35"/>
    <n v="1103"/>
    <n v="4"/>
    <x v="0"/>
    <n v="2023040502"/>
    <s v="2023"/>
    <s v="04"/>
    <s v="Trivadis"/>
    <x v="0"/>
    <x v="0"/>
    <s v=""/>
    <d v="2023-04-01T00:00:00"/>
    <s v=""/>
    <x v="0"/>
  </r>
  <r>
    <x v="18"/>
    <x v="1"/>
    <n v="2"/>
    <n v="35"/>
    <n v="1011"/>
    <n v="4"/>
    <x v="0"/>
    <n v="2023040502"/>
    <s v="2023"/>
    <s v="04"/>
    <s v="Trivadis"/>
    <x v="0"/>
    <x v="1"/>
    <n v="20230501"/>
    <d v="2023-04-01T00:00:00"/>
    <d v="2023-05-01T00:00:00"/>
    <x v="30"/>
  </r>
  <r>
    <x v="18"/>
    <x v="20"/>
    <n v="2"/>
    <n v="29"/>
    <n v="766"/>
    <n v="5"/>
    <x v="0"/>
    <n v="2023040502"/>
    <s v="2023"/>
    <s v="04"/>
    <s v="Accenture"/>
    <x v="0"/>
    <x v="1"/>
    <n v="20230901"/>
    <d v="2023-04-01T00:00:00"/>
    <d v="2023-09-01T00:00:00"/>
    <x v="25"/>
  </r>
  <r>
    <x v="18"/>
    <x v="9"/>
    <n v="2"/>
    <n v="25"/>
    <n v="926"/>
    <n v="6"/>
    <x v="0"/>
    <n v="2023040502"/>
    <s v="2023"/>
    <s v="04"/>
    <s v="Trivadis"/>
    <x v="0"/>
    <x v="1"/>
    <n v="20240401"/>
    <d v="2023-04-01T00:00:00"/>
    <d v="2024-04-01T00:00:00"/>
    <x v="16"/>
  </r>
  <r>
    <x v="18"/>
    <x v="7"/>
    <n v="2"/>
    <n v="24"/>
    <n v="837"/>
    <n v="7"/>
    <x v="0"/>
    <n v="2023040502"/>
    <s v="2023"/>
    <s v="04"/>
    <s v="Trivadis"/>
    <x v="1"/>
    <x v="0"/>
    <s v=""/>
    <d v="2023-04-01T00:00:00"/>
    <s v=""/>
    <x v="0"/>
  </r>
  <r>
    <x v="18"/>
    <x v="3"/>
    <n v="3"/>
    <n v="57"/>
    <n v="1546"/>
    <n v="1"/>
    <x v="0"/>
    <n v="2023040503"/>
    <s v="2023"/>
    <s v="04"/>
    <s v="Trivadis"/>
    <x v="0"/>
    <x v="1"/>
    <n v="20240101"/>
    <d v="2023-04-01T00:00:00"/>
    <d v="2024-01-01T00:00:00"/>
    <x v="21"/>
  </r>
  <r>
    <x v="18"/>
    <x v="5"/>
    <n v="3"/>
    <n v="49"/>
    <n v="1356"/>
    <n v="2"/>
    <x v="0"/>
    <n v="2023040503"/>
    <s v="2023"/>
    <s v="04"/>
    <s v="Trivadis"/>
    <x v="0"/>
    <x v="1"/>
    <n v="20240401"/>
    <d v="2023-04-01T00:00:00"/>
    <d v="2024-04-01T00:00:00"/>
    <x v="16"/>
  </r>
  <r>
    <x v="18"/>
    <x v="19"/>
    <n v="3"/>
    <n v="37"/>
    <n v="1014"/>
    <n v="3"/>
    <x v="0"/>
    <n v="2023040503"/>
    <s v="2023"/>
    <s v="04"/>
    <s v="Accenture"/>
    <x v="0"/>
    <x v="1"/>
    <n v="20240701"/>
    <d v="2023-04-01T00:00:00"/>
    <d v="2024-07-01T00:00:00"/>
    <x v="10"/>
  </r>
  <r>
    <x v="18"/>
    <x v="24"/>
    <n v="3"/>
    <n v="36"/>
    <n v="985"/>
    <n v="4"/>
    <x v="0"/>
    <n v="2023040503"/>
    <s v="2023"/>
    <s v="04"/>
    <s v="Trivadis"/>
    <x v="0"/>
    <x v="0"/>
    <s v=""/>
    <d v="2023-04-01T00:00:00"/>
    <s v=""/>
    <x v="0"/>
  </r>
  <r>
    <x v="18"/>
    <x v="22"/>
    <n v="3"/>
    <n v="31"/>
    <n v="1081"/>
    <n v="5"/>
    <x v="0"/>
    <n v="2023040503"/>
    <s v="2023"/>
    <s v="04"/>
    <s v="Accenture"/>
    <x v="0"/>
    <x v="0"/>
    <s v=""/>
    <d v="2023-04-01T00:00:00"/>
    <s v=""/>
    <x v="0"/>
  </r>
  <r>
    <x v="18"/>
    <x v="20"/>
    <n v="3"/>
    <n v="24"/>
    <n v="782"/>
    <n v="6"/>
    <x v="0"/>
    <n v="2023040503"/>
    <s v="2023"/>
    <s v="04"/>
    <s v="Accenture"/>
    <x v="0"/>
    <x v="1"/>
    <n v="20230901"/>
    <d v="2023-04-01T00:00:00"/>
    <d v="2023-09-01T00:00:00"/>
    <x v="25"/>
  </r>
  <r>
    <x v="18"/>
    <x v="25"/>
    <n v="3"/>
    <n v="18"/>
    <n v="865"/>
    <n v="7"/>
    <x v="0"/>
    <n v="2023040503"/>
    <s v="2023"/>
    <s v="04"/>
    <s v="Trivadis"/>
    <x v="1"/>
    <x v="0"/>
    <s v=""/>
    <d v="2023-04-01T00:00:00"/>
    <s v=""/>
    <x v="0"/>
  </r>
  <r>
    <x v="18"/>
    <x v="2"/>
    <n v="3"/>
    <n v="11"/>
    <n v="703"/>
    <n v="8"/>
    <x v="0"/>
    <n v="2023040503"/>
    <s v="2023"/>
    <s v="04"/>
    <s v="Trivadis"/>
    <x v="1"/>
    <x v="0"/>
    <s v=""/>
    <d v="2023-04-01T00:00:00"/>
    <s v=""/>
    <x v="0"/>
  </r>
  <r>
    <x v="18"/>
    <x v="10"/>
    <n v="4"/>
    <n v="47"/>
    <n v="1205"/>
    <n v="1"/>
    <x v="0"/>
    <n v="2023040504"/>
    <s v="2023"/>
    <s v="04"/>
    <s v="Trivadis"/>
    <x v="0"/>
    <x v="0"/>
    <s v=""/>
    <d v="2023-04-01T00:00:00"/>
    <s v=""/>
    <x v="0"/>
  </r>
  <r>
    <x v="18"/>
    <x v="12"/>
    <n v="4"/>
    <n v="46"/>
    <n v="1195"/>
    <n v="2"/>
    <x v="0"/>
    <n v="2023040504"/>
    <s v="2023"/>
    <s v="04"/>
    <s v="Trivadis"/>
    <x v="0"/>
    <x v="0"/>
    <s v=""/>
    <d v="2023-04-01T00:00:00"/>
    <s v=""/>
    <x v="0"/>
  </r>
  <r>
    <x v="18"/>
    <x v="5"/>
    <n v="4"/>
    <n v="42"/>
    <n v="1311"/>
    <n v="3"/>
    <x v="0"/>
    <n v="2023040504"/>
    <s v="2023"/>
    <s v="04"/>
    <s v="Trivadis"/>
    <x v="0"/>
    <x v="1"/>
    <n v="20240401"/>
    <d v="2023-04-01T00:00:00"/>
    <d v="2024-04-01T00:00:00"/>
    <x v="16"/>
  </r>
  <r>
    <x v="18"/>
    <x v="4"/>
    <n v="4"/>
    <n v="42"/>
    <n v="1233"/>
    <n v="3"/>
    <x v="0"/>
    <n v="2023040504"/>
    <s v="2023"/>
    <s v="04"/>
    <s v="Trivadis"/>
    <x v="0"/>
    <x v="1"/>
    <n v="20230501"/>
    <d v="2023-04-01T00:00:00"/>
    <d v="2023-05-01T00:00:00"/>
    <x v="30"/>
  </r>
  <r>
    <x v="18"/>
    <x v="7"/>
    <n v="4"/>
    <n v="29"/>
    <n v="872"/>
    <n v="4"/>
    <x v="0"/>
    <n v="2023040504"/>
    <s v="2023"/>
    <s v="04"/>
    <s v="Trivadis"/>
    <x v="1"/>
    <x v="0"/>
    <s v=""/>
    <d v="2023-04-01T00:00:00"/>
    <s v=""/>
    <x v="0"/>
  </r>
  <r>
    <x v="18"/>
    <x v="24"/>
    <n v="4"/>
    <n v="29"/>
    <n v="979"/>
    <n v="4"/>
    <x v="0"/>
    <n v="2023040504"/>
    <s v="2023"/>
    <s v="04"/>
    <s v="Trivadis"/>
    <x v="0"/>
    <x v="0"/>
    <s v=""/>
    <d v="2023-04-01T00:00:00"/>
    <s v=""/>
    <x v="0"/>
  </r>
  <r>
    <x v="18"/>
    <x v="1"/>
    <n v="4"/>
    <n v="22"/>
    <n v="949"/>
    <n v="5"/>
    <x v="0"/>
    <n v="2023040504"/>
    <s v="2023"/>
    <s v="04"/>
    <s v="Trivadis"/>
    <x v="0"/>
    <x v="1"/>
    <n v="20230501"/>
    <d v="2023-04-01T00:00:00"/>
    <d v="2023-05-01T00:00:00"/>
    <x v="30"/>
  </r>
  <r>
    <x v="18"/>
    <x v="9"/>
    <n v="4"/>
    <n v="18"/>
    <n v="857"/>
    <n v="6"/>
    <x v="0"/>
    <n v="2023040504"/>
    <s v="2023"/>
    <s v="04"/>
    <s v="Trivadis"/>
    <x v="0"/>
    <x v="1"/>
    <n v="20240401"/>
    <d v="2023-04-01T00:00:00"/>
    <d v="2024-04-01T00:00:00"/>
    <x v="16"/>
  </r>
  <r>
    <x v="18"/>
    <x v="3"/>
    <n v="5"/>
    <n v="49"/>
    <n v="1553"/>
    <n v="1"/>
    <x v="1"/>
    <n v="2023040505"/>
    <s v="2023"/>
    <s v="04"/>
    <s v="Trivadis"/>
    <x v="0"/>
    <x v="1"/>
    <n v="20240101"/>
    <d v="2023-04-01T00:00:00"/>
    <d v="2024-01-01T00:00:00"/>
    <x v="21"/>
  </r>
  <r>
    <x v="18"/>
    <x v="20"/>
    <n v="5"/>
    <n v="45"/>
    <n v="907"/>
    <n v="2"/>
    <x v="1"/>
    <n v="2023040505"/>
    <s v="2023"/>
    <s v="04"/>
    <s v="Accenture"/>
    <x v="0"/>
    <x v="1"/>
    <n v="20230901"/>
    <d v="2023-04-01T00:00:00"/>
    <d v="2023-09-01T00:00:00"/>
    <x v="25"/>
  </r>
  <r>
    <x v="18"/>
    <x v="10"/>
    <n v="5"/>
    <n v="41"/>
    <n v="1193"/>
    <n v="3"/>
    <x v="1"/>
    <n v="2023040505"/>
    <s v="2023"/>
    <s v="04"/>
    <s v="Trivadis"/>
    <x v="0"/>
    <x v="0"/>
    <s v=""/>
    <d v="2023-04-01T00:00:00"/>
    <s v=""/>
    <x v="0"/>
  </r>
  <r>
    <x v="18"/>
    <x v="19"/>
    <n v="5"/>
    <n v="39"/>
    <n v="1012"/>
    <n v="4"/>
    <x v="1"/>
    <n v="2023040505"/>
    <s v="2023"/>
    <s v="04"/>
    <s v="Accenture"/>
    <x v="0"/>
    <x v="1"/>
    <n v="20240701"/>
    <d v="2023-04-01T00:00:00"/>
    <d v="2024-07-01T00:00:00"/>
    <x v="10"/>
  </r>
  <r>
    <x v="18"/>
    <x v="7"/>
    <n v="5"/>
    <n v="38"/>
    <n v="877"/>
    <n v="5"/>
    <x v="1"/>
    <n v="2023040505"/>
    <s v="2023"/>
    <s v="04"/>
    <s v="Trivadis"/>
    <x v="1"/>
    <x v="0"/>
    <s v=""/>
    <d v="2023-04-01T00:00:00"/>
    <s v=""/>
    <x v="0"/>
  </r>
  <r>
    <x v="18"/>
    <x v="9"/>
    <n v="5"/>
    <n v="31"/>
    <n v="834"/>
    <n v="6"/>
    <x v="1"/>
    <n v="2023040505"/>
    <s v="2023"/>
    <s v="04"/>
    <s v="Trivadis"/>
    <x v="0"/>
    <x v="1"/>
    <n v="20240401"/>
    <d v="2023-04-01T00:00:00"/>
    <d v="2024-04-01T00:00:00"/>
    <x v="16"/>
  </r>
  <r>
    <x v="18"/>
    <x v="2"/>
    <n v="5"/>
    <n v="18"/>
    <n v="688"/>
    <n v="7"/>
    <x v="1"/>
    <n v="2023040505"/>
    <s v="2023"/>
    <s v="04"/>
    <s v="Trivadis"/>
    <x v="1"/>
    <x v="0"/>
    <s v=""/>
    <d v="2023-04-01T00:00:00"/>
    <s v=""/>
    <x v="0"/>
  </r>
  <r>
    <x v="18"/>
    <x v="25"/>
    <n v="5"/>
    <n v="17"/>
    <n v="776"/>
    <n v="8"/>
    <x v="1"/>
    <n v="2023040505"/>
    <s v="2023"/>
    <s v="04"/>
    <s v="Trivadis"/>
    <x v="1"/>
    <x v="0"/>
    <s v=""/>
    <d v="2023-04-01T00:00:00"/>
    <s v=""/>
    <x v="0"/>
  </r>
  <r>
    <x v="18"/>
    <x v="1"/>
    <n v="6"/>
    <n v="48"/>
    <n v="1083"/>
    <n v="1"/>
    <x v="1"/>
    <n v="2023040506"/>
    <s v="2023"/>
    <s v="04"/>
    <s v="Trivadis"/>
    <x v="0"/>
    <x v="1"/>
    <n v="20230501"/>
    <d v="2023-04-01T00:00:00"/>
    <d v="2023-05-01T00:00:00"/>
    <x v="30"/>
  </r>
  <r>
    <x v="18"/>
    <x v="5"/>
    <n v="6"/>
    <n v="38"/>
    <n v="1303"/>
    <n v="2"/>
    <x v="1"/>
    <n v="2023040506"/>
    <s v="2023"/>
    <s v="04"/>
    <s v="Trivadis"/>
    <x v="0"/>
    <x v="1"/>
    <n v="20240401"/>
    <d v="2023-04-01T00:00:00"/>
    <d v="2024-04-01T00:00:00"/>
    <x v="16"/>
  </r>
  <r>
    <x v="18"/>
    <x v="20"/>
    <n v="6"/>
    <n v="38"/>
    <n v="1003"/>
    <n v="2"/>
    <x v="1"/>
    <n v="2023040506"/>
    <s v="2023"/>
    <s v="04"/>
    <s v="Accenture"/>
    <x v="0"/>
    <x v="1"/>
    <n v="20230901"/>
    <d v="2023-04-01T00:00:00"/>
    <d v="2023-09-01T00:00:00"/>
    <x v="25"/>
  </r>
  <r>
    <x v="18"/>
    <x v="22"/>
    <n v="6"/>
    <n v="36"/>
    <n v="1084"/>
    <n v="3"/>
    <x v="1"/>
    <n v="2023040506"/>
    <s v="2023"/>
    <s v="04"/>
    <s v="Accenture"/>
    <x v="0"/>
    <x v="0"/>
    <s v=""/>
    <d v="2023-04-01T00:00:00"/>
    <s v=""/>
    <x v="0"/>
  </r>
  <r>
    <x v="18"/>
    <x v="12"/>
    <n v="6"/>
    <n v="31"/>
    <n v="1135"/>
    <n v="4"/>
    <x v="1"/>
    <n v="2023040506"/>
    <s v="2023"/>
    <s v="04"/>
    <s v="Trivadis"/>
    <x v="0"/>
    <x v="0"/>
    <s v=""/>
    <d v="2023-04-01T00:00:00"/>
    <s v=""/>
    <x v="0"/>
  </r>
  <r>
    <x v="18"/>
    <x v="24"/>
    <n v="6"/>
    <n v="30"/>
    <n v="945"/>
    <n v="5"/>
    <x v="1"/>
    <n v="2023040506"/>
    <s v="2023"/>
    <s v="04"/>
    <s v="Trivadis"/>
    <x v="0"/>
    <x v="0"/>
    <s v=""/>
    <d v="2023-04-01T00:00:00"/>
    <s v=""/>
    <x v="0"/>
  </r>
  <r>
    <x v="18"/>
    <x v="4"/>
    <n v="6"/>
    <n v="29"/>
    <n v="1099"/>
    <n v="6"/>
    <x v="1"/>
    <n v="2023040506"/>
    <s v="2023"/>
    <s v="04"/>
    <s v="Trivadis"/>
    <x v="0"/>
    <x v="1"/>
    <n v="20230501"/>
    <d v="2023-04-01T00:00:00"/>
    <d v="2023-05-01T00:00:00"/>
    <x v="30"/>
  </r>
  <r>
    <x v="18"/>
    <x v="3"/>
    <n v="7"/>
    <n v="46"/>
    <n v="1559"/>
    <n v="1"/>
    <x v="1"/>
    <n v="2023040507"/>
    <s v="2023"/>
    <s v="04"/>
    <s v="Trivadis"/>
    <x v="0"/>
    <x v="1"/>
    <n v="20240101"/>
    <d v="2023-04-01T00:00:00"/>
    <d v="2024-01-01T00:00:00"/>
    <x v="21"/>
  </r>
  <r>
    <x v="18"/>
    <x v="22"/>
    <n v="7"/>
    <n v="42"/>
    <n v="1133"/>
    <n v="2"/>
    <x v="1"/>
    <n v="2023040507"/>
    <s v="2023"/>
    <s v="04"/>
    <s v="Accenture"/>
    <x v="0"/>
    <x v="0"/>
    <s v=""/>
    <d v="2023-04-01T00:00:00"/>
    <s v=""/>
    <x v="0"/>
  </r>
  <r>
    <x v="18"/>
    <x v="9"/>
    <n v="7"/>
    <n v="36"/>
    <n v="922"/>
    <n v="3"/>
    <x v="1"/>
    <n v="2023040507"/>
    <s v="2023"/>
    <s v="04"/>
    <s v="Trivadis"/>
    <x v="0"/>
    <x v="1"/>
    <n v="20240401"/>
    <d v="2023-04-01T00:00:00"/>
    <d v="2024-04-01T00:00:00"/>
    <x v="16"/>
  </r>
  <r>
    <x v="18"/>
    <x v="19"/>
    <n v="7"/>
    <n v="32"/>
    <n v="1017"/>
    <n v="4"/>
    <x v="1"/>
    <n v="2023040507"/>
    <s v="2023"/>
    <s v="04"/>
    <s v="Accenture"/>
    <x v="0"/>
    <x v="1"/>
    <n v="20240701"/>
    <d v="2023-04-01T00:00:00"/>
    <d v="2024-07-01T00:00:00"/>
    <x v="10"/>
  </r>
  <r>
    <x v="18"/>
    <x v="26"/>
    <n v="7"/>
    <n v="30"/>
    <n v="976"/>
    <n v="5"/>
    <x v="1"/>
    <n v="2023040507"/>
    <s v="2023"/>
    <s v="04"/>
    <s v="Accenture"/>
    <x v="1"/>
    <x v="0"/>
    <s v=""/>
    <d v="2023-04-01T00:00:00"/>
    <s v=""/>
    <x v="0"/>
  </r>
  <r>
    <x v="18"/>
    <x v="24"/>
    <n v="7"/>
    <n v="27"/>
    <n v="905"/>
    <n v="6"/>
    <x v="1"/>
    <n v="2023040507"/>
    <s v="2023"/>
    <s v="04"/>
    <s v="Trivadis"/>
    <x v="0"/>
    <x v="0"/>
    <s v=""/>
    <d v="2023-04-01T00:00:00"/>
    <s v=""/>
    <x v="0"/>
  </r>
  <r>
    <x v="18"/>
    <x v="7"/>
    <n v="7"/>
    <n v="22"/>
    <n v="825"/>
    <n v="7"/>
    <x v="1"/>
    <n v="2023040507"/>
    <s v="2023"/>
    <s v="04"/>
    <s v="Trivadis"/>
    <x v="1"/>
    <x v="0"/>
    <s v=""/>
    <d v="2023-04-01T00:00:00"/>
    <s v=""/>
    <x v="0"/>
  </r>
  <r>
    <x v="18"/>
    <x v="2"/>
    <n v="7"/>
    <n v="18"/>
    <n v="652"/>
    <n v="8"/>
    <x v="1"/>
    <n v="2023040507"/>
    <s v="2023"/>
    <s v="04"/>
    <s v="Trivadis"/>
    <x v="1"/>
    <x v="0"/>
    <s v=""/>
    <d v="2023-04-01T00:00:00"/>
    <s v=""/>
    <x v="0"/>
  </r>
  <r>
    <x v="18"/>
    <x v="5"/>
    <n v="8"/>
    <n v="60"/>
    <n v="1344"/>
    <n v="1"/>
    <x v="1"/>
    <n v="2023040508"/>
    <s v="2023"/>
    <s v="04"/>
    <s v="Trivadis"/>
    <x v="0"/>
    <x v="1"/>
    <n v="20240401"/>
    <d v="2023-04-01T00:00:00"/>
    <d v="2024-04-01T00:00:00"/>
    <x v="16"/>
  </r>
  <r>
    <x v="18"/>
    <x v="10"/>
    <n v="8"/>
    <n v="36"/>
    <n v="1214"/>
    <n v="2"/>
    <x v="1"/>
    <n v="2023040508"/>
    <s v="2023"/>
    <s v="04"/>
    <s v="Trivadis"/>
    <x v="0"/>
    <x v="0"/>
    <s v=""/>
    <d v="2023-04-01T00:00:00"/>
    <s v=""/>
    <x v="0"/>
  </r>
  <r>
    <x v="18"/>
    <x v="7"/>
    <n v="8"/>
    <n v="36"/>
    <n v="946"/>
    <n v="2"/>
    <x v="1"/>
    <n v="2023040508"/>
    <s v="2023"/>
    <s v="04"/>
    <s v="Trivadis"/>
    <x v="1"/>
    <x v="0"/>
    <s v=""/>
    <d v="2023-04-01T00:00:00"/>
    <s v=""/>
    <x v="0"/>
  </r>
  <r>
    <x v="18"/>
    <x v="12"/>
    <n v="8"/>
    <n v="35"/>
    <n v="1124"/>
    <n v="3"/>
    <x v="1"/>
    <n v="2023040508"/>
    <s v="2023"/>
    <s v="04"/>
    <s v="Trivadis"/>
    <x v="0"/>
    <x v="0"/>
    <s v=""/>
    <d v="2023-04-01T00:00:00"/>
    <s v=""/>
    <x v="0"/>
  </r>
  <r>
    <x v="18"/>
    <x v="4"/>
    <n v="8"/>
    <n v="34"/>
    <n v="1066"/>
    <n v="4"/>
    <x v="1"/>
    <n v="2023040508"/>
    <s v="2023"/>
    <s v="04"/>
    <s v="Trivadis"/>
    <x v="0"/>
    <x v="1"/>
    <n v="20230501"/>
    <d v="2023-04-01T00:00:00"/>
    <d v="2023-05-01T00:00:00"/>
    <x v="30"/>
  </r>
  <r>
    <x v="18"/>
    <x v="26"/>
    <n v="8"/>
    <n v="31"/>
    <n v="947"/>
    <n v="5"/>
    <x v="1"/>
    <n v="2023040508"/>
    <s v="2023"/>
    <s v="04"/>
    <s v="Accenture"/>
    <x v="1"/>
    <x v="0"/>
    <s v=""/>
    <d v="2023-04-01T00:00:00"/>
    <s v=""/>
    <x v="0"/>
  </r>
  <r>
    <x v="18"/>
    <x v="1"/>
    <n v="8"/>
    <n v="30"/>
    <n v="991"/>
    <n v="6"/>
    <x v="1"/>
    <n v="2023040508"/>
    <s v="2023"/>
    <s v="04"/>
    <s v="Trivadis"/>
    <x v="0"/>
    <x v="1"/>
    <n v="20230501"/>
    <d v="2023-04-01T00:00:00"/>
    <d v="2023-05-01T00:00:00"/>
    <x v="30"/>
  </r>
  <r>
    <x v="18"/>
    <x v="2"/>
    <n v="8"/>
    <n v="22"/>
    <n v="630"/>
    <n v="7"/>
    <x v="1"/>
    <n v="2023040508"/>
    <s v="2023"/>
    <s v="04"/>
    <s v="Trivadis"/>
    <x v="1"/>
    <x v="0"/>
    <s v=""/>
    <d v="2023-04-01T00:00:00"/>
    <s v=""/>
    <x v="0"/>
  </r>
  <r>
    <x v="18"/>
    <x v="3"/>
    <n v="9"/>
    <n v="60"/>
    <n v="1566"/>
    <n v="1"/>
    <x v="2"/>
    <n v="2023040509"/>
    <s v="2023"/>
    <s v="04"/>
    <s v="Trivadis"/>
    <x v="0"/>
    <x v="1"/>
    <n v="20240101"/>
    <d v="2023-04-01T00:00:00"/>
    <d v="2024-01-01T00:00:00"/>
    <x v="21"/>
  </r>
  <r>
    <x v="18"/>
    <x v="9"/>
    <n v="9"/>
    <n v="34"/>
    <n v="1009"/>
    <n v="2"/>
    <x v="2"/>
    <n v="2023040509"/>
    <s v="2023"/>
    <s v="04"/>
    <s v="Trivadis"/>
    <x v="0"/>
    <x v="1"/>
    <n v="20240401"/>
    <d v="2023-04-01T00:00:00"/>
    <d v="2024-04-01T00:00:00"/>
    <x v="16"/>
  </r>
  <r>
    <x v="18"/>
    <x v="1"/>
    <n v="9"/>
    <n v="34"/>
    <n v="1058"/>
    <n v="2"/>
    <x v="2"/>
    <n v="2023040509"/>
    <s v="2023"/>
    <s v="04"/>
    <s v="Trivadis"/>
    <x v="0"/>
    <x v="1"/>
    <n v="20230501"/>
    <d v="2023-04-01T00:00:00"/>
    <d v="2023-05-01T00:00:00"/>
    <x v="30"/>
  </r>
  <r>
    <x v="18"/>
    <x v="24"/>
    <n v="9"/>
    <n v="30"/>
    <n v="932"/>
    <n v="3"/>
    <x v="2"/>
    <n v="2023040509"/>
    <s v="2023"/>
    <s v="04"/>
    <s v="Trivadis"/>
    <x v="0"/>
    <x v="0"/>
    <s v=""/>
    <d v="2023-04-01T00:00:00"/>
    <s v=""/>
    <x v="0"/>
  </r>
  <r>
    <x v="18"/>
    <x v="22"/>
    <n v="9"/>
    <n v="30"/>
    <n v="1097"/>
    <n v="3"/>
    <x v="2"/>
    <n v="2023040509"/>
    <s v="2023"/>
    <s v="04"/>
    <s v="Accenture"/>
    <x v="0"/>
    <x v="0"/>
    <s v=""/>
    <d v="2023-04-01T00:00:00"/>
    <s v=""/>
    <x v="0"/>
  </r>
  <r>
    <x v="18"/>
    <x v="19"/>
    <n v="9"/>
    <n v="28"/>
    <n v="964"/>
    <n v="4"/>
    <x v="2"/>
    <n v="2023040509"/>
    <s v="2023"/>
    <s v="04"/>
    <s v="Accenture"/>
    <x v="0"/>
    <x v="1"/>
    <n v="20240701"/>
    <d v="2023-04-01T00:00:00"/>
    <d v="2024-07-01T00:00:00"/>
    <x v="10"/>
  </r>
  <r>
    <x v="18"/>
    <x v="20"/>
    <n v="9"/>
    <n v="25"/>
    <n v="922"/>
    <n v="5"/>
    <x v="2"/>
    <n v="2023040509"/>
    <s v="2023"/>
    <s v="04"/>
    <s v="Accenture"/>
    <x v="0"/>
    <x v="1"/>
    <n v="20230901"/>
    <d v="2023-04-01T00:00:00"/>
    <d v="2023-09-01T00:00:00"/>
    <x v="25"/>
  </r>
  <r>
    <x v="18"/>
    <x v="2"/>
    <n v="9"/>
    <n v="22"/>
    <n v="607"/>
    <n v="6"/>
    <x v="2"/>
    <n v="2023040509"/>
    <s v="2023"/>
    <s v="04"/>
    <s v="Trivadis"/>
    <x v="1"/>
    <x v="0"/>
    <s v=""/>
    <d v="2023-04-01T00:00:00"/>
    <s v=""/>
    <x v="0"/>
  </r>
  <r>
    <x v="18"/>
    <x v="3"/>
    <n v="10"/>
    <n v="52"/>
    <n v="1585"/>
    <n v="1"/>
    <x v="2"/>
    <n v="2023040510"/>
    <s v="2023"/>
    <s v="04"/>
    <s v="Trivadis"/>
    <x v="0"/>
    <x v="1"/>
    <n v="20240101"/>
    <d v="2023-04-01T00:00:00"/>
    <d v="2024-01-01T00:00:00"/>
    <x v="21"/>
  </r>
  <r>
    <x v="18"/>
    <x v="4"/>
    <n v="10"/>
    <n v="39"/>
    <n v="1176"/>
    <n v="2"/>
    <x v="2"/>
    <n v="2023040510"/>
    <s v="2023"/>
    <s v="04"/>
    <s v="Trivadis"/>
    <x v="0"/>
    <x v="1"/>
    <n v="20230501"/>
    <d v="2023-04-01T00:00:00"/>
    <d v="2023-05-01T00:00:00"/>
    <x v="30"/>
  </r>
  <r>
    <x v="18"/>
    <x v="10"/>
    <n v="10"/>
    <n v="33"/>
    <n v="1247"/>
    <n v="3"/>
    <x v="2"/>
    <n v="2023040510"/>
    <s v="2023"/>
    <s v="04"/>
    <s v="Trivadis"/>
    <x v="0"/>
    <x v="0"/>
    <s v=""/>
    <d v="2023-04-01T00:00:00"/>
    <s v=""/>
    <x v="0"/>
  </r>
  <r>
    <x v="18"/>
    <x v="19"/>
    <n v="10"/>
    <n v="32"/>
    <n v="1023"/>
    <n v="4"/>
    <x v="2"/>
    <n v="2023040510"/>
    <s v="2023"/>
    <s v="04"/>
    <s v="Accenture"/>
    <x v="0"/>
    <x v="1"/>
    <n v="20240701"/>
    <d v="2023-04-01T00:00:00"/>
    <d v="2024-07-01T00:00:00"/>
    <x v="10"/>
  </r>
  <r>
    <x v="18"/>
    <x v="12"/>
    <n v="10"/>
    <n v="32"/>
    <n v="1136"/>
    <n v="4"/>
    <x v="2"/>
    <n v="2023040510"/>
    <s v="2023"/>
    <s v="04"/>
    <s v="Trivadis"/>
    <x v="0"/>
    <x v="0"/>
    <s v=""/>
    <d v="2023-04-01T00:00:00"/>
    <s v=""/>
    <x v="0"/>
  </r>
  <r>
    <x v="18"/>
    <x v="5"/>
    <n v="10"/>
    <n v="29"/>
    <n v="1246"/>
    <n v="5"/>
    <x v="2"/>
    <n v="2023040510"/>
    <s v="2023"/>
    <s v="04"/>
    <s v="Trivadis"/>
    <x v="0"/>
    <x v="1"/>
    <n v="20240401"/>
    <d v="2023-04-01T00:00:00"/>
    <d v="2024-04-01T00:00:00"/>
    <x v="16"/>
  </r>
  <r>
    <x v="18"/>
    <x v="1"/>
    <n v="10"/>
    <n v="27"/>
    <n v="1010"/>
    <n v="6"/>
    <x v="2"/>
    <n v="2023040510"/>
    <s v="2023"/>
    <s v="04"/>
    <s v="Trivadis"/>
    <x v="0"/>
    <x v="1"/>
    <n v="20230501"/>
    <d v="2023-04-01T00:00:00"/>
    <d v="2023-05-01T00:00:00"/>
    <x v="30"/>
  </r>
  <r>
    <x v="18"/>
    <x v="22"/>
    <n v="10"/>
    <n v="20"/>
    <n v="1006"/>
    <n v="7"/>
    <x v="2"/>
    <n v="2023040510"/>
    <s v="2023"/>
    <s v="04"/>
    <s v="Accenture"/>
    <x v="0"/>
    <x v="0"/>
    <s v=""/>
    <d v="2023-04-01T00:00:00"/>
    <s v=""/>
    <x v="0"/>
  </r>
  <r>
    <x v="18"/>
    <x v="20"/>
    <n v="11"/>
    <n v="52"/>
    <n v="997"/>
    <n v="1"/>
    <x v="2"/>
    <n v="2023040511"/>
    <s v="2023"/>
    <s v="04"/>
    <s v="Accenture"/>
    <x v="0"/>
    <x v="1"/>
    <n v="20230901"/>
    <d v="2023-04-01T00:00:00"/>
    <d v="2023-09-01T00:00:00"/>
    <x v="25"/>
  </r>
  <r>
    <x v="18"/>
    <x v="9"/>
    <n v="11"/>
    <n v="46"/>
    <n v="1030"/>
    <n v="2"/>
    <x v="2"/>
    <n v="2023040511"/>
    <s v="2023"/>
    <s v="04"/>
    <s v="Trivadis"/>
    <x v="0"/>
    <x v="1"/>
    <n v="20240401"/>
    <d v="2023-04-01T00:00:00"/>
    <d v="2024-04-01T00:00:00"/>
    <x v="16"/>
  </r>
  <r>
    <x v="18"/>
    <x v="7"/>
    <n v="11"/>
    <n v="43"/>
    <n v="951"/>
    <n v="3"/>
    <x v="2"/>
    <n v="2023040511"/>
    <s v="2023"/>
    <s v="04"/>
    <s v="Trivadis"/>
    <x v="1"/>
    <x v="0"/>
    <s v=""/>
    <d v="2023-04-01T00:00:00"/>
    <s v=""/>
    <x v="0"/>
  </r>
  <r>
    <x v="18"/>
    <x v="24"/>
    <n v="11"/>
    <n v="40"/>
    <n v="908"/>
    <n v="4"/>
    <x v="2"/>
    <n v="2023040511"/>
    <s v="2023"/>
    <s v="04"/>
    <s v="Trivadis"/>
    <x v="0"/>
    <x v="0"/>
    <s v=""/>
    <d v="2023-04-01T00:00:00"/>
    <s v=""/>
    <x v="0"/>
  </r>
  <r>
    <x v="18"/>
    <x v="2"/>
    <n v="11"/>
    <n v="32"/>
    <n v="619"/>
    <n v="5"/>
    <x v="2"/>
    <n v="2023040511"/>
    <s v="2023"/>
    <s v="04"/>
    <s v="Trivadis"/>
    <x v="1"/>
    <x v="0"/>
    <s v=""/>
    <d v="2023-04-01T00:00:00"/>
    <s v=""/>
    <x v="0"/>
  </r>
  <r>
    <x v="18"/>
    <x v="26"/>
    <n v="11"/>
    <n v="25"/>
    <n v="855"/>
    <n v="6"/>
    <x v="2"/>
    <n v="2023040511"/>
    <s v="2023"/>
    <s v="04"/>
    <s v="Accenture"/>
    <x v="1"/>
    <x v="0"/>
    <s v=""/>
    <d v="2023-04-01T00:00:00"/>
    <s v=""/>
    <x v="0"/>
  </r>
  <r>
    <x v="19"/>
    <x v="10"/>
    <n v="1"/>
    <n v="50"/>
    <n v="1276"/>
    <n v="1"/>
    <x v="0"/>
    <n v="2023050801"/>
    <s v="2023"/>
    <s v="05"/>
    <s v="Trivadis"/>
    <x v="0"/>
    <x v="0"/>
    <s v=""/>
    <d v="2023-05-01T00:00:00"/>
    <s v=""/>
    <x v="0"/>
  </r>
  <r>
    <x v="19"/>
    <x v="5"/>
    <n v="1"/>
    <n v="49"/>
    <n v="1243"/>
    <n v="2"/>
    <x v="0"/>
    <n v="2023050801"/>
    <s v="2023"/>
    <s v="05"/>
    <s v="Trivadis"/>
    <x v="0"/>
    <x v="1"/>
    <n v="20240401"/>
    <d v="2023-05-01T00:00:00"/>
    <d v="2024-04-01T00:00:00"/>
    <x v="19"/>
  </r>
  <r>
    <x v="19"/>
    <x v="9"/>
    <n v="1"/>
    <n v="43"/>
    <n v="1030"/>
    <n v="3"/>
    <x v="0"/>
    <n v="2023050801"/>
    <s v="2023"/>
    <s v="05"/>
    <s v="Trivadis"/>
    <x v="0"/>
    <x v="1"/>
    <n v="20240401"/>
    <d v="2023-05-01T00:00:00"/>
    <d v="2024-04-01T00:00:00"/>
    <x v="19"/>
  </r>
  <r>
    <x v="19"/>
    <x v="22"/>
    <n v="1"/>
    <n v="32"/>
    <n v="978"/>
    <n v="4"/>
    <x v="0"/>
    <n v="2023050801"/>
    <s v="2023"/>
    <s v="05"/>
    <s v="Accenture"/>
    <x v="0"/>
    <x v="0"/>
    <s v=""/>
    <d v="2023-05-01T00:00:00"/>
    <s v=""/>
    <x v="0"/>
  </r>
  <r>
    <x v="19"/>
    <x v="4"/>
    <n v="2"/>
    <n v="50"/>
    <n v="1213"/>
    <n v="1"/>
    <x v="0"/>
    <n v="2023050802"/>
    <s v="2023"/>
    <s v="05"/>
    <s v="Trivadis"/>
    <x v="0"/>
    <x v="1"/>
    <n v="20230501"/>
    <d v="2023-05-01T00:00:00"/>
    <d v="2023-05-01T00:00:00"/>
    <x v="31"/>
  </r>
  <r>
    <x v="19"/>
    <x v="1"/>
    <n v="2"/>
    <n v="44"/>
    <n v="1043"/>
    <n v="2"/>
    <x v="0"/>
    <n v="2023050802"/>
    <s v="2023"/>
    <s v="05"/>
    <s v="Trivadis"/>
    <x v="0"/>
    <x v="1"/>
    <n v="20230501"/>
    <d v="2023-05-01T00:00:00"/>
    <d v="2023-05-01T00:00:00"/>
    <x v="31"/>
  </r>
  <r>
    <x v="19"/>
    <x v="5"/>
    <n v="2"/>
    <n v="41"/>
    <n v="1205"/>
    <n v="3"/>
    <x v="0"/>
    <n v="2023050802"/>
    <s v="2023"/>
    <s v="05"/>
    <s v="Trivadis"/>
    <x v="0"/>
    <x v="1"/>
    <n v="20240401"/>
    <d v="2023-05-01T00:00:00"/>
    <d v="2024-04-01T00:00:00"/>
    <x v="19"/>
  </r>
  <r>
    <x v="19"/>
    <x v="9"/>
    <n v="2"/>
    <n v="34"/>
    <n v="996"/>
    <n v="4"/>
    <x v="0"/>
    <n v="2023050802"/>
    <s v="2023"/>
    <s v="05"/>
    <s v="Trivadis"/>
    <x v="0"/>
    <x v="1"/>
    <n v="20240401"/>
    <d v="2023-05-01T00:00:00"/>
    <d v="2024-04-01T00:00:00"/>
    <x v="19"/>
  </r>
  <r>
    <x v="19"/>
    <x v="4"/>
    <n v="3"/>
    <n v="48"/>
    <n v="1254"/>
    <n v="1"/>
    <x v="0"/>
    <n v="2023050803"/>
    <s v="2023"/>
    <s v="05"/>
    <s v="Trivadis"/>
    <x v="0"/>
    <x v="1"/>
    <n v="20230501"/>
    <d v="2023-05-01T00:00:00"/>
    <d v="2023-05-01T00:00:00"/>
    <x v="31"/>
  </r>
  <r>
    <x v="19"/>
    <x v="10"/>
    <n v="3"/>
    <n v="46"/>
    <n v="1275"/>
    <n v="2"/>
    <x v="0"/>
    <n v="2023050803"/>
    <s v="2023"/>
    <s v="05"/>
    <s v="Trivadis"/>
    <x v="0"/>
    <x v="0"/>
    <s v=""/>
    <d v="2023-05-01T00:00:00"/>
    <s v=""/>
    <x v="0"/>
  </r>
  <r>
    <x v="19"/>
    <x v="20"/>
    <n v="3"/>
    <n v="37"/>
    <n v="1009"/>
    <n v="3"/>
    <x v="0"/>
    <n v="2023050803"/>
    <s v="2023"/>
    <s v="05"/>
    <s v="Accenture"/>
    <x v="0"/>
    <x v="1"/>
    <n v="20230901"/>
    <d v="2023-05-01T00:00:00"/>
    <d v="2023-09-01T00:00:00"/>
    <x v="27"/>
  </r>
  <r>
    <x v="19"/>
    <x v="5"/>
    <n v="3"/>
    <n v="36"/>
    <n v="1152"/>
    <n v="4"/>
    <x v="0"/>
    <n v="2023050803"/>
    <s v="2023"/>
    <s v="05"/>
    <s v="Trivadis"/>
    <x v="0"/>
    <x v="1"/>
    <n v="20240401"/>
    <d v="2023-05-01T00:00:00"/>
    <d v="2024-04-01T00:00:00"/>
    <x v="19"/>
  </r>
  <r>
    <x v="19"/>
    <x v="1"/>
    <n v="4"/>
    <n v="60"/>
    <n v="1075"/>
    <n v="1"/>
    <x v="0"/>
    <n v="2023050804"/>
    <s v="2023"/>
    <s v="05"/>
    <s v="Trivadis"/>
    <x v="0"/>
    <x v="1"/>
    <n v="20230501"/>
    <d v="2023-05-01T00:00:00"/>
    <d v="2023-05-01T00:00:00"/>
    <x v="31"/>
  </r>
  <r>
    <x v="19"/>
    <x v="9"/>
    <n v="4"/>
    <n v="41"/>
    <n v="1003"/>
    <n v="2"/>
    <x v="0"/>
    <n v="2023050804"/>
    <s v="2023"/>
    <s v="05"/>
    <s v="Trivadis"/>
    <x v="0"/>
    <x v="1"/>
    <n v="20240401"/>
    <d v="2023-05-01T00:00:00"/>
    <d v="2024-04-01T00:00:00"/>
    <x v="19"/>
  </r>
  <r>
    <x v="19"/>
    <x v="20"/>
    <n v="4"/>
    <n v="39"/>
    <n v="982"/>
    <n v="3"/>
    <x v="0"/>
    <n v="2023050804"/>
    <s v="2023"/>
    <s v="05"/>
    <s v="Accenture"/>
    <x v="0"/>
    <x v="1"/>
    <n v="20230901"/>
    <d v="2023-05-01T00:00:00"/>
    <d v="2023-09-01T00:00:00"/>
    <x v="27"/>
  </r>
  <r>
    <x v="19"/>
    <x v="8"/>
    <n v="4"/>
    <n v="31"/>
    <n v="690"/>
    <n v="4"/>
    <x v="0"/>
    <n v="2023050804"/>
    <s v="2023"/>
    <s v="05"/>
    <s v="Accenture"/>
    <x v="1"/>
    <x v="0"/>
    <s v=""/>
    <d v="2023-05-01T00:00:00"/>
    <s v=""/>
    <x v="0"/>
  </r>
  <r>
    <x v="19"/>
    <x v="1"/>
    <n v="5"/>
    <n v="54"/>
    <n v="1126"/>
    <n v="1"/>
    <x v="0"/>
    <n v="2023050805"/>
    <s v="2023"/>
    <s v="05"/>
    <s v="Trivadis"/>
    <x v="0"/>
    <x v="1"/>
    <n v="20230501"/>
    <d v="2023-05-01T00:00:00"/>
    <d v="2023-05-01T00:00:00"/>
    <x v="31"/>
  </r>
  <r>
    <x v="19"/>
    <x v="4"/>
    <n v="5"/>
    <n v="46"/>
    <n v="1248"/>
    <n v="2"/>
    <x v="0"/>
    <n v="2023050805"/>
    <s v="2023"/>
    <s v="05"/>
    <s v="Trivadis"/>
    <x v="0"/>
    <x v="1"/>
    <n v="20230501"/>
    <d v="2023-05-01T00:00:00"/>
    <d v="2023-05-01T00:00:00"/>
    <x v="31"/>
  </r>
  <r>
    <x v="19"/>
    <x v="10"/>
    <n v="5"/>
    <n v="41"/>
    <n v="1234"/>
    <n v="3"/>
    <x v="0"/>
    <n v="2023050805"/>
    <s v="2023"/>
    <s v="05"/>
    <s v="Trivadis"/>
    <x v="0"/>
    <x v="0"/>
    <s v=""/>
    <d v="2023-05-01T00:00:00"/>
    <s v=""/>
    <x v="0"/>
  </r>
  <r>
    <x v="19"/>
    <x v="8"/>
    <n v="5"/>
    <n v="33"/>
    <n v="684"/>
    <n v="4"/>
    <x v="0"/>
    <n v="2023050805"/>
    <s v="2023"/>
    <s v="05"/>
    <s v="Accenture"/>
    <x v="1"/>
    <x v="0"/>
    <s v=""/>
    <d v="2023-05-01T00:00:00"/>
    <s v=""/>
    <x v="0"/>
  </r>
  <r>
    <x v="19"/>
    <x v="5"/>
    <n v="6"/>
    <n v="49"/>
    <n v="1189"/>
    <n v="1"/>
    <x v="1"/>
    <n v="2023050806"/>
    <s v="2023"/>
    <s v="05"/>
    <s v="Trivadis"/>
    <x v="0"/>
    <x v="1"/>
    <n v="20240401"/>
    <d v="2023-05-01T00:00:00"/>
    <d v="2024-04-01T00:00:00"/>
    <x v="19"/>
  </r>
  <r>
    <x v="19"/>
    <x v="10"/>
    <n v="6"/>
    <n v="48"/>
    <n v="1227"/>
    <n v="2"/>
    <x v="1"/>
    <n v="2023050806"/>
    <s v="2023"/>
    <s v="05"/>
    <s v="Trivadis"/>
    <x v="0"/>
    <x v="0"/>
    <s v=""/>
    <d v="2023-05-01T00:00:00"/>
    <s v=""/>
    <x v="0"/>
  </r>
  <r>
    <x v="19"/>
    <x v="9"/>
    <n v="6"/>
    <n v="41"/>
    <n v="1001"/>
    <n v="3"/>
    <x v="1"/>
    <n v="2023050806"/>
    <s v="2023"/>
    <s v="05"/>
    <s v="Trivadis"/>
    <x v="0"/>
    <x v="1"/>
    <n v="20240401"/>
    <d v="2023-05-01T00:00:00"/>
    <d v="2024-04-01T00:00:00"/>
    <x v="19"/>
  </r>
  <r>
    <x v="19"/>
    <x v="20"/>
    <n v="6"/>
    <n v="34"/>
    <n v="952"/>
    <n v="4"/>
    <x v="1"/>
    <n v="2023050806"/>
    <s v="2023"/>
    <s v="05"/>
    <s v="Accenture"/>
    <x v="0"/>
    <x v="1"/>
    <n v="20230901"/>
    <d v="2023-05-01T00:00:00"/>
    <d v="2023-09-01T00:00:00"/>
    <x v="27"/>
  </r>
  <r>
    <x v="19"/>
    <x v="1"/>
    <n v="7"/>
    <n v="55"/>
    <n v="1158"/>
    <n v="1"/>
    <x v="1"/>
    <n v="2023050807"/>
    <s v="2023"/>
    <s v="05"/>
    <s v="Trivadis"/>
    <x v="0"/>
    <x v="1"/>
    <n v="20230501"/>
    <d v="2023-05-01T00:00:00"/>
    <d v="2023-05-01T00:00:00"/>
    <x v="31"/>
  </r>
  <r>
    <x v="19"/>
    <x v="4"/>
    <n v="7"/>
    <n v="49"/>
    <n v="1232"/>
    <n v="2"/>
    <x v="1"/>
    <n v="2023050807"/>
    <s v="2023"/>
    <s v="05"/>
    <s v="Trivadis"/>
    <x v="0"/>
    <x v="1"/>
    <n v="20230501"/>
    <d v="2023-05-01T00:00:00"/>
    <d v="2023-05-01T00:00:00"/>
    <x v="31"/>
  </r>
  <r>
    <x v="19"/>
    <x v="20"/>
    <n v="7"/>
    <n v="35"/>
    <n v="944"/>
    <n v="3"/>
    <x v="1"/>
    <n v="2023050807"/>
    <s v="2023"/>
    <s v="05"/>
    <s v="Accenture"/>
    <x v="0"/>
    <x v="1"/>
    <n v="20230901"/>
    <d v="2023-05-01T00:00:00"/>
    <d v="2023-09-01T00:00:00"/>
    <x v="27"/>
  </r>
  <r>
    <x v="19"/>
    <x v="8"/>
    <n v="7"/>
    <n v="30"/>
    <n v="674"/>
    <n v="4"/>
    <x v="1"/>
    <n v="2023050807"/>
    <s v="2023"/>
    <s v="05"/>
    <s v="Accenture"/>
    <x v="1"/>
    <x v="0"/>
    <s v=""/>
    <d v="2023-05-01T00:00:00"/>
    <s v=""/>
    <x v="0"/>
  </r>
  <r>
    <x v="19"/>
    <x v="10"/>
    <n v="8"/>
    <n v="55"/>
    <n v="1249"/>
    <n v="1"/>
    <x v="1"/>
    <n v="2023050808"/>
    <s v="2023"/>
    <s v="05"/>
    <s v="Trivadis"/>
    <x v="0"/>
    <x v="0"/>
    <s v=""/>
    <d v="2023-05-01T00:00:00"/>
    <s v=""/>
    <x v="0"/>
  </r>
  <r>
    <x v="19"/>
    <x v="5"/>
    <n v="8"/>
    <n v="48"/>
    <n v="1184"/>
    <n v="2"/>
    <x v="1"/>
    <n v="2023050808"/>
    <s v="2023"/>
    <s v="05"/>
    <s v="Trivadis"/>
    <x v="0"/>
    <x v="1"/>
    <n v="20240401"/>
    <d v="2023-05-01T00:00:00"/>
    <d v="2024-04-01T00:00:00"/>
    <x v="19"/>
  </r>
  <r>
    <x v="19"/>
    <x v="9"/>
    <n v="8"/>
    <n v="39"/>
    <n v="990"/>
    <n v="3"/>
    <x v="1"/>
    <n v="2023050808"/>
    <s v="2023"/>
    <s v="05"/>
    <s v="Trivadis"/>
    <x v="0"/>
    <x v="1"/>
    <n v="20240401"/>
    <d v="2023-05-01T00:00:00"/>
    <d v="2024-04-01T00:00:00"/>
    <x v="19"/>
  </r>
  <r>
    <x v="19"/>
    <x v="8"/>
    <n v="8"/>
    <n v="28"/>
    <n v="666"/>
    <n v="4"/>
    <x v="1"/>
    <n v="2023050808"/>
    <s v="2023"/>
    <s v="05"/>
    <s v="Accenture"/>
    <x v="1"/>
    <x v="0"/>
    <s v=""/>
    <d v="2023-05-01T00:00:00"/>
    <s v=""/>
    <x v="0"/>
  </r>
  <r>
    <x v="19"/>
    <x v="4"/>
    <n v="9"/>
    <n v="60"/>
    <n v="1250"/>
    <n v="1"/>
    <x v="1"/>
    <n v="2023050809"/>
    <s v="2023"/>
    <s v="05"/>
    <s v="Trivadis"/>
    <x v="0"/>
    <x v="1"/>
    <n v="20230501"/>
    <d v="2023-05-01T00:00:00"/>
    <d v="2023-05-01T00:00:00"/>
    <x v="31"/>
  </r>
  <r>
    <x v="19"/>
    <x v="20"/>
    <n v="9"/>
    <n v="39"/>
    <n v="969"/>
    <n v="2"/>
    <x v="1"/>
    <n v="2023050809"/>
    <s v="2023"/>
    <s v="05"/>
    <s v="Accenture"/>
    <x v="0"/>
    <x v="1"/>
    <n v="20230901"/>
    <d v="2023-05-01T00:00:00"/>
    <d v="2023-09-01T00:00:00"/>
    <x v="27"/>
  </r>
  <r>
    <x v="19"/>
    <x v="1"/>
    <n v="9"/>
    <n v="37"/>
    <n v="1122"/>
    <n v="3"/>
    <x v="1"/>
    <n v="2023050809"/>
    <s v="2023"/>
    <s v="05"/>
    <s v="Trivadis"/>
    <x v="0"/>
    <x v="1"/>
    <n v="20230501"/>
    <d v="2023-05-01T00:00:00"/>
    <d v="2023-05-01T00:00:00"/>
    <x v="31"/>
  </r>
  <r>
    <x v="19"/>
    <x v="8"/>
    <n v="9"/>
    <n v="28"/>
    <n v="657"/>
    <n v="4"/>
    <x v="1"/>
    <n v="2023050809"/>
    <s v="2023"/>
    <s v="05"/>
    <s v="Accenture"/>
    <x v="1"/>
    <x v="0"/>
    <s v=""/>
    <d v="2023-05-01T00:00:00"/>
    <s v=""/>
    <x v="0"/>
  </r>
  <r>
    <x v="19"/>
    <x v="4"/>
    <n v="10"/>
    <n v="54"/>
    <n v="1274"/>
    <n v="1"/>
    <x v="2"/>
    <n v="2023050810"/>
    <s v="2023"/>
    <s v="05"/>
    <s v="Trivadis"/>
    <x v="0"/>
    <x v="1"/>
    <n v="20230501"/>
    <d v="2023-05-01T00:00:00"/>
    <d v="2023-05-01T00:00:00"/>
    <x v="31"/>
  </r>
  <r>
    <x v="19"/>
    <x v="5"/>
    <n v="10"/>
    <n v="48"/>
    <n v="1186"/>
    <n v="2"/>
    <x v="2"/>
    <n v="2023050810"/>
    <s v="2023"/>
    <s v="05"/>
    <s v="Trivadis"/>
    <x v="0"/>
    <x v="1"/>
    <n v="20240401"/>
    <d v="2023-05-01T00:00:00"/>
    <d v="2024-04-01T00:00:00"/>
    <x v="19"/>
  </r>
  <r>
    <x v="19"/>
    <x v="9"/>
    <n v="10"/>
    <n v="38"/>
    <n v="991"/>
    <n v="3"/>
    <x v="2"/>
    <n v="2023050810"/>
    <s v="2023"/>
    <s v="05"/>
    <s v="Trivadis"/>
    <x v="0"/>
    <x v="1"/>
    <n v="20240401"/>
    <d v="2023-05-01T00:00:00"/>
    <d v="2024-04-01T00:00:00"/>
    <x v="19"/>
  </r>
  <r>
    <x v="19"/>
    <x v="20"/>
    <n v="10"/>
    <n v="35"/>
    <n v="941"/>
    <n v="4"/>
    <x v="2"/>
    <n v="2023050810"/>
    <s v="2023"/>
    <s v="05"/>
    <s v="Accenture"/>
    <x v="0"/>
    <x v="1"/>
    <n v="20230901"/>
    <d v="2023-05-01T00:00:00"/>
    <d v="2023-09-01T00:00:00"/>
    <x v="27"/>
  </r>
  <r>
    <x v="19"/>
    <x v="10"/>
    <n v="11"/>
    <n v="57"/>
    <n v="1273"/>
    <n v="1"/>
    <x v="2"/>
    <n v="2023050811"/>
    <s v="2023"/>
    <s v="05"/>
    <s v="Trivadis"/>
    <x v="0"/>
    <x v="0"/>
    <s v=""/>
    <d v="2023-05-01T00:00:00"/>
    <s v=""/>
    <x v="0"/>
  </r>
  <r>
    <x v="19"/>
    <x v="5"/>
    <n v="11"/>
    <n v="47"/>
    <n v="1187"/>
    <n v="2"/>
    <x v="2"/>
    <n v="2023050811"/>
    <s v="2023"/>
    <s v="05"/>
    <s v="Trivadis"/>
    <x v="0"/>
    <x v="1"/>
    <n v="20240401"/>
    <d v="2023-05-01T00:00:00"/>
    <d v="2024-04-01T00:00:00"/>
    <x v="19"/>
  </r>
  <r>
    <x v="19"/>
    <x v="1"/>
    <n v="11"/>
    <n v="41"/>
    <n v="1100"/>
    <n v="3"/>
    <x v="2"/>
    <n v="2023050811"/>
    <s v="2023"/>
    <s v="05"/>
    <s v="Trivadis"/>
    <x v="0"/>
    <x v="1"/>
    <n v="20230501"/>
    <d v="2023-05-01T00:00:00"/>
    <d v="2023-05-01T00:00:00"/>
    <x v="31"/>
  </r>
  <r>
    <x v="19"/>
    <x v="8"/>
    <n v="11"/>
    <n v="31"/>
    <n v="652"/>
    <n v="4"/>
    <x v="2"/>
    <n v="2023050811"/>
    <s v="2023"/>
    <s v="05"/>
    <s v="Accenture"/>
    <x v="1"/>
    <x v="0"/>
    <s v=""/>
    <d v="2023-05-01T00:00:00"/>
    <s v=""/>
    <x v="0"/>
  </r>
  <r>
    <x v="19"/>
    <x v="5"/>
    <n v="12"/>
    <n v="52"/>
    <n v="1238"/>
    <n v="1"/>
    <x v="2"/>
    <n v="2023050812"/>
    <s v="2023"/>
    <s v="05"/>
    <s v="Trivadis"/>
    <x v="0"/>
    <x v="1"/>
    <n v="20240401"/>
    <d v="2023-05-01T00:00:00"/>
    <d v="2024-04-01T00:00:00"/>
    <x v="19"/>
  </r>
  <r>
    <x v="19"/>
    <x v="10"/>
    <n v="12"/>
    <n v="47"/>
    <n v="1277"/>
    <n v="2"/>
    <x v="2"/>
    <n v="2023050812"/>
    <s v="2023"/>
    <s v="05"/>
    <s v="Trivadis"/>
    <x v="0"/>
    <x v="0"/>
    <s v=""/>
    <d v="2023-05-01T00:00:00"/>
    <s v=""/>
    <x v="0"/>
  </r>
  <r>
    <x v="19"/>
    <x v="4"/>
    <n v="12"/>
    <n v="42"/>
    <n v="1246"/>
    <n v="3"/>
    <x v="2"/>
    <n v="2023050812"/>
    <s v="2023"/>
    <s v="05"/>
    <s v="Trivadis"/>
    <x v="0"/>
    <x v="1"/>
    <n v="20230501"/>
    <d v="2023-05-01T00:00:00"/>
    <d v="2023-05-01T00:00:00"/>
    <x v="31"/>
  </r>
  <r>
    <x v="19"/>
    <x v="1"/>
    <n v="12"/>
    <n v="36"/>
    <n v="1070"/>
    <n v="4"/>
    <x v="2"/>
    <n v="2023050812"/>
    <s v="2023"/>
    <s v="05"/>
    <s v="Trivadis"/>
    <x v="0"/>
    <x v="1"/>
    <n v="20230501"/>
    <d v="2023-05-01T00:00:00"/>
    <d v="2023-05-01T00:00:00"/>
    <x v="31"/>
  </r>
  <r>
    <x v="19"/>
    <x v="5"/>
    <n v="13"/>
    <n v="52"/>
    <n v="1280"/>
    <n v="1"/>
    <x v="2"/>
    <n v="2023050813"/>
    <s v="2023"/>
    <s v="05"/>
    <s v="Trivadis"/>
    <x v="0"/>
    <x v="1"/>
    <n v="20240401"/>
    <d v="2023-05-01T00:00:00"/>
    <d v="2024-04-01T00:00:00"/>
    <x v="19"/>
  </r>
  <r>
    <x v="19"/>
    <x v="10"/>
    <n v="13"/>
    <n v="48"/>
    <n v="1281"/>
    <n v="2"/>
    <x v="2"/>
    <n v="2023050813"/>
    <s v="2023"/>
    <s v="05"/>
    <s v="Trivadis"/>
    <x v="0"/>
    <x v="0"/>
    <s v=""/>
    <d v="2023-05-01T00:00:00"/>
    <s v=""/>
    <x v="0"/>
  </r>
  <r>
    <x v="19"/>
    <x v="4"/>
    <n v="13"/>
    <n v="42"/>
    <n v="1223"/>
    <n v="3"/>
    <x v="2"/>
    <n v="2023050813"/>
    <s v="2023"/>
    <s v="05"/>
    <s v="Trivadis"/>
    <x v="0"/>
    <x v="1"/>
    <n v="20230501"/>
    <d v="2023-05-01T00:00:00"/>
    <d v="2023-05-01T00:00:00"/>
    <x v="31"/>
  </r>
  <r>
    <x v="19"/>
    <x v="1"/>
    <n v="13"/>
    <n v="37"/>
    <n v="1045"/>
    <n v="4"/>
    <x v="2"/>
    <n v="2023050813"/>
    <s v="2023"/>
    <s v="05"/>
    <s v="Trivadis"/>
    <x v="0"/>
    <x v="1"/>
    <n v="20230501"/>
    <d v="2023-05-01T00:00:00"/>
    <d v="2023-05-01T00:00:00"/>
    <x v="31"/>
  </r>
  <r>
    <x v="20"/>
    <x v="3"/>
    <n v="1"/>
    <n v="57"/>
    <n v="1596"/>
    <n v="1"/>
    <x v="0"/>
    <n v="2023060501"/>
    <s v="2023"/>
    <s v="06"/>
    <s v="Trivadis"/>
    <x v="0"/>
    <x v="1"/>
    <n v="20240101"/>
    <d v="2023-06-01T00:00:00"/>
    <d v="2024-01-01T00:00:00"/>
    <x v="23"/>
  </r>
  <r>
    <x v="20"/>
    <x v="10"/>
    <n v="1"/>
    <n v="43"/>
    <n v="1302"/>
    <n v="2"/>
    <x v="0"/>
    <n v="2023060501"/>
    <s v="2023"/>
    <s v="06"/>
    <s v="Trivadis"/>
    <x v="0"/>
    <x v="0"/>
    <s v=""/>
    <d v="2023-06-01T00:00:00"/>
    <s v=""/>
    <x v="0"/>
  </r>
  <r>
    <x v="20"/>
    <x v="0"/>
    <n v="1"/>
    <n v="38"/>
    <n v="1206"/>
    <n v="3"/>
    <x v="0"/>
    <n v="2023060501"/>
    <s v="2023"/>
    <s v="06"/>
    <s v="Trivadis"/>
    <x v="0"/>
    <x v="0"/>
    <s v=""/>
    <d v="2023-06-01T00:00:00"/>
    <s v=""/>
    <x v="0"/>
  </r>
  <r>
    <x v="20"/>
    <x v="4"/>
    <n v="1"/>
    <n v="37"/>
    <n v="1189"/>
    <n v="4"/>
    <x v="0"/>
    <n v="2023060501"/>
    <s v="2023"/>
    <s v="06"/>
    <s v="Trivadis"/>
    <x v="0"/>
    <x v="1"/>
    <n v="20230501"/>
    <d v="2023-06-01T00:00:00"/>
    <d v="2023-05-01T00:00:00"/>
    <x v="32"/>
  </r>
  <r>
    <x v="20"/>
    <x v="5"/>
    <n v="2"/>
    <n v="54"/>
    <n v="1290"/>
    <n v="1"/>
    <x v="0"/>
    <n v="2023060502"/>
    <s v="2023"/>
    <s v="06"/>
    <s v="Trivadis"/>
    <x v="0"/>
    <x v="1"/>
    <n v="20240401"/>
    <d v="2023-06-01T00:00:00"/>
    <d v="2024-04-01T00:00:00"/>
    <x v="20"/>
  </r>
  <r>
    <x v="20"/>
    <x v="7"/>
    <n v="2"/>
    <n v="49"/>
    <n v="969"/>
    <n v="2"/>
    <x v="0"/>
    <n v="2023060502"/>
    <s v="2023"/>
    <s v="06"/>
    <s v="Trivadis"/>
    <x v="1"/>
    <x v="0"/>
    <s v=""/>
    <d v="2023-06-01T00:00:00"/>
    <s v=""/>
    <x v="0"/>
  </r>
  <r>
    <x v="20"/>
    <x v="9"/>
    <n v="2"/>
    <n v="38"/>
    <n v="972"/>
    <n v="3"/>
    <x v="0"/>
    <n v="2023060502"/>
    <s v="2023"/>
    <s v="06"/>
    <s v="Trivadis"/>
    <x v="0"/>
    <x v="1"/>
    <n v="20240401"/>
    <d v="2023-06-01T00:00:00"/>
    <d v="2024-04-01T00:00:00"/>
    <x v="20"/>
  </r>
  <r>
    <x v="20"/>
    <x v="8"/>
    <n v="2"/>
    <n v="20"/>
    <n v="642"/>
    <n v="4"/>
    <x v="0"/>
    <n v="2023060502"/>
    <s v="2023"/>
    <s v="06"/>
    <s v="Accenture"/>
    <x v="1"/>
    <x v="0"/>
    <s v=""/>
    <d v="2023-06-01T00:00:00"/>
    <s v=""/>
    <x v="0"/>
  </r>
  <r>
    <x v="20"/>
    <x v="0"/>
    <n v="3"/>
    <n v="48"/>
    <n v="1255"/>
    <n v="1"/>
    <x v="0"/>
    <n v="2023060503"/>
    <s v="2023"/>
    <s v="06"/>
    <s v="Trivadis"/>
    <x v="0"/>
    <x v="0"/>
    <s v=""/>
    <d v="2023-06-01T00:00:00"/>
    <s v=""/>
    <x v="0"/>
  </r>
  <r>
    <x v="20"/>
    <x v="10"/>
    <n v="3"/>
    <n v="46"/>
    <n v="1303"/>
    <n v="2"/>
    <x v="0"/>
    <n v="2023060503"/>
    <s v="2023"/>
    <s v="06"/>
    <s v="Trivadis"/>
    <x v="0"/>
    <x v="0"/>
    <s v=""/>
    <d v="2023-06-01T00:00:00"/>
    <s v=""/>
    <x v="0"/>
  </r>
  <r>
    <x v="20"/>
    <x v="1"/>
    <n v="3"/>
    <n v="44"/>
    <n v="1055"/>
    <n v="3"/>
    <x v="0"/>
    <n v="2023060503"/>
    <s v="2023"/>
    <s v="06"/>
    <s v="Trivadis"/>
    <x v="0"/>
    <x v="1"/>
    <n v="20230501"/>
    <d v="2023-06-01T00:00:00"/>
    <d v="2023-05-01T00:00:00"/>
    <x v="32"/>
  </r>
  <r>
    <x v="20"/>
    <x v="5"/>
    <n v="3"/>
    <n v="39"/>
    <n v="1229"/>
    <n v="4"/>
    <x v="0"/>
    <n v="2023060503"/>
    <s v="2023"/>
    <s v="06"/>
    <s v="Trivadis"/>
    <x v="0"/>
    <x v="1"/>
    <n v="20240401"/>
    <d v="2023-06-01T00:00:00"/>
    <d v="2024-04-01T00:00:00"/>
    <x v="20"/>
  </r>
  <r>
    <x v="20"/>
    <x v="3"/>
    <n v="4"/>
    <n v="55"/>
    <n v="1599"/>
    <n v="1"/>
    <x v="0"/>
    <n v="2023060504"/>
    <s v="2023"/>
    <s v="06"/>
    <s v="Trivadis"/>
    <x v="0"/>
    <x v="1"/>
    <n v="20240101"/>
    <d v="2023-06-01T00:00:00"/>
    <d v="2024-01-01T00:00:00"/>
    <x v="23"/>
  </r>
  <r>
    <x v="20"/>
    <x v="4"/>
    <n v="4"/>
    <n v="43"/>
    <n v="1178"/>
    <n v="2"/>
    <x v="0"/>
    <n v="2023060504"/>
    <s v="2023"/>
    <s v="06"/>
    <s v="Trivadis"/>
    <x v="0"/>
    <x v="1"/>
    <n v="20230501"/>
    <d v="2023-06-01T00:00:00"/>
    <d v="2023-05-01T00:00:00"/>
    <x v="32"/>
  </r>
  <r>
    <x v="20"/>
    <x v="9"/>
    <n v="4"/>
    <n v="43"/>
    <n v="984"/>
    <n v="2"/>
    <x v="0"/>
    <n v="2023060504"/>
    <s v="2023"/>
    <s v="06"/>
    <s v="Trivadis"/>
    <x v="0"/>
    <x v="1"/>
    <n v="20240401"/>
    <d v="2023-06-01T00:00:00"/>
    <d v="2024-04-01T00:00:00"/>
    <x v="20"/>
  </r>
  <r>
    <x v="20"/>
    <x v="8"/>
    <n v="4"/>
    <n v="27"/>
    <n v="636"/>
    <n v="3"/>
    <x v="0"/>
    <n v="2023060504"/>
    <s v="2023"/>
    <s v="06"/>
    <s v="Accenture"/>
    <x v="1"/>
    <x v="0"/>
    <s v=""/>
    <d v="2023-06-01T00:00:00"/>
    <s v=""/>
    <x v="0"/>
  </r>
  <r>
    <x v="20"/>
    <x v="3"/>
    <n v="5"/>
    <n v="57"/>
    <n v="1606"/>
    <n v="1"/>
    <x v="0"/>
    <n v="2023060505"/>
    <s v="2023"/>
    <s v="06"/>
    <s v="Trivadis"/>
    <x v="0"/>
    <x v="1"/>
    <n v="20240101"/>
    <d v="2023-06-01T00:00:00"/>
    <d v="2024-01-01T00:00:00"/>
    <x v="23"/>
  </r>
  <r>
    <x v="20"/>
    <x v="10"/>
    <n v="5"/>
    <n v="41"/>
    <n v="1308"/>
    <n v="2"/>
    <x v="0"/>
    <n v="2023060505"/>
    <s v="2023"/>
    <s v="06"/>
    <s v="Trivadis"/>
    <x v="0"/>
    <x v="0"/>
    <s v=""/>
    <d v="2023-06-01T00:00:00"/>
    <s v=""/>
    <x v="0"/>
  </r>
  <r>
    <x v="20"/>
    <x v="1"/>
    <n v="5"/>
    <n v="39"/>
    <n v="1059"/>
    <n v="3"/>
    <x v="0"/>
    <n v="2023060505"/>
    <s v="2023"/>
    <s v="06"/>
    <s v="Trivadis"/>
    <x v="0"/>
    <x v="1"/>
    <n v="20230501"/>
    <d v="2023-06-01T00:00:00"/>
    <d v="2023-05-01T00:00:00"/>
    <x v="32"/>
  </r>
  <r>
    <x v="20"/>
    <x v="7"/>
    <n v="5"/>
    <n v="38"/>
    <n v="951"/>
    <n v="4"/>
    <x v="0"/>
    <n v="2023060505"/>
    <s v="2023"/>
    <s v="06"/>
    <s v="Trivadis"/>
    <x v="1"/>
    <x v="0"/>
    <s v=""/>
    <d v="2023-06-01T00:00:00"/>
    <s v=""/>
    <x v="0"/>
  </r>
  <r>
    <x v="20"/>
    <x v="5"/>
    <n v="6"/>
    <n v="57"/>
    <n v="1265"/>
    <n v="1"/>
    <x v="1"/>
    <n v="2023060506"/>
    <s v="2023"/>
    <s v="06"/>
    <s v="Trivadis"/>
    <x v="0"/>
    <x v="1"/>
    <n v="20240401"/>
    <d v="2023-06-01T00:00:00"/>
    <d v="2024-04-01T00:00:00"/>
    <x v="20"/>
  </r>
  <r>
    <x v="20"/>
    <x v="0"/>
    <n v="6"/>
    <n v="47"/>
    <n v="1255"/>
    <n v="2"/>
    <x v="1"/>
    <n v="2023060506"/>
    <s v="2023"/>
    <s v="06"/>
    <s v="Trivadis"/>
    <x v="0"/>
    <x v="0"/>
    <s v=""/>
    <d v="2023-06-01T00:00:00"/>
    <s v=""/>
    <x v="0"/>
  </r>
  <r>
    <x v="20"/>
    <x v="4"/>
    <n v="6"/>
    <n v="42"/>
    <n v="1158"/>
    <n v="3"/>
    <x v="1"/>
    <n v="2023060506"/>
    <s v="2023"/>
    <s v="06"/>
    <s v="Trivadis"/>
    <x v="0"/>
    <x v="1"/>
    <n v="20230501"/>
    <d v="2023-06-01T00:00:00"/>
    <d v="2023-05-01T00:00:00"/>
    <x v="32"/>
  </r>
  <r>
    <x v="20"/>
    <x v="7"/>
    <n v="6"/>
    <n v="35"/>
    <n v="934"/>
    <n v="4"/>
    <x v="1"/>
    <n v="2023060506"/>
    <s v="2023"/>
    <s v="06"/>
    <s v="Trivadis"/>
    <x v="1"/>
    <x v="0"/>
    <s v=""/>
    <d v="2023-06-01T00:00:00"/>
    <s v=""/>
    <x v="0"/>
  </r>
  <r>
    <x v="20"/>
    <x v="3"/>
    <n v="7"/>
    <n v="54"/>
    <n v="1612"/>
    <n v="1"/>
    <x v="1"/>
    <n v="2023060507"/>
    <s v="2023"/>
    <s v="06"/>
    <s v="Trivadis"/>
    <x v="0"/>
    <x v="1"/>
    <n v="20240101"/>
    <d v="2023-06-01T00:00:00"/>
    <d v="2024-01-01T00:00:00"/>
    <x v="23"/>
  </r>
  <r>
    <x v="20"/>
    <x v="9"/>
    <n v="7"/>
    <n v="43"/>
    <n v="1029"/>
    <n v="2"/>
    <x v="1"/>
    <n v="2023060507"/>
    <s v="2023"/>
    <s v="06"/>
    <s v="Trivadis"/>
    <x v="0"/>
    <x v="1"/>
    <n v="20240401"/>
    <d v="2023-06-01T00:00:00"/>
    <d v="2024-04-01T00:00:00"/>
    <x v="20"/>
  </r>
  <r>
    <x v="20"/>
    <x v="1"/>
    <n v="7"/>
    <n v="42"/>
    <n v="1062"/>
    <n v="3"/>
    <x v="1"/>
    <n v="2023060507"/>
    <s v="2023"/>
    <s v="06"/>
    <s v="Trivadis"/>
    <x v="0"/>
    <x v="1"/>
    <n v="20230501"/>
    <d v="2023-06-01T00:00:00"/>
    <d v="2023-05-01T00:00:00"/>
    <x v="32"/>
  </r>
  <r>
    <x v="20"/>
    <x v="5"/>
    <n v="7"/>
    <n v="38"/>
    <n v="1209"/>
    <n v="4"/>
    <x v="1"/>
    <n v="2023060507"/>
    <s v="2023"/>
    <s v="06"/>
    <s v="Trivadis"/>
    <x v="0"/>
    <x v="1"/>
    <n v="20240401"/>
    <d v="2023-06-01T00:00:00"/>
    <d v="2024-04-01T00:00:00"/>
    <x v="20"/>
  </r>
  <r>
    <x v="20"/>
    <x v="10"/>
    <n v="8"/>
    <n v="57"/>
    <n v="1331"/>
    <n v="1"/>
    <x v="1"/>
    <n v="2023060508"/>
    <s v="2023"/>
    <s v="06"/>
    <s v="Trivadis"/>
    <x v="0"/>
    <x v="0"/>
    <s v=""/>
    <d v="2023-06-01T00:00:00"/>
    <s v=""/>
    <x v="0"/>
  </r>
  <r>
    <x v="20"/>
    <x v="0"/>
    <n v="8"/>
    <n v="49"/>
    <n v="1253"/>
    <n v="2"/>
    <x v="1"/>
    <n v="2023060508"/>
    <s v="2023"/>
    <s v="06"/>
    <s v="Trivadis"/>
    <x v="0"/>
    <x v="0"/>
    <s v=""/>
    <d v="2023-06-01T00:00:00"/>
    <s v=""/>
    <x v="0"/>
  </r>
  <r>
    <x v="20"/>
    <x v="4"/>
    <n v="8"/>
    <n v="39"/>
    <n v="1138"/>
    <n v="3"/>
    <x v="1"/>
    <n v="2023060508"/>
    <s v="2023"/>
    <s v="06"/>
    <s v="Trivadis"/>
    <x v="0"/>
    <x v="1"/>
    <n v="20230501"/>
    <d v="2023-06-01T00:00:00"/>
    <d v="2023-05-01T00:00:00"/>
    <x v="32"/>
  </r>
  <r>
    <x v="20"/>
    <x v="8"/>
    <n v="8"/>
    <n v="26"/>
    <n v="632"/>
    <n v="4"/>
    <x v="1"/>
    <n v="2023060508"/>
    <s v="2023"/>
    <s v="06"/>
    <s v="Accenture"/>
    <x v="1"/>
    <x v="0"/>
    <s v=""/>
    <d v="2023-06-01T00:00:00"/>
    <s v=""/>
    <x v="0"/>
  </r>
  <r>
    <x v="20"/>
    <x v="9"/>
    <n v="9"/>
    <n v="41"/>
    <n v="1029"/>
    <n v="2"/>
    <x v="1"/>
    <n v="2023060509"/>
    <s v="2023"/>
    <s v="06"/>
    <s v="Trivadis"/>
    <x v="0"/>
    <x v="1"/>
    <n v="20240401"/>
    <d v="2023-06-01T00:00:00"/>
    <d v="2024-04-01T00:00:00"/>
    <x v="20"/>
  </r>
  <r>
    <x v="20"/>
    <x v="1"/>
    <n v="9"/>
    <n v="52"/>
    <n v="1089"/>
    <n v="1"/>
    <x v="1"/>
    <n v="2023060509"/>
    <s v="2023"/>
    <s v="06"/>
    <s v="Trivadis"/>
    <x v="0"/>
    <x v="1"/>
    <n v="20230501"/>
    <d v="2023-06-01T00:00:00"/>
    <d v="2023-05-01T00:00:00"/>
    <x v="32"/>
  </r>
  <r>
    <x v="20"/>
    <x v="8"/>
    <n v="9"/>
    <n v="38"/>
    <n v="653"/>
    <n v="3"/>
    <x v="1"/>
    <n v="2023060509"/>
    <s v="2023"/>
    <s v="06"/>
    <s v="Accenture"/>
    <x v="1"/>
    <x v="0"/>
    <s v=""/>
    <d v="2023-06-01T00:00:00"/>
    <s v=""/>
    <x v="0"/>
  </r>
  <r>
    <x v="20"/>
    <x v="7"/>
    <n v="9"/>
    <n v="37"/>
    <n v="884"/>
    <n v="4"/>
    <x v="1"/>
    <n v="2023060509"/>
    <s v="2023"/>
    <s v="06"/>
    <s v="Trivadis"/>
    <x v="1"/>
    <x v="0"/>
    <s v=""/>
    <d v="2023-06-01T00:00:00"/>
    <s v=""/>
    <x v="0"/>
  </r>
  <r>
    <x v="20"/>
    <x v="10"/>
    <n v="10"/>
    <n v="50"/>
    <n v="1350"/>
    <n v="1"/>
    <x v="1"/>
    <n v="2023060510"/>
    <s v="2023"/>
    <s v="06"/>
    <s v="Trivadis"/>
    <x v="0"/>
    <x v="0"/>
    <s v=""/>
    <d v="2023-06-01T00:00:00"/>
    <s v=""/>
    <x v="0"/>
  </r>
  <r>
    <x v="20"/>
    <x v="0"/>
    <n v="10"/>
    <n v="47"/>
    <n v="1250"/>
    <n v="2"/>
    <x v="1"/>
    <n v="2023060510"/>
    <s v="2023"/>
    <s v="06"/>
    <s v="Trivadis"/>
    <x v="0"/>
    <x v="0"/>
    <s v=""/>
    <d v="2023-06-01T00:00:00"/>
    <s v=""/>
    <x v="0"/>
  </r>
  <r>
    <x v="20"/>
    <x v="9"/>
    <n v="10"/>
    <n v="36"/>
    <n v="1026"/>
    <n v="3"/>
    <x v="1"/>
    <n v="2023060510"/>
    <s v="2023"/>
    <s v="06"/>
    <s v="Trivadis"/>
    <x v="0"/>
    <x v="1"/>
    <n v="20240401"/>
    <d v="2023-06-01T00:00:00"/>
    <d v="2024-04-01T00:00:00"/>
    <x v="20"/>
  </r>
  <r>
    <x v="20"/>
    <x v="7"/>
    <n v="10"/>
    <n v="35"/>
    <n v="868"/>
    <n v="4"/>
    <x v="1"/>
    <n v="2023060510"/>
    <s v="2023"/>
    <s v="06"/>
    <s v="Trivadis"/>
    <x v="1"/>
    <x v="0"/>
    <s v=""/>
    <d v="2023-06-01T00:00:00"/>
    <s v=""/>
    <x v="0"/>
  </r>
  <r>
    <x v="20"/>
    <x v="3"/>
    <n v="11"/>
    <n v="41"/>
    <n v="1583"/>
    <n v="2"/>
    <x v="2"/>
    <n v="2023060511"/>
    <s v="2023"/>
    <s v="06"/>
    <s v="Trivadis"/>
    <x v="0"/>
    <x v="1"/>
    <n v="20240101"/>
    <d v="2023-06-01T00:00:00"/>
    <d v="2024-01-01T00:00:00"/>
    <x v="23"/>
  </r>
  <r>
    <x v="20"/>
    <x v="4"/>
    <n v="11"/>
    <n v="60"/>
    <n v="1183"/>
    <n v="1"/>
    <x v="2"/>
    <n v="2023060511"/>
    <s v="2023"/>
    <s v="06"/>
    <s v="Trivadis"/>
    <x v="0"/>
    <x v="1"/>
    <n v="20230501"/>
    <d v="2023-06-01T00:00:00"/>
    <d v="2023-05-01T00:00:00"/>
    <x v="32"/>
  </r>
  <r>
    <x v="20"/>
    <x v="1"/>
    <n v="11"/>
    <n v="38"/>
    <n v="1076"/>
    <n v="3"/>
    <x v="2"/>
    <n v="2023060511"/>
    <s v="2023"/>
    <s v="06"/>
    <s v="Trivadis"/>
    <x v="0"/>
    <x v="1"/>
    <n v="20230501"/>
    <d v="2023-06-01T00:00:00"/>
    <d v="2023-05-01T00:00:00"/>
    <x v="32"/>
  </r>
  <r>
    <x v="20"/>
    <x v="8"/>
    <n v="11"/>
    <n v="36"/>
    <n v="648"/>
    <n v="4"/>
    <x v="2"/>
    <n v="2023060511"/>
    <s v="2023"/>
    <s v="06"/>
    <s v="Accenture"/>
    <x v="1"/>
    <x v="0"/>
    <s v=""/>
    <d v="2023-06-01T00:00:00"/>
    <s v=""/>
    <x v="0"/>
  </r>
  <r>
    <x v="20"/>
    <x v="3"/>
    <n v="12"/>
    <n v="54"/>
    <n v="1588"/>
    <n v="1"/>
    <x v="2"/>
    <n v="2023060512"/>
    <s v="2023"/>
    <s v="06"/>
    <s v="Trivadis"/>
    <x v="0"/>
    <x v="1"/>
    <n v="20240101"/>
    <d v="2023-06-01T00:00:00"/>
    <d v="2024-01-01T00:00:00"/>
    <x v="23"/>
  </r>
  <r>
    <x v="20"/>
    <x v="0"/>
    <n v="12"/>
    <n v="51"/>
    <n v="1255"/>
    <n v="2"/>
    <x v="2"/>
    <n v="2023060512"/>
    <s v="2023"/>
    <s v="06"/>
    <s v="Trivadis"/>
    <x v="0"/>
    <x v="0"/>
    <s v=""/>
    <d v="2023-06-01T00:00:00"/>
    <s v=""/>
    <x v="0"/>
  </r>
  <r>
    <x v="20"/>
    <x v="1"/>
    <n v="12"/>
    <n v="39"/>
    <n v="1068"/>
    <n v="3"/>
    <x v="2"/>
    <n v="2023060512"/>
    <s v="2023"/>
    <s v="06"/>
    <s v="Trivadis"/>
    <x v="0"/>
    <x v="1"/>
    <n v="20230501"/>
    <d v="2023-06-01T00:00:00"/>
    <d v="2023-05-01T00:00:00"/>
    <x v="32"/>
  </r>
  <r>
    <x v="20"/>
    <x v="8"/>
    <n v="12"/>
    <n v="30"/>
    <n v="644"/>
    <n v="4"/>
    <x v="2"/>
    <n v="2023060512"/>
    <s v="2023"/>
    <s v="06"/>
    <s v="Accenture"/>
    <x v="1"/>
    <x v="0"/>
    <s v=""/>
    <d v="2023-06-01T00:00:00"/>
    <s v=""/>
    <x v="0"/>
  </r>
  <r>
    <x v="20"/>
    <x v="10"/>
    <n v="13"/>
    <n v="44"/>
    <n v="1306"/>
    <n v="3"/>
    <x v="2"/>
    <n v="2023060513"/>
    <s v="2023"/>
    <s v="06"/>
    <s v="Trivadis"/>
    <x v="0"/>
    <x v="0"/>
    <s v=""/>
    <d v="2023-06-01T00:00:00"/>
    <s v=""/>
    <x v="0"/>
  </r>
  <r>
    <x v="20"/>
    <x v="5"/>
    <n v="13"/>
    <n v="45"/>
    <n v="1217"/>
    <n v="2"/>
    <x v="2"/>
    <n v="2023060513"/>
    <s v="2023"/>
    <s v="06"/>
    <s v="Trivadis"/>
    <x v="0"/>
    <x v="1"/>
    <n v="20240401"/>
    <d v="2023-06-01T00:00:00"/>
    <d v="2024-04-01T00:00:00"/>
    <x v="20"/>
  </r>
  <r>
    <x v="20"/>
    <x v="4"/>
    <n v="13"/>
    <n v="50"/>
    <n v="1227"/>
    <n v="1"/>
    <x v="2"/>
    <n v="2023060513"/>
    <s v="2023"/>
    <s v="06"/>
    <s v="Trivadis"/>
    <x v="0"/>
    <x v="1"/>
    <n v="20230501"/>
    <d v="2023-06-01T00:00:00"/>
    <d v="2023-05-01T00:00:00"/>
    <x v="32"/>
  </r>
  <r>
    <x v="20"/>
    <x v="7"/>
    <n v="13"/>
    <n v="36"/>
    <n v="857"/>
    <n v="4"/>
    <x v="2"/>
    <n v="2023060513"/>
    <s v="2023"/>
    <s v="06"/>
    <s v="Trivadis"/>
    <x v="1"/>
    <x v="0"/>
    <s v=""/>
    <d v="2023-06-01T00:00:00"/>
    <s v=""/>
    <x v="0"/>
  </r>
  <r>
    <x v="20"/>
    <x v="10"/>
    <n v="14"/>
    <n v="55"/>
    <n v="1315"/>
    <n v="1"/>
    <x v="2"/>
    <n v="2023060514"/>
    <s v="2023"/>
    <s v="06"/>
    <s v="Trivadis"/>
    <x v="0"/>
    <x v="0"/>
    <s v=""/>
    <d v="2023-06-01T00:00:00"/>
    <s v=""/>
    <x v="0"/>
  </r>
  <r>
    <x v="20"/>
    <x v="1"/>
    <n v="14"/>
    <n v="39"/>
    <n v="1039"/>
    <n v="3"/>
    <x v="2"/>
    <n v="2023060514"/>
    <s v="2023"/>
    <s v="06"/>
    <s v="Trivadis"/>
    <x v="0"/>
    <x v="1"/>
    <n v="20230501"/>
    <d v="2023-06-01T00:00:00"/>
    <d v="2023-05-01T00:00:00"/>
    <x v="32"/>
  </r>
  <r>
    <x v="20"/>
    <x v="7"/>
    <n v="14"/>
    <n v="49"/>
    <n v="886"/>
    <n v="2"/>
    <x v="2"/>
    <n v="2023060514"/>
    <s v="2023"/>
    <s v="06"/>
    <s v="Trivadis"/>
    <x v="1"/>
    <x v="0"/>
    <s v=""/>
    <d v="2023-06-01T00:00:00"/>
    <s v=""/>
    <x v="0"/>
  </r>
  <r>
    <x v="20"/>
    <x v="8"/>
    <n v="14"/>
    <n v="29"/>
    <n v="633"/>
    <n v="4"/>
    <x v="2"/>
    <n v="2023060514"/>
    <s v="2023"/>
    <s v="06"/>
    <s v="Accenture"/>
    <x v="1"/>
    <x v="0"/>
    <s v=""/>
    <d v="2023-06-01T00:00:00"/>
    <s v=""/>
    <x v="0"/>
  </r>
  <r>
    <x v="20"/>
    <x v="3"/>
    <n v="15"/>
    <n v="60"/>
    <n v="1599"/>
    <n v="1"/>
    <x v="2"/>
    <n v="2023060515"/>
    <s v="2023"/>
    <s v="06"/>
    <s v="Trivadis"/>
    <x v="0"/>
    <x v="1"/>
    <n v="20240101"/>
    <d v="2023-06-01T00:00:00"/>
    <d v="2024-01-01T00:00:00"/>
    <x v="23"/>
  </r>
  <r>
    <x v="20"/>
    <x v="5"/>
    <n v="15"/>
    <n v="45"/>
    <n v="1247"/>
    <n v="2"/>
    <x v="2"/>
    <n v="2023060515"/>
    <s v="2023"/>
    <s v="06"/>
    <s v="Trivadis"/>
    <x v="0"/>
    <x v="1"/>
    <n v="20240401"/>
    <d v="2023-06-01T00:00:00"/>
    <d v="2024-04-01T00:00:00"/>
    <x v="20"/>
  </r>
  <r>
    <x v="20"/>
    <x v="4"/>
    <n v="15"/>
    <n v="40"/>
    <n v="1224"/>
    <n v="3"/>
    <x v="2"/>
    <n v="2023060515"/>
    <s v="2023"/>
    <s v="06"/>
    <s v="Trivadis"/>
    <x v="0"/>
    <x v="1"/>
    <n v="20230501"/>
    <d v="2023-06-01T00:00:00"/>
    <d v="2023-05-01T00:00:00"/>
    <x v="32"/>
  </r>
  <r>
    <x v="20"/>
    <x v="0"/>
    <n v="15"/>
    <n v="39"/>
    <n v="1215"/>
    <n v="4"/>
    <x v="2"/>
    <n v="2023060515"/>
    <s v="2023"/>
    <s v="06"/>
    <s v="Trivadis"/>
    <x v="0"/>
    <x v="0"/>
    <s v=""/>
    <d v="2023-06-01T00:00:00"/>
    <s v=""/>
    <x v="0"/>
  </r>
  <r>
    <x v="21"/>
    <x v="10"/>
    <n v="1"/>
    <n v="45"/>
    <n v="1376"/>
    <n v="1"/>
    <x v="0"/>
    <n v="2023070501"/>
    <s v="2023"/>
    <s v="07"/>
    <s v="Trivadis"/>
    <x v="0"/>
    <x v="0"/>
    <s v=""/>
    <d v="2023-07-01T00:00:00"/>
    <s v=""/>
    <x v="0"/>
  </r>
  <r>
    <x v="21"/>
    <x v="3"/>
    <n v="1"/>
    <n v="44"/>
    <n v="1581"/>
    <n v="2"/>
    <x v="0"/>
    <n v="2023070501"/>
    <s v="2023"/>
    <s v="07"/>
    <s v="Trivadis"/>
    <x v="0"/>
    <x v="1"/>
    <n v="20240101"/>
    <d v="2023-07-01T00:00:00"/>
    <d v="2024-01-01T00:00:00"/>
    <x v="24"/>
  </r>
  <r>
    <x v="21"/>
    <x v="5"/>
    <n v="1"/>
    <n v="38"/>
    <n v="1260"/>
    <n v="3"/>
    <x v="0"/>
    <n v="2023070501"/>
    <s v="2023"/>
    <s v="07"/>
    <s v="Trivadis"/>
    <x v="0"/>
    <x v="1"/>
    <n v="20240401"/>
    <d v="2023-07-01T00:00:00"/>
    <d v="2024-04-01T00:00:00"/>
    <x v="21"/>
  </r>
  <r>
    <x v="21"/>
    <x v="12"/>
    <n v="1"/>
    <n v="37"/>
    <n v="1128"/>
    <n v="4"/>
    <x v="0"/>
    <n v="2023070501"/>
    <s v="2023"/>
    <s v="07"/>
    <s v="Trivadis"/>
    <x v="0"/>
    <x v="0"/>
    <s v=""/>
    <d v="2023-07-01T00:00:00"/>
    <s v=""/>
    <x v="0"/>
  </r>
  <r>
    <x v="21"/>
    <x v="9"/>
    <n v="1"/>
    <n v="37"/>
    <n v="1047"/>
    <n v="4"/>
    <x v="0"/>
    <n v="2023070501"/>
    <s v="2023"/>
    <s v="07"/>
    <s v="Trivadis"/>
    <x v="0"/>
    <x v="1"/>
    <n v="20240401"/>
    <d v="2023-07-01T00:00:00"/>
    <d v="2024-04-01T00:00:00"/>
    <x v="21"/>
  </r>
  <r>
    <x v="21"/>
    <x v="1"/>
    <n v="1"/>
    <n v="29"/>
    <n v="1008"/>
    <n v="5"/>
    <x v="0"/>
    <n v="2023070501"/>
    <s v="2023"/>
    <s v="07"/>
    <s v="Trivadis"/>
    <x v="0"/>
    <x v="1"/>
    <n v="20230501"/>
    <d v="2023-07-01T00:00:00"/>
    <d v="2023-05-01T00:00:00"/>
    <x v="33"/>
  </r>
  <r>
    <x v="21"/>
    <x v="8"/>
    <n v="1"/>
    <n v="24"/>
    <n v="649"/>
    <n v="6"/>
    <x v="0"/>
    <n v="2023070501"/>
    <s v="2023"/>
    <s v="07"/>
    <s v="Accenture"/>
    <x v="1"/>
    <x v="0"/>
    <s v=""/>
    <d v="2023-07-01T00:00:00"/>
    <s v=""/>
    <x v="0"/>
  </r>
  <r>
    <x v="21"/>
    <x v="7"/>
    <n v="1"/>
    <n v="22"/>
    <n v="828"/>
    <n v="7"/>
    <x v="0"/>
    <n v="2023070501"/>
    <s v="2023"/>
    <s v="07"/>
    <s v="Trivadis"/>
    <x v="1"/>
    <x v="0"/>
    <s v=""/>
    <d v="2023-07-01T00:00:00"/>
    <s v=""/>
    <x v="0"/>
  </r>
  <r>
    <x v="21"/>
    <x v="3"/>
    <n v="2"/>
    <n v="55"/>
    <n v="1597"/>
    <n v="1"/>
    <x v="0"/>
    <n v="2023070502"/>
    <s v="2023"/>
    <s v="07"/>
    <s v="Trivadis"/>
    <x v="0"/>
    <x v="1"/>
    <n v="20240101"/>
    <d v="2023-07-01T00:00:00"/>
    <d v="2024-01-01T00:00:00"/>
    <x v="24"/>
  </r>
  <r>
    <x v="21"/>
    <x v="22"/>
    <n v="2"/>
    <n v="42"/>
    <n v="1087"/>
    <n v="2"/>
    <x v="0"/>
    <n v="2023070502"/>
    <s v="2023"/>
    <s v="07"/>
    <s v="Accenture"/>
    <x v="0"/>
    <x v="0"/>
    <s v=""/>
    <d v="2023-07-01T00:00:00"/>
    <s v=""/>
    <x v="0"/>
  </r>
  <r>
    <x v="21"/>
    <x v="17"/>
    <n v="2"/>
    <n v="35"/>
    <n v="1181"/>
    <n v="3"/>
    <x v="0"/>
    <n v="2023070502"/>
    <s v="2023"/>
    <s v="07"/>
    <s v="Accenture"/>
    <x v="0"/>
    <x v="0"/>
    <s v=""/>
    <d v="2023-07-01T00:00:00"/>
    <s v=""/>
    <x v="0"/>
  </r>
  <r>
    <x v="21"/>
    <x v="4"/>
    <n v="2"/>
    <n v="35"/>
    <n v="1225"/>
    <n v="3"/>
    <x v="0"/>
    <n v="2023070502"/>
    <s v="2023"/>
    <s v="07"/>
    <s v="Trivadis"/>
    <x v="0"/>
    <x v="1"/>
    <n v="20230501"/>
    <d v="2023-07-01T00:00:00"/>
    <d v="2023-05-01T00:00:00"/>
    <x v="33"/>
  </r>
  <r>
    <x v="21"/>
    <x v="10"/>
    <n v="2"/>
    <n v="31"/>
    <n v="1297"/>
    <n v="4"/>
    <x v="0"/>
    <n v="2023070502"/>
    <s v="2023"/>
    <s v="07"/>
    <s v="Trivadis"/>
    <x v="0"/>
    <x v="0"/>
    <s v=""/>
    <d v="2023-07-01T00:00:00"/>
    <s v=""/>
    <x v="0"/>
  </r>
  <r>
    <x v="21"/>
    <x v="20"/>
    <n v="2"/>
    <n v="29"/>
    <n v="930"/>
    <n v="5"/>
    <x v="0"/>
    <n v="2023070502"/>
    <s v="2023"/>
    <s v="07"/>
    <s v="Accenture"/>
    <x v="0"/>
    <x v="1"/>
    <n v="20230901"/>
    <d v="2023-07-01T00:00:00"/>
    <d v="2023-09-01T00:00:00"/>
    <x v="29"/>
  </r>
  <r>
    <x v="21"/>
    <x v="24"/>
    <n v="2"/>
    <n v="25"/>
    <n v="873"/>
    <n v="6"/>
    <x v="0"/>
    <n v="2023070502"/>
    <s v="2023"/>
    <s v="07"/>
    <s v="Trivadis"/>
    <x v="0"/>
    <x v="0"/>
    <s v=""/>
    <d v="2023-07-01T00:00:00"/>
    <s v=""/>
    <x v="0"/>
  </r>
  <r>
    <x v="21"/>
    <x v="8"/>
    <n v="2"/>
    <n v="24"/>
    <n v="630"/>
    <n v="7"/>
    <x v="0"/>
    <n v="2023070502"/>
    <s v="2023"/>
    <s v="07"/>
    <s v="Accenture"/>
    <x v="1"/>
    <x v="0"/>
    <s v=""/>
    <d v="2023-07-01T00:00:00"/>
    <s v=""/>
    <x v="0"/>
  </r>
  <r>
    <x v="21"/>
    <x v="5"/>
    <n v="3"/>
    <n v="48"/>
    <n v="1300"/>
    <n v="1"/>
    <x v="0"/>
    <n v="2023070503"/>
    <s v="2023"/>
    <s v="07"/>
    <s v="Trivadis"/>
    <x v="0"/>
    <x v="1"/>
    <n v="20240401"/>
    <d v="2023-07-01T00:00:00"/>
    <d v="2024-04-01T00:00:00"/>
    <x v="21"/>
  </r>
  <r>
    <x v="21"/>
    <x v="12"/>
    <n v="3"/>
    <n v="46"/>
    <n v="1170"/>
    <n v="2"/>
    <x v="0"/>
    <n v="2023070503"/>
    <s v="2023"/>
    <s v="07"/>
    <s v="Trivadis"/>
    <x v="0"/>
    <x v="0"/>
    <s v=""/>
    <d v="2023-07-01T00:00:00"/>
    <s v=""/>
    <x v="0"/>
  </r>
  <r>
    <x v="21"/>
    <x v="22"/>
    <n v="3"/>
    <n v="42"/>
    <n v="1109"/>
    <n v="3"/>
    <x v="0"/>
    <n v="2023070503"/>
    <s v="2023"/>
    <s v="07"/>
    <s v="Accenture"/>
    <x v="0"/>
    <x v="0"/>
    <s v=""/>
    <d v="2023-07-01T00:00:00"/>
    <s v=""/>
    <x v="0"/>
  </r>
  <r>
    <x v="21"/>
    <x v="9"/>
    <n v="3"/>
    <n v="36"/>
    <n v="1049"/>
    <n v="4"/>
    <x v="0"/>
    <n v="2023070503"/>
    <s v="2023"/>
    <s v="07"/>
    <s v="Trivadis"/>
    <x v="0"/>
    <x v="1"/>
    <n v="20240401"/>
    <d v="2023-07-01T00:00:00"/>
    <d v="2024-04-01T00:00:00"/>
    <x v="21"/>
  </r>
  <r>
    <x v="21"/>
    <x v="1"/>
    <n v="3"/>
    <n v="31"/>
    <n v="990"/>
    <n v="5"/>
    <x v="0"/>
    <n v="2023070503"/>
    <s v="2023"/>
    <s v="07"/>
    <s v="Trivadis"/>
    <x v="0"/>
    <x v="1"/>
    <n v="20230501"/>
    <d v="2023-07-01T00:00:00"/>
    <d v="2023-05-01T00:00:00"/>
    <x v="33"/>
  </r>
  <r>
    <x v="21"/>
    <x v="24"/>
    <n v="3"/>
    <n v="25"/>
    <n v="862"/>
    <n v="6"/>
    <x v="0"/>
    <n v="2023070503"/>
    <s v="2023"/>
    <s v="07"/>
    <s v="Trivadis"/>
    <x v="0"/>
    <x v="0"/>
    <s v=""/>
    <d v="2023-07-01T00:00:00"/>
    <s v=""/>
    <x v="0"/>
  </r>
  <r>
    <x v="21"/>
    <x v="8"/>
    <n v="3"/>
    <n v="24"/>
    <n v="640"/>
    <n v="7"/>
    <x v="0"/>
    <n v="2023070503"/>
    <s v="2023"/>
    <s v="07"/>
    <s v="Accenture"/>
    <x v="1"/>
    <x v="0"/>
    <s v=""/>
    <d v="2023-07-01T00:00:00"/>
    <s v=""/>
    <x v="0"/>
  </r>
  <r>
    <x v="21"/>
    <x v="20"/>
    <n v="3"/>
    <n v="22"/>
    <n v="839"/>
    <n v="8"/>
    <x v="0"/>
    <n v="2023070503"/>
    <s v="2023"/>
    <s v="07"/>
    <s v="Accenture"/>
    <x v="0"/>
    <x v="1"/>
    <n v="20230901"/>
    <d v="2023-07-01T00:00:00"/>
    <d v="2023-09-01T00:00:00"/>
    <x v="29"/>
  </r>
  <r>
    <x v="21"/>
    <x v="3"/>
    <n v="4"/>
    <n v="54"/>
    <n v="1610"/>
    <n v="1"/>
    <x v="0"/>
    <n v="2023070504"/>
    <s v="2023"/>
    <s v="07"/>
    <s v="Trivadis"/>
    <x v="0"/>
    <x v="1"/>
    <n v="20240101"/>
    <d v="2023-07-01T00:00:00"/>
    <d v="2024-01-01T00:00:00"/>
    <x v="24"/>
  </r>
  <r>
    <x v="21"/>
    <x v="10"/>
    <n v="4"/>
    <n v="44"/>
    <n v="1328"/>
    <n v="2"/>
    <x v="0"/>
    <n v="2023070504"/>
    <s v="2023"/>
    <s v="07"/>
    <s v="Trivadis"/>
    <x v="0"/>
    <x v="0"/>
    <s v=""/>
    <d v="2023-07-01T00:00:00"/>
    <s v=""/>
    <x v="0"/>
  </r>
  <r>
    <x v="21"/>
    <x v="7"/>
    <n v="4"/>
    <n v="35"/>
    <n v="945"/>
    <n v="3"/>
    <x v="0"/>
    <n v="2023070504"/>
    <s v="2023"/>
    <s v="07"/>
    <s v="Trivadis"/>
    <x v="1"/>
    <x v="0"/>
    <s v=""/>
    <d v="2023-07-01T00:00:00"/>
    <s v=""/>
    <x v="0"/>
  </r>
  <r>
    <x v="21"/>
    <x v="9"/>
    <n v="4"/>
    <n v="33"/>
    <n v="1079"/>
    <n v="4"/>
    <x v="0"/>
    <n v="2023070504"/>
    <s v="2023"/>
    <s v="07"/>
    <s v="Trivadis"/>
    <x v="0"/>
    <x v="1"/>
    <n v="20240401"/>
    <d v="2023-07-01T00:00:00"/>
    <d v="2024-04-01T00:00:00"/>
    <x v="21"/>
  </r>
  <r>
    <x v="21"/>
    <x v="1"/>
    <n v="4"/>
    <n v="32"/>
    <n v="1004"/>
    <n v="5"/>
    <x v="0"/>
    <n v="2023070504"/>
    <s v="2023"/>
    <s v="07"/>
    <s v="Trivadis"/>
    <x v="0"/>
    <x v="1"/>
    <n v="20230501"/>
    <d v="2023-07-01T00:00:00"/>
    <d v="2023-05-01T00:00:00"/>
    <x v="33"/>
  </r>
  <r>
    <x v="21"/>
    <x v="4"/>
    <n v="4"/>
    <n v="31"/>
    <n v="1144"/>
    <n v="6"/>
    <x v="0"/>
    <n v="2023070504"/>
    <s v="2023"/>
    <s v="07"/>
    <s v="Trivadis"/>
    <x v="0"/>
    <x v="1"/>
    <n v="20230501"/>
    <d v="2023-07-01T00:00:00"/>
    <d v="2023-05-01T00:00:00"/>
    <x v="33"/>
  </r>
  <r>
    <x v="21"/>
    <x v="22"/>
    <n v="4"/>
    <n v="23"/>
    <n v="1027"/>
    <n v="7"/>
    <x v="0"/>
    <n v="2023070504"/>
    <s v="2023"/>
    <s v="07"/>
    <s v="Accenture"/>
    <x v="0"/>
    <x v="0"/>
    <s v=""/>
    <d v="2023-07-01T00:00:00"/>
    <s v=""/>
    <x v="0"/>
  </r>
  <r>
    <x v="21"/>
    <x v="20"/>
    <n v="4"/>
    <n v="20"/>
    <n v="794"/>
    <n v="8"/>
    <x v="0"/>
    <n v="2023070504"/>
    <s v="2023"/>
    <s v="07"/>
    <s v="Accenture"/>
    <x v="0"/>
    <x v="1"/>
    <n v="20230901"/>
    <d v="2023-07-01T00:00:00"/>
    <d v="2023-09-01T00:00:00"/>
    <x v="29"/>
  </r>
  <r>
    <x v="21"/>
    <x v="5"/>
    <n v="5"/>
    <n v="49"/>
    <n v="1338"/>
    <n v="1"/>
    <x v="1"/>
    <n v="2023070505"/>
    <s v="2023"/>
    <s v="07"/>
    <s v="Trivadis"/>
    <x v="0"/>
    <x v="1"/>
    <n v="20240401"/>
    <d v="2023-07-01T00:00:00"/>
    <d v="2024-04-01T00:00:00"/>
    <x v="21"/>
  </r>
  <r>
    <x v="21"/>
    <x v="12"/>
    <n v="5"/>
    <n v="46"/>
    <n v="1173"/>
    <n v="3"/>
    <x v="1"/>
    <n v="2023070505"/>
    <s v="2023"/>
    <s v="07"/>
    <s v="Trivadis"/>
    <x v="0"/>
    <x v="0"/>
    <s v=""/>
    <d v="2023-07-01T00:00:00"/>
    <s v=""/>
    <x v="0"/>
  </r>
  <r>
    <x v="21"/>
    <x v="17"/>
    <n v="5"/>
    <n v="47"/>
    <n v="1213"/>
    <n v="2"/>
    <x v="1"/>
    <n v="2023070505"/>
    <s v="2023"/>
    <s v="07"/>
    <s v="Accenture"/>
    <x v="0"/>
    <x v="0"/>
    <s v=""/>
    <d v="2023-07-01T00:00:00"/>
    <s v=""/>
    <x v="0"/>
  </r>
  <r>
    <x v="21"/>
    <x v="22"/>
    <n v="5"/>
    <n v="33"/>
    <n v="1032"/>
    <n v="4"/>
    <x v="1"/>
    <n v="2023070505"/>
    <s v="2023"/>
    <s v="07"/>
    <s v="Accenture"/>
    <x v="0"/>
    <x v="0"/>
    <s v=""/>
    <d v="2023-07-01T00:00:00"/>
    <s v=""/>
    <x v="0"/>
  </r>
  <r>
    <x v="21"/>
    <x v="4"/>
    <n v="5"/>
    <n v="31"/>
    <n v="1089"/>
    <n v="5"/>
    <x v="1"/>
    <n v="2023070505"/>
    <s v="2023"/>
    <s v="07"/>
    <s v="Trivadis"/>
    <x v="0"/>
    <x v="1"/>
    <n v="20230501"/>
    <d v="2023-07-01T00:00:00"/>
    <d v="2023-05-01T00:00:00"/>
    <x v="33"/>
  </r>
  <r>
    <x v="21"/>
    <x v="24"/>
    <n v="5"/>
    <n v="26"/>
    <n v="836"/>
    <n v="6"/>
    <x v="1"/>
    <n v="2023070505"/>
    <s v="2023"/>
    <s v="07"/>
    <s v="Trivadis"/>
    <x v="0"/>
    <x v="0"/>
    <s v=""/>
    <d v="2023-07-01T00:00:00"/>
    <s v=""/>
    <x v="0"/>
  </r>
  <r>
    <x v="21"/>
    <x v="5"/>
    <n v="6"/>
    <n v="48"/>
    <n v="1377"/>
    <n v="1"/>
    <x v="1"/>
    <n v="2023070506"/>
    <s v="2023"/>
    <s v="07"/>
    <s v="Trivadis"/>
    <x v="0"/>
    <x v="1"/>
    <n v="20240401"/>
    <d v="2023-07-01T00:00:00"/>
    <d v="2024-04-01T00:00:00"/>
    <x v="21"/>
  </r>
  <r>
    <x v="21"/>
    <x v="4"/>
    <n v="6"/>
    <n v="45"/>
    <n v="1151"/>
    <n v="2"/>
    <x v="1"/>
    <n v="2023070506"/>
    <s v="2023"/>
    <s v="07"/>
    <s v="Trivadis"/>
    <x v="0"/>
    <x v="1"/>
    <n v="20230501"/>
    <d v="2023-07-01T00:00:00"/>
    <d v="2023-05-01T00:00:00"/>
    <x v="33"/>
  </r>
  <r>
    <x v="21"/>
    <x v="17"/>
    <n v="6"/>
    <n v="39"/>
    <n v="1215"/>
    <n v="3"/>
    <x v="1"/>
    <n v="2023070506"/>
    <s v="2023"/>
    <s v="07"/>
    <s v="Accenture"/>
    <x v="0"/>
    <x v="0"/>
    <s v=""/>
    <d v="2023-07-01T00:00:00"/>
    <s v=""/>
    <x v="0"/>
  </r>
  <r>
    <x v="21"/>
    <x v="24"/>
    <n v="6"/>
    <n v="36"/>
    <n v="880"/>
    <n v="4"/>
    <x v="1"/>
    <n v="2023070506"/>
    <s v="2023"/>
    <s v="07"/>
    <s v="Trivadis"/>
    <x v="0"/>
    <x v="0"/>
    <s v=""/>
    <d v="2023-07-01T00:00:00"/>
    <s v=""/>
    <x v="0"/>
  </r>
  <r>
    <x v="21"/>
    <x v="10"/>
    <n v="6"/>
    <n v="34"/>
    <n v="1225"/>
    <n v="5"/>
    <x v="1"/>
    <n v="2023070506"/>
    <s v="2023"/>
    <s v="07"/>
    <s v="Trivadis"/>
    <x v="0"/>
    <x v="0"/>
    <s v=""/>
    <d v="2023-07-01T00:00:00"/>
    <s v=""/>
    <x v="0"/>
  </r>
  <r>
    <x v="21"/>
    <x v="9"/>
    <n v="6"/>
    <n v="34"/>
    <n v="1031"/>
    <n v="5"/>
    <x v="1"/>
    <n v="2023070506"/>
    <s v="2023"/>
    <s v="07"/>
    <s v="Trivadis"/>
    <x v="0"/>
    <x v="1"/>
    <n v="20240401"/>
    <d v="2023-07-01T00:00:00"/>
    <d v="2024-04-01T00:00:00"/>
    <x v="21"/>
  </r>
  <r>
    <x v="21"/>
    <x v="12"/>
    <n v="7"/>
    <n v="46"/>
    <n v="1225"/>
    <n v="1"/>
    <x v="1"/>
    <n v="2023070507"/>
    <s v="2023"/>
    <s v="07"/>
    <s v="Trivadis"/>
    <x v="0"/>
    <x v="0"/>
    <s v=""/>
    <d v="2023-07-01T00:00:00"/>
    <s v=""/>
    <x v="0"/>
  </r>
  <r>
    <x v="21"/>
    <x v="3"/>
    <n v="7"/>
    <n v="45"/>
    <n v="1582"/>
    <n v="2"/>
    <x v="1"/>
    <n v="2023070507"/>
    <s v="2023"/>
    <s v="07"/>
    <s v="Trivadis"/>
    <x v="0"/>
    <x v="1"/>
    <n v="20240101"/>
    <d v="2023-07-01T00:00:00"/>
    <d v="2024-01-01T00:00:00"/>
    <x v="24"/>
  </r>
  <r>
    <x v="21"/>
    <x v="22"/>
    <n v="7"/>
    <n v="41"/>
    <n v="1045"/>
    <n v="3"/>
    <x v="1"/>
    <n v="2023070507"/>
    <s v="2023"/>
    <s v="07"/>
    <s v="Accenture"/>
    <x v="0"/>
    <x v="0"/>
    <s v=""/>
    <d v="2023-07-01T00:00:00"/>
    <s v=""/>
    <x v="0"/>
  </r>
  <r>
    <x v="21"/>
    <x v="1"/>
    <n v="7"/>
    <n v="38"/>
    <n v="990"/>
    <n v="4"/>
    <x v="1"/>
    <n v="2023070507"/>
    <s v="2023"/>
    <s v="07"/>
    <s v="Trivadis"/>
    <x v="0"/>
    <x v="1"/>
    <n v="20230501"/>
    <d v="2023-07-01T00:00:00"/>
    <d v="2023-05-01T00:00:00"/>
    <x v="33"/>
  </r>
  <r>
    <x v="21"/>
    <x v="20"/>
    <n v="7"/>
    <n v="30"/>
    <n v="769"/>
    <n v="5"/>
    <x v="1"/>
    <n v="2023070507"/>
    <s v="2023"/>
    <s v="07"/>
    <s v="Accenture"/>
    <x v="0"/>
    <x v="1"/>
    <n v="20230901"/>
    <d v="2023-07-01T00:00:00"/>
    <d v="2023-09-01T00:00:00"/>
    <x v="29"/>
  </r>
  <r>
    <x v="21"/>
    <x v="8"/>
    <n v="7"/>
    <n v="30"/>
    <n v="638"/>
    <n v="5"/>
    <x v="1"/>
    <n v="2023070507"/>
    <s v="2023"/>
    <s v="07"/>
    <s v="Accenture"/>
    <x v="1"/>
    <x v="0"/>
    <s v=""/>
    <d v="2023-07-01T00:00:00"/>
    <s v=""/>
    <x v="0"/>
  </r>
  <r>
    <x v="21"/>
    <x v="5"/>
    <n v="8"/>
    <n v="51"/>
    <n v="1419"/>
    <n v="1"/>
    <x v="1"/>
    <n v="2023070508"/>
    <s v="2023"/>
    <s v="07"/>
    <s v="Trivadis"/>
    <x v="0"/>
    <x v="1"/>
    <n v="20240401"/>
    <d v="2023-07-01T00:00:00"/>
    <d v="2024-04-01T00:00:00"/>
    <x v="21"/>
  </r>
  <r>
    <x v="21"/>
    <x v="3"/>
    <n v="8"/>
    <n v="48"/>
    <n v="1563"/>
    <n v="2"/>
    <x v="1"/>
    <n v="2023070508"/>
    <s v="2023"/>
    <s v="07"/>
    <s v="Trivadis"/>
    <x v="0"/>
    <x v="1"/>
    <n v="20240101"/>
    <d v="2023-07-01T00:00:00"/>
    <d v="2024-01-01T00:00:00"/>
    <x v="24"/>
  </r>
  <r>
    <x v="21"/>
    <x v="10"/>
    <n v="8"/>
    <n v="42"/>
    <n v="1229"/>
    <n v="3"/>
    <x v="1"/>
    <n v="2023070508"/>
    <s v="2023"/>
    <s v="07"/>
    <s v="Trivadis"/>
    <x v="0"/>
    <x v="0"/>
    <s v=""/>
    <d v="2023-07-01T00:00:00"/>
    <s v=""/>
    <x v="0"/>
  </r>
  <r>
    <x v="21"/>
    <x v="24"/>
    <n v="8"/>
    <n v="34"/>
    <n v="915"/>
    <n v="4"/>
    <x v="1"/>
    <n v="2023070508"/>
    <s v="2023"/>
    <s v="07"/>
    <s v="Trivadis"/>
    <x v="0"/>
    <x v="0"/>
    <s v=""/>
    <d v="2023-07-01T00:00:00"/>
    <s v=""/>
    <x v="0"/>
  </r>
  <r>
    <x v="21"/>
    <x v="22"/>
    <n v="8"/>
    <n v="32"/>
    <n v="1019"/>
    <n v="5"/>
    <x v="1"/>
    <n v="2023070508"/>
    <s v="2023"/>
    <s v="07"/>
    <s v="Accenture"/>
    <x v="0"/>
    <x v="0"/>
    <s v=""/>
    <d v="2023-07-01T00:00:00"/>
    <s v=""/>
    <x v="0"/>
  </r>
  <r>
    <x v="21"/>
    <x v="7"/>
    <n v="8"/>
    <n v="29"/>
    <n v="905"/>
    <n v="6"/>
    <x v="1"/>
    <n v="2023070508"/>
    <s v="2023"/>
    <s v="07"/>
    <s v="Trivadis"/>
    <x v="1"/>
    <x v="0"/>
    <s v=""/>
    <d v="2023-07-01T00:00:00"/>
    <s v=""/>
    <x v="0"/>
  </r>
  <r>
    <x v="21"/>
    <x v="10"/>
    <n v="9"/>
    <n v="49"/>
    <n v="1264"/>
    <n v="1"/>
    <x v="1"/>
    <n v="2023070509"/>
    <s v="2023"/>
    <s v="07"/>
    <s v="Trivadis"/>
    <x v="0"/>
    <x v="0"/>
    <s v=""/>
    <d v="2023-07-01T00:00:00"/>
    <s v=""/>
    <x v="0"/>
  </r>
  <r>
    <x v="21"/>
    <x v="17"/>
    <n v="9"/>
    <n v="42"/>
    <n v="1220"/>
    <n v="2"/>
    <x v="1"/>
    <n v="2023070509"/>
    <s v="2023"/>
    <s v="07"/>
    <s v="Accenture"/>
    <x v="0"/>
    <x v="0"/>
    <s v=""/>
    <d v="2023-07-01T00:00:00"/>
    <s v=""/>
    <x v="0"/>
  </r>
  <r>
    <x v="21"/>
    <x v="4"/>
    <n v="9"/>
    <n v="40"/>
    <n v="1136"/>
    <n v="3"/>
    <x v="1"/>
    <n v="2023070509"/>
    <s v="2023"/>
    <s v="07"/>
    <s v="Trivadis"/>
    <x v="0"/>
    <x v="1"/>
    <n v="20230501"/>
    <d v="2023-07-01T00:00:00"/>
    <d v="2023-05-01T00:00:00"/>
    <x v="33"/>
  </r>
  <r>
    <x v="21"/>
    <x v="7"/>
    <n v="9"/>
    <n v="39"/>
    <n v="905"/>
    <n v="4"/>
    <x v="1"/>
    <n v="2023070509"/>
    <s v="2023"/>
    <s v="07"/>
    <s v="Trivadis"/>
    <x v="1"/>
    <x v="0"/>
    <s v=""/>
    <d v="2023-07-01T00:00:00"/>
    <s v=""/>
    <x v="0"/>
  </r>
  <r>
    <x v="21"/>
    <x v="20"/>
    <n v="9"/>
    <n v="33"/>
    <n v="761"/>
    <n v="5"/>
    <x v="1"/>
    <n v="2023070509"/>
    <s v="2023"/>
    <s v="07"/>
    <s v="Accenture"/>
    <x v="0"/>
    <x v="1"/>
    <n v="20230901"/>
    <d v="2023-07-01T00:00:00"/>
    <d v="2023-09-01T00:00:00"/>
    <x v="29"/>
  </r>
  <r>
    <x v="21"/>
    <x v="8"/>
    <n v="9"/>
    <n v="26"/>
    <n v="618"/>
    <n v="6"/>
    <x v="1"/>
    <n v="2023070509"/>
    <s v="2023"/>
    <s v="07"/>
    <s v="Accenture"/>
    <x v="1"/>
    <x v="0"/>
    <s v=""/>
    <d v="2023-07-01T00:00:00"/>
    <s v=""/>
    <x v="0"/>
  </r>
  <r>
    <x v="21"/>
    <x v="3"/>
    <n v="10"/>
    <n v="57"/>
    <n v="1572"/>
    <n v="1"/>
    <x v="2"/>
    <n v="2023070510"/>
    <s v="2023"/>
    <s v="07"/>
    <s v="Trivadis"/>
    <x v="0"/>
    <x v="1"/>
    <n v="20240101"/>
    <d v="2023-07-01T00:00:00"/>
    <d v="2024-01-01T00:00:00"/>
    <x v="24"/>
  </r>
  <r>
    <x v="21"/>
    <x v="12"/>
    <n v="10"/>
    <n v="46"/>
    <n v="1248"/>
    <n v="2"/>
    <x v="2"/>
    <n v="2023070510"/>
    <s v="2023"/>
    <s v="07"/>
    <s v="Trivadis"/>
    <x v="0"/>
    <x v="0"/>
    <s v=""/>
    <d v="2023-07-01T00:00:00"/>
    <s v=""/>
    <x v="0"/>
  </r>
  <r>
    <x v="21"/>
    <x v="1"/>
    <n v="10"/>
    <n v="32"/>
    <n v="1007"/>
    <n v="3"/>
    <x v="2"/>
    <n v="2023070510"/>
    <s v="2023"/>
    <s v="07"/>
    <s v="Trivadis"/>
    <x v="0"/>
    <x v="1"/>
    <n v="20230501"/>
    <d v="2023-07-01T00:00:00"/>
    <d v="2023-05-01T00:00:00"/>
    <x v="33"/>
  </r>
  <r>
    <x v="21"/>
    <x v="7"/>
    <n v="10"/>
    <n v="32"/>
    <n v="936"/>
    <n v="3"/>
    <x v="2"/>
    <n v="2023070510"/>
    <s v="2023"/>
    <s v="07"/>
    <s v="Trivadis"/>
    <x v="1"/>
    <x v="0"/>
    <s v=""/>
    <d v="2023-07-01T00:00:00"/>
    <s v=""/>
    <x v="0"/>
  </r>
  <r>
    <x v="21"/>
    <x v="8"/>
    <n v="10"/>
    <n v="27"/>
    <n v="639"/>
    <n v="4"/>
    <x v="2"/>
    <n v="2023070510"/>
    <s v="2023"/>
    <s v="07"/>
    <s v="Accenture"/>
    <x v="1"/>
    <x v="0"/>
    <s v=""/>
    <d v="2023-07-01T00:00:00"/>
    <s v=""/>
    <x v="0"/>
  </r>
  <r>
    <x v="21"/>
    <x v="17"/>
    <n v="10"/>
    <n v="25"/>
    <n v="1116"/>
    <n v="5"/>
    <x v="2"/>
    <n v="2023070510"/>
    <s v="2023"/>
    <s v="07"/>
    <s v="Accenture"/>
    <x v="0"/>
    <x v="0"/>
    <s v=""/>
    <d v="2023-07-01T00:00:00"/>
    <s v=""/>
    <x v="0"/>
  </r>
  <r>
    <x v="21"/>
    <x v="5"/>
    <n v="11"/>
    <n v="54"/>
    <n v="1452"/>
    <n v="1"/>
    <x v="2"/>
    <n v="2023070511"/>
    <s v="2023"/>
    <s v="07"/>
    <s v="Trivadis"/>
    <x v="0"/>
    <x v="1"/>
    <n v="20240401"/>
    <d v="2023-07-01T00:00:00"/>
    <d v="2024-04-01T00:00:00"/>
    <x v="21"/>
  </r>
  <r>
    <x v="21"/>
    <x v="3"/>
    <n v="11"/>
    <n v="48"/>
    <n v="1554"/>
    <n v="2"/>
    <x v="2"/>
    <n v="2023070511"/>
    <s v="2023"/>
    <s v="07"/>
    <s v="Trivadis"/>
    <x v="0"/>
    <x v="1"/>
    <n v="20240101"/>
    <d v="2023-07-01T00:00:00"/>
    <d v="2024-01-01T00:00:00"/>
    <x v="24"/>
  </r>
  <r>
    <x v="21"/>
    <x v="20"/>
    <n v="11"/>
    <n v="31"/>
    <n v="811"/>
    <n v="3"/>
    <x v="2"/>
    <n v="2023070511"/>
    <s v="2023"/>
    <s v="07"/>
    <s v="Accenture"/>
    <x v="0"/>
    <x v="1"/>
    <n v="20230901"/>
    <d v="2023-07-01T00:00:00"/>
    <d v="2023-09-01T00:00:00"/>
    <x v="29"/>
  </r>
  <r>
    <x v="21"/>
    <x v="4"/>
    <n v="11"/>
    <n v="31"/>
    <n v="1132"/>
    <n v="3"/>
    <x v="2"/>
    <n v="2023070511"/>
    <s v="2023"/>
    <s v="07"/>
    <s v="Trivadis"/>
    <x v="0"/>
    <x v="1"/>
    <n v="20230501"/>
    <d v="2023-07-01T00:00:00"/>
    <d v="2023-05-01T00:00:00"/>
    <x v="33"/>
  </r>
  <r>
    <x v="21"/>
    <x v="8"/>
    <n v="11"/>
    <n v="29"/>
    <n v="656"/>
    <n v="4"/>
    <x v="2"/>
    <n v="2023070511"/>
    <s v="2023"/>
    <s v="07"/>
    <s v="Accenture"/>
    <x v="1"/>
    <x v="0"/>
    <s v=""/>
    <d v="2023-07-01T00:00:00"/>
    <s v=""/>
    <x v="0"/>
  </r>
  <r>
    <x v="21"/>
    <x v="17"/>
    <n v="11"/>
    <n v="26"/>
    <n v="1035"/>
    <n v="5"/>
    <x v="2"/>
    <n v="2023070511"/>
    <s v="2023"/>
    <s v="07"/>
    <s v="Accenture"/>
    <x v="0"/>
    <x v="0"/>
    <s v=""/>
    <d v="2023-07-01T00:00:00"/>
    <s v=""/>
    <x v="0"/>
  </r>
  <r>
    <x v="21"/>
    <x v="3"/>
    <n v="12"/>
    <n v="45"/>
    <n v="1550"/>
    <n v="1"/>
    <x v="2"/>
    <n v="2023070512"/>
    <s v="2023"/>
    <s v="07"/>
    <s v="Trivadis"/>
    <x v="0"/>
    <x v="1"/>
    <n v="20240101"/>
    <d v="2023-07-01T00:00:00"/>
    <d v="2024-01-01T00:00:00"/>
    <x v="24"/>
  </r>
  <r>
    <x v="21"/>
    <x v="10"/>
    <n v="12"/>
    <n v="45"/>
    <n v="1301"/>
    <n v="1"/>
    <x v="2"/>
    <n v="2023070512"/>
    <s v="2023"/>
    <s v="07"/>
    <s v="Trivadis"/>
    <x v="0"/>
    <x v="0"/>
    <s v=""/>
    <d v="2023-07-01T00:00:00"/>
    <s v=""/>
    <x v="0"/>
  </r>
  <r>
    <x v="21"/>
    <x v="1"/>
    <n v="12"/>
    <n v="41"/>
    <n v="1041"/>
    <n v="2"/>
    <x v="2"/>
    <n v="2023070512"/>
    <s v="2023"/>
    <s v="07"/>
    <s v="Trivadis"/>
    <x v="0"/>
    <x v="1"/>
    <n v="20230501"/>
    <d v="2023-07-01T00:00:00"/>
    <d v="2023-05-01T00:00:00"/>
    <x v="33"/>
  </r>
  <r>
    <x v="21"/>
    <x v="12"/>
    <n v="12"/>
    <n v="40"/>
    <n v="1208"/>
    <n v="3"/>
    <x v="2"/>
    <n v="2023070512"/>
    <s v="2023"/>
    <s v="07"/>
    <s v="Trivadis"/>
    <x v="0"/>
    <x v="0"/>
    <s v=""/>
    <d v="2023-07-01T00:00:00"/>
    <s v=""/>
    <x v="0"/>
  </r>
  <r>
    <x v="21"/>
    <x v="7"/>
    <n v="12"/>
    <n v="31"/>
    <n v="918"/>
    <n v="4"/>
    <x v="2"/>
    <n v="2023070512"/>
    <s v="2023"/>
    <s v="07"/>
    <s v="Trivadis"/>
    <x v="1"/>
    <x v="0"/>
    <s v=""/>
    <d v="2023-07-01T00:00:00"/>
    <s v=""/>
    <x v="0"/>
  </r>
  <r>
    <x v="21"/>
    <x v="8"/>
    <n v="12"/>
    <n v="26"/>
    <n v="644"/>
    <n v="5"/>
    <x v="2"/>
    <n v="2023070512"/>
    <s v="2023"/>
    <s v="07"/>
    <s v="Accenture"/>
    <x v="1"/>
    <x v="0"/>
    <s v=""/>
    <d v="2023-07-01T00:00:00"/>
    <s v=""/>
    <x v="0"/>
  </r>
  <r>
    <x v="21"/>
    <x v="10"/>
    <n v="13"/>
    <n v="45"/>
    <n v="1351"/>
    <n v="1"/>
    <x v="2"/>
    <n v="2023070513"/>
    <s v="2023"/>
    <s v="07"/>
    <s v="Trivadis"/>
    <x v="0"/>
    <x v="0"/>
    <s v=""/>
    <d v="2023-07-01T00:00:00"/>
    <s v=""/>
    <x v="0"/>
  </r>
  <r>
    <x v="21"/>
    <x v="5"/>
    <n v="13"/>
    <n v="43"/>
    <n v="1443"/>
    <n v="2"/>
    <x v="2"/>
    <n v="2023070513"/>
    <s v="2023"/>
    <s v="07"/>
    <s v="Trivadis"/>
    <x v="0"/>
    <x v="1"/>
    <n v="20240401"/>
    <d v="2023-07-01T00:00:00"/>
    <d v="2024-04-01T00:00:00"/>
    <x v="21"/>
  </r>
  <r>
    <x v="21"/>
    <x v="4"/>
    <n v="13"/>
    <n v="37"/>
    <n v="1154"/>
    <n v="3"/>
    <x v="2"/>
    <n v="2023070513"/>
    <s v="2023"/>
    <s v="07"/>
    <s v="Trivadis"/>
    <x v="0"/>
    <x v="1"/>
    <n v="20230501"/>
    <d v="2023-07-01T00:00:00"/>
    <d v="2023-05-01T00:00:00"/>
    <x v="33"/>
  </r>
  <r>
    <x v="21"/>
    <x v="12"/>
    <n v="13"/>
    <n v="36"/>
    <n v="1182"/>
    <n v="4"/>
    <x v="2"/>
    <n v="2023070513"/>
    <s v="2023"/>
    <s v="07"/>
    <s v="Trivadis"/>
    <x v="0"/>
    <x v="0"/>
    <s v=""/>
    <d v="2023-07-01T00:00:00"/>
    <s v=""/>
    <x v="0"/>
  </r>
  <r>
    <x v="21"/>
    <x v="1"/>
    <n v="13"/>
    <n v="31"/>
    <n v="1018"/>
    <n v="5"/>
    <x v="2"/>
    <n v="2023070513"/>
    <s v="2023"/>
    <s v="07"/>
    <s v="Trivadis"/>
    <x v="0"/>
    <x v="1"/>
    <n v="20230501"/>
    <d v="2023-07-01T00:00:00"/>
    <d v="2023-05-01T00:00:00"/>
    <x v="33"/>
  </r>
  <r>
    <x v="21"/>
    <x v="20"/>
    <n v="13"/>
    <n v="30"/>
    <n v="794"/>
    <n v="6"/>
    <x v="2"/>
    <n v="2023070513"/>
    <s v="2023"/>
    <s v="07"/>
    <s v="Accenture"/>
    <x v="0"/>
    <x v="1"/>
    <n v="20230901"/>
    <d v="2023-07-01T00:00:00"/>
    <d v="2023-09-01T00:00:00"/>
    <x v="29"/>
  </r>
  <r>
    <x v="22"/>
    <x v="9"/>
    <n v="1"/>
    <n v="44"/>
    <n v="1071"/>
    <n v="1"/>
    <x v="0"/>
    <n v="2023080701"/>
    <s v="2023"/>
    <s v="08"/>
    <s v="Trivadis"/>
    <x v="0"/>
    <x v="1"/>
    <n v="20240401"/>
    <d v="2023-08-01T00:00:00"/>
    <d v="2024-04-01T00:00:00"/>
    <x v="22"/>
  </r>
  <r>
    <x v="22"/>
    <x v="3"/>
    <n v="1"/>
    <n v="44"/>
    <n v="1539"/>
    <n v="1"/>
    <x v="0"/>
    <n v="2023080701"/>
    <s v="2023"/>
    <s v="08"/>
    <s v="Trivadis"/>
    <x v="0"/>
    <x v="1"/>
    <n v="20240101"/>
    <d v="2023-08-01T00:00:00"/>
    <d v="2024-01-01T00:00:00"/>
    <x v="25"/>
  </r>
  <r>
    <x v="22"/>
    <x v="12"/>
    <n v="1"/>
    <n v="41"/>
    <n v="1157"/>
    <n v="2"/>
    <x v="0"/>
    <n v="2023080701"/>
    <s v="2023"/>
    <s v="08"/>
    <s v="Trivadis"/>
    <x v="0"/>
    <x v="0"/>
    <s v=""/>
    <d v="2023-08-01T00:00:00"/>
    <s v=""/>
    <x v="0"/>
  </r>
  <r>
    <x v="22"/>
    <x v="8"/>
    <n v="1"/>
    <n v="20"/>
    <n v="639"/>
    <n v="3"/>
    <x v="0"/>
    <n v="2023080701"/>
    <s v="2023"/>
    <s v="08"/>
    <s v="Accenture"/>
    <x v="1"/>
    <x v="0"/>
    <s v=""/>
    <d v="2023-08-01T00:00:00"/>
    <s v=""/>
    <x v="0"/>
  </r>
  <r>
    <x v="22"/>
    <x v="3"/>
    <n v="2"/>
    <n v="52"/>
    <n v="1536"/>
    <n v="1"/>
    <x v="0"/>
    <n v="2023080702"/>
    <s v="2023"/>
    <s v="08"/>
    <s v="Trivadis"/>
    <x v="0"/>
    <x v="1"/>
    <n v="20240101"/>
    <d v="2023-08-01T00:00:00"/>
    <d v="2024-01-01T00:00:00"/>
    <x v="25"/>
  </r>
  <r>
    <x v="22"/>
    <x v="5"/>
    <n v="2"/>
    <n v="52"/>
    <n v="1450"/>
    <n v="1"/>
    <x v="0"/>
    <n v="2023080702"/>
    <s v="2023"/>
    <s v="08"/>
    <s v="Trivadis"/>
    <x v="0"/>
    <x v="1"/>
    <n v="20240401"/>
    <d v="2023-08-01T00:00:00"/>
    <d v="2024-04-01T00:00:00"/>
    <x v="22"/>
  </r>
  <r>
    <x v="22"/>
    <x v="1"/>
    <n v="2"/>
    <n v="38"/>
    <n v="1017"/>
    <n v="2"/>
    <x v="0"/>
    <n v="2023080702"/>
    <s v="2023"/>
    <s v="08"/>
    <s v="Trivadis"/>
    <x v="0"/>
    <x v="1"/>
    <n v="20230501"/>
    <d v="2023-08-01T00:00:00"/>
    <d v="2023-05-01T00:00:00"/>
    <x v="34"/>
  </r>
  <r>
    <x v="22"/>
    <x v="8"/>
    <n v="2"/>
    <n v="30"/>
    <n v="635"/>
    <n v="3"/>
    <x v="0"/>
    <n v="2023080702"/>
    <s v="2023"/>
    <s v="08"/>
    <s v="Accenture"/>
    <x v="1"/>
    <x v="0"/>
    <s v=""/>
    <d v="2023-08-01T00:00:00"/>
    <s v=""/>
    <x v="0"/>
  </r>
  <r>
    <x v="22"/>
    <x v="12"/>
    <n v="3"/>
    <n v="48"/>
    <n v="1180"/>
    <n v="1"/>
    <x v="0"/>
    <n v="2023080703"/>
    <s v="2023"/>
    <s v="08"/>
    <s v="Trivadis"/>
    <x v="0"/>
    <x v="0"/>
    <s v=""/>
    <d v="2023-08-01T00:00:00"/>
    <s v=""/>
    <x v="0"/>
  </r>
  <r>
    <x v="22"/>
    <x v="9"/>
    <n v="3"/>
    <n v="47"/>
    <n v="1074"/>
    <n v="2"/>
    <x v="0"/>
    <n v="2023080703"/>
    <s v="2023"/>
    <s v="08"/>
    <s v="Trivadis"/>
    <x v="0"/>
    <x v="1"/>
    <n v="20240401"/>
    <d v="2023-08-01T00:00:00"/>
    <d v="2024-04-01T00:00:00"/>
    <x v="22"/>
  </r>
  <r>
    <x v="22"/>
    <x v="1"/>
    <n v="3"/>
    <n v="37"/>
    <n v="964"/>
    <n v="4"/>
    <x v="0"/>
    <n v="2023080703"/>
    <s v="2023"/>
    <s v="08"/>
    <s v="Trivadis"/>
    <x v="0"/>
    <x v="1"/>
    <n v="20230501"/>
    <d v="2023-08-01T00:00:00"/>
    <d v="2023-05-01T00:00:00"/>
    <x v="34"/>
  </r>
  <r>
    <x v="22"/>
    <x v="8"/>
    <n v="3"/>
    <n v="41"/>
    <n v="659"/>
    <n v="3"/>
    <x v="0"/>
    <n v="2023080703"/>
    <s v="2023"/>
    <s v="08"/>
    <s v="Accenture"/>
    <x v="1"/>
    <x v="0"/>
    <s v=""/>
    <d v="2023-08-01T00:00:00"/>
    <s v=""/>
    <x v="0"/>
  </r>
  <r>
    <x v="22"/>
    <x v="10"/>
    <n v="4"/>
    <n v="52"/>
    <n v="1383"/>
    <n v="1"/>
    <x v="0"/>
    <n v="2023080704"/>
    <s v="2023"/>
    <s v="08"/>
    <s v="Trivadis"/>
    <x v="0"/>
    <x v="0"/>
    <s v=""/>
    <d v="2023-08-01T00:00:00"/>
    <s v=""/>
    <x v="0"/>
  </r>
  <r>
    <x v="22"/>
    <x v="5"/>
    <n v="4"/>
    <n v="46"/>
    <n v="1436"/>
    <n v="2"/>
    <x v="0"/>
    <n v="2023080704"/>
    <s v="2023"/>
    <s v="08"/>
    <s v="Trivadis"/>
    <x v="0"/>
    <x v="1"/>
    <n v="20240401"/>
    <d v="2023-08-01T00:00:00"/>
    <d v="2024-04-01T00:00:00"/>
    <x v="22"/>
  </r>
  <r>
    <x v="22"/>
    <x v="1"/>
    <n v="4"/>
    <n v="44"/>
    <n v="983"/>
    <n v="3"/>
    <x v="0"/>
    <n v="2023080704"/>
    <s v="2023"/>
    <s v="08"/>
    <s v="Trivadis"/>
    <x v="0"/>
    <x v="1"/>
    <n v="20230501"/>
    <d v="2023-08-01T00:00:00"/>
    <d v="2023-05-01T00:00:00"/>
    <x v="34"/>
  </r>
  <r>
    <x v="22"/>
    <x v="12"/>
    <n v="4"/>
    <n v="34"/>
    <n v="1140"/>
    <n v="4"/>
    <x v="0"/>
    <n v="2023080704"/>
    <s v="2023"/>
    <s v="08"/>
    <s v="Trivadis"/>
    <x v="0"/>
    <x v="0"/>
    <s v=""/>
    <d v="2023-08-01T00:00:00"/>
    <s v=""/>
    <x v="0"/>
  </r>
  <r>
    <x v="22"/>
    <x v="5"/>
    <n v="5"/>
    <n v="54"/>
    <n v="1453"/>
    <n v="1"/>
    <x v="1"/>
    <n v="2023080705"/>
    <s v="2023"/>
    <s v="08"/>
    <s v="Trivadis"/>
    <x v="0"/>
    <x v="1"/>
    <n v="20240401"/>
    <d v="2023-08-01T00:00:00"/>
    <d v="2024-04-01T00:00:00"/>
    <x v="22"/>
  </r>
  <r>
    <x v="22"/>
    <x v="10"/>
    <n v="5"/>
    <n v="49"/>
    <n v="1374"/>
    <n v="2"/>
    <x v="1"/>
    <n v="2023080705"/>
    <s v="2023"/>
    <s v="08"/>
    <s v="Trivadis"/>
    <x v="0"/>
    <x v="0"/>
    <s v=""/>
    <d v="2023-08-01T00:00:00"/>
    <s v=""/>
    <x v="0"/>
  </r>
  <r>
    <x v="22"/>
    <x v="9"/>
    <n v="5"/>
    <n v="40"/>
    <n v="1068"/>
    <n v="3"/>
    <x v="1"/>
    <n v="2023080705"/>
    <s v="2023"/>
    <s v="08"/>
    <s v="Trivadis"/>
    <x v="0"/>
    <x v="1"/>
    <n v="20240401"/>
    <d v="2023-08-01T00:00:00"/>
    <d v="2024-04-01T00:00:00"/>
    <x v="22"/>
  </r>
  <r>
    <x v="22"/>
    <x v="8"/>
    <n v="5"/>
    <n v="29"/>
    <n v="655"/>
    <n v="4"/>
    <x v="1"/>
    <n v="2023080705"/>
    <s v="2023"/>
    <s v="08"/>
    <s v="Accenture"/>
    <x v="1"/>
    <x v="0"/>
    <s v=""/>
    <d v="2023-08-01T00:00:00"/>
    <s v=""/>
    <x v="0"/>
  </r>
  <r>
    <x v="22"/>
    <x v="10"/>
    <n v="6"/>
    <n v="53"/>
    <n v="1382"/>
    <n v="1"/>
    <x v="1"/>
    <n v="2023080706"/>
    <s v="2023"/>
    <s v="08"/>
    <s v="Trivadis"/>
    <x v="0"/>
    <x v="0"/>
    <s v=""/>
    <d v="2023-08-01T00:00:00"/>
    <s v=""/>
    <x v="0"/>
  </r>
  <r>
    <x v="22"/>
    <x v="9"/>
    <n v="6"/>
    <n v="46"/>
    <n v="1078"/>
    <n v="2"/>
    <x v="1"/>
    <n v="2023080706"/>
    <s v="2023"/>
    <s v="08"/>
    <s v="Trivadis"/>
    <x v="0"/>
    <x v="1"/>
    <n v="20240401"/>
    <d v="2023-08-01T00:00:00"/>
    <d v="2024-04-01T00:00:00"/>
    <x v="22"/>
  </r>
  <r>
    <x v="22"/>
    <x v="8"/>
    <n v="6"/>
    <n v="37"/>
    <n v="679"/>
    <n v="3"/>
    <x v="1"/>
    <n v="2023080706"/>
    <s v="2023"/>
    <s v="08"/>
    <s v="Accenture"/>
    <x v="1"/>
    <x v="0"/>
    <s v=""/>
    <d v="2023-08-01T00:00:00"/>
    <s v=""/>
    <x v="0"/>
  </r>
  <r>
    <x v="22"/>
    <x v="1"/>
    <n v="6"/>
    <n v="31"/>
    <n v="939"/>
    <n v="4"/>
    <x v="1"/>
    <n v="2023080706"/>
    <s v="2023"/>
    <s v="08"/>
    <s v="Trivadis"/>
    <x v="0"/>
    <x v="1"/>
    <n v="20230501"/>
    <d v="2023-08-01T00:00:00"/>
    <d v="2023-05-01T00:00:00"/>
    <x v="34"/>
  </r>
  <r>
    <x v="22"/>
    <x v="12"/>
    <n v="7"/>
    <n v="50"/>
    <n v="1186"/>
    <n v="1"/>
    <x v="1"/>
    <n v="2023080707"/>
    <s v="2023"/>
    <s v="08"/>
    <s v="Trivadis"/>
    <x v="0"/>
    <x v="0"/>
    <s v=""/>
    <d v="2023-08-01T00:00:00"/>
    <s v=""/>
    <x v="0"/>
  </r>
  <r>
    <x v="22"/>
    <x v="10"/>
    <n v="7"/>
    <n v="47"/>
    <n v="1363"/>
    <n v="2"/>
    <x v="1"/>
    <n v="2023080707"/>
    <s v="2023"/>
    <s v="08"/>
    <s v="Trivadis"/>
    <x v="0"/>
    <x v="0"/>
    <s v=""/>
    <d v="2023-08-01T00:00:00"/>
    <s v=""/>
    <x v="0"/>
  </r>
  <r>
    <x v="22"/>
    <x v="9"/>
    <n v="7"/>
    <n v="38"/>
    <n v="1070"/>
    <n v="3"/>
    <x v="1"/>
    <n v="2023080707"/>
    <s v="2023"/>
    <s v="08"/>
    <s v="Trivadis"/>
    <x v="0"/>
    <x v="1"/>
    <n v="20240401"/>
    <d v="2023-08-01T00:00:00"/>
    <d v="2024-04-01T00:00:00"/>
    <x v="22"/>
  </r>
  <r>
    <x v="22"/>
    <x v="1"/>
    <n v="7"/>
    <n v="34"/>
    <n v="919"/>
    <n v="4"/>
    <x v="1"/>
    <n v="2023080707"/>
    <s v="2023"/>
    <s v="08"/>
    <s v="Trivadis"/>
    <x v="0"/>
    <x v="1"/>
    <n v="20230501"/>
    <d v="2023-08-01T00:00:00"/>
    <d v="2023-05-01T00:00:00"/>
    <x v="34"/>
  </r>
  <r>
    <x v="22"/>
    <x v="5"/>
    <n v="8"/>
    <n v="51"/>
    <n v="1473"/>
    <n v="1"/>
    <x v="2"/>
    <n v="2023080708"/>
    <s v="2023"/>
    <s v="08"/>
    <s v="Trivadis"/>
    <x v="0"/>
    <x v="1"/>
    <n v="20240401"/>
    <d v="2023-08-01T00:00:00"/>
    <d v="2024-04-01T00:00:00"/>
    <x v="22"/>
  </r>
  <r>
    <x v="22"/>
    <x v="12"/>
    <n v="8"/>
    <n v="47"/>
    <n v="1214"/>
    <n v="2"/>
    <x v="2"/>
    <n v="2023080708"/>
    <s v="2023"/>
    <s v="08"/>
    <s v="Trivadis"/>
    <x v="0"/>
    <x v="0"/>
    <s v=""/>
    <d v="2023-08-01T00:00:00"/>
    <s v=""/>
    <x v="0"/>
  </r>
  <r>
    <x v="22"/>
    <x v="10"/>
    <n v="8"/>
    <n v="41"/>
    <n v="1332"/>
    <n v="3"/>
    <x v="2"/>
    <n v="2023080708"/>
    <s v="2023"/>
    <s v="08"/>
    <s v="Trivadis"/>
    <x v="0"/>
    <x v="0"/>
    <s v=""/>
    <d v="2023-08-01T00:00:00"/>
    <s v=""/>
    <x v="0"/>
  </r>
  <r>
    <x v="22"/>
    <x v="9"/>
    <n v="8"/>
    <n v="33"/>
    <n v="1050"/>
    <n v="4"/>
    <x v="2"/>
    <n v="2023080708"/>
    <s v="2023"/>
    <s v="08"/>
    <s v="Trivadis"/>
    <x v="0"/>
    <x v="1"/>
    <n v="20240401"/>
    <d v="2023-08-01T00:00:00"/>
    <d v="2024-04-01T00:00:00"/>
    <x v="22"/>
  </r>
  <r>
    <x v="22"/>
    <x v="10"/>
    <n v="9"/>
    <n v="47"/>
    <n v="1367"/>
    <n v="1"/>
    <x v="2"/>
    <n v="2023080709"/>
    <s v="2023"/>
    <s v="08"/>
    <s v="Trivadis"/>
    <x v="0"/>
    <x v="0"/>
    <s v=""/>
    <d v="2023-08-01T00:00:00"/>
    <s v=""/>
    <x v="0"/>
  </r>
  <r>
    <x v="22"/>
    <x v="1"/>
    <n v="9"/>
    <n v="45"/>
    <n v="974"/>
    <n v="2"/>
    <x v="2"/>
    <n v="2023080709"/>
    <s v="2023"/>
    <s v="08"/>
    <s v="Trivadis"/>
    <x v="0"/>
    <x v="1"/>
    <n v="20230501"/>
    <d v="2023-08-01T00:00:00"/>
    <d v="2023-05-01T00:00:00"/>
    <x v="34"/>
  </r>
  <r>
    <x v="22"/>
    <x v="5"/>
    <n v="9"/>
    <n v="44"/>
    <n v="1425"/>
    <n v="3"/>
    <x v="2"/>
    <n v="2023080709"/>
    <s v="2023"/>
    <s v="08"/>
    <s v="Trivadis"/>
    <x v="0"/>
    <x v="1"/>
    <n v="20240401"/>
    <d v="2023-08-01T00:00:00"/>
    <d v="2024-04-01T00:00:00"/>
    <x v="22"/>
  </r>
  <r>
    <x v="22"/>
    <x v="12"/>
    <n v="9"/>
    <n v="37"/>
    <n v="1170"/>
    <n v="4"/>
    <x v="2"/>
    <n v="2023080709"/>
    <s v="2023"/>
    <s v="08"/>
    <s v="Trivadis"/>
    <x v="0"/>
    <x v="0"/>
    <s v=""/>
    <d v="2023-08-01T00:00:00"/>
    <s v=""/>
    <x v="0"/>
  </r>
  <r>
    <x v="22"/>
    <x v="5"/>
    <n v="10"/>
    <n v="51"/>
    <n v="1444"/>
    <n v="1"/>
    <x v="2"/>
    <n v="2023080710"/>
    <s v="2023"/>
    <s v="08"/>
    <s v="Trivadis"/>
    <x v="0"/>
    <x v="1"/>
    <n v="20240401"/>
    <d v="2023-08-01T00:00:00"/>
    <d v="2024-04-01T00:00:00"/>
    <x v="22"/>
  </r>
  <r>
    <x v="22"/>
    <x v="12"/>
    <n v="10"/>
    <n v="45"/>
    <n v="1188"/>
    <n v="2"/>
    <x v="2"/>
    <n v="2023080710"/>
    <s v="2023"/>
    <s v="08"/>
    <s v="Trivadis"/>
    <x v="0"/>
    <x v="0"/>
    <s v=""/>
    <d v="2023-08-01T00:00:00"/>
    <s v=""/>
    <x v="0"/>
  </r>
  <r>
    <x v="22"/>
    <x v="10"/>
    <n v="10"/>
    <n v="44"/>
    <n v="1329"/>
    <n v="3"/>
    <x v="2"/>
    <n v="2023080710"/>
    <s v="2023"/>
    <s v="08"/>
    <s v="Trivadis"/>
    <x v="0"/>
    <x v="0"/>
    <s v=""/>
    <d v="2023-08-01T00:00:00"/>
    <s v=""/>
    <x v="0"/>
  </r>
  <r>
    <x v="22"/>
    <x v="5"/>
    <n v="11"/>
    <n v="51"/>
    <n v="1460"/>
    <n v="1"/>
    <x v="2"/>
    <n v="2023080711"/>
    <s v="2023"/>
    <s v="08"/>
    <s v="Trivadis"/>
    <x v="0"/>
    <x v="1"/>
    <n v="20240401"/>
    <d v="2023-08-01T00:00:00"/>
    <d v="2024-04-01T00:00:00"/>
    <x v="22"/>
  </r>
  <r>
    <x v="22"/>
    <x v="10"/>
    <n v="11"/>
    <n v="45"/>
    <n v="1327"/>
    <n v="2"/>
    <x v="2"/>
    <n v="2023080711"/>
    <s v="2023"/>
    <s v="08"/>
    <s v="Trivadis"/>
    <x v="0"/>
    <x v="0"/>
    <s v=""/>
    <d v="2023-08-01T00:00:00"/>
    <s v=""/>
    <x v="0"/>
  </r>
  <r>
    <x v="22"/>
    <x v="12"/>
    <n v="11"/>
    <n v="44"/>
    <n v="1172"/>
    <n v="3"/>
    <x v="2"/>
    <n v="2023080711"/>
    <s v="2023"/>
    <s v="08"/>
    <s v="Trivadis"/>
    <x v="0"/>
    <x v="0"/>
    <s v=""/>
    <d v="2023-08-01T00:00:00"/>
    <s v=""/>
    <x v="0"/>
  </r>
  <r>
    <x v="23"/>
    <x v="10"/>
    <n v="1"/>
    <n v="55"/>
    <n v="1368"/>
    <n v="1"/>
    <x v="0"/>
    <n v="2023090401"/>
    <s v="2023"/>
    <s v="09"/>
    <s v="Trivadis"/>
    <x v="0"/>
    <x v="0"/>
    <s v=""/>
    <d v="2023-09-01T00:00:00"/>
    <s v=""/>
    <x v="0"/>
  </r>
  <r>
    <x v="23"/>
    <x v="4"/>
    <n v="1"/>
    <n v="44"/>
    <n v="1175"/>
    <n v="2"/>
    <x v="0"/>
    <n v="2023090401"/>
    <s v="2023"/>
    <s v="09"/>
    <s v="Trivadis"/>
    <x v="0"/>
    <x v="1"/>
    <n v="20230501"/>
    <d v="2023-09-01T00:00:00"/>
    <d v="2023-05-01T00:00:00"/>
    <x v="35"/>
  </r>
  <r>
    <x v="23"/>
    <x v="5"/>
    <n v="1"/>
    <n v="44"/>
    <n v="1433"/>
    <n v="2"/>
    <x v="0"/>
    <n v="2023090401"/>
    <s v="2023"/>
    <s v="09"/>
    <s v="Trivadis"/>
    <x v="0"/>
    <x v="1"/>
    <n v="20240401"/>
    <d v="2023-09-01T00:00:00"/>
    <d v="2024-04-01T00:00:00"/>
    <x v="23"/>
  </r>
  <r>
    <x v="23"/>
    <x v="0"/>
    <n v="1"/>
    <n v="31"/>
    <n v="1178"/>
    <n v="3"/>
    <x v="0"/>
    <n v="2023090401"/>
    <s v="2023"/>
    <s v="09"/>
    <s v="Trivadis"/>
    <x v="0"/>
    <x v="0"/>
    <s v=""/>
    <d v="2023-09-01T00:00:00"/>
    <s v=""/>
    <x v="0"/>
  </r>
  <r>
    <x v="23"/>
    <x v="10"/>
    <n v="2"/>
    <n v="49"/>
    <n v="1402"/>
    <n v="1"/>
    <x v="0"/>
    <n v="2023090402"/>
    <s v="2023"/>
    <s v="09"/>
    <s v="Trivadis"/>
    <x v="0"/>
    <x v="0"/>
    <s v=""/>
    <d v="2023-09-01T00:00:00"/>
    <s v=""/>
    <x v="0"/>
  </r>
  <r>
    <x v="23"/>
    <x v="4"/>
    <n v="2"/>
    <n v="48"/>
    <n v="1209"/>
    <n v="2"/>
    <x v="0"/>
    <n v="2023090402"/>
    <s v="2023"/>
    <s v="09"/>
    <s v="Trivadis"/>
    <x v="0"/>
    <x v="1"/>
    <n v="20230501"/>
    <d v="2023-09-01T00:00:00"/>
    <d v="2023-05-01T00:00:00"/>
    <x v="35"/>
  </r>
  <r>
    <x v="23"/>
    <x v="5"/>
    <n v="2"/>
    <n v="39"/>
    <n v="1393"/>
    <n v="3"/>
    <x v="0"/>
    <n v="2023090402"/>
    <s v="2023"/>
    <s v="09"/>
    <s v="Trivadis"/>
    <x v="0"/>
    <x v="1"/>
    <n v="20240401"/>
    <d v="2023-09-01T00:00:00"/>
    <d v="2024-04-01T00:00:00"/>
    <x v="23"/>
  </r>
  <r>
    <x v="23"/>
    <x v="0"/>
    <n v="2"/>
    <n v="37"/>
    <n v="1147"/>
    <n v="4"/>
    <x v="0"/>
    <n v="2023090402"/>
    <s v="2023"/>
    <s v="09"/>
    <s v="Trivadis"/>
    <x v="0"/>
    <x v="0"/>
    <s v=""/>
    <d v="2023-09-01T00:00:00"/>
    <s v=""/>
    <x v="0"/>
  </r>
  <r>
    <x v="23"/>
    <x v="5"/>
    <n v="3"/>
    <n v="51"/>
    <n v="1410"/>
    <n v="1"/>
    <x v="0"/>
    <n v="2023090403"/>
    <s v="2023"/>
    <s v="09"/>
    <s v="Trivadis"/>
    <x v="0"/>
    <x v="1"/>
    <n v="20240401"/>
    <d v="2023-09-01T00:00:00"/>
    <d v="2024-04-01T00:00:00"/>
    <x v="23"/>
  </r>
  <r>
    <x v="23"/>
    <x v="0"/>
    <n v="3"/>
    <n v="42"/>
    <n v="1170"/>
    <n v="2"/>
    <x v="0"/>
    <n v="2023090403"/>
    <s v="2023"/>
    <s v="09"/>
    <s v="Trivadis"/>
    <x v="0"/>
    <x v="0"/>
    <s v=""/>
    <d v="2023-09-01T00:00:00"/>
    <s v=""/>
    <x v="0"/>
  </r>
  <r>
    <x v="23"/>
    <x v="4"/>
    <n v="3"/>
    <n v="41"/>
    <n v="1190"/>
    <n v="3"/>
    <x v="0"/>
    <n v="2023090403"/>
    <s v="2023"/>
    <s v="09"/>
    <s v="Trivadis"/>
    <x v="0"/>
    <x v="1"/>
    <n v="20230501"/>
    <d v="2023-09-01T00:00:00"/>
    <d v="2023-05-01T00:00:00"/>
    <x v="35"/>
  </r>
  <r>
    <x v="23"/>
    <x v="19"/>
    <n v="3"/>
    <n v="36"/>
    <n v="1000"/>
    <n v="4"/>
    <x v="0"/>
    <n v="2023090403"/>
    <s v="2023"/>
    <s v="09"/>
    <s v="Accenture"/>
    <x v="0"/>
    <x v="1"/>
    <n v="20240701"/>
    <d v="2023-09-01T00:00:00"/>
    <d v="2024-07-01T00:00:00"/>
    <x v="20"/>
  </r>
  <r>
    <x v="23"/>
    <x v="10"/>
    <n v="4"/>
    <n v="52"/>
    <n v="1427"/>
    <n v="1"/>
    <x v="0"/>
    <n v="2023090404"/>
    <s v="2023"/>
    <s v="09"/>
    <s v="Trivadis"/>
    <x v="0"/>
    <x v="0"/>
    <s v=""/>
    <d v="2023-09-01T00:00:00"/>
    <s v=""/>
    <x v="0"/>
  </r>
  <r>
    <x v="23"/>
    <x v="5"/>
    <n v="4"/>
    <n v="48"/>
    <n v="1402"/>
    <n v="2"/>
    <x v="0"/>
    <n v="2023090404"/>
    <s v="2023"/>
    <s v="09"/>
    <s v="Trivadis"/>
    <x v="0"/>
    <x v="1"/>
    <n v="20240401"/>
    <d v="2023-09-01T00:00:00"/>
    <d v="2024-04-01T00:00:00"/>
    <x v="23"/>
  </r>
  <r>
    <x v="23"/>
    <x v="0"/>
    <n v="4"/>
    <n v="40"/>
    <n v="1165"/>
    <n v="3"/>
    <x v="0"/>
    <n v="2023090404"/>
    <s v="2023"/>
    <s v="09"/>
    <s v="Trivadis"/>
    <x v="0"/>
    <x v="0"/>
    <s v=""/>
    <d v="2023-09-01T00:00:00"/>
    <s v=""/>
    <x v="0"/>
  </r>
  <r>
    <x v="23"/>
    <x v="19"/>
    <n v="4"/>
    <n v="37"/>
    <n v="985"/>
    <n v="4"/>
    <x v="0"/>
    <n v="2023090404"/>
    <s v="2023"/>
    <s v="09"/>
    <s v="Accenture"/>
    <x v="0"/>
    <x v="1"/>
    <n v="20240701"/>
    <d v="2023-09-01T00:00:00"/>
    <d v="2024-07-01T00:00:00"/>
    <x v="20"/>
  </r>
  <r>
    <x v="23"/>
    <x v="5"/>
    <n v="5"/>
    <n v="52"/>
    <n v="1429"/>
    <n v="1"/>
    <x v="1"/>
    <n v="2023090405"/>
    <s v="2023"/>
    <s v="09"/>
    <s v="Trivadis"/>
    <x v="0"/>
    <x v="1"/>
    <n v="20240401"/>
    <d v="2023-09-01T00:00:00"/>
    <d v="2024-04-01T00:00:00"/>
    <x v="23"/>
  </r>
  <r>
    <x v="23"/>
    <x v="10"/>
    <n v="5"/>
    <n v="47"/>
    <n v="1418"/>
    <n v="2"/>
    <x v="1"/>
    <n v="2023090405"/>
    <s v="2023"/>
    <s v="09"/>
    <s v="Trivadis"/>
    <x v="0"/>
    <x v="0"/>
    <s v=""/>
    <d v="2023-09-01T00:00:00"/>
    <s v=""/>
    <x v="0"/>
  </r>
  <r>
    <x v="23"/>
    <x v="4"/>
    <n v="5"/>
    <n v="43"/>
    <n v="1183"/>
    <n v="3"/>
    <x v="1"/>
    <n v="2023090405"/>
    <s v="2023"/>
    <s v="09"/>
    <s v="Trivadis"/>
    <x v="0"/>
    <x v="1"/>
    <n v="20230501"/>
    <d v="2023-09-01T00:00:00"/>
    <d v="2023-05-01T00:00:00"/>
    <x v="35"/>
  </r>
  <r>
    <x v="23"/>
    <x v="19"/>
    <n v="5"/>
    <n v="42"/>
    <n v="972"/>
    <n v="4"/>
    <x v="1"/>
    <n v="2023090405"/>
    <s v="2023"/>
    <s v="09"/>
    <s v="Accenture"/>
    <x v="0"/>
    <x v="1"/>
    <n v="20240701"/>
    <d v="2023-09-01T00:00:00"/>
    <d v="2024-07-01T00:00:00"/>
    <x v="20"/>
  </r>
  <r>
    <x v="23"/>
    <x v="10"/>
    <n v="6"/>
    <n v="51"/>
    <n v="1432"/>
    <n v="1"/>
    <x v="1"/>
    <n v="2023090406"/>
    <s v="2023"/>
    <s v="09"/>
    <s v="Trivadis"/>
    <x v="0"/>
    <x v="0"/>
    <s v=""/>
    <d v="2023-09-01T00:00:00"/>
    <s v=""/>
    <x v="0"/>
  </r>
  <r>
    <x v="23"/>
    <x v="0"/>
    <n v="6"/>
    <n v="49"/>
    <n v="1183"/>
    <n v="2"/>
    <x v="1"/>
    <n v="2023090406"/>
    <s v="2023"/>
    <s v="09"/>
    <s v="Trivadis"/>
    <x v="0"/>
    <x v="0"/>
    <s v=""/>
    <d v="2023-09-01T00:00:00"/>
    <s v=""/>
    <x v="0"/>
  </r>
  <r>
    <x v="23"/>
    <x v="19"/>
    <n v="6"/>
    <n v="43"/>
    <n v="986"/>
    <n v="3"/>
    <x v="1"/>
    <n v="2023090406"/>
    <s v="2023"/>
    <s v="09"/>
    <s v="Accenture"/>
    <x v="0"/>
    <x v="1"/>
    <n v="20240701"/>
    <d v="2023-09-01T00:00:00"/>
    <d v="2024-07-01T00:00:00"/>
    <x v="20"/>
  </r>
  <r>
    <x v="23"/>
    <x v="4"/>
    <n v="6"/>
    <n v="38"/>
    <n v="1134"/>
    <n v="4"/>
    <x v="1"/>
    <n v="2023090406"/>
    <s v="2023"/>
    <s v="09"/>
    <s v="Trivadis"/>
    <x v="0"/>
    <x v="1"/>
    <n v="20230501"/>
    <d v="2023-09-01T00:00:00"/>
    <d v="2023-05-01T00:00:00"/>
    <x v="35"/>
  </r>
  <r>
    <x v="23"/>
    <x v="10"/>
    <n v="7"/>
    <n v="48"/>
    <n v="1455"/>
    <n v="1"/>
    <x v="1"/>
    <n v="2023090407"/>
    <s v="2023"/>
    <s v="09"/>
    <s v="Trivadis"/>
    <x v="0"/>
    <x v="0"/>
    <s v=""/>
    <d v="2023-09-01T00:00:00"/>
    <s v=""/>
    <x v="0"/>
  </r>
  <r>
    <x v="23"/>
    <x v="19"/>
    <n v="7"/>
    <n v="42"/>
    <n v="1019"/>
    <n v="2"/>
    <x v="1"/>
    <n v="2023090407"/>
    <s v="2023"/>
    <s v="09"/>
    <s v="Accenture"/>
    <x v="0"/>
    <x v="1"/>
    <n v="20240701"/>
    <d v="2023-09-01T00:00:00"/>
    <d v="2024-07-01T00:00:00"/>
    <x v="20"/>
  </r>
  <r>
    <x v="23"/>
    <x v="4"/>
    <n v="7"/>
    <n v="42"/>
    <n v="1149"/>
    <n v="2"/>
    <x v="1"/>
    <n v="2023090407"/>
    <s v="2023"/>
    <s v="09"/>
    <s v="Trivadis"/>
    <x v="0"/>
    <x v="1"/>
    <n v="20230501"/>
    <d v="2023-09-01T00:00:00"/>
    <d v="2023-05-01T00:00:00"/>
    <x v="35"/>
  </r>
  <r>
    <x v="23"/>
    <x v="5"/>
    <n v="7"/>
    <n v="38"/>
    <n v="1356"/>
    <n v="3"/>
    <x v="1"/>
    <n v="2023090407"/>
    <s v="2023"/>
    <s v="09"/>
    <s v="Trivadis"/>
    <x v="0"/>
    <x v="1"/>
    <n v="20240401"/>
    <d v="2023-09-01T00:00:00"/>
    <d v="2024-04-01T00:00:00"/>
    <x v="23"/>
  </r>
  <r>
    <x v="23"/>
    <x v="5"/>
    <n v="8"/>
    <n v="52"/>
    <n v="1389"/>
    <n v="1"/>
    <x v="1"/>
    <n v="2023090408"/>
    <s v="2023"/>
    <s v="09"/>
    <s v="Trivadis"/>
    <x v="0"/>
    <x v="1"/>
    <n v="20240401"/>
    <d v="2023-09-01T00:00:00"/>
    <d v="2024-04-01T00:00:00"/>
    <x v="23"/>
  </r>
  <r>
    <x v="23"/>
    <x v="0"/>
    <n v="8"/>
    <n v="48"/>
    <n v="1209"/>
    <n v="2"/>
    <x v="1"/>
    <n v="2023090408"/>
    <s v="2023"/>
    <s v="09"/>
    <s v="Trivadis"/>
    <x v="0"/>
    <x v="0"/>
    <s v=""/>
    <d v="2023-09-01T00:00:00"/>
    <s v=""/>
    <x v="0"/>
  </r>
  <r>
    <x v="23"/>
    <x v="19"/>
    <n v="8"/>
    <n v="42"/>
    <n v="1035"/>
    <n v="3"/>
    <x v="1"/>
    <n v="2023090408"/>
    <s v="2023"/>
    <s v="09"/>
    <s v="Accenture"/>
    <x v="0"/>
    <x v="1"/>
    <n v="20240701"/>
    <d v="2023-09-01T00:00:00"/>
    <d v="2024-07-01T00:00:00"/>
    <x v="20"/>
  </r>
  <r>
    <x v="23"/>
    <x v="10"/>
    <n v="8"/>
    <n v="41"/>
    <n v="1378"/>
    <n v="4"/>
    <x v="1"/>
    <n v="2023090408"/>
    <s v="2023"/>
    <s v="09"/>
    <s v="Trivadis"/>
    <x v="0"/>
    <x v="0"/>
    <s v=""/>
    <d v="2023-09-01T00:00:00"/>
    <s v=""/>
    <x v="0"/>
  </r>
  <r>
    <x v="23"/>
    <x v="0"/>
    <n v="9"/>
    <n v="52"/>
    <n v="1254"/>
    <n v="1"/>
    <x v="2"/>
    <n v="2023090409"/>
    <s v="2023"/>
    <s v="09"/>
    <s v="Trivadis"/>
    <x v="0"/>
    <x v="0"/>
    <s v=""/>
    <d v="2023-09-01T00:00:00"/>
    <s v=""/>
    <x v="0"/>
  </r>
  <r>
    <x v="23"/>
    <x v="5"/>
    <n v="9"/>
    <n v="50"/>
    <n v="1375"/>
    <n v="2"/>
    <x v="2"/>
    <n v="2023090409"/>
    <s v="2023"/>
    <s v="09"/>
    <s v="Trivadis"/>
    <x v="0"/>
    <x v="1"/>
    <n v="20240401"/>
    <d v="2023-09-01T00:00:00"/>
    <d v="2024-04-01T00:00:00"/>
    <x v="23"/>
  </r>
  <r>
    <x v="23"/>
    <x v="4"/>
    <n v="9"/>
    <n v="45"/>
    <n v="1140"/>
    <n v="3"/>
    <x v="2"/>
    <n v="2023090409"/>
    <s v="2023"/>
    <s v="09"/>
    <s v="Trivadis"/>
    <x v="0"/>
    <x v="1"/>
    <n v="20230501"/>
    <d v="2023-09-01T00:00:00"/>
    <d v="2023-05-01T00:00:00"/>
    <x v="35"/>
  </r>
  <r>
    <x v="23"/>
    <x v="19"/>
    <n v="9"/>
    <n v="37"/>
    <n v="1011"/>
    <n v="4"/>
    <x v="2"/>
    <n v="2023090409"/>
    <s v="2023"/>
    <s v="09"/>
    <s v="Accenture"/>
    <x v="0"/>
    <x v="1"/>
    <n v="20240701"/>
    <d v="2023-09-01T00:00:00"/>
    <d v="2024-07-01T00:00:00"/>
    <x v="20"/>
  </r>
  <r>
    <x v="23"/>
    <x v="4"/>
    <n v="10"/>
    <n v="44"/>
    <n v="1196"/>
    <n v="1"/>
    <x v="2"/>
    <n v="2023090410"/>
    <s v="2023"/>
    <s v="09"/>
    <s v="Trivadis"/>
    <x v="0"/>
    <x v="1"/>
    <n v="20230501"/>
    <d v="2023-09-01T00:00:00"/>
    <d v="2023-05-01T00:00:00"/>
    <x v="35"/>
  </r>
  <r>
    <x v="23"/>
    <x v="10"/>
    <n v="10"/>
    <n v="41"/>
    <n v="1366"/>
    <n v="2"/>
    <x v="2"/>
    <n v="2023090410"/>
    <s v="2023"/>
    <s v="09"/>
    <s v="Trivadis"/>
    <x v="0"/>
    <x v="0"/>
    <s v=""/>
    <d v="2023-09-01T00:00:00"/>
    <s v=""/>
    <x v="0"/>
  </r>
  <r>
    <x v="23"/>
    <x v="19"/>
    <n v="10"/>
    <n v="33"/>
    <n v="1022"/>
    <n v="3"/>
    <x v="2"/>
    <n v="2023090410"/>
    <s v="2023"/>
    <s v="09"/>
    <s v="Accenture"/>
    <x v="0"/>
    <x v="1"/>
    <n v="20240701"/>
    <d v="2023-09-01T00:00:00"/>
    <d v="2024-07-01T00:00:00"/>
    <x v="20"/>
  </r>
  <r>
    <x v="23"/>
    <x v="0"/>
    <n v="10"/>
    <n v="31"/>
    <n v="1196"/>
    <n v="4"/>
    <x v="2"/>
    <n v="2023090410"/>
    <s v="2023"/>
    <s v="09"/>
    <s v="Trivadis"/>
    <x v="0"/>
    <x v="0"/>
    <s v=""/>
    <d v="2023-09-01T00:00:00"/>
    <s v=""/>
    <x v="0"/>
  </r>
  <r>
    <x v="23"/>
    <x v="5"/>
    <n v="11"/>
    <n v="50"/>
    <n v="1379"/>
    <n v="1"/>
    <x v="2"/>
    <n v="2023090411"/>
    <s v="2023"/>
    <s v="09"/>
    <s v="Trivadis"/>
    <x v="0"/>
    <x v="1"/>
    <n v="20240401"/>
    <d v="2023-09-01T00:00:00"/>
    <d v="2024-04-01T00:00:00"/>
    <x v="23"/>
  </r>
  <r>
    <x v="23"/>
    <x v="4"/>
    <n v="11"/>
    <n v="50"/>
    <n v="1228"/>
    <n v="1"/>
    <x v="2"/>
    <n v="2023090411"/>
    <s v="2023"/>
    <s v="09"/>
    <s v="Trivadis"/>
    <x v="0"/>
    <x v="1"/>
    <n v="20230501"/>
    <d v="2023-09-01T00:00:00"/>
    <d v="2023-05-01T00:00:00"/>
    <x v="35"/>
  </r>
  <r>
    <x v="23"/>
    <x v="0"/>
    <n v="11"/>
    <n v="45"/>
    <n v="1180"/>
    <n v="2"/>
    <x v="2"/>
    <n v="2023090411"/>
    <s v="2023"/>
    <s v="09"/>
    <s v="Trivadis"/>
    <x v="0"/>
    <x v="0"/>
    <s v=""/>
    <d v="2023-09-01T00:00:00"/>
    <s v=""/>
    <x v="0"/>
  </r>
  <r>
    <x v="23"/>
    <x v="19"/>
    <n v="11"/>
    <n v="36"/>
    <n v="1001"/>
    <n v="3"/>
    <x v="2"/>
    <n v="2023090411"/>
    <s v="2023"/>
    <s v="09"/>
    <s v="Accenture"/>
    <x v="0"/>
    <x v="1"/>
    <n v="20240701"/>
    <d v="2023-09-01T00:00:00"/>
    <d v="2024-07-01T00:00:00"/>
    <x v="20"/>
  </r>
  <r>
    <x v="23"/>
    <x v="4"/>
    <n v="12"/>
    <n v="50"/>
    <n v="1286"/>
    <n v="1"/>
    <x v="2"/>
    <n v="2023090412"/>
    <s v="2023"/>
    <s v="09"/>
    <s v="Trivadis"/>
    <x v="0"/>
    <x v="1"/>
    <n v="20230501"/>
    <d v="2023-09-01T00:00:00"/>
    <d v="2023-05-01T00:00:00"/>
    <x v="35"/>
  </r>
  <r>
    <x v="23"/>
    <x v="0"/>
    <n v="12"/>
    <n v="48"/>
    <n v="1214"/>
    <n v="2"/>
    <x v="2"/>
    <n v="2023090412"/>
    <s v="2023"/>
    <s v="09"/>
    <s v="Trivadis"/>
    <x v="0"/>
    <x v="0"/>
    <s v=""/>
    <d v="2023-09-01T00:00:00"/>
    <s v=""/>
    <x v="0"/>
  </r>
  <r>
    <x v="23"/>
    <x v="10"/>
    <n v="12"/>
    <n v="41"/>
    <n v="1336"/>
    <n v="3"/>
    <x v="2"/>
    <n v="2023090412"/>
    <s v="2023"/>
    <s v="09"/>
    <s v="Trivadis"/>
    <x v="0"/>
    <x v="0"/>
    <s v=""/>
    <d v="2023-09-01T00:00:00"/>
    <s v=""/>
    <x v="0"/>
  </r>
  <r>
    <x v="23"/>
    <x v="5"/>
    <n v="12"/>
    <n v="40"/>
    <n v="1315"/>
    <n v="4"/>
    <x v="2"/>
    <n v="2023090412"/>
    <s v="2023"/>
    <s v="09"/>
    <s v="Trivadis"/>
    <x v="0"/>
    <x v="1"/>
    <n v="20240401"/>
    <d v="2023-09-01T00:00:00"/>
    <d v="2024-04-01T00:00:00"/>
    <x v="23"/>
  </r>
  <r>
    <x v="24"/>
    <x v="5"/>
    <n v="1"/>
    <n v="52"/>
    <n v="1371"/>
    <n v="1"/>
    <x v="0"/>
    <n v="2023100201"/>
    <s v="2023"/>
    <s v="10"/>
    <s v="Trivadis"/>
    <x v="0"/>
    <x v="1"/>
    <n v="20240401"/>
    <d v="2023-10-01T00:00:00"/>
    <d v="2024-04-01T00:00:00"/>
    <x v="24"/>
  </r>
  <r>
    <x v="24"/>
    <x v="3"/>
    <n v="1"/>
    <n v="46"/>
    <n v="1524"/>
    <n v="2"/>
    <x v="0"/>
    <n v="2023100201"/>
    <s v="2023"/>
    <s v="10"/>
    <s v="Trivadis"/>
    <x v="0"/>
    <x v="1"/>
    <n v="20240101"/>
    <d v="2023-10-01T00:00:00"/>
    <d v="2024-01-01T00:00:00"/>
    <x v="28"/>
  </r>
  <r>
    <x v="24"/>
    <x v="10"/>
    <n v="1"/>
    <n v="45"/>
    <n v="1325"/>
    <n v="3"/>
    <x v="0"/>
    <n v="2023100201"/>
    <s v="2023"/>
    <s v="10"/>
    <s v="Trivadis"/>
    <x v="0"/>
    <x v="0"/>
    <s v=""/>
    <d v="2023-10-01T00:00:00"/>
    <s v=""/>
    <x v="0"/>
  </r>
  <r>
    <x v="24"/>
    <x v="4"/>
    <n v="1"/>
    <n v="41"/>
    <n v="1251"/>
    <n v="4"/>
    <x v="0"/>
    <n v="2023100201"/>
    <s v="2023"/>
    <s v="10"/>
    <s v="Trivadis"/>
    <x v="0"/>
    <x v="1"/>
    <n v="20230501"/>
    <d v="2023-10-01T00:00:00"/>
    <d v="2023-05-01T00:00:00"/>
    <x v="36"/>
  </r>
  <r>
    <x v="24"/>
    <x v="10"/>
    <n v="2"/>
    <n v="55"/>
    <n v="1363"/>
    <n v="1"/>
    <x v="0"/>
    <n v="2023100202"/>
    <s v="2023"/>
    <s v="10"/>
    <s v="Trivadis"/>
    <x v="0"/>
    <x v="0"/>
    <s v=""/>
    <d v="2023-10-01T00:00:00"/>
    <s v=""/>
    <x v="0"/>
  </r>
  <r>
    <x v="24"/>
    <x v="3"/>
    <n v="2"/>
    <n v="47"/>
    <n v="1505"/>
    <n v="2"/>
    <x v="0"/>
    <n v="2023100202"/>
    <s v="2023"/>
    <s v="10"/>
    <s v="Trivadis"/>
    <x v="0"/>
    <x v="1"/>
    <n v="20240101"/>
    <d v="2023-10-01T00:00:00"/>
    <d v="2024-01-01T00:00:00"/>
    <x v="28"/>
  </r>
  <r>
    <x v="24"/>
    <x v="4"/>
    <n v="2"/>
    <n v="41"/>
    <n v="1235"/>
    <n v="3"/>
    <x v="0"/>
    <n v="2023100202"/>
    <s v="2023"/>
    <s v="10"/>
    <s v="Trivadis"/>
    <x v="0"/>
    <x v="1"/>
    <n v="20230501"/>
    <d v="2023-10-01T00:00:00"/>
    <d v="2023-05-01T00:00:00"/>
    <x v="36"/>
  </r>
  <r>
    <x v="24"/>
    <x v="20"/>
    <n v="2"/>
    <n v="37"/>
    <n v="789"/>
    <n v="4"/>
    <x v="0"/>
    <n v="2023100202"/>
    <s v="2023"/>
    <s v="10"/>
    <s v="Accenture"/>
    <x v="0"/>
    <x v="1"/>
    <n v="20230901"/>
    <d v="2023-10-01T00:00:00"/>
    <d v="2023-09-01T00:00:00"/>
    <x v="32"/>
  </r>
  <r>
    <x v="24"/>
    <x v="10"/>
    <n v="3"/>
    <n v="46"/>
    <n v="1393"/>
    <n v="1"/>
    <x v="0"/>
    <n v="2023100203"/>
    <s v="2023"/>
    <s v="10"/>
    <s v="Trivadis"/>
    <x v="0"/>
    <x v="0"/>
    <s v=""/>
    <d v="2023-10-01T00:00:00"/>
    <s v=""/>
    <x v="0"/>
  </r>
  <r>
    <x v="24"/>
    <x v="5"/>
    <n v="3"/>
    <n v="45"/>
    <n v="1368"/>
    <n v="2"/>
    <x v="0"/>
    <n v="2023100203"/>
    <s v="2023"/>
    <s v="10"/>
    <s v="Trivadis"/>
    <x v="0"/>
    <x v="1"/>
    <n v="20240401"/>
    <d v="2023-10-01T00:00:00"/>
    <d v="2024-04-01T00:00:00"/>
    <x v="24"/>
  </r>
  <r>
    <x v="24"/>
    <x v="4"/>
    <n v="3"/>
    <n v="44"/>
    <n v="1221"/>
    <n v="3"/>
    <x v="0"/>
    <n v="2023100203"/>
    <s v="2023"/>
    <s v="10"/>
    <s v="Trivadis"/>
    <x v="0"/>
    <x v="1"/>
    <n v="20230501"/>
    <d v="2023-10-01T00:00:00"/>
    <d v="2023-05-01T00:00:00"/>
    <x v="36"/>
  </r>
  <r>
    <x v="24"/>
    <x v="19"/>
    <n v="3"/>
    <n v="40"/>
    <n v="987"/>
    <n v="4"/>
    <x v="0"/>
    <n v="2023100203"/>
    <s v="2023"/>
    <s v="10"/>
    <s v="Accenture"/>
    <x v="0"/>
    <x v="1"/>
    <n v="20240701"/>
    <d v="2023-10-01T00:00:00"/>
    <d v="2024-07-01T00:00:00"/>
    <x v="21"/>
  </r>
  <r>
    <x v="24"/>
    <x v="3"/>
    <n v="4"/>
    <n v="53"/>
    <n v="1517"/>
    <n v="1"/>
    <x v="0"/>
    <n v="2023100204"/>
    <s v="2023"/>
    <s v="10"/>
    <s v="Trivadis"/>
    <x v="0"/>
    <x v="1"/>
    <n v="20240101"/>
    <d v="2023-10-01T00:00:00"/>
    <d v="2024-01-01T00:00:00"/>
    <x v="28"/>
  </r>
  <r>
    <x v="24"/>
    <x v="5"/>
    <n v="4"/>
    <n v="44"/>
    <n v="1362"/>
    <n v="2"/>
    <x v="0"/>
    <n v="2023100204"/>
    <s v="2023"/>
    <s v="10"/>
    <s v="Trivadis"/>
    <x v="0"/>
    <x v="1"/>
    <n v="20240401"/>
    <d v="2023-10-01T00:00:00"/>
    <d v="2024-04-01T00:00:00"/>
    <x v="24"/>
  </r>
  <r>
    <x v="24"/>
    <x v="19"/>
    <n v="4"/>
    <n v="41"/>
    <n v="973"/>
    <n v="3"/>
    <x v="0"/>
    <n v="2023100204"/>
    <s v="2023"/>
    <s v="10"/>
    <s v="Accenture"/>
    <x v="0"/>
    <x v="1"/>
    <n v="20240701"/>
    <d v="2023-10-01T00:00:00"/>
    <d v="2024-07-01T00:00:00"/>
    <x v="21"/>
  </r>
  <r>
    <x v="24"/>
    <x v="20"/>
    <n v="4"/>
    <n v="41"/>
    <n v="795"/>
    <n v="3"/>
    <x v="0"/>
    <n v="2023100204"/>
    <s v="2023"/>
    <s v="10"/>
    <s v="Accenture"/>
    <x v="0"/>
    <x v="1"/>
    <n v="20230901"/>
    <d v="2023-10-01T00:00:00"/>
    <d v="2023-09-01T00:00:00"/>
    <x v="32"/>
  </r>
  <r>
    <x v="24"/>
    <x v="3"/>
    <n v="5"/>
    <n v="57"/>
    <n v="1532"/>
    <n v="1"/>
    <x v="1"/>
    <n v="2023100205"/>
    <s v="2023"/>
    <s v="10"/>
    <s v="Trivadis"/>
    <x v="0"/>
    <x v="1"/>
    <n v="20240101"/>
    <d v="2023-10-01T00:00:00"/>
    <d v="2024-01-01T00:00:00"/>
    <x v="28"/>
  </r>
  <r>
    <x v="24"/>
    <x v="5"/>
    <n v="5"/>
    <n v="46"/>
    <n v="1365"/>
    <n v="2"/>
    <x v="1"/>
    <n v="2023100205"/>
    <s v="2023"/>
    <s v="10"/>
    <s v="Trivadis"/>
    <x v="0"/>
    <x v="1"/>
    <n v="20240401"/>
    <d v="2023-10-01T00:00:00"/>
    <d v="2024-04-01T00:00:00"/>
    <x v="24"/>
  </r>
  <r>
    <x v="24"/>
    <x v="4"/>
    <n v="5"/>
    <n v="38"/>
    <n v="1212"/>
    <n v="3"/>
    <x v="1"/>
    <n v="2023100205"/>
    <s v="2023"/>
    <s v="10"/>
    <s v="Trivadis"/>
    <x v="0"/>
    <x v="1"/>
    <n v="20230501"/>
    <d v="2023-10-01T00:00:00"/>
    <d v="2023-05-01T00:00:00"/>
    <x v="36"/>
  </r>
  <r>
    <x v="24"/>
    <x v="19"/>
    <n v="5"/>
    <n v="37"/>
    <n v="962"/>
    <n v="4"/>
    <x v="1"/>
    <n v="2023100205"/>
    <s v="2023"/>
    <s v="10"/>
    <s v="Accenture"/>
    <x v="0"/>
    <x v="1"/>
    <n v="20240701"/>
    <d v="2023-10-01T00:00:00"/>
    <d v="2024-07-01T00:00:00"/>
    <x v="21"/>
  </r>
  <r>
    <x v="24"/>
    <x v="19"/>
    <n v="6"/>
    <n v="57"/>
    <n v="1026"/>
    <n v="1"/>
    <x v="1"/>
    <n v="2023100206"/>
    <s v="2023"/>
    <s v="10"/>
    <s v="Accenture"/>
    <x v="0"/>
    <x v="1"/>
    <n v="20240701"/>
    <d v="2023-10-01T00:00:00"/>
    <d v="2024-07-01T00:00:00"/>
    <x v="21"/>
  </r>
  <r>
    <x v="24"/>
    <x v="10"/>
    <n v="6"/>
    <n v="41"/>
    <n v="1372"/>
    <n v="2"/>
    <x v="1"/>
    <n v="2023100206"/>
    <s v="2023"/>
    <s v="10"/>
    <s v="Trivadis"/>
    <x v="0"/>
    <x v="0"/>
    <s v=""/>
    <d v="2023-10-01T00:00:00"/>
    <s v=""/>
    <x v="0"/>
  </r>
  <r>
    <x v="24"/>
    <x v="20"/>
    <n v="6"/>
    <n v="40"/>
    <n v="814"/>
    <n v="3"/>
    <x v="1"/>
    <n v="2023100206"/>
    <s v="2023"/>
    <s v="10"/>
    <s v="Accenture"/>
    <x v="0"/>
    <x v="1"/>
    <n v="20230901"/>
    <d v="2023-10-01T00:00:00"/>
    <d v="2023-09-01T00:00:00"/>
    <x v="32"/>
  </r>
  <r>
    <x v="24"/>
    <x v="4"/>
    <n v="6"/>
    <n v="39"/>
    <n v="1148"/>
    <n v="4"/>
    <x v="1"/>
    <n v="2023100206"/>
    <s v="2023"/>
    <s v="10"/>
    <s v="Trivadis"/>
    <x v="0"/>
    <x v="1"/>
    <n v="20230501"/>
    <d v="2023-10-01T00:00:00"/>
    <d v="2023-05-01T00:00:00"/>
    <x v="36"/>
  </r>
  <r>
    <x v="24"/>
    <x v="19"/>
    <n v="7"/>
    <n v="48"/>
    <n v="1089"/>
    <n v="1"/>
    <x v="1"/>
    <n v="2023100207"/>
    <s v="2023"/>
    <s v="10"/>
    <s v="Accenture"/>
    <x v="0"/>
    <x v="1"/>
    <n v="20240701"/>
    <d v="2023-10-01T00:00:00"/>
    <d v="2024-07-01T00:00:00"/>
    <x v="21"/>
  </r>
  <r>
    <x v="24"/>
    <x v="10"/>
    <n v="7"/>
    <n v="47"/>
    <n v="1360"/>
    <n v="2"/>
    <x v="1"/>
    <n v="2023100207"/>
    <s v="2023"/>
    <s v="10"/>
    <s v="Trivadis"/>
    <x v="0"/>
    <x v="0"/>
    <s v=""/>
    <d v="2023-10-01T00:00:00"/>
    <s v=""/>
    <x v="0"/>
  </r>
  <r>
    <x v="24"/>
    <x v="5"/>
    <n v="7"/>
    <n v="44"/>
    <n v="1322"/>
    <n v="3"/>
    <x v="1"/>
    <n v="2023100207"/>
    <s v="2023"/>
    <s v="10"/>
    <s v="Trivadis"/>
    <x v="0"/>
    <x v="1"/>
    <n v="20240401"/>
    <d v="2023-10-01T00:00:00"/>
    <d v="2024-04-01T00:00:00"/>
    <x v="24"/>
  </r>
  <r>
    <x v="24"/>
    <x v="20"/>
    <n v="7"/>
    <n v="34"/>
    <n v="804"/>
    <n v="4"/>
    <x v="1"/>
    <n v="2023100207"/>
    <s v="2023"/>
    <s v="10"/>
    <s v="Accenture"/>
    <x v="0"/>
    <x v="1"/>
    <n v="20230901"/>
    <d v="2023-10-01T00:00:00"/>
    <d v="2023-09-01T00:00:00"/>
    <x v="32"/>
  </r>
  <r>
    <x v="24"/>
    <x v="10"/>
    <n v="8"/>
    <n v="54"/>
    <n v="1390"/>
    <n v="1"/>
    <x v="1"/>
    <n v="2023100208"/>
    <s v="2023"/>
    <s v="10"/>
    <s v="Trivadis"/>
    <x v="0"/>
    <x v="0"/>
    <s v=""/>
    <d v="2023-10-01T00:00:00"/>
    <s v=""/>
    <x v="0"/>
  </r>
  <r>
    <x v="24"/>
    <x v="3"/>
    <n v="8"/>
    <n v="40"/>
    <n v="1511"/>
    <n v="2"/>
    <x v="1"/>
    <n v="2023100208"/>
    <s v="2023"/>
    <s v="10"/>
    <s v="Trivadis"/>
    <x v="0"/>
    <x v="1"/>
    <n v="20240101"/>
    <d v="2023-10-01T00:00:00"/>
    <d v="2024-01-01T00:00:00"/>
    <x v="28"/>
  </r>
  <r>
    <x v="24"/>
    <x v="20"/>
    <n v="8"/>
    <n v="35"/>
    <n v="813"/>
    <n v="3"/>
    <x v="1"/>
    <n v="2023100208"/>
    <s v="2023"/>
    <s v="10"/>
    <s v="Accenture"/>
    <x v="0"/>
    <x v="1"/>
    <n v="20230901"/>
    <d v="2023-10-01T00:00:00"/>
    <d v="2023-09-01T00:00:00"/>
    <x v="32"/>
  </r>
  <r>
    <x v="24"/>
    <x v="19"/>
    <n v="8"/>
    <n v="35"/>
    <n v="1070"/>
    <n v="3"/>
    <x v="1"/>
    <n v="2023100208"/>
    <s v="2023"/>
    <s v="10"/>
    <s v="Accenture"/>
    <x v="0"/>
    <x v="1"/>
    <n v="20240701"/>
    <d v="2023-10-01T00:00:00"/>
    <d v="2024-07-01T00:00:00"/>
    <x v="21"/>
  </r>
  <r>
    <x v="24"/>
    <x v="3"/>
    <n v="9"/>
    <n v="55"/>
    <n v="1523"/>
    <n v="1"/>
    <x v="2"/>
    <n v="2023100209"/>
    <s v="2023"/>
    <s v="10"/>
    <s v="Trivadis"/>
    <x v="0"/>
    <x v="1"/>
    <n v="20240101"/>
    <d v="2023-10-01T00:00:00"/>
    <d v="2024-01-01T00:00:00"/>
    <x v="28"/>
  </r>
  <r>
    <x v="24"/>
    <x v="20"/>
    <n v="9"/>
    <n v="46"/>
    <n v="870"/>
    <n v="2"/>
    <x v="2"/>
    <n v="2023100209"/>
    <s v="2023"/>
    <s v="10"/>
    <s v="Accenture"/>
    <x v="0"/>
    <x v="1"/>
    <n v="20230901"/>
    <d v="2023-10-01T00:00:00"/>
    <d v="2023-09-01T00:00:00"/>
    <x v="32"/>
  </r>
  <r>
    <x v="24"/>
    <x v="5"/>
    <n v="9"/>
    <n v="41"/>
    <n v="1276"/>
    <n v="3"/>
    <x v="2"/>
    <n v="2023100209"/>
    <s v="2023"/>
    <s v="10"/>
    <s v="Trivadis"/>
    <x v="0"/>
    <x v="1"/>
    <n v="20240401"/>
    <d v="2023-10-01T00:00:00"/>
    <d v="2024-04-01T00:00:00"/>
    <x v="24"/>
  </r>
  <r>
    <x v="24"/>
    <x v="4"/>
    <n v="9"/>
    <n v="41"/>
    <n v="1123"/>
    <n v="3"/>
    <x v="2"/>
    <n v="2023100209"/>
    <s v="2023"/>
    <s v="10"/>
    <s v="Trivadis"/>
    <x v="0"/>
    <x v="1"/>
    <n v="20230501"/>
    <d v="2023-10-01T00:00:00"/>
    <d v="2023-05-01T00:00:00"/>
    <x v="36"/>
  </r>
  <r>
    <x v="24"/>
    <x v="20"/>
    <n v="10"/>
    <n v="49"/>
    <n v="949"/>
    <n v="1"/>
    <x v="2"/>
    <n v="2023100210"/>
    <s v="2023"/>
    <s v="10"/>
    <s v="Accenture"/>
    <x v="0"/>
    <x v="1"/>
    <n v="20230901"/>
    <d v="2023-10-01T00:00:00"/>
    <d v="2023-09-01T00:00:00"/>
    <x v="32"/>
  </r>
  <r>
    <x v="24"/>
    <x v="5"/>
    <n v="10"/>
    <n v="46"/>
    <n v="1247"/>
    <n v="2"/>
    <x v="2"/>
    <n v="2023100210"/>
    <s v="2023"/>
    <s v="10"/>
    <s v="Trivadis"/>
    <x v="0"/>
    <x v="1"/>
    <n v="20240401"/>
    <d v="2023-10-01T00:00:00"/>
    <d v="2024-04-01T00:00:00"/>
    <x v="24"/>
  </r>
  <r>
    <x v="24"/>
    <x v="19"/>
    <n v="10"/>
    <n v="46"/>
    <n v="1072"/>
    <n v="2"/>
    <x v="2"/>
    <n v="2023100210"/>
    <s v="2023"/>
    <s v="10"/>
    <s v="Accenture"/>
    <x v="0"/>
    <x v="1"/>
    <n v="20240701"/>
    <d v="2023-10-01T00:00:00"/>
    <d v="2024-07-01T00:00:00"/>
    <x v="21"/>
  </r>
  <r>
    <x v="24"/>
    <x v="4"/>
    <n v="10"/>
    <n v="41"/>
    <n v="1069"/>
    <n v="3"/>
    <x v="2"/>
    <n v="2023100210"/>
    <s v="2023"/>
    <s v="10"/>
    <s v="Trivadis"/>
    <x v="0"/>
    <x v="1"/>
    <n v="20230501"/>
    <d v="2023-10-01T00:00:00"/>
    <d v="2023-05-01T00:00:00"/>
    <x v="36"/>
  </r>
  <r>
    <x v="24"/>
    <x v="3"/>
    <n v="11"/>
    <n v="54"/>
    <n v="1539"/>
    <n v="1"/>
    <x v="2"/>
    <n v="2023100211"/>
    <s v="2023"/>
    <s v="10"/>
    <s v="Trivadis"/>
    <x v="0"/>
    <x v="1"/>
    <n v="20240101"/>
    <d v="2023-10-01T00:00:00"/>
    <d v="2024-01-01T00:00:00"/>
    <x v="28"/>
  </r>
  <r>
    <x v="24"/>
    <x v="5"/>
    <n v="11"/>
    <n v="48"/>
    <n v="1268"/>
    <n v="2"/>
    <x v="2"/>
    <n v="2023100211"/>
    <s v="2023"/>
    <s v="10"/>
    <s v="Trivadis"/>
    <x v="0"/>
    <x v="1"/>
    <n v="20240401"/>
    <d v="2023-10-01T00:00:00"/>
    <d v="2024-04-01T00:00:00"/>
    <x v="24"/>
  </r>
  <r>
    <x v="24"/>
    <x v="10"/>
    <n v="11"/>
    <n v="39"/>
    <n v="1359"/>
    <n v="3"/>
    <x v="2"/>
    <n v="2023100211"/>
    <s v="2023"/>
    <s v="10"/>
    <s v="Trivadis"/>
    <x v="0"/>
    <x v="0"/>
    <s v=""/>
    <d v="2023-10-01T00:00:00"/>
    <s v=""/>
    <x v="0"/>
  </r>
  <r>
    <x v="24"/>
    <x v="20"/>
    <n v="11"/>
    <n v="31"/>
    <n v="940"/>
    <n v="4"/>
    <x v="2"/>
    <n v="2023100211"/>
    <s v="2023"/>
    <s v="10"/>
    <s v="Accenture"/>
    <x v="0"/>
    <x v="1"/>
    <n v="20230901"/>
    <d v="2023-10-01T00:00:00"/>
    <d v="2023-09-01T00:00:00"/>
    <x v="32"/>
  </r>
  <r>
    <x v="25"/>
    <x v="5"/>
    <n v="1"/>
    <n v="57"/>
    <n v="1288"/>
    <n v="1"/>
    <x v="0"/>
    <n v="2023110601"/>
    <s v="2023"/>
    <s v="11"/>
    <s v="Trivadis"/>
    <x v="0"/>
    <x v="1"/>
    <n v="20240401"/>
    <d v="2023-11-01T00:00:00"/>
    <d v="2024-04-01T00:00:00"/>
    <x v="25"/>
  </r>
  <r>
    <x v="25"/>
    <x v="9"/>
    <n v="1"/>
    <n v="46"/>
    <n v="1073"/>
    <n v="2"/>
    <x v="0"/>
    <n v="2023110601"/>
    <s v="2023"/>
    <s v="11"/>
    <s v="Trivadis"/>
    <x v="0"/>
    <x v="1"/>
    <n v="20240401"/>
    <d v="2023-11-01T00:00:00"/>
    <d v="2024-04-01T00:00:00"/>
    <x v="25"/>
  </r>
  <r>
    <x v="25"/>
    <x v="19"/>
    <n v="1"/>
    <n v="42"/>
    <n v="1059"/>
    <n v="3"/>
    <x v="0"/>
    <n v="2023110601"/>
    <s v="2023"/>
    <s v="11"/>
    <s v="Accenture"/>
    <x v="0"/>
    <x v="1"/>
    <n v="20240701"/>
    <d v="2023-11-01T00:00:00"/>
    <d v="2024-07-01T00:00:00"/>
    <x v="22"/>
  </r>
  <r>
    <x v="25"/>
    <x v="27"/>
    <n v="1"/>
    <n v="12"/>
    <n v="967"/>
    <n v="4"/>
    <x v="0"/>
    <n v="2023110601"/>
    <s v="2023"/>
    <s v="11"/>
    <s v="Trivadis"/>
    <x v="1"/>
    <x v="0"/>
    <s v=""/>
    <d v="2023-11-01T00:00:00"/>
    <s v=""/>
    <x v="0"/>
  </r>
  <r>
    <x v="25"/>
    <x v="19"/>
    <n v="2"/>
    <n v="52"/>
    <n v="1076"/>
    <n v="1"/>
    <x v="0"/>
    <n v="2023110602"/>
    <s v="2023"/>
    <s v="11"/>
    <s v="Accenture"/>
    <x v="0"/>
    <x v="1"/>
    <n v="20240701"/>
    <d v="2023-11-01T00:00:00"/>
    <d v="2024-07-01T00:00:00"/>
    <x v="22"/>
  </r>
  <r>
    <x v="25"/>
    <x v="9"/>
    <n v="2"/>
    <n v="52"/>
    <n v="1088"/>
    <n v="1"/>
    <x v="0"/>
    <n v="2023110602"/>
    <s v="2023"/>
    <s v="11"/>
    <s v="Trivadis"/>
    <x v="0"/>
    <x v="1"/>
    <n v="20240401"/>
    <d v="2023-11-01T00:00:00"/>
    <d v="2024-04-01T00:00:00"/>
    <x v="25"/>
  </r>
  <r>
    <x v="25"/>
    <x v="27"/>
    <n v="2"/>
    <n v="30"/>
    <n v="951"/>
    <n v="2"/>
    <x v="0"/>
    <n v="2023110602"/>
    <s v="2023"/>
    <s v="11"/>
    <s v="Trivadis"/>
    <x v="1"/>
    <x v="0"/>
    <s v=""/>
    <d v="2023-11-01T00:00:00"/>
    <s v=""/>
    <x v="0"/>
  </r>
  <r>
    <x v="25"/>
    <x v="25"/>
    <n v="2"/>
    <n v="25"/>
    <n v="757"/>
    <n v="3"/>
    <x v="0"/>
    <n v="2023110602"/>
    <s v="2023"/>
    <s v="11"/>
    <s v="Trivadis"/>
    <x v="1"/>
    <x v="0"/>
    <s v=""/>
    <d v="2023-11-01T00:00:00"/>
    <s v=""/>
    <x v="0"/>
  </r>
  <r>
    <x v="25"/>
    <x v="10"/>
    <n v="3"/>
    <n v="57"/>
    <n v="1367"/>
    <n v="1"/>
    <x v="0"/>
    <n v="2023110603"/>
    <s v="2023"/>
    <s v="11"/>
    <s v="Trivadis"/>
    <x v="0"/>
    <x v="0"/>
    <s v=""/>
    <d v="2023-11-01T00:00:00"/>
    <s v=""/>
    <x v="0"/>
  </r>
  <r>
    <x v="25"/>
    <x v="4"/>
    <n v="3"/>
    <n v="46"/>
    <n v="1077"/>
    <n v="2"/>
    <x v="0"/>
    <n v="2023110603"/>
    <s v="2023"/>
    <s v="11"/>
    <s v="Trivadis"/>
    <x v="0"/>
    <x v="1"/>
    <n v="20230501"/>
    <d v="2023-11-01T00:00:00"/>
    <d v="2023-05-01T00:00:00"/>
    <x v="37"/>
  </r>
  <r>
    <x v="25"/>
    <x v="7"/>
    <n v="3"/>
    <n v="42"/>
    <n v="915"/>
    <n v="3"/>
    <x v="0"/>
    <n v="2023110603"/>
    <s v="2023"/>
    <s v="11"/>
    <s v="Trivadis"/>
    <x v="1"/>
    <x v="0"/>
    <s v=""/>
    <d v="2023-11-01T00:00:00"/>
    <s v=""/>
    <x v="0"/>
  </r>
  <r>
    <x v="25"/>
    <x v="25"/>
    <n v="3"/>
    <n v="23"/>
    <n v="742"/>
    <n v="4"/>
    <x v="0"/>
    <n v="2023110603"/>
    <s v="2023"/>
    <s v="11"/>
    <s v="Trivadis"/>
    <x v="1"/>
    <x v="0"/>
    <s v=""/>
    <d v="2023-11-01T00:00:00"/>
    <s v=""/>
    <x v="0"/>
  </r>
  <r>
    <x v="25"/>
    <x v="4"/>
    <n v="4"/>
    <n v="50"/>
    <n v="1132"/>
    <n v="1"/>
    <x v="0"/>
    <n v="2023110604"/>
    <s v="2023"/>
    <s v="11"/>
    <s v="Trivadis"/>
    <x v="0"/>
    <x v="1"/>
    <n v="20230501"/>
    <d v="2023-11-01T00:00:00"/>
    <d v="2023-05-01T00:00:00"/>
    <x v="37"/>
  </r>
  <r>
    <x v="25"/>
    <x v="5"/>
    <n v="4"/>
    <n v="48"/>
    <n v="1284"/>
    <n v="2"/>
    <x v="0"/>
    <n v="2023110604"/>
    <s v="2023"/>
    <s v="11"/>
    <s v="Trivadis"/>
    <x v="0"/>
    <x v="1"/>
    <n v="20240401"/>
    <d v="2023-11-01T00:00:00"/>
    <d v="2024-04-01T00:00:00"/>
    <x v="25"/>
  </r>
  <r>
    <x v="25"/>
    <x v="10"/>
    <n v="4"/>
    <n v="42"/>
    <n v="1321"/>
    <n v="3"/>
    <x v="0"/>
    <n v="2023110604"/>
    <s v="2023"/>
    <s v="11"/>
    <s v="Trivadis"/>
    <x v="0"/>
    <x v="0"/>
    <s v=""/>
    <d v="2023-11-01T00:00:00"/>
    <s v=""/>
    <x v="0"/>
  </r>
  <r>
    <x v="25"/>
    <x v="25"/>
    <n v="4"/>
    <n v="29"/>
    <n v="735"/>
    <n v="4"/>
    <x v="0"/>
    <n v="2023110604"/>
    <s v="2023"/>
    <s v="11"/>
    <s v="Trivadis"/>
    <x v="1"/>
    <x v="0"/>
    <s v=""/>
    <d v="2023-11-01T00:00:00"/>
    <s v=""/>
    <x v="0"/>
  </r>
  <r>
    <x v="25"/>
    <x v="19"/>
    <n v="5"/>
    <n v="50"/>
    <n v="1137"/>
    <n v="1"/>
    <x v="0"/>
    <n v="2023110605"/>
    <s v="2023"/>
    <s v="11"/>
    <s v="Accenture"/>
    <x v="0"/>
    <x v="1"/>
    <n v="20240701"/>
    <d v="2023-11-01T00:00:00"/>
    <d v="2024-07-01T00:00:00"/>
    <x v="22"/>
  </r>
  <r>
    <x v="25"/>
    <x v="10"/>
    <n v="5"/>
    <n v="48"/>
    <n v="1313"/>
    <n v="2"/>
    <x v="0"/>
    <n v="2023110605"/>
    <s v="2023"/>
    <s v="11"/>
    <s v="Trivadis"/>
    <x v="0"/>
    <x v="0"/>
    <s v=""/>
    <d v="2023-11-01T00:00:00"/>
    <s v=""/>
    <x v="0"/>
  </r>
  <r>
    <x v="25"/>
    <x v="5"/>
    <n v="5"/>
    <n v="46"/>
    <n v="1249"/>
    <n v="3"/>
    <x v="0"/>
    <n v="2023110605"/>
    <s v="2023"/>
    <s v="11"/>
    <s v="Trivadis"/>
    <x v="0"/>
    <x v="1"/>
    <n v="20240401"/>
    <d v="2023-11-01T00:00:00"/>
    <d v="2024-04-01T00:00:00"/>
    <x v="25"/>
  </r>
  <r>
    <x v="25"/>
    <x v="1"/>
    <n v="5"/>
    <n v="37"/>
    <n v="954"/>
    <n v="4"/>
    <x v="0"/>
    <n v="2023110605"/>
    <s v="2023"/>
    <s v="11"/>
    <s v="Trivadis"/>
    <x v="0"/>
    <x v="1"/>
    <n v="20230501"/>
    <d v="2023-11-01T00:00:00"/>
    <d v="2023-05-01T00:00:00"/>
    <x v="37"/>
  </r>
  <r>
    <x v="25"/>
    <x v="9"/>
    <n v="6"/>
    <n v="47"/>
    <n v="1124"/>
    <n v="1"/>
    <x v="1"/>
    <n v="2023110606"/>
    <s v="2023"/>
    <s v="11"/>
    <s v="Trivadis"/>
    <x v="0"/>
    <x v="1"/>
    <n v="20240401"/>
    <d v="2023-11-01T00:00:00"/>
    <d v="2024-04-01T00:00:00"/>
    <x v="25"/>
  </r>
  <r>
    <x v="25"/>
    <x v="1"/>
    <n v="6"/>
    <n v="44"/>
    <n v="965"/>
    <n v="2"/>
    <x v="1"/>
    <n v="2023110606"/>
    <s v="2023"/>
    <s v="11"/>
    <s v="Trivadis"/>
    <x v="0"/>
    <x v="1"/>
    <n v="20230501"/>
    <d v="2023-11-01T00:00:00"/>
    <d v="2023-05-01T00:00:00"/>
    <x v="37"/>
  </r>
  <r>
    <x v="25"/>
    <x v="4"/>
    <n v="6"/>
    <n v="44"/>
    <n v="1113"/>
    <n v="2"/>
    <x v="1"/>
    <n v="2023110606"/>
    <s v="2023"/>
    <s v="11"/>
    <s v="Trivadis"/>
    <x v="0"/>
    <x v="1"/>
    <n v="20230501"/>
    <d v="2023-11-01T00:00:00"/>
    <d v="2023-05-01T00:00:00"/>
    <x v="37"/>
  </r>
  <r>
    <x v="25"/>
    <x v="7"/>
    <n v="6"/>
    <n v="34"/>
    <n v="885"/>
    <n v="3"/>
    <x v="1"/>
    <n v="2023110606"/>
    <s v="2023"/>
    <s v="11"/>
    <s v="Trivadis"/>
    <x v="1"/>
    <x v="0"/>
    <s v=""/>
    <d v="2023-11-01T00:00:00"/>
    <s v=""/>
    <x v="0"/>
  </r>
  <r>
    <x v="25"/>
    <x v="5"/>
    <n v="7"/>
    <n v="54"/>
    <n v="1268"/>
    <n v="1"/>
    <x v="1"/>
    <n v="2023110607"/>
    <s v="2023"/>
    <s v="11"/>
    <s v="Trivadis"/>
    <x v="0"/>
    <x v="1"/>
    <n v="20240401"/>
    <d v="2023-11-01T00:00:00"/>
    <d v="2024-04-01T00:00:00"/>
    <x v="25"/>
  </r>
  <r>
    <x v="25"/>
    <x v="19"/>
    <n v="7"/>
    <n v="43"/>
    <n v="1140"/>
    <n v="2"/>
    <x v="1"/>
    <n v="2023110607"/>
    <s v="2023"/>
    <s v="11"/>
    <s v="Accenture"/>
    <x v="0"/>
    <x v="1"/>
    <n v="20240701"/>
    <d v="2023-11-01T00:00:00"/>
    <d v="2024-07-01T00:00:00"/>
    <x v="22"/>
  </r>
  <r>
    <x v="25"/>
    <x v="1"/>
    <n v="7"/>
    <n v="35"/>
    <n v="963"/>
    <n v="3"/>
    <x v="1"/>
    <n v="2023110607"/>
    <s v="2023"/>
    <s v="11"/>
    <s v="Trivadis"/>
    <x v="0"/>
    <x v="1"/>
    <n v="20230501"/>
    <d v="2023-11-01T00:00:00"/>
    <d v="2023-05-01T00:00:00"/>
    <x v="37"/>
  </r>
  <r>
    <x v="25"/>
    <x v="7"/>
    <n v="7"/>
    <n v="30"/>
    <n v="863"/>
    <n v="4"/>
    <x v="1"/>
    <n v="2023110607"/>
    <s v="2023"/>
    <s v="11"/>
    <s v="Trivadis"/>
    <x v="1"/>
    <x v="0"/>
    <s v=""/>
    <d v="2023-11-01T00:00:00"/>
    <s v=""/>
    <x v="0"/>
  </r>
  <r>
    <x v="25"/>
    <x v="10"/>
    <n v="8"/>
    <n v="51"/>
    <n v="1337"/>
    <n v="1"/>
    <x v="1"/>
    <n v="2023110608"/>
    <s v="2023"/>
    <s v="11"/>
    <s v="Trivadis"/>
    <x v="0"/>
    <x v="0"/>
    <s v=""/>
    <d v="2023-11-01T00:00:00"/>
    <s v=""/>
    <x v="0"/>
  </r>
  <r>
    <x v="25"/>
    <x v="5"/>
    <n v="8"/>
    <n v="46"/>
    <n v="1266"/>
    <n v="2"/>
    <x v="1"/>
    <n v="2023110608"/>
    <s v="2023"/>
    <s v="11"/>
    <s v="Trivadis"/>
    <x v="0"/>
    <x v="1"/>
    <n v="20240401"/>
    <d v="2023-11-01T00:00:00"/>
    <d v="2024-04-01T00:00:00"/>
    <x v="25"/>
  </r>
  <r>
    <x v="25"/>
    <x v="7"/>
    <n v="8"/>
    <n v="41"/>
    <n v="884"/>
    <n v="3"/>
    <x v="1"/>
    <n v="2023110608"/>
    <s v="2023"/>
    <s v="11"/>
    <s v="Trivadis"/>
    <x v="1"/>
    <x v="0"/>
    <s v=""/>
    <d v="2023-11-01T00:00:00"/>
    <s v=""/>
    <x v="0"/>
  </r>
  <r>
    <x v="25"/>
    <x v="9"/>
    <n v="8"/>
    <n v="37"/>
    <n v="1080"/>
    <n v="4"/>
    <x v="1"/>
    <n v="2023110608"/>
    <s v="2023"/>
    <s v="11"/>
    <s v="Trivadis"/>
    <x v="0"/>
    <x v="1"/>
    <n v="20240401"/>
    <d v="2023-11-01T00:00:00"/>
    <d v="2024-04-01T00:00:00"/>
    <x v="25"/>
  </r>
  <r>
    <x v="25"/>
    <x v="19"/>
    <n v="9"/>
    <n v="54"/>
    <n v="1176"/>
    <n v="1"/>
    <x v="1"/>
    <n v="2023110609"/>
    <s v="2023"/>
    <s v="11"/>
    <s v="Accenture"/>
    <x v="0"/>
    <x v="1"/>
    <n v="20240701"/>
    <d v="2023-11-01T00:00:00"/>
    <d v="2024-07-01T00:00:00"/>
    <x v="22"/>
  </r>
  <r>
    <x v="25"/>
    <x v="9"/>
    <n v="9"/>
    <n v="41"/>
    <n v="1095"/>
    <n v="2"/>
    <x v="1"/>
    <n v="2023110609"/>
    <s v="2023"/>
    <s v="11"/>
    <s v="Trivadis"/>
    <x v="0"/>
    <x v="1"/>
    <n v="20240401"/>
    <d v="2023-11-01T00:00:00"/>
    <d v="2024-04-01T00:00:00"/>
    <x v="25"/>
  </r>
  <r>
    <x v="25"/>
    <x v="4"/>
    <n v="9"/>
    <n v="38"/>
    <n v="1074"/>
    <n v="3"/>
    <x v="1"/>
    <n v="2023110609"/>
    <s v="2023"/>
    <s v="11"/>
    <s v="Trivadis"/>
    <x v="0"/>
    <x v="1"/>
    <n v="20230501"/>
    <d v="2023-11-01T00:00:00"/>
    <d v="2023-05-01T00:00:00"/>
    <x v="37"/>
  </r>
  <r>
    <x v="25"/>
    <x v="1"/>
    <n v="9"/>
    <n v="38"/>
    <n v="950"/>
    <n v="3"/>
    <x v="1"/>
    <n v="2023110609"/>
    <s v="2023"/>
    <s v="11"/>
    <s v="Trivadis"/>
    <x v="0"/>
    <x v="1"/>
    <n v="20230501"/>
    <d v="2023-11-01T00:00:00"/>
    <d v="2023-05-01T00:00:00"/>
    <x v="37"/>
  </r>
  <r>
    <x v="25"/>
    <x v="10"/>
    <n v="10"/>
    <n v="57"/>
    <n v="1348"/>
    <n v="1"/>
    <x v="2"/>
    <n v="2023110610"/>
    <s v="2023"/>
    <s v="11"/>
    <s v="Trivadis"/>
    <x v="0"/>
    <x v="0"/>
    <s v=""/>
    <d v="2023-11-01T00:00:00"/>
    <s v=""/>
    <x v="0"/>
  </r>
  <r>
    <x v="25"/>
    <x v="1"/>
    <n v="10"/>
    <n v="42"/>
    <n v="981"/>
    <n v="2"/>
    <x v="2"/>
    <n v="2023110610"/>
    <s v="2023"/>
    <s v="11"/>
    <s v="Trivadis"/>
    <x v="0"/>
    <x v="1"/>
    <n v="20230501"/>
    <d v="2023-11-01T00:00:00"/>
    <d v="2023-05-01T00:00:00"/>
    <x v="37"/>
  </r>
  <r>
    <x v="25"/>
    <x v="7"/>
    <n v="10"/>
    <n v="40"/>
    <n v="892"/>
    <n v="3"/>
    <x v="2"/>
    <n v="2023110610"/>
    <s v="2023"/>
    <s v="11"/>
    <s v="Trivadis"/>
    <x v="1"/>
    <x v="0"/>
    <s v=""/>
    <d v="2023-11-01T00:00:00"/>
    <s v=""/>
    <x v="0"/>
  </r>
  <r>
    <x v="25"/>
    <x v="4"/>
    <n v="10"/>
    <n v="37"/>
    <n v="1022"/>
    <n v="4"/>
    <x v="2"/>
    <n v="2023110610"/>
    <s v="2023"/>
    <s v="11"/>
    <s v="Trivadis"/>
    <x v="0"/>
    <x v="1"/>
    <n v="20230501"/>
    <d v="2023-11-01T00:00:00"/>
    <d v="2023-05-01T00:00:00"/>
    <x v="37"/>
  </r>
  <r>
    <x v="25"/>
    <x v="9"/>
    <n v="11"/>
    <n v="50"/>
    <n v="1126"/>
    <n v="1"/>
    <x v="2"/>
    <n v="2023110611"/>
    <s v="2023"/>
    <s v="11"/>
    <s v="Trivadis"/>
    <x v="0"/>
    <x v="1"/>
    <n v="20240401"/>
    <d v="2023-11-01T00:00:00"/>
    <d v="2024-04-01T00:00:00"/>
    <x v="25"/>
  </r>
  <r>
    <x v="25"/>
    <x v="4"/>
    <n v="11"/>
    <n v="46"/>
    <n v="1033"/>
    <n v="2"/>
    <x v="2"/>
    <n v="2023110611"/>
    <s v="2023"/>
    <s v="11"/>
    <s v="Trivadis"/>
    <x v="0"/>
    <x v="1"/>
    <n v="20230501"/>
    <d v="2023-11-01T00:00:00"/>
    <d v="2023-05-01T00:00:00"/>
    <x v="37"/>
  </r>
  <r>
    <x v="25"/>
    <x v="1"/>
    <n v="11"/>
    <n v="45"/>
    <n v="967"/>
    <n v="3"/>
    <x v="2"/>
    <n v="2023110611"/>
    <s v="2023"/>
    <s v="11"/>
    <s v="Trivadis"/>
    <x v="0"/>
    <x v="1"/>
    <n v="20230501"/>
    <d v="2023-11-01T00:00:00"/>
    <d v="2023-05-01T00:00:00"/>
    <x v="37"/>
  </r>
  <r>
    <x v="25"/>
    <x v="7"/>
    <n v="11"/>
    <n v="36"/>
    <n v="862"/>
    <n v="4"/>
    <x v="2"/>
    <n v="2023110611"/>
    <s v="2023"/>
    <s v="11"/>
    <s v="Trivadis"/>
    <x v="1"/>
    <x v="0"/>
    <s v=""/>
    <d v="2023-11-01T00:00:00"/>
    <s v=""/>
    <x v="0"/>
  </r>
  <r>
    <x v="25"/>
    <x v="5"/>
    <n v="12"/>
    <n v="52"/>
    <n v="1304"/>
    <n v="1"/>
    <x v="2"/>
    <n v="2023110612"/>
    <s v="2023"/>
    <s v="11"/>
    <s v="Trivadis"/>
    <x v="0"/>
    <x v="1"/>
    <n v="20240401"/>
    <d v="2023-11-01T00:00:00"/>
    <d v="2024-04-01T00:00:00"/>
    <x v="25"/>
  </r>
  <r>
    <x v="25"/>
    <x v="4"/>
    <n v="12"/>
    <n v="49"/>
    <n v="1076"/>
    <n v="2"/>
    <x v="2"/>
    <n v="2023110612"/>
    <s v="2023"/>
    <s v="11"/>
    <s v="Trivadis"/>
    <x v="0"/>
    <x v="1"/>
    <n v="20230501"/>
    <d v="2023-11-01T00:00:00"/>
    <d v="2023-05-01T00:00:00"/>
    <x v="37"/>
  </r>
  <r>
    <x v="25"/>
    <x v="10"/>
    <n v="12"/>
    <n v="43"/>
    <n v="1309"/>
    <n v="3"/>
    <x v="2"/>
    <n v="2023110612"/>
    <s v="2023"/>
    <s v="11"/>
    <s v="Trivadis"/>
    <x v="0"/>
    <x v="0"/>
    <s v=""/>
    <d v="2023-11-01T00:00:00"/>
    <s v=""/>
    <x v="0"/>
  </r>
  <r>
    <x v="25"/>
    <x v="19"/>
    <n v="12"/>
    <n v="37"/>
    <n v="1133"/>
    <n v="4"/>
    <x v="2"/>
    <n v="2023110612"/>
    <s v="2023"/>
    <s v="11"/>
    <s v="Accenture"/>
    <x v="0"/>
    <x v="1"/>
    <n v="20240701"/>
    <d v="2023-11-01T00:00:00"/>
    <d v="2024-07-01T00:00:00"/>
    <x v="22"/>
  </r>
  <r>
    <x v="25"/>
    <x v="5"/>
    <n v="13"/>
    <n v="51"/>
    <n v="1335"/>
    <n v="1"/>
    <x v="2"/>
    <n v="2023110613"/>
    <s v="2023"/>
    <s v="11"/>
    <s v="Trivadis"/>
    <x v="0"/>
    <x v="1"/>
    <n v="20240401"/>
    <d v="2023-11-01T00:00:00"/>
    <d v="2024-04-01T00:00:00"/>
    <x v="25"/>
  </r>
  <r>
    <x v="25"/>
    <x v="4"/>
    <n v="13"/>
    <n v="48"/>
    <n v="1113"/>
    <n v="2"/>
    <x v="2"/>
    <n v="2023110613"/>
    <s v="2023"/>
    <s v="11"/>
    <s v="Trivadis"/>
    <x v="0"/>
    <x v="1"/>
    <n v="20230501"/>
    <d v="2023-11-01T00:00:00"/>
    <d v="2023-05-01T00:00:00"/>
    <x v="37"/>
  </r>
  <r>
    <x v="25"/>
    <x v="10"/>
    <n v="13"/>
    <n v="42"/>
    <n v="1275"/>
    <n v="3"/>
    <x v="2"/>
    <n v="2023110613"/>
    <s v="2023"/>
    <s v="11"/>
    <s v="Trivadis"/>
    <x v="0"/>
    <x v="0"/>
    <s v=""/>
    <d v="2023-11-01T00:00:00"/>
    <s v=""/>
    <x v="0"/>
  </r>
  <r>
    <x v="25"/>
    <x v="19"/>
    <n v="13"/>
    <n v="37"/>
    <n v="1097"/>
    <n v="4"/>
    <x v="2"/>
    <n v="2023110613"/>
    <s v="2023"/>
    <s v="11"/>
    <s v="Accenture"/>
    <x v="0"/>
    <x v="1"/>
    <n v="20240701"/>
    <d v="2023-11-01T00:00:00"/>
    <d v="2024-07-01T00:00:00"/>
    <x v="22"/>
  </r>
  <r>
    <x v="26"/>
    <x v="12"/>
    <n v="1"/>
    <n v="48"/>
    <n v="1219"/>
    <n v="1"/>
    <x v="0"/>
    <n v="2023121301"/>
    <s v="2023"/>
    <s v="12"/>
    <s v="Trivadis"/>
    <x v="0"/>
    <x v="0"/>
    <s v=""/>
    <d v="2023-12-01T00:00:00"/>
    <s v=""/>
    <x v="0"/>
  </r>
  <r>
    <x v="26"/>
    <x v="0"/>
    <n v="1"/>
    <n v="46"/>
    <n v="1223"/>
    <n v="2"/>
    <x v="0"/>
    <n v="2023121301"/>
    <s v="2023"/>
    <s v="12"/>
    <s v="Trivadis"/>
    <x v="0"/>
    <x v="0"/>
    <s v=""/>
    <d v="2023-12-01T00:00:00"/>
    <s v=""/>
    <x v="0"/>
  </r>
  <r>
    <x v="26"/>
    <x v="5"/>
    <n v="1"/>
    <n v="42"/>
    <n v="1293"/>
    <n v="3"/>
    <x v="0"/>
    <n v="2023121301"/>
    <s v="2023"/>
    <s v="12"/>
    <s v="Trivadis"/>
    <x v="0"/>
    <x v="1"/>
    <n v="20240401"/>
    <d v="2023-12-01T00:00:00"/>
    <d v="2024-04-01T00:00:00"/>
    <x v="27"/>
  </r>
  <r>
    <x v="26"/>
    <x v="27"/>
    <n v="1"/>
    <n v="22"/>
    <n v="935"/>
    <n v="4"/>
    <x v="0"/>
    <n v="2023121301"/>
    <s v="2023"/>
    <s v="12"/>
    <s v="Trivadis"/>
    <x v="1"/>
    <x v="0"/>
    <s v=""/>
    <d v="2023-12-01T00:00:00"/>
    <s v=""/>
    <x v="0"/>
  </r>
  <r>
    <x v="26"/>
    <x v="10"/>
    <n v="2"/>
    <n v="54"/>
    <n v="1297"/>
    <n v="1"/>
    <x v="0"/>
    <n v="2023121302"/>
    <s v="2023"/>
    <s v="12"/>
    <s v="Trivadis"/>
    <x v="0"/>
    <x v="0"/>
    <s v=""/>
    <d v="2023-12-01T00:00:00"/>
    <s v=""/>
    <x v="0"/>
  </r>
  <r>
    <x v="26"/>
    <x v="1"/>
    <n v="2"/>
    <n v="46"/>
    <n v="1006"/>
    <n v="2"/>
    <x v="0"/>
    <n v="2023121302"/>
    <s v="2023"/>
    <s v="12"/>
    <s v="Trivadis"/>
    <x v="0"/>
    <x v="1"/>
    <n v="20230501"/>
    <d v="2023-12-01T00:00:00"/>
    <d v="2023-05-01T00:00:00"/>
    <x v="38"/>
  </r>
  <r>
    <x v="26"/>
    <x v="19"/>
    <n v="2"/>
    <n v="41"/>
    <n v="1083"/>
    <n v="3"/>
    <x v="0"/>
    <n v="2023121302"/>
    <s v="2023"/>
    <s v="12"/>
    <s v="Accenture"/>
    <x v="0"/>
    <x v="1"/>
    <n v="20240701"/>
    <d v="2023-12-01T00:00:00"/>
    <d v="2024-07-01T00:00:00"/>
    <x v="23"/>
  </r>
  <r>
    <x v="26"/>
    <x v="4"/>
    <n v="2"/>
    <n v="39"/>
    <n v="1064"/>
    <n v="4"/>
    <x v="0"/>
    <n v="2023121302"/>
    <s v="2023"/>
    <s v="12"/>
    <s v="Trivadis"/>
    <x v="0"/>
    <x v="1"/>
    <n v="20230501"/>
    <d v="2023-12-01T00:00:00"/>
    <d v="2023-05-01T00:00:00"/>
    <x v="38"/>
  </r>
  <r>
    <x v="26"/>
    <x v="9"/>
    <n v="3"/>
    <n v="52"/>
    <n v="1170"/>
    <n v="1"/>
    <x v="0"/>
    <n v="2023121303"/>
    <s v="2023"/>
    <s v="12"/>
    <s v="Trivadis"/>
    <x v="0"/>
    <x v="1"/>
    <n v="20240401"/>
    <d v="2023-12-01T00:00:00"/>
    <d v="2024-04-01T00:00:00"/>
    <x v="27"/>
  </r>
  <r>
    <x v="26"/>
    <x v="3"/>
    <n v="3"/>
    <n v="46"/>
    <n v="1511"/>
    <n v="2"/>
    <x v="0"/>
    <n v="2023121303"/>
    <s v="2023"/>
    <s v="12"/>
    <s v="Trivadis"/>
    <x v="0"/>
    <x v="1"/>
    <n v="20240101"/>
    <d v="2023-12-01T00:00:00"/>
    <d v="2024-01-01T00:00:00"/>
    <x v="30"/>
  </r>
  <r>
    <x v="26"/>
    <x v="20"/>
    <n v="3"/>
    <n v="41"/>
    <n v="945"/>
    <n v="3"/>
    <x v="0"/>
    <n v="2023121303"/>
    <s v="2023"/>
    <s v="12"/>
    <s v="Accenture"/>
    <x v="0"/>
    <x v="1"/>
    <n v="20230901"/>
    <d v="2023-12-01T00:00:00"/>
    <d v="2023-09-01T00:00:00"/>
    <x v="34"/>
  </r>
  <r>
    <x v="26"/>
    <x v="24"/>
    <n v="3"/>
    <n v="33"/>
    <n v="891"/>
    <n v="4"/>
    <x v="0"/>
    <n v="2023121303"/>
    <s v="2023"/>
    <s v="12"/>
    <s v="Trivadis"/>
    <x v="0"/>
    <x v="0"/>
    <s v=""/>
    <d v="2023-12-01T00:00:00"/>
    <s v=""/>
    <x v="0"/>
  </r>
  <r>
    <x v="26"/>
    <x v="28"/>
    <n v="4"/>
    <n v="57"/>
    <n v="1034"/>
    <n v="1"/>
    <x v="0"/>
    <n v="2023121304"/>
    <s v="2023"/>
    <s v="12"/>
    <s v="Accenture"/>
    <x v="1"/>
    <x v="0"/>
    <s v=""/>
    <d v="2023-12-01T00:00:00"/>
    <s v=""/>
    <x v="0"/>
  </r>
  <r>
    <x v="26"/>
    <x v="27"/>
    <n v="4"/>
    <n v="34"/>
    <n v="948"/>
    <n v="2"/>
    <x v="0"/>
    <n v="2023121304"/>
    <s v="2023"/>
    <s v="12"/>
    <s v="Trivadis"/>
    <x v="1"/>
    <x v="0"/>
    <s v=""/>
    <d v="2023-12-01T00:00:00"/>
    <s v=""/>
    <x v="0"/>
  </r>
  <r>
    <x v="26"/>
    <x v="29"/>
    <n v="4"/>
    <n v="32"/>
    <n v="970"/>
    <n v="3"/>
    <x v="0"/>
    <n v="2023121304"/>
    <s v="2023"/>
    <s v="12"/>
    <s v="Accenture"/>
    <x v="1"/>
    <x v="0"/>
    <s v=""/>
    <d v="2023-12-01T00:00:00"/>
    <s v=""/>
    <x v="0"/>
  </r>
  <r>
    <x v="26"/>
    <x v="25"/>
    <n v="4"/>
    <n v="18"/>
    <n v="715"/>
    <n v="4"/>
    <x v="0"/>
    <n v="2023121304"/>
    <s v="2023"/>
    <s v="12"/>
    <s v="Trivadis"/>
    <x v="1"/>
    <x v="0"/>
    <s v=""/>
    <d v="2023-12-01T00:00:00"/>
    <s v=""/>
    <x v="0"/>
  </r>
  <r>
    <x v="26"/>
    <x v="10"/>
    <n v="5"/>
    <n v="55"/>
    <n v="1318"/>
    <n v="1"/>
    <x v="0"/>
    <n v="2023121305"/>
    <s v="2023"/>
    <s v="12"/>
    <s v="Trivadis"/>
    <x v="0"/>
    <x v="0"/>
    <s v=""/>
    <d v="2023-12-01T00:00:00"/>
    <s v=""/>
    <x v="0"/>
  </r>
  <r>
    <x v="26"/>
    <x v="4"/>
    <n v="5"/>
    <n v="47"/>
    <n v="1087"/>
    <n v="2"/>
    <x v="0"/>
    <n v="2023121305"/>
    <s v="2023"/>
    <s v="12"/>
    <s v="Trivadis"/>
    <x v="0"/>
    <x v="1"/>
    <n v="20230501"/>
    <d v="2023-12-01T00:00:00"/>
    <d v="2023-05-01T00:00:00"/>
    <x v="38"/>
  </r>
  <r>
    <x v="26"/>
    <x v="0"/>
    <n v="5"/>
    <n v="46"/>
    <n v="1190"/>
    <n v="3"/>
    <x v="0"/>
    <n v="2023121305"/>
    <s v="2023"/>
    <s v="12"/>
    <s v="Trivadis"/>
    <x v="0"/>
    <x v="0"/>
    <s v=""/>
    <d v="2023-12-01T00:00:00"/>
    <s v=""/>
    <x v="0"/>
  </r>
  <r>
    <x v="26"/>
    <x v="26"/>
    <n v="5"/>
    <n v="30"/>
    <n v="841"/>
    <n v="4"/>
    <x v="0"/>
    <n v="2023121305"/>
    <s v="2023"/>
    <s v="12"/>
    <s v="Accenture"/>
    <x v="1"/>
    <x v="0"/>
    <s v=""/>
    <d v="2023-12-01T00:00:00"/>
    <s v=""/>
    <x v="0"/>
  </r>
  <r>
    <x v="26"/>
    <x v="19"/>
    <n v="6"/>
    <n v="54"/>
    <n v="1131"/>
    <n v="1"/>
    <x v="0"/>
    <n v="2023121306"/>
    <s v="2023"/>
    <s v="12"/>
    <s v="Accenture"/>
    <x v="0"/>
    <x v="1"/>
    <n v="20240701"/>
    <d v="2023-12-01T00:00:00"/>
    <d v="2024-07-01T00:00:00"/>
    <x v="23"/>
  </r>
  <r>
    <x v="26"/>
    <x v="12"/>
    <n v="6"/>
    <n v="49"/>
    <n v="1214"/>
    <n v="2"/>
    <x v="0"/>
    <n v="2023121306"/>
    <s v="2023"/>
    <s v="12"/>
    <s v="Trivadis"/>
    <x v="0"/>
    <x v="0"/>
    <s v=""/>
    <d v="2023-12-01T00:00:00"/>
    <s v=""/>
    <x v="0"/>
  </r>
  <r>
    <x v="26"/>
    <x v="9"/>
    <n v="6"/>
    <n v="41"/>
    <n v="1140"/>
    <n v="3"/>
    <x v="0"/>
    <n v="2023121306"/>
    <s v="2023"/>
    <s v="12"/>
    <s v="Trivadis"/>
    <x v="0"/>
    <x v="1"/>
    <n v="20240401"/>
    <d v="2023-12-01T00:00:00"/>
    <d v="2024-04-01T00:00:00"/>
    <x v="27"/>
  </r>
  <r>
    <x v="26"/>
    <x v="7"/>
    <n v="6"/>
    <n v="35"/>
    <n v="846"/>
    <n v="4"/>
    <x v="0"/>
    <n v="2023121306"/>
    <s v="2023"/>
    <s v="12"/>
    <s v="Trivadis"/>
    <x v="1"/>
    <x v="0"/>
    <s v=""/>
    <d v="2023-12-01T00:00:00"/>
    <s v=""/>
    <x v="0"/>
  </r>
  <r>
    <x v="26"/>
    <x v="17"/>
    <n v="7"/>
    <n v="49"/>
    <n v="1061"/>
    <n v="1"/>
    <x v="0"/>
    <n v="2023121307"/>
    <s v="2023"/>
    <s v="12"/>
    <s v="Accenture"/>
    <x v="0"/>
    <x v="0"/>
    <s v=""/>
    <d v="2023-12-01T00:00:00"/>
    <s v=""/>
    <x v="0"/>
  </r>
  <r>
    <x v="26"/>
    <x v="20"/>
    <n v="7"/>
    <n v="47"/>
    <n v="953"/>
    <n v="2"/>
    <x v="0"/>
    <n v="2023121307"/>
    <s v="2023"/>
    <s v="12"/>
    <s v="Accenture"/>
    <x v="0"/>
    <x v="1"/>
    <n v="20230901"/>
    <d v="2023-12-01T00:00:00"/>
    <d v="2023-09-01T00:00:00"/>
    <x v="34"/>
  </r>
  <r>
    <x v="26"/>
    <x v="24"/>
    <n v="7"/>
    <n v="46"/>
    <n v="876"/>
    <n v="3"/>
    <x v="0"/>
    <n v="2023121307"/>
    <s v="2023"/>
    <s v="12"/>
    <s v="Trivadis"/>
    <x v="0"/>
    <x v="0"/>
    <s v=""/>
    <d v="2023-12-01T00:00:00"/>
    <s v=""/>
    <x v="0"/>
  </r>
  <r>
    <x v="26"/>
    <x v="25"/>
    <n v="7"/>
    <n v="25"/>
    <n v="695"/>
    <n v="4"/>
    <x v="0"/>
    <n v="2023121307"/>
    <s v="2023"/>
    <s v="12"/>
    <s v="Trivadis"/>
    <x v="1"/>
    <x v="0"/>
    <s v=""/>
    <d v="2023-12-01T00:00:00"/>
    <s v=""/>
    <x v="0"/>
  </r>
  <r>
    <x v="26"/>
    <x v="3"/>
    <n v="8"/>
    <n v="54"/>
    <n v="1520"/>
    <n v="1"/>
    <x v="0"/>
    <n v="2023121308"/>
    <s v="2023"/>
    <s v="12"/>
    <s v="Trivadis"/>
    <x v="0"/>
    <x v="1"/>
    <n v="20240101"/>
    <d v="2023-12-01T00:00:00"/>
    <d v="2024-01-01T00:00:00"/>
    <x v="30"/>
  </r>
  <r>
    <x v="26"/>
    <x v="17"/>
    <n v="8"/>
    <n v="51"/>
    <n v="1097"/>
    <n v="2"/>
    <x v="0"/>
    <n v="2023121308"/>
    <s v="2023"/>
    <s v="12"/>
    <s v="Accenture"/>
    <x v="0"/>
    <x v="0"/>
    <s v=""/>
    <d v="2023-12-01T00:00:00"/>
    <s v=""/>
    <x v="0"/>
  </r>
  <r>
    <x v="26"/>
    <x v="0"/>
    <n v="8"/>
    <n v="36"/>
    <n v="1175"/>
    <n v="3"/>
    <x v="0"/>
    <n v="2023121308"/>
    <s v="2023"/>
    <s v="12"/>
    <s v="Trivadis"/>
    <x v="0"/>
    <x v="0"/>
    <s v=""/>
    <d v="2023-12-01T00:00:00"/>
    <s v=""/>
    <x v="0"/>
  </r>
  <r>
    <x v="26"/>
    <x v="4"/>
    <n v="8"/>
    <n v="31"/>
    <n v="1055"/>
    <n v="4"/>
    <x v="0"/>
    <n v="2023121308"/>
    <s v="2023"/>
    <s v="12"/>
    <s v="Trivadis"/>
    <x v="0"/>
    <x v="1"/>
    <n v="20230501"/>
    <d v="2023-12-01T00:00:00"/>
    <d v="2023-05-01T00:00:00"/>
    <x v="38"/>
  </r>
  <r>
    <x v="26"/>
    <x v="20"/>
    <n v="9"/>
    <n v="54"/>
    <n v="990"/>
    <n v="1"/>
    <x v="0"/>
    <n v="2023121309"/>
    <s v="2023"/>
    <s v="12"/>
    <s v="Accenture"/>
    <x v="0"/>
    <x v="1"/>
    <n v="20230901"/>
    <d v="2023-12-01T00:00:00"/>
    <d v="2023-09-01T00:00:00"/>
    <x v="34"/>
  </r>
  <r>
    <x v="26"/>
    <x v="4"/>
    <n v="9"/>
    <n v="52"/>
    <n v="1045"/>
    <n v="2"/>
    <x v="0"/>
    <n v="2023121309"/>
    <s v="2023"/>
    <s v="12"/>
    <s v="Trivadis"/>
    <x v="0"/>
    <x v="1"/>
    <n v="20230501"/>
    <d v="2023-12-01T00:00:00"/>
    <d v="2023-05-01T00:00:00"/>
    <x v="38"/>
  </r>
  <r>
    <x v="26"/>
    <x v="26"/>
    <n v="9"/>
    <n v="38"/>
    <n v="832"/>
    <n v="3"/>
    <x v="0"/>
    <n v="2023121309"/>
    <s v="2023"/>
    <s v="12"/>
    <s v="Accenture"/>
    <x v="1"/>
    <x v="0"/>
    <s v=""/>
    <d v="2023-12-01T00:00:00"/>
    <s v=""/>
    <x v="0"/>
  </r>
  <r>
    <x v="26"/>
    <x v="25"/>
    <n v="9"/>
    <n v="28"/>
    <n v="675"/>
    <n v="4"/>
    <x v="0"/>
    <n v="2023121309"/>
    <s v="2023"/>
    <s v="12"/>
    <s v="Trivadis"/>
    <x v="1"/>
    <x v="0"/>
    <s v=""/>
    <d v="2023-12-01T00:00:00"/>
    <s v=""/>
    <x v="0"/>
  </r>
  <r>
    <x v="26"/>
    <x v="0"/>
    <n v="10"/>
    <n v="54"/>
    <n v="1198"/>
    <n v="1"/>
    <x v="1"/>
    <n v="2023121310"/>
    <s v="2023"/>
    <s v="12"/>
    <s v="Trivadis"/>
    <x v="0"/>
    <x v="0"/>
    <s v=""/>
    <d v="2023-12-01T00:00:00"/>
    <s v=""/>
    <x v="0"/>
  </r>
  <r>
    <x v="26"/>
    <x v="1"/>
    <n v="10"/>
    <n v="41"/>
    <n v="1008"/>
    <n v="2"/>
    <x v="1"/>
    <n v="2023121310"/>
    <s v="2023"/>
    <s v="12"/>
    <s v="Trivadis"/>
    <x v="0"/>
    <x v="1"/>
    <n v="20230501"/>
    <d v="2023-12-01T00:00:00"/>
    <d v="2023-05-01T00:00:00"/>
    <x v="38"/>
  </r>
  <r>
    <x v="26"/>
    <x v="24"/>
    <n v="10"/>
    <n v="41"/>
    <n v="899"/>
    <n v="2"/>
    <x v="1"/>
    <n v="2023121310"/>
    <s v="2023"/>
    <s v="12"/>
    <s v="Trivadis"/>
    <x v="0"/>
    <x v="0"/>
    <s v=""/>
    <d v="2023-12-01T00:00:00"/>
    <s v=""/>
    <x v="0"/>
  </r>
  <r>
    <x v="26"/>
    <x v="28"/>
    <n v="10"/>
    <n v="38"/>
    <n v="984"/>
    <n v="3"/>
    <x v="1"/>
    <n v="2023121310"/>
    <s v="2023"/>
    <s v="12"/>
    <s v="Accenture"/>
    <x v="1"/>
    <x v="0"/>
    <s v=""/>
    <d v="2023-12-01T00:00:00"/>
    <s v=""/>
    <x v="0"/>
  </r>
  <r>
    <x v="26"/>
    <x v="17"/>
    <n v="11"/>
    <n v="52"/>
    <n v="1141"/>
    <n v="1"/>
    <x v="1"/>
    <n v="2023121311"/>
    <s v="2023"/>
    <s v="12"/>
    <s v="Accenture"/>
    <x v="0"/>
    <x v="0"/>
    <s v=""/>
    <d v="2023-12-01T00:00:00"/>
    <s v=""/>
    <x v="0"/>
  </r>
  <r>
    <x v="26"/>
    <x v="5"/>
    <n v="11"/>
    <n v="51"/>
    <n v="1278"/>
    <n v="2"/>
    <x v="1"/>
    <n v="2023121311"/>
    <s v="2023"/>
    <s v="12"/>
    <s v="Trivadis"/>
    <x v="0"/>
    <x v="1"/>
    <n v="20240401"/>
    <d v="2023-12-01T00:00:00"/>
    <d v="2024-04-01T00:00:00"/>
    <x v="27"/>
  </r>
  <r>
    <x v="26"/>
    <x v="19"/>
    <n v="11"/>
    <n v="45"/>
    <n v="1106"/>
    <n v="3"/>
    <x v="1"/>
    <n v="2023121311"/>
    <s v="2023"/>
    <s v="12"/>
    <s v="Accenture"/>
    <x v="0"/>
    <x v="1"/>
    <n v="20240701"/>
    <d v="2023-12-01T00:00:00"/>
    <d v="2024-07-01T00:00:00"/>
    <x v="23"/>
  </r>
  <r>
    <x v="26"/>
    <x v="25"/>
    <n v="11"/>
    <n v="26"/>
    <n v="669"/>
    <n v="4"/>
    <x v="1"/>
    <n v="2023121311"/>
    <s v="2023"/>
    <s v="12"/>
    <s v="Trivadis"/>
    <x v="1"/>
    <x v="0"/>
    <s v=""/>
    <d v="2023-12-01T00:00:00"/>
    <s v=""/>
    <x v="0"/>
  </r>
  <r>
    <x v="26"/>
    <x v="12"/>
    <n v="12"/>
    <n v="55"/>
    <n v="1236"/>
    <n v="1"/>
    <x v="1"/>
    <n v="2023121312"/>
    <s v="2023"/>
    <s v="12"/>
    <s v="Trivadis"/>
    <x v="0"/>
    <x v="0"/>
    <s v=""/>
    <d v="2023-12-01T00:00:00"/>
    <s v=""/>
    <x v="0"/>
  </r>
  <r>
    <x v="26"/>
    <x v="26"/>
    <n v="12"/>
    <n v="46"/>
    <n v="878"/>
    <n v="2"/>
    <x v="1"/>
    <n v="2023121312"/>
    <s v="2023"/>
    <s v="12"/>
    <s v="Accenture"/>
    <x v="1"/>
    <x v="0"/>
    <s v=""/>
    <d v="2023-12-01T00:00:00"/>
    <s v=""/>
    <x v="0"/>
  </r>
  <r>
    <x v="26"/>
    <x v="9"/>
    <n v="12"/>
    <n v="43"/>
    <n v="1108"/>
    <n v="3"/>
    <x v="1"/>
    <n v="2023121312"/>
    <s v="2023"/>
    <s v="12"/>
    <s v="Trivadis"/>
    <x v="0"/>
    <x v="1"/>
    <n v="20240401"/>
    <d v="2023-12-01T00:00:00"/>
    <d v="2024-04-01T00:00:00"/>
    <x v="27"/>
  </r>
  <r>
    <x v="26"/>
    <x v="29"/>
    <n v="12"/>
    <n v="28"/>
    <n v="932"/>
    <n v="4"/>
    <x v="1"/>
    <n v="2023121312"/>
    <s v="2023"/>
    <s v="12"/>
    <s v="Accenture"/>
    <x v="1"/>
    <x v="0"/>
    <s v=""/>
    <d v="2023-12-01T00:00:00"/>
    <s v=""/>
    <x v="0"/>
  </r>
  <r>
    <x v="26"/>
    <x v="10"/>
    <n v="13"/>
    <n v="52"/>
    <n v="1336"/>
    <n v="1"/>
    <x v="1"/>
    <n v="2023121313"/>
    <s v="2023"/>
    <s v="12"/>
    <s v="Trivadis"/>
    <x v="0"/>
    <x v="0"/>
    <s v=""/>
    <d v="2023-12-01T00:00:00"/>
    <s v=""/>
    <x v="0"/>
  </r>
  <r>
    <x v="26"/>
    <x v="20"/>
    <n v="13"/>
    <n v="49"/>
    <n v="1024"/>
    <n v="2"/>
    <x v="1"/>
    <n v="2023121313"/>
    <s v="2023"/>
    <s v="12"/>
    <s v="Accenture"/>
    <x v="0"/>
    <x v="1"/>
    <n v="20230901"/>
    <d v="2023-12-01T00:00:00"/>
    <d v="2023-09-01T00:00:00"/>
    <x v="34"/>
  </r>
  <r>
    <x v="26"/>
    <x v="0"/>
    <n v="13"/>
    <n v="44"/>
    <n v="1168"/>
    <n v="3"/>
    <x v="1"/>
    <n v="2023121313"/>
    <s v="2023"/>
    <s v="12"/>
    <s v="Trivadis"/>
    <x v="0"/>
    <x v="0"/>
    <s v=""/>
    <d v="2023-12-01T00:00:00"/>
    <s v=""/>
    <x v="0"/>
  </r>
  <r>
    <x v="26"/>
    <x v="27"/>
    <n v="13"/>
    <n v="27"/>
    <n v="924"/>
    <n v="4"/>
    <x v="1"/>
    <n v="2023121313"/>
    <s v="2023"/>
    <s v="12"/>
    <s v="Trivadis"/>
    <x v="1"/>
    <x v="0"/>
    <s v=""/>
    <d v="2023-12-01T00:00:00"/>
    <s v=""/>
    <x v="0"/>
  </r>
  <r>
    <x v="26"/>
    <x v="3"/>
    <n v="14"/>
    <n v="60"/>
    <n v="1523"/>
    <n v="1"/>
    <x v="1"/>
    <n v="2023121314"/>
    <s v="2023"/>
    <s v="12"/>
    <s v="Trivadis"/>
    <x v="0"/>
    <x v="1"/>
    <n v="20240101"/>
    <d v="2023-12-01T00:00:00"/>
    <d v="2024-01-01T00:00:00"/>
    <x v="30"/>
  </r>
  <r>
    <x v="26"/>
    <x v="1"/>
    <n v="14"/>
    <n v="43"/>
    <n v="1032"/>
    <n v="2"/>
    <x v="1"/>
    <n v="2023121314"/>
    <s v="2023"/>
    <s v="12"/>
    <s v="Trivadis"/>
    <x v="0"/>
    <x v="1"/>
    <n v="20230501"/>
    <d v="2023-12-01T00:00:00"/>
    <d v="2023-05-01T00:00:00"/>
    <x v="38"/>
  </r>
  <r>
    <x v="26"/>
    <x v="24"/>
    <n v="14"/>
    <n v="36"/>
    <n v="906"/>
    <n v="3"/>
    <x v="1"/>
    <n v="2023121314"/>
    <s v="2023"/>
    <s v="12"/>
    <s v="Trivadis"/>
    <x v="0"/>
    <x v="0"/>
    <s v=""/>
    <d v="2023-12-01T00:00:00"/>
    <s v=""/>
    <x v="0"/>
  </r>
  <r>
    <x v="26"/>
    <x v="28"/>
    <n v="14"/>
    <n v="35"/>
    <n v="947"/>
    <n v="4"/>
    <x v="1"/>
    <n v="2023121314"/>
    <s v="2023"/>
    <s v="12"/>
    <s v="Accenture"/>
    <x v="1"/>
    <x v="0"/>
    <s v=""/>
    <d v="2023-12-01T00:00:00"/>
    <s v=""/>
    <x v="0"/>
  </r>
  <r>
    <x v="26"/>
    <x v="5"/>
    <n v="15"/>
    <n v="54"/>
    <n v="1292"/>
    <n v="1"/>
    <x v="1"/>
    <n v="2023121315"/>
    <s v="2023"/>
    <s v="12"/>
    <s v="Trivadis"/>
    <x v="0"/>
    <x v="1"/>
    <n v="20240401"/>
    <d v="2023-12-01T00:00:00"/>
    <d v="2024-04-01T00:00:00"/>
    <x v="27"/>
  </r>
  <r>
    <x v="26"/>
    <x v="7"/>
    <n v="15"/>
    <n v="44"/>
    <n v="887"/>
    <n v="2"/>
    <x v="1"/>
    <n v="2023121315"/>
    <s v="2023"/>
    <s v="12"/>
    <s v="Trivadis"/>
    <x v="1"/>
    <x v="0"/>
    <s v=""/>
    <d v="2023-12-01T00:00:00"/>
    <s v=""/>
    <x v="0"/>
  </r>
  <r>
    <x v="26"/>
    <x v="9"/>
    <n v="15"/>
    <n v="40"/>
    <n v="1079"/>
    <n v="3"/>
    <x v="1"/>
    <n v="2023121315"/>
    <s v="2023"/>
    <s v="12"/>
    <s v="Trivadis"/>
    <x v="0"/>
    <x v="1"/>
    <n v="20240401"/>
    <d v="2023-12-01T00:00:00"/>
    <d v="2024-04-01T00:00:00"/>
    <x v="27"/>
  </r>
  <r>
    <x v="26"/>
    <x v="26"/>
    <n v="15"/>
    <n v="35"/>
    <n v="850"/>
    <n v="4"/>
    <x v="1"/>
    <n v="2023121315"/>
    <s v="2023"/>
    <s v="12"/>
    <s v="Accenture"/>
    <x v="1"/>
    <x v="0"/>
    <s v=""/>
    <d v="2023-12-01T00:00:00"/>
    <s v=""/>
    <x v="0"/>
  </r>
  <r>
    <x v="26"/>
    <x v="20"/>
    <n v="16"/>
    <n v="49"/>
    <n v="1079"/>
    <n v="1"/>
    <x v="1"/>
    <n v="2023121316"/>
    <s v="2023"/>
    <s v="12"/>
    <s v="Accenture"/>
    <x v="0"/>
    <x v="1"/>
    <n v="20230901"/>
    <d v="2023-12-01T00:00:00"/>
    <d v="2023-09-01T00:00:00"/>
    <x v="34"/>
  </r>
  <r>
    <x v="26"/>
    <x v="12"/>
    <n v="16"/>
    <n v="48"/>
    <n v="1232"/>
    <n v="2"/>
    <x v="1"/>
    <n v="2023121316"/>
    <s v="2023"/>
    <s v="12"/>
    <s v="Trivadis"/>
    <x v="0"/>
    <x v="0"/>
    <s v=""/>
    <d v="2023-12-01T00:00:00"/>
    <s v=""/>
    <x v="0"/>
  </r>
  <r>
    <x v="26"/>
    <x v="10"/>
    <n v="16"/>
    <n v="47"/>
    <n v="1288"/>
    <n v="3"/>
    <x v="1"/>
    <n v="2023121316"/>
    <s v="2023"/>
    <s v="12"/>
    <s v="Trivadis"/>
    <x v="0"/>
    <x v="0"/>
    <s v=""/>
    <d v="2023-12-01T00:00:00"/>
    <s v=""/>
    <x v="0"/>
  </r>
  <r>
    <x v="26"/>
    <x v="25"/>
    <n v="16"/>
    <n v="27"/>
    <n v="663"/>
    <n v="4"/>
    <x v="1"/>
    <n v="2023121316"/>
    <s v="2023"/>
    <s v="12"/>
    <s v="Trivadis"/>
    <x v="1"/>
    <x v="0"/>
    <s v=""/>
    <d v="2023-12-01T00:00:00"/>
    <s v=""/>
    <x v="0"/>
  </r>
  <r>
    <x v="26"/>
    <x v="19"/>
    <n v="17"/>
    <n v="52"/>
    <n v="1139"/>
    <n v="1"/>
    <x v="1"/>
    <n v="2023121317"/>
    <s v="2023"/>
    <s v="12"/>
    <s v="Accenture"/>
    <x v="0"/>
    <x v="1"/>
    <n v="20240701"/>
    <d v="2023-12-01T00:00:00"/>
    <d v="2024-07-01T00:00:00"/>
    <x v="23"/>
  </r>
  <r>
    <x v="26"/>
    <x v="17"/>
    <n v="17"/>
    <n v="48"/>
    <n v="1137"/>
    <n v="2"/>
    <x v="1"/>
    <n v="2023121317"/>
    <s v="2023"/>
    <s v="12"/>
    <s v="Accenture"/>
    <x v="0"/>
    <x v="0"/>
    <s v=""/>
    <d v="2023-12-01T00:00:00"/>
    <s v=""/>
    <x v="0"/>
  </r>
  <r>
    <x v="26"/>
    <x v="28"/>
    <n v="17"/>
    <n v="34"/>
    <n v="943"/>
    <n v="3"/>
    <x v="1"/>
    <n v="2023121317"/>
    <s v="2023"/>
    <s v="12"/>
    <s v="Accenture"/>
    <x v="1"/>
    <x v="0"/>
    <s v=""/>
    <d v="2023-12-01T00:00:00"/>
    <s v=""/>
    <x v="0"/>
  </r>
  <r>
    <x v="26"/>
    <x v="7"/>
    <n v="17"/>
    <n v="31"/>
    <n v="860"/>
    <n v="4"/>
    <x v="1"/>
    <n v="2023121317"/>
    <s v="2023"/>
    <s v="12"/>
    <s v="Trivadis"/>
    <x v="1"/>
    <x v="0"/>
    <s v=""/>
    <d v="2023-12-01T00:00:00"/>
    <s v=""/>
    <x v="0"/>
  </r>
  <r>
    <x v="26"/>
    <x v="4"/>
    <n v="18"/>
    <n v="54"/>
    <n v="1074"/>
    <n v="1"/>
    <x v="1"/>
    <n v="2023121318"/>
    <s v="2023"/>
    <s v="12"/>
    <s v="Trivadis"/>
    <x v="0"/>
    <x v="1"/>
    <n v="20230501"/>
    <d v="2023-12-01T00:00:00"/>
    <d v="2023-05-01T00:00:00"/>
    <x v="38"/>
  </r>
  <r>
    <x v="26"/>
    <x v="1"/>
    <n v="18"/>
    <n v="50"/>
    <n v="1031"/>
    <n v="2"/>
    <x v="1"/>
    <n v="2023121318"/>
    <s v="2023"/>
    <s v="12"/>
    <s v="Trivadis"/>
    <x v="0"/>
    <x v="1"/>
    <n v="20230501"/>
    <d v="2023-12-01T00:00:00"/>
    <d v="2023-05-01T00:00:00"/>
    <x v="38"/>
  </r>
  <r>
    <x v="26"/>
    <x v="27"/>
    <n v="18"/>
    <n v="30"/>
    <n v="908"/>
    <n v="3"/>
    <x v="1"/>
    <n v="2023121318"/>
    <s v="2023"/>
    <s v="12"/>
    <s v="Trivadis"/>
    <x v="1"/>
    <x v="0"/>
    <s v=""/>
    <d v="2023-12-01T00:00:00"/>
    <s v=""/>
    <x v="0"/>
  </r>
  <r>
    <x v="26"/>
    <x v="25"/>
    <n v="18"/>
    <n v="19"/>
    <n v="650"/>
    <n v="4"/>
    <x v="1"/>
    <n v="2023121318"/>
    <s v="2023"/>
    <s v="12"/>
    <s v="Trivadis"/>
    <x v="1"/>
    <x v="0"/>
    <s v=""/>
    <d v="2023-12-01T00:00:00"/>
    <s v=""/>
    <x v="0"/>
  </r>
  <r>
    <x v="26"/>
    <x v="4"/>
    <n v="19"/>
    <n v="50"/>
    <n v="1116"/>
    <n v="1"/>
    <x v="2"/>
    <n v="2023121319"/>
    <s v="2023"/>
    <s v="12"/>
    <s v="Trivadis"/>
    <x v="0"/>
    <x v="1"/>
    <n v="20230501"/>
    <d v="2023-12-01T00:00:00"/>
    <d v="2023-05-01T00:00:00"/>
    <x v="38"/>
  </r>
  <r>
    <x v="26"/>
    <x v="26"/>
    <n v="19"/>
    <n v="44"/>
    <n v="895"/>
    <n v="2"/>
    <x v="2"/>
    <n v="2023121319"/>
    <s v="2023"/>
    <s v="12"/>
    <s v="Accenture"/>
    <x v="1"/>
    <x v="0"/>
    <s v=""/>
    <d v="2023-12-01T00:00:00"/>
    <s v=""/>
    <x v="0"/>
  </r>
  <r>
    <x v="26"/>
    <x v="20"/>
    <n v="19"/>
    <n v="43"/>
    <n v="1056"/>
    <n v="3"/>
    <x v="2"/>
    <n v="2023121319"/>
    <s v="2023"/>
    <s v="12"/>
    <s v="Accenture"/>
    <x v="0"/>
    <x v="1"/>
    <n v="20230901"/>
    <d v="2023-12-01T00:00:00"/>
    <d v="2023-09-01T00:00:00"/>
    <x v="34"/>
  </r>
  <r>
    <x v="26"/>
    <x v="17"/>
    <n v="19"/>
    <n v="40"/>
    <n v="1072"/>
    <n v="4"/>
    <x v="2"/>
    <n v="2023121319"/>
    <s v="2023"/>
    <s v="12"/>
    <s v="Accenture"/>
    <x v="0"/>
    <x v="0"/>
    <s v=""/>
    <d v="2023-12-01T00:00:00"/>
    <s v=""/>
    <x v="0"/>
  </r>
  <r>
    <x v="26"/>
    <x v="1"/>
    <n v="20"/>
    <n v="60"/>
    <n v="1089"/>
    <n v="1"/>
    <x v="2"/>
    <n v="2023121320"/>
    <s v="2023"/>
    <s v="12"/>
    <s v="Trivadis"/>
    <x v="0"/>
    <x v="1"/>
    <n v="20230501"/>
    <d v="2023-12-01T00:00:00"/>
    <d v="2023-05-01T00:00:00"/>
    <x v="38"/>
  </r>
  <r>
    <x v="26"/>
    <x v="10"/>
    <n v="20"/>
    <n v="43"/>
    <n v="1275"/>
    <n v="2"/>
    <x v="2"/>
    <n v="2023121320"/>
    <s v="2023"/>
    <s v="12"/>
    <s v="Trivadis"/>
    <x v="0"/>
    <x v="0"/>
    <s v=""/>
    <d v="2023-12-01T00:00:00"/>
    <s v=""/>
    <x v="0"/>
  </r>
  <r>
    <x v="26"/>
    <x v="19"/>
    <n v="20"/>
    <n v="38"/>
    <n v="1116"/>
    <n v="3"/>
    <x v="2"/>
    <n v="2023121320"/>
    <s v="2023"/>
    <s v="12"/>
    <s v="Accenture"/>
    <x v="0"/>
    <x v="1"/>
    <n v="20240701"/>
    <d v="2023-12-01T00:00:00"/>
    <d v="2024-07-01T00:00:00"/>
    <x v="23"/>
  </r>
  <r>
    <x v="26"/>
    <x v="29"/>
    <n v="20"/>
    <n v="19"/>
    <n v="909"/>
    <n v="4"/>
    <x v="2"/>
    <n v="2023121320"/>
    <s v="2023"/>
    <s v="12"/>
    <s v="Accenture"/>
    <x v="1"/>
    <x v="0"/>
    <s v=""/>
    <d v="2023-12-01T00:00:00"/>
    <s v=""/>
    <x v="0"/>
  </r>
  <r>
    <x v="26"/>
    <x v="3"/>
    <n v="21"/>
    <n v="57"/>
    <n v="1527"/>
    <n v="1"/>
    <x v="2"/>
    <n v="2023121321"/>
    <s v="2023"/>
    <s v="12"/>
    <s v="Trivadis"/>
    <x v="0"/>
    <x v="1"/>
    <n v="20240101"/>
    <d v="2023-12-01T00:00:00"/>
    <d v="2024-01-01T00:00:00"/>
    <x v="30"/>
  </r>
  <r>
    <x v="26"/>
    <x v="9"/>
    <n v="21"/>
    <n v="41"/>
    <n v="1095"/>
    <n v="2"/>
    <x v="2"/>
    <n v="2023121321"/>
    <s v="2023"/>
    <s v="12"/>
    <s v="Trivadis"/>
    <x v="0"/>
    <x v="1"/>
    <n v="20240401"/>
    <d v="2023-12-01T00:00:00"/>
    <d v="2024-04-01T00:00:00"/>
    <x v="27"/>
  </r>
  <r>
    <x v="26"/>
    <x v="28"/>
    <n v="21"/>
    <n v="40"/>
    <n v="946"/>
    <n v="3"/>
    <x v="2"/>
    <n v="2023121321"/>
    <s v="2023"/>
    <s v="12"/>
    <s v="Accenture"/>
    <x v="1"/>
    <x v="0"/>
    <s v=""/>
    <d v="2023-12-01T00:00:00"/>
    <s v=""/>
    <x v="0"/>
  </r>
  <r>
    <x v="26"/>
    <x v="27"/>
    <n v="21"/>
    <n v="26"/>
    <n v="883"/>
    <n v="4"/>
    <x v="2"/>
    <n v="2023121321"/>
    <s v="2023"/>
    <s v="12"/>
    <s v="Trivadis"/>
    <x v="1"/>
    <x v="0"/>
    <s v=""/>
    <d v="2023-12-01T00:00:00"/>
    <s v=""/>
    <x v="0"/>
  </r>
  <r>
    <x v="26"/>
    <x v="12"/>
    <n v="22"/>
    <n v="51"/>
    <n v="1258"/>
    <n v="1"/>
    <x v="2"/>
    <n v="2023121322"/>
    <s v="2023"/>
    <s v="12"/>
    <s v="Trivadis"/>
    <x v="0"/>
    <x v="0"/>
    <s v=""/>
    <d v="2023-12-01T00:00:00"/>
    <s v=""/>
    <x v="0"/>
  </r>
  <r>
    <x v="26"/>
    <x v="5"/>
    <n v="22"/>
    <n v="48"/>
    <n v="1278"/>
    <n v="2"/>
    <x v="2"/>
    <n v="2023121322"/>
    <s v="2023"/>
    <s v="12"/>
    <s v="Trivadis"/>
    <x v="0"/>
    <x v="1"/>
    <n v="20240401"/>
    <d v="2023-12-01T00:00:00"/>
    <d v="2024-04-01T00:00:00"/>
    <x v="27"/>
  </r>
  <r>
    <x v="26"/>
    <x v="7"/>
    <n v="22"/>
    <n v="37"/>
    <n v="872"/>
    <n v="3"/>
    <x v="2"/>
    <n v="2023121322"/>
    <s v="2023"/>
    <s v="12"/>
    <s v="Trivadis"/>
    <x v="1"/>
    <x v="0"/>
    <s v=""/>
    <d v="2023-12-01T00:00:00"/>
    <s v=""/>
    <x v="0"/>
  </r>
  <r>
    <x v="26"/>
    <x v="24"/>
    <n v="22"/>
    <n v="36"/>
    <n v="880"/>
    <n v="4"/>
    <x v="2"/>
    <n v="2023121322"/>
    <s v="2023"/>
    <s v="12"/>
    <s v="Trivadis"/>
    <x v="0"/>
    <x v="0"/>
    <s v=""/>
    <d v="2023-12-01T00:00:00"/>
    <s v=""/>
    <x v="0"/>
  </r>
  <r>
    <x v="26"/>
    <x v="4"/>
    <n v="23"/>
    <n v="52"/>
    <n v="1160"/>
    <n v="1"/>
    <x v="2"/>
    <n v="2023121323"/>
    <s v="2023"/>
    <s v="12"/>
    <s v="Trivadis"/>
    <x v="0"/>
    <x v="1"/>
    <n v="20230501"/>
    <d v="2023-12-01T00:00:00"/>
    <d v="2023-05-01T00:00:00"/>
    <x v="38"/>
  </r>
  <r>
    <x v="26"/>
    <x v="1"/>
    <n v="23"/>
    <n v="42"/>
    <n v="1105"/>
    <n v="2"/>
    <x v="2"/>
    <n v="2023121323"/>
    <s v="2023"/>
    <s v="12"/>
    <s v="Trivadis"/>
    <x v="0"/>
    <x v="1"/>
    <n v="20230501"/>
    <d v="2023-12-01T00:00:00"/>
    <d v="2023-05-01T00:00:00"/>
    <x v="38"/>
  </r>
  <r>
    <x v="26"/>
    <x v="26"/>
    <n v="23"/>
    <n v="40"/>
    <n v="908"/>
    <n v="3"/>
    <x v="2"/>
    <n v="2023121323"/>
    <s v="2023"/>
    <s v="12"/>
    <s v="Accenture"/>
    <x v="1"/>
    <x v="0"/>
    <s v=""/>
    <d v="2023-12-01T00:00:00"/>
    <s v=""/>
    <x v="0"/>
  </r>
  <r>
    <x v="26"/>
    <x v="10"/>
    <n v="23"/>
    <n v="37"/>
    <n v="1199"/>
    <n v="4"/>
    <x v="2"/>
    <n v="2023121323"/>
    <s v="2023"/>
    <s v="12"/>
    <s v="Trivadis"/>
    <x v="0"/>
    <x v="0"/>
    <s v=""/>
    <d v="2023-12-01T00:00:00"/>
    <s v=""/>
    <x v="0"/>
  </r>
  <r>
    <x v="26"/>
    <x v="5"/>
    <n v="24"/>
    <n v="49"/>
    <n v="1327"/>
    <n v="1"/>
    <x v="2"/>
    <n v="2023121324"/>
    <s v="2023"/>
    <s v="12"/>
    <s v="Trivadis"/>
    <x v="0"/>
    <x v="1"/>
    <n v="20240401"/>
    <d v="2023-12-01T00:00:00"/>
    <d v="2024-04-01T00:00:00"/>
    <x v="27"/>
  </r>
  <r>
    <x v="26"/>
    <x v="3"/>
    <n v="24"/>
    <n v="48"/>
    <n v="1509"/>
    <n v="2"/>
    <x v="2"/>
    <n v="2023121324"/>
    <s v="2023"/>
    <s v="12"/>
    <s v="Trivadis"/>
    <x v="0"/>
    <x v="1"/>
    <n v="20240101"/>
    <d v="2023-12-01T00:00:00"/>
    <d v="2024-01-01T00:00:00"/>
    <x v="30"/>
  </r>
  <r>
    <x v="26"/>
    <x v="12"/>
    <n v="24"/>
    <n v="45"/>
    <n v="1246"/>
    <n v="3"/>
    <x v="2"/>
    <n v="2023121324"/>
    <s v="2023"/>
    <s v="12"/>
    <s v="Trivadis"/>
    <x v="0"/>
    <x v="0"/>
    <s v=""/>
    <d v="2023-12-01T00:00:00"/>
    <s v=""/>
    <x v="0"/>
  </r>
  <r>
    <x v="26"/>
    <x v="9"/>
    <n v="24"/>
    <n v="38"/>
    <n v="1075"/>
    <n v="4"/>
    <x v="2"/>
    <n v="2023121324"/>
    <s v="2023"/>
    <s v="12"/>
    <s v="Trivadis"/>
    <x v="0"/>
    <x v="1"/>
    <n v="20240401"/>
    <d v="2023-12-01T00:00:00"/>
    <d v="2024-04-01T00:00:00"/>
    <x v="27"/>
  </r>
  <r>
    <x v="26"/>
    <x v="10"/>
    <n v="25"/>
    <n v="60"/>
    <n v="1228"/>
    <n v="1"/>
    <x v="2"/>
    <n v="2023121325"/>
    <s v="2023"/>
    <s v="12"/>
    <s v="Trivadis"/>
    <x v="0"/>
    <x v="0"/>
    <s v=""/>
    <d v="2023-12-01T00:00:00"/>
    <s v=""/>
    <x v="0"/>
  </r>
  <r>
    <x v="26"/>
    <x v="12"/>
    <n v="25"/>
    <n v="44"/>
    <n v="1236"/>
    <n v="2"/>
    <x v="2"/>
    <n v="2023121325"/>
    <s v="2023"/>
    <s v="12"/>
    <s v="Trivadis"/>
    <x v="0"/>
    <x v="0"/>
    <s v=""/>
    <d v="2023-12-01T00:00:00"/>
    <s v=""/>
    <x v="0"/>
  </r>
  <r>
    <x v="26"/>
    <x v="26"/>
    <n v="25"/>
    <n v="34"/>
    <n v="916"/>
    <n v="3"/>
    <x v="2"/>
    <n v="2023121325"/>
    <s v="2023"/>
    <s v="12"/>
    <s v="Accenture"/>
    <x v="1"/>
    <x v="0"/>
    <s v=""/>
    <d v="2023-12-01T00:00:00"/>
    <s v=""/>
    <x v="0"/>
  </r>
  <r>
    <x v="26"/>
    <x v="28"/>
    <n v="25"/>
    <n v="30"/>
    <n v="917"/>
    <n v="4"/>
    <x v="2"/>
    <n v="2023121325"/>
    <s v="2023"/>
    <s v="12"/>
    <s v="Accenture"/>
    <x v="1"/>
    <x v="0"/>
    <s v=""/>
    <d v="2023-12-01T00:00:00"/>
    <s v=""/>
    <x v="0"/>
  </r>
  <r>
    <x v="26"/>
    <x v="5"/>
    <n v="26"/>
    <n v="54"/>
    <n v="1366"/>
    <n v="1"/>
    <x v="2"/>
    <n v="2023121326"/>
    <s v="2023"/>
    <s v="12"/>
    <s v="Trivadis"/>
    <x v="0"/>
    <x v="1"/>
    <n v="20240401"/>
    <d v="2023-12-01T00:00:00"/>
    <d v="2024-04-01T00:00:00"/>
    <x v="27"/>
  </r>
  <r>
    <x v="26"/>
    <x v="3"/>
    <n v="26"/>
    <n v="51"/>
    <n v="1491"/>
    <n v="2"/>
    <x v="2"/>
    <n v="2023121326"/>
    <s v="2023"/>
    <s v="12"/>
    <s v="Trivadis"/>
    <x v="0"/>
    <x v="1"/>
    <n v="20240101"/>
    <d v="2023-12-01T00:00:00"/>
    <d v="2024-01-01T00:00:00"/>
    <x v="30"/>
  </r>
  <r>
    <x v="26"/>
    <x v="1"/>
    <n v="26"/>
    <n v="40"/>
    <n v="1113"/>
    <n v="3"/>
    <x v="2"/>
    <n v="2023121326"/>
    <s v="2023"/>
    <s v="12"/>
    <s v="Trivadis"/>
    <x v="0"/>
    <x v="1"/>
    <n v="20230501"/>
    <d v="2023-12-01T00:00:00"/>
    <d v="2023-05-01T00:00:00"/>
    <x v="38"/>
  </r>
  <r>
    <x v="26"/>
    <x v="4"/>
    <n v="26"/>
    <n v="38"/>
    <n v="1128"/>
    <n v="4"/>
    <x v="2"/>
    <n v="2023121326"/>
    <s v="2023"/>
    <s v="12"/>
    <s v="Trivadis"/>
    <x v="0"/>
    <x v="1"/>
    <n v="20230501"/>
    <d v="2023-12-01T00:00:00"/>
    <d v="2023-05-01T00:00:00"/>
    <x v="38"/>
  </r>
  <r>
    <x v="27"/>
    <x v="10"/>
    <n v="1"/>
    <n v="52"/>
    <n v="1249"/>
    <n v="1"/>
    <x v="0"/>
    <n v="2024010801"/>
    <s v="2024"/>
    <s v="01"/>
    <s v="Trivadis"/>
    <x v="0"/>
    <x v="0"/>
    <s v=""/>
    <d v="2024-01-01T00:00:00"/>
    <s v=""/>
    <x v="0"/>
  </r>
  <r>
    <x v="27"/>
    <x v="19"/>
    <n v="1"/>
    <n v="49"/>
    <n v="1121"/>
    <n v="2"/>
    <x v="0"/>
    <n v="2024010801"/>
    <s v="2024"/>
    <s v="01"/>
    <s v="Accenture"/>
    <x v="0"/>
    <x v="1"/>
    <n v="20240701"/>
    <d v="2024-01-01T00:00:00"/>
    <d v="2024-07-01T00:00:00"/>
    <x v="24"/>
  </r>
  <r>
    <x v="27"/>
    <x v="9"/>
    <n v="1"/>
    <n v="41"/>
    <n v="1054"/>
    <n v="3"/>
    <x v="0"/>
    <n v="2024010801"/>
    <s v="2024"/>
    <s v="01"/>
    <s v="Trivadis"/>
    <x v="0"/>
    <x v="1"/>
    <n v="20240401"/>
    <d v="2024-01-01T00:00:00"/>
    <d v="2024-04-01T00:00:00"/>
    <x v="28"/>
  </r>
  <r>
    <x v="27"/>
    <x v="25"/>
    <n v="1"/>
    <n v="22"/>
    <n v="644"/>
    <n v="4"/>
    <x v="0"/>
    <n v="2024010801"/>
    <s v="2024"/>
    <s v="01"/>
    <s v="Trivadis"/>
    <x v="1"/>
    <x v="0"/>
    <s v=""/>
    <d v="2024-01-01T00:00:00"/>
    <s v=""/>
    <x v="0"/>
  </r>
  <r>
    <x v="27"/>
    <x v="3"/>
    <n v="2"/>
    <n v="52"/>
    <n v="1498"/>
    <n v="1"/>
    <x v="0"/>
    <n v="2024010802"/>
    <s v="2024"/>
    <s v="01"/>
    <s v="Trivadis"/>
    <x v="0"/>
    <x v="1"/>
    <n v="20240101"/>
    <d v="2024-01-01T00:00:00"/>
    <d v="2024-01-01T00:00:00"/>
    <x v="31"/>
  </r>
  <r>
    <x v="27"/>
    <x v="24"/>
    <n v="2"/>
    <n v="42"/>
    <n v="930"/>
    <n v="2"/>
    <x v="0"/>
    <n v="2024010802"/>
    <s v="2024"/>
    <s v="01"/>
    <s v="Trivadis"/>
    <x v="0"/>
    <x v="0"/>
    <s v=""/>
    <d v="2024-01-01T00:00:00"/>
    <s v=""/>
    <x v="0"/>
  </r>
  <r>
    <x v="27"/>
    <x v="1"/>
    <n v="2"/>
    <n v="41"/>
    <n v="1101"/>
    <n v="3"/>
    <x v="0"/>
    <n v="2024010802"/>
    <s v="2024"/>
    <s v="01"/>
    <s v="Trivadis"/>
    <x v="0"/>
    <x v="1"/>
    <n v="20230501"/>
    <d v="2024-01-01T00:00:00"/>
    <d v="2023-05-01T00:00:00"/>
    <x v="39"/>
  </r>
  <r>
    <x v="27"/>
    <x v="4"/>
    <n v="2"/>
    <n v="39"/>
    <n v="1081"/>
    <n v="4"/>
    <x v="0"/>
    <n v="2024010802"/>
    <s v="2024"/>
    <s v="01"/>
    <s v="Trivadis"/>
    <x v="0"/>
    <x v="1"/>
    <n v="20230501"/>
    <d v="2024-01-01T00:00:00"/>
    <d v="2023-05-01T00:00:00"/>
    <x v="39"/>
  </r>
  <r>
    <x v="27"/>
    <x v="10"/>
    <n v="3"/>
    <n v="54"/>
    <n v="1279"/>
    <n v="1"/>
    <x v="0"/>
    <n v="2024010803"/>
    <s v="2024"/>
    <s v="01"/>
    <s v="Trivadis"/>
    <x v="0"/>
    <x v="0"/>
    <s v=""/>
    <d v="2024-01-01T00:00:00"/>
    <s v=""/>
    <x v="0"/>
  </r>
  <r>
    <x v="27"/>
    <x v="4"/>
    <n v="3"/>
    <n v="49"/>
    <n v="1101"/>
    <n v="2"/>
    <x v="0"/>
    <n v="2024010803"/>
    <s v="2024"/>
    <s v="01"/>
    <s v="Trivadis"/>
    <x v="0"/>
    <x v="1"/>
    <n v="20230501"/>
    <d v="2024-01-01T00:00:00"/>
    <d v="2023-05-01T00:00:00"/>
    <x v="39"/>
  </r>
  <r>
    <x v="27"/>
    <x v="5"/>
    <n v="3"/>
    <n v="44"/>
    <n v="1318"/>
    <n v="3"/>
    <x v="0"/>
    <n v="2024010803"/>
    <s v="2024"/>
    <s v="01"/>
    <s v="Trivadis"/>
    <x v="0"/>
    <x v="1"/>
    <n v="20240401"/>
    <d v="2024-01-01T00:00:00"/>
    <d v="2024-04-01T00:00:00"/>
    <x v="28"/>
  </r>
  <r>
    <x v="27"/>
    <x v="25"/>
    <n v="3"/>
    <n v="23"/>
    <n v="640"/>
    <n v="4"/>
    <x v="0"/>
    <n v="2024010803"/>
    <s v="2024"/>
    <s v="01"/>
    <s v="Trivadis"/>
    <x v="1"/>
    <x v="0"/>
    <s v=""/>
    <d v="2024-01-01T00:00:00"/>
    <s v=""/>
    <x v="0"/>
  </r>
  <r>
    <x v="27"/>
    <x v="3"/>
    <n v="4"/>
    <n v="54"/>
    <n v="1506"/>
    <n v="1"/>
    <x v="0"/>
    <n v="2024010804"/>
    <s v="2024"/>
    <s v="01"/>
    <s v="Trivadis"/>
    <x v="0"/>
    <x v="1"/>
    <n v="20240101"/>
    <d v="2024-01-01T00:00:00"/>
    <d v="2024-01-01T00:00:00"/>
    <x v="31"/>
  </r>
  <r>
    <x v="27"/>
    <x v="9"/>
    <n v="4"/>
    <n v="51"/>
    <n v="1088"/>
    <n v="2"/>
    <x v="0"/>
    <n v="2024010804"/>
    <s v="2024"/>
    <s v="01"/>
    <s v="Trivadis"/>
    <x v="0"/>
    <x v="1"/>
    <n v="20240401"/>
    <d v="2024-01-01T00:00:00"/>
    <d v="2024-04-01T00:00:00"/>
    <x v="28"/>
  </r>
  <r>
    <x v="27"/>
    <x v="19"/>
    <n v="4"/>
    <n v="38"/>
    <n v="1113"/>
    <n v="3"/>
    <x v="0"/>
    <n v="2024010804"/>
    <s v="2024"/>
    <s v="01"/>
    <s v="Accenture"/>
    <x v="0"/>
    <x v="1"/>
    <n v="20240701"/>
    <d v="2024-01-01T00:00:00"/>
    <d v="2024-07-01T00:00:00"/>
    <x v="24"/>
  </r>
  <r>
    <x v="27"/>
    <x v="1"/>
    <n v="4"/>
    <n v="37"/>
    <n v="1064"/>
    <n v="4"/>
    <x v="0"/>
    <n v="2024010804"/>
    <s v="2024"/>
    <s v="01"/>
    <s v="Trivadis"/>
    <x v="0"/>
    <x v="1"/>
    <n v="20230501"/>
    <d v="2024-01-01T00:00:00"/>
    <d v="2023-05-01T00:00:00"/>
    <x v="39"/>
  </r>
  <r>
    <x v="27"/>
    <x v="10"/>
    <n v="5"/>
    <n v="51"/>
    <n v="1265"/>
    <n v="2"/>
    <x v="0"/>
    <n v="2024010805"/>
    <s v="2024"/>
    <s v="01"/>
    <s v="Trivadis"/>
    <x v="0"/>
    <x v="0"/>
    <s v=""/>
    <d v="2024-01-01T00:00:00"/>
    <s v=""/>
    <x v="0"/>
  </r>
  <r>
    <x v="27"/>
    <x v="19"/>
    <n v="5"/>
    <n v="55"/>
    <n v="1153"/>
    <n v="1"/>
    <x v="0"/>
    <n v="2024010805"/>
    <s v="2024"/>
    <s v="01"/>
    <s v="Accenture"/>
    <x v="0"/>
    <x v="1"/>
    <n v="20240701"/>
    <d v="2024-01-01T00:00:00"/>
    <d v="2024-07-01T00:00:00"/>
    <x v="24"/>
  </r>
  <r>
    <x v="27"/>
    <x v="4"/>
    <n v="5"/>
    <n v="38"/>
    <n v="1079"/>
    <n v="3"/>
    <x v="0"/>
    <n v="2024010805"/>
    <s v="2024"/>
    <s v="01"/>
    <s v="Trivadis"/>
    <x v="0"/>
    <x v="1"/>
    <n v="20230501"/>
    <d v="2024-01-01T00:00:00"/>
    <d v="2023-05-01T00:00:00"/>
    <x v="39"/>
  </r>
  <r>
    <x v="27"/>
    <x v="25"/>
    <n v="5"/>
    <n v="16"/>
    <n v="635"/>
    <n v="4"/>
    <x v="0"/>
    <n v="2024010805"/>
    <s v="2024"/>
    <s v="01"/>
    <s v="Trivadis"/>
    <x v="1"/>
    <x v="0"/>
    <s v=""/>
    <d v="2024-01-01T00:00:00"/>
    <s v=""/>
    <x v="0"/>
  </r>
  <r>
    <x v="27"/>
    <x v="5"/>
    <n v="6"/>
    <n v="57"/>
    <n v="1338"/>
    <n v="1"/>
    <x v="1"/>
    <n v="2024010806"/>
    <s v="2024"/>
    <s v="01"/>
    <s v="Trivadis"/>
    <x v="0"/>
    <x v="1"/>
    <n v="20240401"/>
    <d v="2024-01-01T00:00:00"/>
    <d v="2024-04-01T00:00:00"/>
    <x v="28"/>
  </r>
  <r>
    <x v="27"/>
    <x v="10"/>
    <n v="6"/>
    <n v="44"/>
    <n v="1259"/>
    <n v="2"/>
    <x v="1"/>
    <n v="2024010806"/>
    <s v="2024"/>
    <s v="01"/>
    <s v="Trivadis"/>
    <x v="0"/>
    <x v="0"/>
    <s v=""/>
    <d v="2024-01-01T00:00:00"/>
    <s v=""/>
    <x v="0"/>
  </r>
  <r>
    <x v="27"/>
    <x v="1"/>
    <n v="6"/>
    <n v="40"/>
    <n v="1052"/>
    <n v="3"/>
    <x v="1"/>
    <n v="2024010806"/>
    <s v="2024"/>
    <s v="01"/>
    <s v="Trivadis"/>
    <x v="0"/>
    <x v="1"/>
    <n v="20230501"/>
    <d v="2024-01-01T00:00:00"/>
    <d v="2023-05-01T00:00:00"/>
    <x v="39"/>
  </r>
  <r>
    <x v="27"/>
    <x v="25"/>
    <n v="6"/>
    <n v="21"/>
    <n v="631"/>
    <n v="4"/>
    <x v="1"/>
    <n v="2024010806"/>
    <s v="2024"/>
    <s v="01"/>
    <s v="Trivadis"/>
    <x v="1"/>
    <x v="0"/>
    <s v=""/>
    <d v="2024-01-01T00:00:00"/>
    <s v=""/>
    <x v="0"/>
  </r>
  <r>
    <x v="27"/>
    <x v="3"/>
    <n v="7"/>
    <n v="55"/>
    <n v="1519"/>
    <n v="1"/>
    <x v="1"/>
    <n v="2024010807"/>
    <s v="2024"/>
    <s v="01"/>
    <s v="Trivadis"/>
    <x v="0"/>
    <x v="1"/>
    <n v="20240101"/>
    <d v="2024-01-01T00:00:00"/>
    <d v="2024-01-01T00:00:00"/>
    <x v="31"/>
  </r>
  <r>
    <x v="27"/>
    <x v="5"/>
    <n v="7"/>
    <n v="44"/>
    <n v="1325"/>
    <n v="2"/>
    <x v="1"/>
    <n v="2024010807"/>
    <s v="2024"/>
    <s v="01"/>
    <s v="Trivadis"/>
    <x v="0"/>
    <x v="1"/>
    <n v="20240401"/>
    <d v="2024-01-01T00:00:00"/>
    <d v="2024-04-01T00:00:00"/>
    <x v="28"/>
  </r>
  <r>
    <x v="27"/>
    <x v="9"/>
    <n v="7"/>
    <n v="44"/>
    <n v="1110"/>
    <n v="2"/>
    <x v="1"/>
    <n v="2024010807"/>
    <s v="2024"/>
    <s v="01"/>
    <s v="Trivadis"/>
    <x v="0"/>
    <x v="1"/>
    <n v="20240401"/>
    <d v="2024-01-01T00:00:00"/>
    <d v="2024-04-01T00:00:00"/>
    <x v="28"/>
  </r>
  <r>
    <x v="27"/>
    <x v="4"/>
    <n v="7"/>
    <n v="33"/>
    <n v="1055"/>
    <n v="3"/>
    <x v="1"/>
    <n v="2024010807"/>
    <s v="2024"/>
    <s v="01"/>
    <s v="Trivadis"/>
    <x v="0"/>
    <x v="1"/>
    <n v="20230501"/>
    <d v="2024-01-01T00:00:00"/>
    <d v="2023-05-01T00:00:00"/>
    <x v="39"/>
  </r>
  <r>
    <x v="27"/>
    <x v="19"/>
    <n v="8"/>
    <n v="52"/>
    <n v="1201"/>
    <n v="1"/>
    <x v="1"/>
    <n v="2024010808"/>
    <s v="2024"/>
    <s v="01"/>
    <s v="Accenture"/>
    <x v="0"/>
    <x v="1"/>
    <n v="20240701"/>
    <d v="2024-01-01T00:00:00"/>
    <d v="2024-07-01T00:00:00"/>
    <x v="24"/>
  </r>
  <r>
    <x v="27"/>
    <x v="5"/>
    <n v="8"/>
    <n v="48"/>
    <n v="1314"/>
    <n v="2"/>
    <x v="1"/>
    <n v="2024010808"/>
    <s v="2024"/>
    <s v="01"/>
    <s v="Trivadis"/>
    <x v="0"/>
    <x v="1"/>
    <n v="20240401"/>
    <d v="2024-01-01T00:00:00"/>
    <d v="2024-04-01T00:00:00"/>
    <x v="28"/>
  </r>
  <r>
    <x v="27"/>
    <x v="9"/>
    <n v="8"/>
    <n v="42"/>
    <n v="1102"/>
    <n v="3"/>
    <x v="1"/>
    <n v="2024010808"/>
    <s v="2024"/>
    <s v="01"/>
    <s v="Trivadis"/>
    <x v="0"/>
    <x v="1"/>
    <n v="20240401"/>
    <d v="2024-01-01T00:00:00"/>
    <d v="2024-04-01T00:00:00"/>
    <x v="28"/>
  </r>
  <r>
    <x v="27"/>
    <x v="1"/>
    <n v="8"/>
    <n v="34"/>
    <n v="1021"/>
    <n v="4"/>
    <x v="1"/>
    <n v="2024010808"/>
    <s v="2024"/>
    <s v="01"/>
    <s v="Trivadis"/>
    <x v="0"/>
    <x v="1"/>
    <n v="20230501"/>
    <d v="2024-01-01T00:00:00"/>
    <d v="2023-05-01T00:00:00"/>
    <x v="39"/>
  </r>
  <r>
    <x v="27"/>
    <x v="3"/>
    <n v="9"/>
    <n v="57"/>
    <n v="1533"/>
    <n v="1"/>
    <x v="1"/>
    <n v="2024010809"/>
    <s v="2024"/>
    <s v="01"/>
    <s v="Trivadis"/>
    <x v="0"/>
    <x v="1"/>
    <n v="20240101"/>
    <d v="2024-01-01T00:00:00"/>
    <d v="2024-01-01T00:00:00"/>
    <x v="31"/>
  </r>
  <r>
    <x v="27"/>
    <x v="19"/>
    <n v="9"/>
    <n v="44"/>
    <n v="1211"/>
    <n v="2"/>
    <x v="1"/>
    <n v="2024010809"/>
    <s v="2024"/>
    <s v="01"/>
    <s v="Accenture"/>
    <x v="0"/>
    <x v="1"/>
    <n v="20240701"/>
    <d v="2024-01-01T00:00:00"/>
    <d v="2024-07-01T00:00:00"/>
    <x v="24"/>
  </r>
  <r>
    <x v="27"/>
    <x v="5"/>
    <n v="9"/>
    <n v="44"/>
    <n v="1307"/>
    <n v="2"/>
    <x v="1"/>
    <n v="2024010809"/>
    <s v="2024"/>
    <s v="01"/>
    <s v="Trivadis"/>
    <x v="0"/>
    <x v="1"/>
    <n v="20240401"/>
    <d v="2024-01-01T00:00:00"/>
    <d v="2024-04-01T00:00:00"/>
    <x v="28"/>
  </r>
  <r>
    <x v="27"/>
    <x v="4"/>
    <n v="9"/>
    <n v="35"/>
    <n v="1037"/>
    <n v="3"/>
    <x v="1"/>
    <n v="2024010809"/>
    <s v="2024"/>
    <s v="01"/>
    <s v="Trivadis"/>
    <x v="0"/>
    <x v="1"/>
    <n v="20230501"/>
    <d v="2024-01-01T00:00:00"/>
    <d v="2023-05-01T00:00:00"/>
    <x v="39"/>
  </r>
  <r>
    <x v="27"/>
    <x v="4"/>
    <n v="10"/>
    <n v="52"/>
    <n v="1105"/>
    <n v="1"/>
    <x v="2"/>
    <n v="2024010810"/>
    <s v="2024"/>
    <s v="01"/>
    <s v="Trivadis"/>
    <x v="0"/>
    <x v="1"/>
    <n v="20230501"/>
    <d v="2024-01-01T00:00:00"/>
    <d v="2023-05-01T00:00:00"/>
    <x v="39"/>
  </r>
  <r>
    <x v="27"/>
    <x v="3"/>
    <n v="10"/>
    <n v="47"/>
    <n v="1508"/>
    <n v="2"/>
    <x v="2"/>
    <n v="2024010810"/>
    <s v="2024"/>
    <s v="01"/>
    <s v="Trivadis"/>
    <x v="0"/>
    <x v="1"/>
    <n v="20240101"/>
    <d v="2024-01-01T00:00:00"/>
    <d v="2024-01-01T00:00:00"/>
    <x v="31"/>
  </r>
  <r>
    <x v="27"/>
    <x v="19"/>
    <n v="10"/>
    <n v="41"/>
    <n v="1191"/>
    <n v="3"/>
    <x v="2"/>
    <n v="2024010810"/>
    <s v="2024"/>
    <s v="01"/>
    <s v="Accenture"/>
    <x v="0"/>
    <x v="1"/>
    <n v="20240701"/>
    <d v="2024-01-01T00:00:00"/>
    <d v="2024-07-01T00:00:00"/>
    <x v="24"/>
  </r>
  <r>
    <x v="27"/>
    <x v="1"/>
    <n v="10"/>
    <n v="38"/>
    <n v="996"/>
    <n v="4"/>
    <x v="2"/>
    <n v="2024010810"/>
    <s v="2024"/>
    <s v="01"/>
    <s v="Trivadis"/>
    <x v="0"/>
    <x v="1"/>
    <n v="20230501"/>
    <d v="2024-01-01T00:00:00"/>
    <d v="2023-05-01T00:00:00"/>
    <x v="39"/>
  </r>
  <r>
    <x v="27"/>
    <x v="5"/>
    <n v="11"/>
    <n v="53"/>
    <n v="1330"/>
    <n v="1"/>
    <x v="2"/>
    <n v="2024010811"/>
    <s v="2024"/>
    <s v="01"/>
    <s v="Trivadis"/>
    <x v="0"/>
    <x v="1"/>
    <n v="20240401"/>
    <d v="2024-01-01T00:00:00"/>
    <d v="2024-04-01T00:00:00"/>
    <x v="28"/>
  </r>
  <r>
    <x v="27"/>
    <x v="19"/>
    <n v="11"/>
    <n v="44"/>
    <n v="1200"/>
    <n v="2"/>
    <x v="2"/>
    <n v="2024010811"/>
    <s v="2024"/>
    <s v="01"/>
    <s v="Accenture"/>
    <x v="0"/>
    <x v="1"/>
    <n v="20240701"/>
    <d v="2024-01-01T00:00:00"/>
    <d v="2024-07-01T00:00:00"/>
    <x v="24"/>
  </r>
  <r>
    <x v="27"/>
    <x v="1"/>
    <n v="11"/>
    <n v="41"/>
    <n v="1004"/>
    <n v="3"/>
    <x v="2"/>
    <n v="2024010811"/>
    <s v="2024"/>
    <s v="01"/>
    <s v="Trivadis"/>
    <x v="0"/>
    <x v="1"/>
    <n v="20230501"/>
    <d v="2024-01-01T00:00:00"/>
    <d v="2023-05-01T00:00:00"/>
    <x v="39"/>
  </r>
  <r>
    <x v="27"/>
    <x v="4"/>
    <n v="11"/>
    <n v="39"/>
    <n v="1064"/>
    <n v="4"/>
    <x v="2"/>
    <n v="2024010811"/>
    <s v="2024"/>
    <s v="01"/>
    <s v="Trivadis"/>
    <x v="0"/>
    <x v="1"/>
    <n v="20230501"/>
    <d v="2024-01-01T00:00:00"/>
    <d v="2023-05-01T00:00:00"/>
    <x v="39"/>
  </r>
  <r>
    <x v="27"/>
    <x v="3"/>
    <n v="12"/>
    <n v="53"/>
    <n v="1520"/>
    <n v="1"/>
    <x v="2"/>
    <n v="2024010812"/>
    <s v="2024"/>
    <s v="01"/>
    <s v="Trivadis"/>
    <x v="0"/>
    <x v="1"/>
    <n v="20240101"/>
    <d v="2024-01-01T00:00:00"/>
    <d v="2024-01-01T00:00:00"/>
    <x v="31"/>
  </r>
  <r>
    <x v="27"/>
    <x v="1"/>
    <n v="12"/>
    <n v="44"/>
    <n v="1048"/>
    <n v="2"/>
    <x v="2"/>
    <n v="2024010812"/>
    <s v="2024"/>
    <s v="01"/>
    <s v="Trivadis"/>
    <x v="0"/>
    <x v="1"/>
    <n v="20230501"/>
    <d v="2024-01-01T00:00:00"/>
    <d v="2023-05-01T00:00:00"/>
    <x v="39"/>
  </r>
  <r>
    <x v="27"/>
    <x v="5"/>
    <n v="12"/>
    <n v="42"/>
    <n v="1299"/>
    <n v="3"/>
    <x v="2"/>
    <n v="2024010812"/>
    <s v="2024"/>
    <s v="01"/>
    <s v="Trivadis"/>
    <x v="0"/>
    <x v="1"/>
    <n v="20240401"/>
    <d v="2024-01-01T00:00:00"/>
    <d v="2024-04-01T00:00:00"/>
    <x v="28"/>
  </r>
  <r>
    <x v="27"/>
    <x v="4"/>
    <n v="12"/>
    <n v="36"/>
    <n v="1037"/>
    <n v="4"/>
    <x v="2"/>
    <n v="2024010812"/>
    <s v="2024"/>
    <s v="01"/>
    <s v="Trivadis"/>
    <x v="0"/>
    <x v="1"/>
    <n v="20230501"/>
    <d v="2024-01-01T00:00:00"/>
    <d v="2023-05-01T00:00:00"/>
    <x v="39"/>
  </r>
  <r>
    <x v="27"/>
    <x v="5"/>
    <n v="13"/>
    <n v="48"/>
    <n v="1322"/>
    <n v="1"/>
    <x v="2"/>
    <n v="2024010813"/>
    <s v="2024"/>
    <s v="01"/>
    <s v="Trivadis"/>
    <x v="0"/>
    <x v="1"/>
    <n v="20240401"/>
    <d v="2024-01-01T00:00:00"/>
    <d v="2024-04-01T00:00:00"/>
    <x v="28"/>
  </r>
  <r>
    <x v="27"/>
    <x v="4"/>
    <n v="13"/>
    <n v="44"/>
    <n v="1070"/>
    <n v="2"/>
    <x v="2"/>
    <n v="2024010813"/>
    <s v="2024"/>
    <s v="01"/>
    <s v="Trivadis"/>
    <x v="0"/>
    <x v="1"/>
    <n v="20230501"/>
    <d v="2024-01-01T00:00:00"/>
    <d v="2023-05-01T00:00:00"/>
    <x v="39"/>
  </r>
  <r>
    <x v="27"/>
    <x v="1"/>
    <n v="13"/>
    <n v="43"/>
    <n v="1047"/>
    <n v="3"/>
    <x v="2"/>
    <n v="2024010813"/>
    <s v="2024"/>
    <s v="01"/>
    <s v="Trivadis"/>
    <x v="0"/>
    <x v="1"/>
    <n v="20230501"/>
    <d v="2024-01-01T00:00:00"/>
    <d v="2023-05-01T00:00:00"/>
    <x v="39"/>
  </r>
  <r>
    <x v="27"/>
    <x v="19"/>
    <n v="13"/>
    <n v="41"/>
    <n v="1142"/>
    <n v="4"/>
    <x v="2"/>
    <n v="2024010813"/>
    <s v="2024"/>
    <s v="01"/>
    <s v="Accenture"/>
    <x v="0"/>
    <x v="1"/>
    <n v="20240701"/>
    <d v="2024-01-01T00:00:00"/>
    <d v="2024-07-01T00:00:00"/>
    <x v="24"/>
  </r>
  <r>
    <x v="28"/>
    <x v="5"/>
    <n v="1"/>
    <n v="53"/>
    <n v="1329"/>
    <n v="1"/>
    <x v="0"/>
    <n v="2024020701"/>
    <s v="2024"/>
    <s v="02"/>
    <s v="Trivadis"/>
    <x v="0"/>
    <x v="1"/>
    <n v="20240401"/>
    <d v="2024-02-01T00:00:00"/>
    <d v="2024-04-01T00:00:00"/>
    <x v="29"/>
  </r>
  <r>
    <x v="28"/>
    <x v="24"/>
    <n v="1"/>
    <n v="42"/>
    <n v="951"/>
    <n v="2"/>
    <x v="0"/>
    <n v="2024020701"/>
    <s v="2024"/>
    <s v="02"/>
    <s v="Trivadis"/>
    <x v="0"/>
    <x v="0"/>
    <s v=""/>
    <d v="2024-02-01T00:00:00"/>
    <s v=""/>
    <x v="0"/>
  </r>
  <r>
    <x v="28"/>
    <x v="30"/>
    <n v="1"/>
    <n v="37"/>
    <n v="979"/>
    <n v="3"/>
    <x v="0"/>
    <n v="2024020701"/>
    <s v="2024"/>
    <s v="02"/>
    <s v="External"/>
    <x v="1"/>
    <x v="0"/>
    <s v=""/>
    <d v="2024-02-01T00:00:00"/>
    <s v=""/>
    <x v="0"/>
  </r>
  <r>
    <x v="28"/>
    <x v="25"/>
    <n v="1"/>
    <n v="19"/>
    <n v="622"/>
    <n v="4"/>
    <x v="0"/>
    <n v="2024020701"/>
    <s v="2024"/>
    <s v="02"/>
    <s v="Trivadis"/>
    <x v="1"/>
    <x v="0"/>
    <s v=""/>
    <d v="2024-02-01T00:00:00"/>
    <s v=""/>
    <x v="0"/>
  </r>
  <r>
    <x v="28"/>
    <x v="5"/>
    <n v="2"/>
    <n v="47"/>
    <n v="1332"/>
    <n v="1"/>
    <x v="0"/>
    <n v="2024020702"/>
    <s v="2024"/>
    <s v="02"/>
    <s v="Trivadis"/>
    <x v="0"/>
    <x v="1"/>
    <n v="20240401"/>
    <d v="2024-02-01T00:00:00"/>
    <d v="2024-04-01T00:00:00"/>
    <x v="29"/>
  </r>
  <r>
    <x v="28"/>
    <x v="4"/>
    <n v="2"/>
    <n v="47"/>
    <n v="1115"/>
    <n v="1"/>
    <x v="0"/>
    <n v="2024020702"/>
    <s v="2024"/>
    <s v="02"/>
    <s v="Trivadis"/>
    <x v="0"/>
    <x v="1"/>
    <n v="20230501"/>
    <d v="2024-02-01T00:00:00"/>
    <d v="2023-05-01T00:00:00"/>
    <x v="40"/>
  </r>
  <r>
    <x v="28"/>
    <x v="19"/>
    <n v="2"/>
    <n v="46"/>
    <n v="1127"/>
    <n v="2"/>
    <x v="0"/>
    <n v="2024020702"/>
    <s v="2024"/>
    <s v="02"/>
    <s v="Accenture"/>
    <x v="0"/>
    <x v="1"/>
    <n v="20240701"/>
    <d v="2024-02-01T00:00:00"/>
    <d v="2024-07-01T00:00:00"/>
    <x v="25"/>
  </r>
  <r>
    <x v="28"/>
    <x v="17"/>
    <n v="2"/>
    <n v="41"/>
    <n v="1037"/>
    <n v="3"/>
    <x v="0"/>
    <n v="2024020702"/>
    <s v="2024"/>
    <s v="02"/>
    <s v="Accenture"/>
    <x v="0"/>
    <x v="0"/>
    <s v=""/>
    <d v="2024-02-01T00:00:00"/>
    <s v=""/>
    <x v="0"/>
  </r>
  <r>
    <x v="28"/>
    <x v="3"/>
    <n v="3"/>
    <n v="52"/>
    <n v="1525"/>
    <n v="1"/>
    <x v="0"/>
    <n v="2024020703"/>
    <s v="2024"/>
    <s v="02"/>
    <s v="Trivadis"/>
    <x v="0"/>
    <x v="1"/>
    <n v="20240101"/>
    <d v="2024-02-01T00:00:00"/>
    <d v="2024-01-01T00:00:00"/>
    <x v="32"/>
  </r>
  <r>
    <x v="28"/>
    <x v="17"/>
    <n v="3"/>
    <n v="50"/>
    <n v="1064"/>
    <n v="2"/>
    <x v="0"/>
    <n v="2024020703"/>
    <s v="2024"/>
    <s v="02"/>
    <s v="Accenture"/>
    <x v="0"/>
    <x v="0"/>
    <s v=""/>
    <d v="2024-02-01T00:00:00"/>
    <s v=""/>
    <x v="0"/>
  </r>
  <r>
    <x v="28"/>
    <x v="31"/>
    <n v="3"/>
    <n v="39"/>
    <n v="1001"/>
    <n v="3"/>
    <x v="0"/>
    <n v="2024020703"/>
    <s v="2024"/>
    <s v="02"/>
    <s v="Accenture"/>
    <x v="1"/>
    <x v="0"/>
    <s v=""/>
    <d v="2024-02-01T00:00:00"/>
    <s v=""/>
    <x v="0"/>
  </r>
  <r>
    <x v="28"/>
    <x v="22"/>
    <n v="3"/>
    <n v="36"/>
    <n v="985"/>
    <n v="4"/>
    <x v="0"/>
    <n v="2024020703"/>
    <s v="2024"/>
    <s v="02"/>
    <s v="Accenture"/>
    <x v="0"/>
    <x v="0"/>
    <s v=""/>
    <d v="2024-02-01T00:00:00"/>
    <s v=""/>
    <x v="0"/>
  </r>
  <r>
    <x v="28"/>
    <x v="10"/>
    <n v="4"/>
    <n v="52"/>
    <n v="1279"/>
    <n v="1"/>
    <x v="0"/>
    <n v="2024020704"/>
    <s v="2024"/>
    <s v="02"/>
    <s v="Trivadis"/>
    <x v="0"/>
    <x v="0"/>
    <s v=""/>
    <d v="2024-02-01T00:00:00"/>
    <s v=""/>
    <x v="0"/>
  </r>
  <r>
    <x v="28"/>
    <x v="19"/>
    <n v="4"/>
    <n v="47"/>
    <n v="1133"/>
    <n v="2"/>
    <x v="0"/>
    <n v="2024020704"/>
    <s v="2024"/>
    <s v="02"/>
    <s v="Accenture"/>
    <x v="0"/>
    <x v="1"/>
    <n v="20240701"/>
    <d v="2024-02-01T00:00:00"/>
    <d v="2024-07-01T00:00:00"/>
    <x v="25"/>
  </r>
  <r>
    <x v="28"/>
    <x v="9"/>
    <n v="4"/>
    <n v="40"/>
    <n v="1079"/>
    <n v="3"/>
    <x v="0"/>
    <n v="2024020704"/>
    <s v="2024"/>
    <s v="02"/>
    <s v="Trivadis"/>
    <x v="0"/>
    <x v="1"/>
    <n v="20240401"/>
    <d v="2024-02-01T00:00:00"/>
    <d v="2024-04-01T00:00:00"/>
    <x v="29"/>
  </r>
  <r>
    <x v="28"/>
    <x v="25"/>
    <n v="4"/>
    <n v="26"/>
    <n v="617"/>
    <n v="4"/>
    <x v="0"/>
    <n v="2024020704"/>
    <s v="2024"/>
    <s v="02"/>
    <s v="Trivadis"/>
    <x v="1"/>
    <x v="0"/>
    <s v=""/>
    <d v="2024-02-01T00:00:00"/>
    <s v=""/>
    <x v="0"/>
  </r>
  <r>
    <x v="28"/>
    <x v="17"/>
    <n v="5"/>
    <n v="57"/>
    <n v="1097"/>
    <n v="1"/>
    <x v="0"/>
    <n v="2024020705"/>
    <s v="2024"/>
    <s v="02"/>
    <s v="Accenture"/>
    <x v="0"/>
    <x v="0"/>
    <s v=""/>
    <d v="2024-02-01T00:00:00"/>
    <s v=""/>
    <x v="0"/>
  </r>
  <r>
    <x v="28"/>
    <x v="4"/>
    <n v="5"/>
    <n v="49"/>
    <n v="1109"/>
    <n v="2"/>
    <x v="0"/>
    <n v="2024020705"/>
    <s v="2024"/>
    <s v="02"/>
    <s v="Trivadis"/>
    <x v="0"/>
    <x v="1"/>
    <n v="20230501"/>
    <d v="2024-02-01T00:00:00"/>
    <d v="2023-05-01T00:00:00"/>
    <x v="40"/>
  </r>
  <r>
    <x v="28"/>
    <x v="31"/>
    <n v="5"/>
    <n v="32"/>
    <n v="980"/>
    <n v="3"/>
    <x v="0"/>
    <n v="2024020705"/>
    <s v="2024"/>
    <s v="02"/>
    <s v="Accenture"/>
    <x v="1"/>
    <x v="0"/>
    <s v=""/>
    <d v="2024-02-01T00:00:00"/>
    <s v=""/>
    <x v="0"/>
  </r>
  <r>
    <x v="28"/>
    <x v="25"/>
    <n v="5"/>
    <n v="18"/>
    <n v="609"/>
    <n v="4"/>
    <x v="0"/>
    <n v="2024020705"/>
    <s v="2024"/>
    <s v="02"/>
    <s v="Trivadis"/>
    <x v="1"/>
    <x v="0"/>
    <s v=""/>
    <d v="2024-02-01T00:00:00"/>
    <s v=""/>
    <x v="0"/>
  </r>
  <r>
    <x v="28"/>
    <x v="3"/>
    <n v="6"/>
    <n v="49"/>
    <n v="1505"/>
    <n v="2"/>
    <x v="1"/>
    <n v="2024020706"/>
    <s v="2024"/>
    <s v="02"/>
    <s v="Trivadis"/>
    <x v="0"/>
    <x v="1"/>
    <n v="20240101"/>
    <d v="2024-02-01T00:00:00"/>
    <d v="2024-01-01T00:00:00"/>
    <x v="32"/>
  </r>
  <r>
    <x v="28"/>
    <x v="19"/>
    <n v="6"/>
    <n v="57"/>
    <n v="1195"/>
    <n v="1"/>
    <x v="1"/>
    <n v="2024020706"/>
    <s v="2024"/>
    <s v="02"/>
    <s v="Accenture"/>
    <x v="0"/>
    <x v="1"/>
    <n v="20240701"/>
    <d v="2024-02-01T00:00:00"/>
    <d v="2024-07-01T00:00:00"/>
    <x v="25"/>
  </r>
  <r>
    <x v="28"/>
    <x v="22"/>
    <n v="6"/>
    <n v="34"/>
    <n v="970"/>
    <n v="4"/>
    <x v="1"/>
    <n v="2024020706"/>
    <s v="2024"/>
    <s v="02"/>
    <s v="Accenture"/>
    <x v="0"/>
    <x v="0"/>
    <s v=""/>
    <d v="2024-02-01T00:00:00"/>
    <s v=""/>
    <x v="0"/>
  </r>
  <r>
    <x v="28"/>
    <x v="5"/>
    <n v="6"/>
    <n v="41"/>
    <n v="1303"/>
    <n v="3"/>
    <x v="1"/>
    <n v="2024020706"/>
    <s v="2024"/>
    <s v="02"/>
    <s v="Trivadis"/>
    <x v="0"/>
    <x v="1"/>
    <n v="20240401"/>
    <d v="2024-02-01T00:00:00"/>
    <d v="2024-04-01T00:00:00"/>
    <x v="29"/>
  </r>
  <r>
    <x v="28"/>
    <x v="10"/>
    <n v="7"/>
    <n v="51"/>
    <n v="1295"/>
    <n v="1"/>
    <x v="1"/>
    <n v="2024020707"/>
    <s v="2024"/>
    <s v="02"/>
    <s v="Trivadis"/>
    <x v="0"/>
    <x v="0"/>
    <s v=""/>
    <d v="2024-02-01T00:00:00"/>
    <s v=""/>
    <x v="0"/>
  </r>
  <r>
    <x v="28"/>
    <x v="9"/>
    <n v="7"/>
    <n v="48"/>
    <n v="1093"/>
    <n v="2"/>
    <x v="1"/>
    <n v="2024020707"/>
    <s v="2024"/>
    <s v="02"/>
    <s v="Trivadis"/>
    <x v="0"/>
    <x v="1"/>
    <n v="20240401"/>
    <d v="2024-02-01T00:00:00"/>
    <d v="2024-04-01T00:00:00"/>
    <x v="29"/>
  </r>
  <r>
    <x v="28"/>
    <x v="24"/>
    <n v="7"/>
    <n v="46"/>
    <n v="953"/>
    <n v="3"/>
    <x v="1"/>
    <n v="2024020707"/>
    <s v="2024"/>
    <s v="02"/>
    <s v="Trivadis"/>
    <x v="0"/>
    <x v="0"/>
    <s v=""/>
    <d v="2024-02-01T00:00:00"/>
    <s v=""/>
    <x v="0"/>
  </r>
  <r>
    <x v="28"/>
    <x v="30"/>
    <n v="7"/>
    <n v="29"/>
    <n v="945"/>
    <n v="4"/>
    <x v="1"/>
    <n v="2024020707"/>
    <s v="2024"/>
    <s v="02"/>
    <s v="External"/>
    <x v="1"/>
    <x v="0"/>
    <s v=""/>
    <d v="2024-02-01T00:00:00"/>
    <s v=""/>
    <x v="0"/>
  </r>
  <r>
    <x v="28"/>
    <x v="30"/>
    <n v="8"/>
    <n v="38"/>
    <n v="938"/>
    <n v="3"/>
    <x v="1"/>
    <n v="2024020708"/>
    <s v="2024"/>
    <s v="02"/>
    <s v="External"/>
    <x v="1"/>
    <x v="0"/>
    <s v=""/>
    <d v="2024-02-01T00:00:00"/>
    <s v=""/>
    <x v="0"/>
  </r>
  <r>
    <x v="28"/>
    <x v="4"/>
    <n v="8"/>
    <n v="57"/>
    <n v="1138"/>
    <n v="1"/>
    <x v="1"/>
    <n v="2024020708"/>
    <s v="2024"/>
    <s v="02"/>
    <s v="Trivadis"/>
    <x v="0"/>
    <x v="1"/>
    <n v="20230501"/>
    <d v="2024-02-01T00:00:00"/>
    <d v="2023-05-01T00:00:00"/>
    <x v="40"/>
  </r>
  <r>
    <x v="28"/>
    <x v="31"/>
    <n v="8"/>
    <n v="48"/>
    <n v="999"/>
    <n v="2"/>
    <x v="1"/>
    <n v="2024020708"/>
    <s v="2024"/>
    <s v="02"/>
    <s v="Accenture"/>
    <x v="1"/>
    <x v="0"/>
    <s v=""/>
    <d v="2024-02-01T00:00:00"/>
    <s v=""/>
    <x v="0"/>
  </r>
  <r>
    <x v="28"/>
    <x v="22"/>
    <n v="8"/>
    <n v="37"/>
    <n v="927"/>
    <n v="4"/>
    <x v="1"/>
    <n v="2024020708"/>
    <s v="2024"/>
    <s v="02"/>
    <s v="Accenture"/>
    <x v="0"/>
    <x v="0"/>
    <s v=""/>
    <d v="2024-02-01T00:00:00"/>
    <s v=""/>
    <x v="0"/>
  </r>
  <r>
    <x v="28"/>
    <x v="3"/>
    <n v="9"/>
    <n v="60"/>
    <n v="1516"/>
    <n v="1"/>
    <x v="1"/>
    <n v="2024020709"/>
    <s v="2024"/>
    <s v="02"/>
    <s v="Trivadis"/>
    <x v="0"/>
    <x v="1"/>
    <n v="20240101"/>
    <d v="2024-02-01T00:00:00"/>
    <d v="2024-01-01T00:00:00"/>
    <x v="32"/>
  </r>
  <r>
    <x v="28"/>
    <x v="10"/>
    <n v="9"/>
    <n v="45"/>
    <n v="1299"/>
    <n v="2"/>
    <x v="1"/>
    <n v="2024020709"/>
    <s v="2024"/>
    <s v="02"/>
    <s v="Trivadis"/>
    <x v="0"/>
    <x v="0"/>
    <s v=""/>
    <d v="2024-02-01T00:00:00"/>
    <s v=""/>
    <x v="0"/>
  </r>
  <r>
    <x v="28"/>
    <x v="24"/>
    <n v="9"/>
    <n v="39"/>
    <n v="953"/>
    <n v="3"/>
    <x v="1"/>
    <n v="2024020709"/>
    <s v="2024"/>
    <s v="02"/>
    <s v="Trivadis"/>
    <x v="0"/>
    <x v="0"/>
    <s v=""/>
    <d v="2024-02-01T00:00:00"/>
    <s v=""/>
    <x v="0"/>
  </r>
  <r>
    <x v="28"/>
    <x v="9"/>
    <n v="9"/>
    <n v="39"/>
    <n v="1076"/>
    <n v="3"/>
    <x v="1"/>
    <n v="2024020709"/>
    <s v="2024"/>
    <s v="02"/>
    <s v="Trivadis"/>
    <x v="0"/>
    <x v="1"/>
    <n v="20240401"/>
    <d v="2024-02-01T00:00:00"/>
    <d v="2024-04-01T00:00:00"/>
    <x v="29"/>
  </r>
  <r>
    <x v="28"/>
    <x v="17"/>
    <n v="10"/>
    <n v="57"/>
    <n v="1127"/>
    <n v="1"/>
    <x v="1"/>
    <n v="2024020710"/>
    <s v="2024"/>
    <s v="02"/>
    <s v="Accenture"/>
    <x v="0"/>
    <x v="0"/>
    <s v=""/>
    <d v="2024-02-01T00:00:00"/>
    <s v=""/>
    <x v="0"/>
  </r>
  <r>
    <x v="28"/>
    <x v="24"/>
    <n v="10"/>
    <n v="48"/>
    <n v="976"/>
    <n v="2"/>
    <x v="1"/>
    <n v="2024020710"/>
    <s v="2024"/>
    <s v="02"/>
    <s v="Trivadis"/>
    <x v="0"/>
    <x v="0"/>
    <s v=""/>
    <d v="2024-02-01T00:00:00"/>
    <s v=""/>
    <x v="0"/>
  </r>
  <r>
    <x v="28"/>
    <x v="31"/>
    <n v="10"/>
    <n v="39"/>
    <n v="982"/>
    <n v="3"/>
    <x v="1"/>
    <n v="2024020710"/>
    <s v="2024"/>
    <s v="02"/>
    <s v="Accenture"/>
    <x v="1"/>
    <x v="0"/>
    <s v=""/>
    <d v="2024-02-01T00:00:00"/>
    <s v=""/>
    <x v="0"/>
  </r>
  <r>
    <x v="28"/>
    <x v="30"/>
    <n v="10"/>
    <n v="30"/>
    <n v="900"/>
    <n v="4"/>
    <x v="1"/>
    <n v="2024020710"/>
    <s v="2024"/>
    <s v="02"/>
    <s v="External"/>
    <x v="1"/>
    <x v="0"/>
    <s v=""/>
    <d v="2024-02-01T00:00:00"/>
    <s v=""/>
    <x v="0"/>
  </r>
  <r>
    <x v="28"/>
    <x v="22"/>
    <n v="11"/>
    <n v="52"/>
    <n v="992"/>
    <n v="1"/>
    <x v="2"/>
    <n v="2024020711"/>
    <s v="2024"/>
    <s v="02"/>
    <s v="Accenture"/>
    <x v="0"/>
    <x v="0"/>
    <s v=""/>
    <d v="2024-02-01T00:00:00"/>
    <s v=""/>
    <x v="0"/>
  </r>
  <r>
    <x v="28"/>
    <x v="5"/>
    <n v="11"/>
    <n v="51"/>
    <n v="1283"/>
    <n v="2"/>
    <x v="2"/>
    <n v="2024020711"/>
    <s v="2024"/>
    <s v="02"/>
    <s v="Trivadis"/>
    <x v="0"/>
    <x v="1"/>
    <n v="20240401"/>
    <d v="2024-02-01T00:00:00"/>
    <d v="2024-04-01T00:00:00"/>
    <x v="29"/>
  </r>
  <r>
    <x v="28"/>
    <x v="9"/>
    <n v="11"/>
    <n v="44"/>
    <n v="1055"/>
    <n v="3"/>
    <x v="2"/>
    <n v="2024020711"/>
    <s v="2024"/>
    <s v="02"/>
    <s v="Trivadis"/>
    <x v="0"/>
    <x v="1"/>
    <n v="20240401"/>
    <d v="2024-02-01T00:00:00"/>
    <d v="2024-04-01T00:00:00"/>
    <x v="29"/>
  </r>
  <r>
    <x v="28"/>
    <x v="30"/>
    <n v="11"/>
    <n v="37"/>
    <n v="873"/>
    <n v="4"/>
    <x v="2"/>
    <n v="2024020711"/>
    <s v="2024"/>
    <s v="02"/>
    <s v="External"/>
    <x v="1"/>
    <x v="0"/>
    <s v=""/>
    <d v="2024-02-01T00:00:00"/>
    <s v=""/>
    <x v="0"/>
  </r>
  <r>
    <x v="28"/>
    <x v="10"/>
    <n v="12"/>
    <n v="50"/>
    <n v="1343"/>
    <n v="1"/>
    <x v="2"/>
    <n v="2024020712"/>
    <s v="2024"/>
    <s v="02"/>
    <s v="Trivadis"/>
    <x v="0"/>
    <x v="0"/>
    <s v=""/>
    <d v="2024-02-01T00:00:00"/>
    <s v=""/>
    <x v="0"/>
  </r>
  <r>
    <x v="28"/>
    <x v="3"/>
    <n v="12"/>
    <n v="49"/>
    <n v="1499"/>
    <n v="2"/>
    <x v="2"/>
    <n v="2024020712"/>
    <s v="2024"/>
    <s v="02"/>
    <s v="Trivadis"/>
    <x v="0"/>
    <x v="1"/>
    <n v="20240101"/>
    <d v="2024-02-01T00:00:00"/>
    <d v="2024-01-01T00:00:00"/>
    <x v="32"/>
  </r>
  <r>
    <x v="28"/>
    <x v="24"/>
    <n v="12"/>
    <n v="39"/>
    <n v="997"/>
    <n v="3"/>
    <x v="2"/>
    <n v="2024020712"/>
    <s v="2024"/>
    <s v="02"/>
    <s v="Trivadis"/>
    <x v="0"/>
    <x v="0"/>
    <s v=""/>
    <d v="2024-02-01T00:00:00"/>
    <s v=""/>
    <x v="0"/>
  </r>
  <r>
    <x v="28"/>
    <x v="5"/>
    <n v="12"/>
    <n v="37"/>
    <n v="1233"/>
    <n v="4"/>
    <x v="2"/>
    <n v="2024020712"/>
    <s v="2024"/>
    <s v="02"/>
    <s v="Trivadis"/>
    <x v="0"/>
    <x v="1"/>
    <n v="20240401"/>
    <d v="2024-02-01T00:00:00"/>
    <d v="2024-04-01T00:00:00"/>
    <x v="29"/>
  </r>
  <r>
    <x v="28"/>
    <x v="4"/>
    <n v="13"/>
    <n v="57"/>
    <n v="1181"/>
    <n v="1"/>
    <x v="2"/>
    <n v="2024020713"/>
    <s v="2024"/>
    <s v="02"/>
    <s v="Trivadis"/>
    <x v="0"/>
    <x v="1"/>
    <n v="20230501"/>
    <d v="2024-02-01T00:00:00"/>
    <d v="2023-05-01T00:00:00"/>
    <x v="40"/>
  </r>
  <r>
    <x v="28"/>
    <x v="19"/>
    <n v="13"/>
    <n v="44"/>
    <n v="1196"/>
    <n v="2"/>
    <x v="2"/>
    <n v="2024020713"/>
    <s v="2024"/>
    <s v="02"/>
    <s v="Accenture"/>
    <x v="0"/>
    <x v="1"/>
    <n v="20240701"/>
    <d v="2024-02-01T00:00:00"/>
    <d v="2024-07-01T00:00:00"/>
    <x v="25"/>
  </r>
  <r>
    <x v="28"/>
    <x v="17"/>
    <n v="13"/>
    <n v="42"/>
    <n v="1108"/>
    <n v="3"/>
    <x v="2"/>
    <n v="2024020713"/>
    <s v="2024"/>
    <s v="02"/>
    <s v="Accenture"/>
    <x v="0"/>
    <x v="0"/>
    <s v=""/>
    <d v="2024-02-01T00:00:00"/>
    <s v=""/>
    <x v="0"/>
  </r>
  <r>
    <x v="28"/>
    <x v="22"/>
    <n v="13"/>
    <n v="40"/>
    <n v="964"/>
    <n v="4"/>
    <x v="2"/>
    <n v="2024020713"/>
    <s v="2024"/>
    <s v="02"/>
    <s v="Accenture"/>
    <x v="0"/>
    <x v="0"/>
    <s v=""/>
    <d v="2024-02-01T00:00:00"/>
    <s v=""/>
    <x v="0"/>
  </r>
  <r>
    <x v="28"/>
    <x v="5"/>
    <n v="14"/>
    <n v="57"/>
    <n v="1255"/>
    <n v="1"/>
    <x v="2"/>
    <n v="2024020714"/>
    <s v="2024"/>
    <s v="02"/>
    <s v="Trivadis"/>
    <x v="0"/>
    <x v="1"/>
    <n v="20240401"/>
    <d v="2024-02-01T00:00:00"/>
    <d v="2024-04-01T00:00:00"/>
    <x v="29"/>
  </r>
  <r>
    <x v="28"/>
    <x v="17"/>
    <n v="14"/>
    <n v="46"/>
    <n v="1118"/>
    <n v="2"/>
    <x v="2"/>
    <n v="2024020714"/>
    <s v="2024"/>
    <s v="02"/>
    <s v="Accenture"/>
    <x v="0"/>
    <x v="0"/>
    <s v=""/>
    <d v="2024-02-01T00:00:00"/>
    <s v=""/>
    <x v="0"/>
  </r>
  <r>
    <x v="28"/>
    <x v="22"/>
    <n v="14"/>
    <n v="34"/>
    <n v="966"/>
    <n v="3"/>
    <x v="2"/>
    <n v="2024020714"/>
    <s v="2024"/>
    <s v="02"/>
    <s v="Accenture"/>
    <x v="0"/>
    <x v="0"/>
    <s v=""/>
    <d v="2024-02-01T00:00:00"/>
    <s v=""/>
    <x v="0"/>
  </r>
  <r>
    <x v="28"/>
    <x v="24"/>
    <n v="14"/>
    <n v="32"/>
    <n v="961"/>
    <n v="4"/>
    <x v="2"/>
    <n v="2024020714"/>
    <s v="2024"/>
    <s v="02"/>
    <s v="Trivadis"/>
    <x v="0"/>
    <x v="0"/>
    <s v=""/>
    <d v="2024-02-01T00:00:00"/>
    <s v=""/>
    <x v="0"/>
  </r>
  <r>
    <x v="28"/>
    <x v="10"/>
    <n v="15"/>
    <n v="42"/>
    <n v="1352"/>
    <n v="2"/>
    <x v="2"/>
    <n v="2024020715"/>
    <s v="2024"/>
    <s v="02"/>
    <s v="Trivadis"/>
    <x v="0"/>
    <x v="0"/>
    <s v=""/>
    <d v="2024-02-01T00:00:00"/>
    <s v=""/>
    <x v="0"/>
  </r>
  <r>
    <x v="28"/>
    <x v="3"/>
    <n v="15"/>
    <n v="60"/>
    <n v="1517"/>
    <n v="1"/>
    <x v="2"/>
    <n v="2024020715"/>
    <s v="2024"/>
    <s v="02"/>
    <s v="Trivadis"/>
    <x v="0"/>
    <x v="1"/>
    <n v="20240101"/>
    <d v="2024-02-01T00:00:00"/>
    <d v="2024-01-01T00:00:00"/>
    <x v="32"/>
  </r>
  <r>
    <x v="28"/>
    <x v="19"/>
    <n v="15"/>
    <n v="41"/>
    <n v="1196"/>
    <n v="3"/>
    <x v="2"/>
    <n v="2024020715"/>
    <s v="2024"/>
    <s v="02"/>
    <s v="Accenture"/>
    <x v="0"/>
    <x v="1"/>
    <n v="20240701"/>
    <d v="2024-02-01T00:00:00"/>
    <d v="2024-07-01T00:00:00"/>
    <x v="25"/>
  </r>
  <r>
    <x v="28"/>
    <x v="4"/>
    <n v="15"/>
    <n v="40"/>
    <n v="1152"/>
    <n v="4"/>
    <x v="2"/>
    <n v="2024020715"/>
    <s v="2024"/>
    <s v="02"/>
    <s v="Trivadis"/>
    <x v="0"/>
    <x v="1"/>
    <n v="20230501"/>
    <d v="2024-02-01T00:00:00"/>
    <d v="2023-05-01T00:00:00"/>
    <x v="40"/>
  </r>
  <r>
    <x v="29"/>
    <x v="3"/>
    <n v="1"/>
    <n v="51"/>
    <n v="1528"/>
    <n v="1"/>
    <x v="0"/>
    <n v="2024030401"/>
    <s v="2024"/>
    <s v="03"/>
    <s v="Trivadis"/>
    <x v="0"/>
    <x v="1"/>
    <n v="20240101"/>
    <d v="2024-03-01T00:00:00"/>
    <d v="2024-01-01T00:00:00"/>
    <x v="33"/>
  </r>
  <r>
    <x v="29"/>
    <x v="10"/>
    <n v="1"/>
    <n v="48"/>
    <n v="1348"/>
    <n v="2"/>
    <x v="0"/>
    <n v="2024030401"/>
    <s v="2024"/>
    <s v="03"/>
    <s v="Trivadis"/>
    <x v="0"/>
    <x v="0"/>
    <s v=""/>
    <d v="2024-03-01T00:00:00"/>
    <s v=""/>
    <x v="0"/>
  </r>
  <r>
    <x v="29"/>
    <x v="32"/>
    <n v="1"/>
    <n v="37"/>
    <n v="1005"/>
    <n v="3"/>
    <x v="0"/>
    <n v="2024030401"/>
    <s v="2024"/>
    <s v="03"/>
    <s v="External"/>
    <x v="1"/>
    <x v="0"/>
    <s v=""/>
    <d v="2024-03-01T00:00:00"/>
    <s v=""/>
    <x v="0"/>
  </r>
  <r>
    <x v="29"/>
    <x v="7"/>
    <n v="1"/>
    <n v="34"/>
    <n v="858"/>
    <n v="4"/>
    <x v="0"/>
    <n v="2024030401"/>
    <s v="2024"/>
    <s v="03"/>
    <s v="Trivadis"/>
    <x v="1"/>
    <x v="0"/>
    <s v=""/>
    <d v="2024-03-01T00:00:00"/>
    <s v=""/>
    <x v="0"/>
  </r>
  <r>
    <x v="29"/>
    <x v="19"/>
    <n v="2"/>
    <n v="57"/>
    <n v="1219"/>
    <n v="1"/>
    <x v="0"/>
    <n v="2024030402"/>
    <s v="2024"/>
    <s v="03"/>
    <s v="Accenture"/>
    <x v="0"/>
    <x v="1"/>
    <n v="20240701"/>
    <d v="2024-03-01T00:00:00"/>
    <d v="2024-07-01T00:00:00"/>
    <x v="27"/>
  </r>
  <r>
    <x v="29"/>
    <x v="20"/>
    <n v="2"/>
    <n v="42"/>
    <n v="1053"/>
    <n v="2"/>
    <x v="0"/>
    <n v="2024030402"/>
    <s v="2024"/>
    <s v="03"/>
    <s v="Accenture"/>
    <x v="0"/>
    <x v="1"/>
    <n v="20230901"/>
    <d v="2024-03-01T00:00:00"/>
    <d v="2023-09-01T00:00:00"/>
    <x v="37"/>
  </r>
  <r>
    <x v="29"/>
    <x v="1"/>
    <n v="2"/>
    <n v="42"/>
    <n v="1045"/>
    <n v="2"/>
    <x v="0"/>
    <n v="2024030402"/>
    <s v="2024"/>
    <s v="03"/>
    <s v="Trivadis"/>
    <x v="0"/>
    <x v="1"/>
    <n v="20230501"/>
    <d v="2024-03-01T00:00:00"/>
    <d v="2023-05-01T00:00:00"/>
    <x v="41"/>
  </r>
  <r>
    <x v="29"/>
    <x v="7"/>
    <n v="2"/>
    <n v="30"/>
    <n v="838"/>
    <n v="3"/>
    <x v="0"/>
    <n v="2024030402"/>
    <s v="2024"/>
    <s v="03"/>
    <s v="Trivadis"/>
    <x v="1"/>
    <x v="0"/>
    <s v=""/>
    <d v="2024-03-01T00:00:00"/>
    <s v=""/>
    <x v="0"/>
  </r>
  <r>
    <x v="29"/>
    <x v="4"/>
    <n v="3"/>
    <n v="51"/>
    <n v="1152"/>
    <n v="1"/>
    <x v="0"/>
    <n v="2024030403"/>
    <s v="2024"/>
    <s v="03"/>
    <s v="Trivadis"/>
    <x v="0"/>
    <x v="1"/>
    <n v="20230501"/>
    <d v="2024-03-01T00:00:00"/>
    <d v="2023-05-01T00:00:00"/>
    <x v="41"/>
  </r>
  <r>
    <x v="29"/>
    <x v="31"/>
    <n v="3"/>
    <n v="51"/>
    <n v="1005"/>
    <n v="1"/>
    <x v="0"/>
    <n v="2024030403"/>
    <s v="2024"/>
    <s v="03"/>
    <s v="Accenture"/>
    <x v="1"/>
    <x v="0"/>
    <s v=""/>
    <d v="2024-03-01T00:00:00"/>
    <s v=""/>
    <x v="0"/>
  </r>
  <r>
    <x v="29"/>
    <x v="8"/>
    <n v="3"/>
    <n v="35"/>
    <n v="680"/>
    <n v="2"/>
    <x v="0"/>
    <n v="2024030403"/>
    <s v="2024"/>
    <s v="03"/>
    <s v="Accenture"/>
    <x v="1"/>
    <x v="0"/>
    <s v=""/>
    <d v="2024-03-01T00:00:00"/>
    <s v=""/>
    <x v="0"/>
  </r>
  <r>
    <x v="29"/>
    <x v="30"/>
    <n v="3"/>
    <n v="35"/>
    <n v="848"/>
    <n v="2"/>
    <x v="0"/>
    <n v="2024030403"/>
    <s v="2024"/>
    <s v="03"/>
    <s v="External"/>
    <x v="1"/>
    <x v="0"/>
    <s v=""/>
    <d v="2024-03-01T00:00:00"/>
    <s v=""/>
    <x v="0"/>
  </r>
  <r>
    <x v="29"/>
    <x v="9"/>
    <n v="4"/>
    <n v="49"/>
    <n v="1102"/>
    <n v="1"/>
    <x v="0"/>
    <n v="2024030404"/>
    <s v="2024"/>
    <s v="03"/>
    <s v="Trivadis"/>
    <x v="0"/>
    <x v="1"/>
    <n v="20240401"/>
    <d v="2024-03-01T00:00:00"/>
    <d v="2024-04-01T00:00:00"/>
    <x v="30"/>
  </r>
  <r>
    <x v="29"/>
    <x v="5"/>
    <n v="4"/>
    <n v="46"/>
    <n v="1240"/>
    <n v="2"/>
    <x v="0"/>
    <n v="2024030404"/>
    <s v="2024"/>
    <s v="03"/>
    <s v="Trivadis"/>
    <x v="0"/>
    <x v="1"/>
    <n v="20240401"/>
    <d v="2024-03-01T00:00:00"/>
    <d v="2024-04-01T00:00:00"/>
    <x v="30"/>
  </r>
  <r>
    <x v="29"/>
    <x v="26"/>
    <n v="4"/>
    <n v="38"/>
    <n v="921"/>
    <n v="3"/>
    <x v="0"/>
    <n v="2024030404"/>
    <s v="2024"/>
    <s v="03"/>
    <s v="Accenture"/>
    <x v="1"/>
    <x v="0"/>
    <s v=""/>
    <d v="2024-03-01T00:00:00"/>
    <s v=""/>
    <x v="0"/>
  </r>
  <r>
    <x v="29"/>
    <x v="33"/>
    <n v="4"/>
    <n v="35"/>
    <n v="960"/>
    <n v="4"/>
    <x v="0"/>
    <n v="2024030404"/>
    <s v="2024"/>
    <s v="03"/>
    <s v="External"/>
    <x v="1"/>
    <x v="0"/>
    <s v=""/>
    <d v="2024-03-01T00:00:00"/>
    <s v=""/>
    <x v="0"/>
  </r>
  <r>
    <x v="29"/>
    <x v="10"/>
    <n v="5"/>
    <n v="47"/>
    <n v="1349"/>
    <n v="1"/>
    <x v="0"/>
    <n v="2024030405"/>
    <s v="2024"/>
    <s v="03"/>
    <s v="Trivadis"/>
    <x v="0"/>
    <x v="0"/>
    <s v=""/>
    <d v="2024-03-01T00:00:00"/>
    <s v=""/>
    <x v="0"/>
  </r>
  <r>
    <x v="29"/>
    <x v="1"/>
    <n v="5"/>
    <n v="47"/>
    <n v="1093"/>
    <n v="1"/>
    <x v="0"/>
    <n v="2024030405"/>
    <s v="2024"/>
    <s v="03"/>
    <s v="Trivadis"/>
    <x v="0"/>
    <x v="1"/>
    <n v="20230501"/>
    <d v="2024-03-01T00:00:00"/>
    <d v="2023-05-01T00:00:00"/>
    <x v="41"/>
  </r>
  <r>
    <x v="29"/>
    <x v="20"/>
    <n v="5"/>
    <n v="44"/>
    <n v="1052"/>
    <n v="2"/>
    <x v="0"/>
    <n v="2024030405"/>
    <s v="2024"/>
    <s v="03"/>
    <s v="Accenture"/>
    <x v="0"/>
    <x v="1"/>
    <n v="20230901"/>
    <d v="2024-03-01T00:00:00"/>
    <d v="2023-09-01T00:00:00"/>
    <x v="37"/>
  </r>
  <r>
    <x v="29"/>
    <x v="4"/>
    <n v="5"/>
    <n v="36"/>
    <n v="1102"/>
    <n v="3"/>
    <x v="0"/>
    <n v="2024030405"/>
    <s v="2024"/>
    <s v="03"/>
    <s v="Trivadis"/>
    <x v="0"/>
    <x v="1"/>
    <n v="20230501"/>
    <d v="2024-03-01T00:00:00"/>
    <d v="2023-05-01T00:00:00"/>
    <x v="41"/>
  </r>
  <r>
    <x v="29"/>
    <x v="3"/>
    <n v="6"/>
    <n v="51"/>
    <n v="1536"/>
    <n v="1"/>
    <x v="1"/>
    <n v="2024030406"/>
    <s v="2024"/>
    <s v="03"/>
    <s v="Trivadis"/>
    <x v="0"/>
    <x v="1"/>
    <n v="20240101"/>
    <d v="2024-03-01T00:00:00"/>
    <d v="2024-01-01T00:00:00"/>
    <x v="33"/>
  </r>
  <r>
    <x v="29"/>
    <x v="5"/>
    <n v="6"/>
    <n v="48"/>
    <n v="1249"/>
    <n v="2"/>
    <x v="1"/>
    <n v="2024030406"/>
    <s v="2024"/>
    <s v="03"/>
    <s v="Trivadis"/>
    <x v="0"/>
    <x v="1"/>
    <n v="20240401"/>
    <d v="2024-03-01T00:00:00"/>
    <d v="2024-04-01T00:00:00"/>
    <x v="30"/>
  </r>
  <r>
    <x v="29"/>
    <x v="9"/>
    <n v="6"/>
    <n v="41"/>
    <n v="1097"/>
    <n v="3"/>
    <x v="1"/>
    <n v="2024030406"/>
    <s v="2024"/>
    <s v="03"/>
    <s v="Trivadis"/>
    <x v="0"/>
    <x v="1"/>
    <n v="20240401"/>
    <d v="2024-03-01T00:00:00"/>
    <d v="2024-04-01T00:00:00"/>
    <x v="30"/>
  </r>
  <r>
    <x v="29"/>
    <x v="26"/>
    <n v="6"/>
    <n v="39"/>
    <n v="907"/>
    <n v="4"/>
    <x v="1"/>
    <n v="2024030406"/>
    <s v="2024"/>
    <s v="03"/>
    <s v="Accenture"/>
    <x v="1"/>
    <x v="0"/>
    <s v=""/>
    <d v="2024-03-01T00:00:00"/>
    <s v=""/>
    <x v="0"/>
  </r>
  <r>
    <x v="29"/>
    <x v="19"/>
    <n v="7"/>
    <n v="57"/>
    <n v="1229"/>
    <n v="1"/>
    <x v="1"/>
    <n v="2024030407"/>
    <s v="2024"/>
    <s v="03"/>
    <s v="Accenture"/>
    <x v="0"/>
    <x v="1"/>
    <n v="20240701"/>
    <d v="2024-03-01T00:00:00"/>
    <d v="2024-07-01T00:00:00"/>
    <x v="27"/>
  </r>
  <r>
    <x v="29"/>
    <x v="33"/>
    <n v="7"/>
    <n v="41"/>
    <n v="970"/>
    <n v="2"/>
    <x v="1"/>
    <n v="2024030407"/>
    <s v="2024"/>
    <s v="03"/>
    <s v="External"/>
    <x v="1"/>
    <x v="0"/>
    <s v=""/>
    <d v="2024-03-01T00:00:00"/>
    <s v=""/>
    <x v="0"/>
  </r>
  <r>
    <x v="29"/>
    <x v="30"/>
    <n v="7"/>
    <n v="37"/>
    <n v="842"/>
    <n v="3"/>
    <x v="1"/>
    <n v="2024030407"/>
    <s v="2024"/>
    <s v="03"/>
    <s v="External"/>
    <x v="1"/>
    <x v="0"/>
    <s v=""/>
    <d v="2024-03-01T00:00:00"/>
    <s v=""/>
    <x v="0"/>
  </r>
  <r>
    <x v="29"/>
    <x v="8"/>
    <n v="7"/>
    <n v="36"/>
    <n v="664"/>
    <n v="4"/>
    <x v="1"/>
    <n v="2024030407"/>
    <s v="2024"/>
    <s v="03"/>
    <s v="Accenture"/>
    <x v="1"/>
    <x v="0"/>
    <s v=""/>
    <d v="2024-03-01T00:00:00"/>
    <s v=""/>
    <x v="0"/>
  </r>
  <r>
    <x v="29"/>
    <x v="30"/>
    <n v="8"/>
    <n v="52"/>
    <n v="880"/>
    <n v="1"/>
    <x v="1"/>
    <n v="2024030408"/>
    <s v="2024"/>
    <s v="03"/>
    <s v="External"/>
    <x v="1"/>
    <x v="0"/>
    <s v=""/>
    <d v="2024-03-01T00:00:00"/>
    <s v=""/>
    <x v="0"/>
  </r>
  <r>
    <x v="29"/>
    <x v="31"/>
    <n v="8"/>
    <n v="52"/>
    <n v="1017"/>
    <n v="1"/>
    <x v="1"/>
    <n v="2024030408"/>
    <s v="2024"/>
    <s v="03"/>
    <s v="Accenture"/>
    <x v="1"/>
    <x v="0"/>
    <s v=""/>
    <d v="2024-03-01T00:00:00"/>
    <s v=""/>
    <x v="0"/>
  </r>
  <r>
    <x v="29"/>
    <x v="8"/>
    <n v="8"/>
    <n v="38"/>
    <n v="679"/>
    <n v="2"/>
    <x v="1"/>
    <n v="2024030408"/>
    <s v="2024"/>
    <s v="03"/>
    <s v="Accenture"/>
    <x v="1"/>
    <x v="0"/>
    <s v=""/>
    <d v="2024-03-01T00:00:00"/>
    <s v=""/>
    <x v="0"/>
  </r>
  <r>
    <x v="29"/>
    <x v="32"/>
    <n v="8"/>
    <n v="35"/>
    <n v="937"/>
    <n v="3"/>
    <x v="1"/>
    <n v="2024030408"/>
    <s v="2024"/>
    <s v="03"/>
    <s v="External"/>
    <x v="1"/>
    <x v="0"/>
    <s v=""/>
    <d v="2024-03-01T00:00:00"/>
    <s v=""/>
    <x v="0"/>
  </r>
  <r>
    <x v="29"/>
    <x v="5"/>
    <n v="9"/>
    <n v="60"/>
    <n v="1267"/>
    <n v="1"/>
    <x v="1"/>
    <n v="2024030409"/>
    <s v="2024"/>
    <s v="03"/>
    <s v="Trivadis"/>
    <x v="0"/>
    <x v="1"/>
    <n v="20240401"/>
    <d v="2024-03-01T00:00:00"/>
    <d v="2024-04-01T00:00:00"/>
    <x v="30"/>
  </r>
  <r>
    <x v="29"/>
    <x v="30"/>
    <n v="9"/>
    <n v="42"/>
    <n v="921"/>
    <n v="2"/>
    <x v="1"/>
    <n v="2024030409"/>
    <s v="2024"/>
    <s v="03"/>
    <s v="External"/>
    <x v="1"/>
    <x v="0"/>
    <s v=""/>
    <d v="2024-03-01T00:00:00"/>
    <s v=""/>
    <x v="0"/>
  </r>
  <r>
    <x v="29"/>
    <x v="1"/>
    <n v="9"/>
    <n v="40"/>
    <n v="1069"/>
    <n v="3"/>
    <x v="1"/>
    <n v="2024030409"/>
    <s v="2024"/>
    <s v="03"/>
    <s v="Trivadis"/>
    <x v="0"/>
    <x v="1"/>
    <n v="20230501"/>
    <d v="2024-03-01T00:00:00"/>
    <d v="2023-05-01T00:00:00"/>
    <x v="41"/>
  </r>
  <r>
    <x v="29"/>
    <x v="33"/>
    <n v="9"/>
    <n v="38"/>
    <n v="934"/>
    <n v="4"/>
    <x v="1"/>
    <n v="2024030409"/>
    <s v="2024"/>
    <s v="03"/>
    <s v="External"/>
    <x v="1"/>
    <x v="0"/>
    <s v=""/>
    <d v="2024-03-01T00:00:00"/>
    <s v=""/>
    <x v="0"/>
  </r>
  <r>
    <x v="29"/>
    <x v="20"/>
    <n v="10"/>
    <n v="51"/>
    <n v="1083"/>
    <n v="1"/>
    <x v="1"/>
    <n v="2024030410"/>
    <s v="2024"/>
    <s v="03"/>
    <s v="Accenture"/>
    <x v="0"/>
    <x v="1"/>
    <n v="20230901"/>
    <d v="2024-03-01T00:00:00"/>
    <d v="2023-09-01T00:00:00"/>
    <x v="37"/>
  </r>
  <r>
    <x v="29"/>
    <x v="4"/>
    <n v="10"/>
    <n v="45"/>
    <n v="1094"/>
    <n v="2"/>
    <x v="1"/>
    <n v="2024030410"/>
    <s v="2024"/>
    <s v="03"/>
    <s v="Trivadis"/>
    <x v="0"/>
    <x v="1"/>
    <n v="20230501"/>
    <d v="2024-03-01T00:00:00"/>
    <d v="2023-05-01T00:00:00"/>
    <x v="41"/>
  </r>
  <r>
    <x v="29"/>
    <x v="26"/>
    <n v="10"/>
    <n v="32"/>
    <n v="896"/>
    <n v="3"/>
    <x v="1"/>
    <n v="2024030410"/>
    <s v="2024"/>
    <s v="03"/>
    <s v="Accenture"/>
    <x v="1"/>
    <x v="0"/>
    <s v=""/>
    <d v="2024-03-01T00:00:00"/>
    <s v=""/>
    <x v="0"/>
  </r>
  <r>
    <x v="29"/>
    <x v="8"/>
    <n v="10"/>
    <n v="29"/>
    <n v="666"/>
    <n v="4"/>
    <x v="1"/>
    <n v="2024030410"/>
    <s v="2024"/>
    <s v="03"/>
    <s v="Accenture"/>
    <x v="1"/>
    <x v="0"/>
    <s v=""/>
    <d v="2024-03-01T00:00:00"/>
    <s v=""/>
    <x v="0"/>
  </r>
  <r>
    <x v="29"/>
    <x v="4"/>
    <n v="11"/>
    <n v="49"/>
    <n v="1159"/>
    <n v="1"/>
    <x v="2"/>
    <n v="2024030411"/>
    <s v="2024"/>
    <s v="03"/>
    <s v="Trivadis"/>
    <x v="0"/>
    <x v="1"/>
    <n v="20230501"/>
    <d v="2024-03-01T00:00:00"/>
    <d v="2023-05-01T00:00:00"/>
    <x v="41"/>
  </r>
  <r>
    <x v="29"/>
    <x v="5"/>
    <n v="11"/>
    <n v="44"/>
    <n v="1276"/>
    <n v="2"/>
    <x v="2"/>
    <n v="2024030411"/>
    <s v="2024"/>
    <s v="03"/>
    <s v="Trivadis"/>
    <x v="0"/>
    <x v="1"/>
    <n v="20240401"/>
    <d v="2024-03-01T00:00:00"/>
    <d v="2024-04-01T00:00:00"/>
    <x v="30"/>
  </r>
  <r>
    <x v="29"/>
    <x v="31"/>
    <n v="11"/>
    <n v="42"/>
    <n v="1028"/>
    <n v="3"/>
    <x v="2"/>
    <n v="2024030411"/>
    <s v="2024"/>
    <s v="03"/>
    <s v="Accenture"/>
    <x v="1"/>
    <x v="0"/>
    <s v=""/>
    <d v="2024-03-01T00:00:00"/>
    <s v=""/>
    <x v="0"/>
  </r>
  <r>
    <x v="29"/>
    <x v="3"/>
    <n v="11"/>
    <n v="39"/>
    <n v="1449"/>
    <n v="4"/>
    <x v="2"/>
    <n v="2024030411"/>
    <s v="2024"/>
    <s v="03"/>
    <s v="Trivadis"/>
    <x v="0"/>
    <x v="1"/>
    <n v="20240101"/>
    <d v="2024-03-01T00:00:00"/>
    <d v="2024-01-01T00:00:00"/>
    <x v="33"/>
  </r>
  <r>
    <x v="29"/>
    <x v="10"/>
    <n v="12"/>
    <n v="51"/>
    <n v="1367"/>
    <n v="1"/>
    <x v="2"/>
    <n v="2024030412"/>
    <s v="2024"/>
    <s v="03"/>
    <s v="Trivadis"/>
    <x v="0"/>
    <x v="0"/>
    <s v=""/>
    <d v="2024-03-01T00:00:00"/>
    <s v=""/>
    <x v="0"/>
  </r>
  <r>
    <x v="29"/>
    <x v="30"/>
    <n v="12"/>
    <n v="43"/>
    <n v="952"/>
    <n v="2"/>
    <x v="2"/>
    <n v="2024030412"/>
    <s v="2024"/>
    <s v="03"/>
    <s v="External"/>
    <x v="1"/>
    <x v="0"/>
    <s v=""/>
    <d v="2024-03-01T00:00:00"/>
    <s v=""/>
    <x v="0"/>
  </r>
  <r>
    <x v="29"/>
    <x v="20"/>
    <n v="12"/>
    <n v="43"/>
    <n v="1092"/>
    <n v="2"/>
    <x v="2"/>
    <n v="2024030412"/>
    <s v="2024"/>
    <s v="03"/>
    <s v="Accenture"/>
    <x v="0"/>
    <x v="1"/>
    <n v="20230901"/>
    <d v="2024-03-01T00:00:00"/>
    <d v="2023-09-01T00:00:00"/>
    <x v="37"/>
  </r>
  <r>
    <x v="29"/>
    <x v="19"/>
    <n v="12"/>
    <n v="41"/>
    <n v="1168"/>
    <n v="3"/>
    <x v="2"/>
    <n v="2024030412"/>
    <s v="2024"/>
    <s v="03"/>
    <s v="Accenture"/>
    <x v="0"/>
    <x v="1"/>
    <n v="20240701"/>
    <d v="2024-03-01T00:00:00"/>
    <d v="2024-07-01T00:00:00"/>
    <x v="27"/>
  </r>
  <r>
    <x v="29"/>
    <x v="19"/>
    <n v="13"/>
    <n v="51"/>
    <n v="1211"/>
    <n v="1"/>
    <x v="2"/>
    <n v="2024030413"/>
    <s v="2024"/>
    <s v="03"/>
    <s v="Accenture"/>
    <x v="0"/>
    <x v="1"/>
    <n v="20240701"/>
    <d v="2024-03-01T00:00:00"/>
    <d v="2024-07-01T00:00:00"/>
    <x v="27"/>
  </r>
  <r>
    <x v="29"/>
    <x v="3"/>
    <n v="13"/>
    <n v="46"/>
    <n v="1426"/>
    <n v="2"/>
    <x v="2"/>
    <n v="2024030413"/>
    <s v="2024"/>
    <s v="03"/>
    <s v="Trivadis"/>
    <x v="0"/>
    <x v="1"/>
    <n v="20240101"/>
    <d v="2024-03-01T00:00:00"/>
    <d v="2024-01-01T00:00:00"/>
    <x v="33"/>
  </r>
  <r>
    <x v="29"/>
    <x v="31"/>
    <n v="13"/>
    <n v="44"/>
    <n v="1028"/>
    <n v="3"/>
    <x v="2"/>
    <n v="2024030413"/>
    <s v="2024"/>
    <s v="03"/>
    <s v="Accenture"/>
    <x v="1"/>
    <x v="0"/>
    <s v=""/>
    <d v="2024-03-01T00:00:00"/>
    <s v=""/>
    <x v="0"/>
  </r>
  <r>
    <x v="29"/>
    <x v="30"/>
    <n v="13"/>
    <n v="38"/>
    <n v="930"/>
    <n v="4"/>
    <x v="2"/>
    <n v="2024030413"/>
    <s v="2024"/>
    <s v="03"/>
    <s v="External"/>
    <x v="1"/>
    <x v="0"/>
    <s v=""/>
    <d v="2024-03-01T00:00:00"/>
    <s v=""/>
    <x v="0"/>
  </r>
  <r>
    <x v="29"/>
    <x v="10"/>
    <n v="14"/>
    <n v="55"/>
    <n v="1391"/>
    <n v="1"/>
    <x v="2"/>
    <n v="2024030414"/>
    <s v="2024"/>
    <s v="03"/>
    <s v="Trivadis"/>
    <x v="0"/>
    <x v="0"/>
    <s v=""/>
    <d v="2024-03-01T00:00:00"/>
    <s v=""/>
    <x v="0"/>
  </r>
  <r>
    <x v="29"/>
    <x v="5"/>
    <n v="14"/>
    <n v="45"/>
    <n v="1283"/>
    <n v="2"/>
    <x v="2"/>
    <n v="2024030414"/>
    <s v="2024"/>
    <s v="03"/>
    <s v="Trivadis"/>
    <x v="0"/>
    <x v="1"/>
    <n v="20240401"/>
    <d v="2024-03-01T00:00:00"/>
    <d v="2024-04-01T00:00:00"/>
    <x v="30"/>
  </r>
  <r>
    <x v="29"/>
    <x v="4"/>
    <n v="14"/>
    <n v="42"/>
    <n v="1153"/>
    <n v="3"/>
    <x v="2"/>
    <n v="2024030414"/>
    <s v="2024"/>
    <s v="03"/>
    <s v="Trivadis"/>
    <x v="0"/>
    <x v="1"/>
    <n v="20230501"/>
    <d v="2024-03-01T00:00:00"/>
    <d v="2023-05-01T00:00:00"/>
    <x v="41"/>
  </r>
  <r>
    <x v="29"/>
    <x v="20"/>
    <n v="14"/>
    <n v="33"/>
    <n v="1065"/>
    <n v="4"/>
    <x v="2"/>
    <n v="2024030414"/>
    <s v="2024"/>
    <s v="03"/>
    <s v="Accenture"/>
    <x v="0"/>
    <x v="1"/>
    <n v="20230901"/>
    <d v="2024-03-01T00:00:00"/>
    <d v="2023-09-01T00:00:00"/>
    <x v="37"/>
  </r>
  <r>
    <x v="30"/>
    <x v="19"/>
    <n v="1"/>
    <n v="60"/>
    <n v="1240"/>
    <n v="1"/>
    <x v="0"/>
    <n v="2024041701"/>
    <s v="2024"/>
    <s v="04"/>
    <s v="Accenture"/>
    <x v="0"/>
    <x v="1"/>
    <n v="20240701"/>
    <d v="2024-04-01T00:00:00"/>
    <d v="2024-07-01T00:00:00"/>
    <x v="28"/>
  </r>
  <r>
    <x v="30"/>
    <x v="24"/>
    <n v="1"/>
    <n v="39"/>
    <n v="1000"/>
    <n v="2"/>
    <x v="0"/>
    <n v="2024041701"/>
    <s v="2024"/>
    <s v="04"/>
    <s v="Trivadis"/>
    <x v="0"/>
    <x v="0"/>
    <s v=""/>
    <d v="2024-04-01T00:00:00"/>
    <s v=""/>
    <x v="0"/>
  </r>
  <r>
    <x v="30"/>
    <x v="0"/>
    <n v="1"/>
    <n v="38"/>
    <n v="1140"/>
    <n v="3"/>
    <x v="0"/>
    <n v="2024041701"/>
    <s v="2024"/>
    <s v="04"/>
    <s v="Trivadis"/>
    <x v="0"/>
    <x v="0"/>
    <s v=""/>
    <d v="2024-04-01T00:00:00"/>
    <s v=""/>
    <x v="0"/>
  </r>
  <r>
    <x v="30"/>
    <x v="1"/>
    <n v="1"/>
    <n v="37"/>
    <n v="1026"/>
    <n v="4"/>
    <x v="0"/>
    <n v="2024041701"/>
    <s v="2024"/>
    <s v="04"/>
    <s v="Trivadis"/>
    <x v="0"/>
    <x v="1"/>
    <n v="20230501"/>
    <d v="2024-04-01T00:00:00"/>
    <d v="2023-05-01T00:00:00"/>
    <x v="42"/>
  </r>
  <r>
    <x v="30"/>
    <x v="5"/>
    <n v="2"/>
    <n v="52"/>
    <n v="1285"/>
    <n v="1"/>
    <x v="0"/>
    <n v="2024041702"/>
    <s v="2024"/>
    <s v="04"/>
    <s v="Trivadis"/>
    <x v="0"/>
    <x v="1"/>
    <n v="20240401"/>
    <d v="2024-04-01T00:00:00"/>
    <d v="2024-04-01T00:00:00"/>
    <x v="31"/>
  </r>
  <r>
    <x v="30"/>
    <x v="22"/>
    <n v="2"/>
    <n v="52"/>
    <n v="1015"/>
    <n v="1"/>
    <x v="0"/>
    <n v="2024041702"/>
    <s v="2024"/>
    <s v="04"/>
    <s v="Accenture"/>
    <x v="0"/>
    <x v="0"/>
    <s v=""/>
    <d v="2024-04-01T00:00:00"/>
    <s v=""/>
    <x v="0"/>
  </r>
  <r>
    <x v="30"/>
    <x v="0"/>
    <n v="2"/>
    <n v="42"/>
    <n v="1114"/>
    <n v="2"/>
    <x v="0"/>
    <n v="2024041702"/>
    <s v="2024"/>
    <s v="04"/>
    <s v="Trivadis"/>
    <x v="0"/>
    <x v="0"/>
    <s v=""/>
    <d v="2024-04-01T00:00:00"/>
    <s v=""/>
    <x v="0"/>
  </r>
  <r>
    <x v="30"/>
    <x v="32"/>
    <n v="2"/>
    <n v="36"/>
    <n v="910"/>
    <n v="3"/>
    <x v="0"/>
    <n v="2024041702"/>
    <s v="2024"/>
    <s v="04"/>
    <s v="External"/>
    <x v="1"/>
    <x v="0"/>
    <s v=""/>
    <d v="2024-04-01T00:00:00"/>
    <s v=""/>
    <x v="0"/>
  </r>
  <r>
    <x v="30"/>
    <x v="10"/>
    <n v="3"/>
    <n v="51"/>
    <n v="1402"/>
    <n v="1"/>
    <x v="0"/>
    <n v="2024041703"/>
    <s v="2024"/>
    <s v="04"/>
    <s v="Trivadis"/>
    <x v="0"/>
    <x v="0"/>
    <s v=""/>
    <d v="2024-04-01T00:00:00"/>
    <s v=""/>
    <x v="0"/>
  </r>
  <r>
    <x v="30"/>
    <x v="24"/>
    <n v="3"/>
    <n v="47"/>
    <n v="1034"/>
    <n v="2"/>
    <x v="0"/>
    <n v="2024041703"/>
    <s v="2024"/>
    <s v="04"/>
    <s v="Trivadis"/>
    <x v="0"/>
    <x v="0"/>
    <s v=""/>
    <d v="2024-04-01T00:00:00"/>
    <s v=""/>
    <x v="0"/>
  </r>
  <r>
    <x v="30"/>
    <x v="9"/>
    <n v="3"/>
    <n v="42"/>
    <n v="1084"/>
    <n v="3"/>
    <x v="0"/>
    <n v="2024041703"/>
    <s v="2024"/>
    <s v="04"/>
    <s v="Trivadis"/>
    <x v="0"/>
    <x v="1"/>
    <n v="20240401"/>
    <d v="2024-04-01T00:00:00"/>
    <d v="2024-04-01T00:00:00"/>
    <x v="31"/>
  </r>
  <r>
    <x v="30"/>
    <x v="1"/>
    <n v="3"/>
    <n v="37"/>
    <n v="992"/>
    <n v="4"/>
    <x v="0"/>
    <n v="2024041703"/>
    <s v="2024"/>
    <s v="04"/>
    <s v="Trivadis"/>
    <x v="0"/>
    <x v="1"/>
    <n v="20230501"/>
    <d v="2024-04-01T00:00:00"/>
    <d v="2023-05-01T00:00:00"/>
    <x v="42"/>
  </r>
  <r>
    <x v="30"/>
    <x v="17"/>
    <n v="4"/>
    <n v="50"/>
    <n v="1152"/>
    <n v="1"/>
    <x v="0"/>
    <n v="2024041704"/>
    <s v="2024"/>
    <s v="04"/>
    <s v="Accenture"/>
    <x v="0"/>
    <x v="0"/>
    <s v=""/>
    <d v="2024-04-01T00:00:00"/>
    <s v=""/>
    <x v="0"/>
  </r>
  <r>
    <x v="30"/>
    <x v="0"/>
    <n v="4"/>
    <n v="46"/>
    <n v="1117"/>
    <n v="2"/>
    <x v="0"/>
    <n v="2024041704"/>
    <s v="2024"/>
    <s v="04"/>
    <s v="Trivadis"/>
    <x v="0"/>
    <x v="0"/>
    <s v=""/>
    <d v="2024-04-01T00:00:00"/>
    <s v=""/>
    <x v="0"/>
  </r>
  <r>
    <x v="30"/>
    <x v="32"/>
    <n v="4"/>
    <n v="37"/>
    <n v="915"/>
    <n v="3"/>
    <x v="0"/>
    <n v="2024041704"/>
    <s v="2024"/>
    <s v="04"/>
    <s v="External"/>
    <x v="1"/>
    <x v="0"/>
    <s v=""/>
    <d v="2024-04-01T00:00:00"/>
    <s v=""/>
    <x v="0"/>
  </r>
  <r>
    <x v="30"/>
    <x v="22"/>
    <n v="4"/>
    <n v="36"/>
    <n v="971"/>
    <n v="4"/>
    <x v="0"/>
    <n v="2024041704"/>
    <s v="2024"/>
    <s v="04"/>
    <s v="Accenture"/>
    <x v="0"/>
    <x v="0"/>
    <s v=""/>
    <d v="2024-04-01T00:00:00"/>
    <s v=""/>
    <x v="0"/>
  </r>
  <r>
    <x v="30"/>
    <x v="5"/>
    <n v="5"/>
    <n v="60"/>
    <n v="1309"/>
    <n v="1"/>
    <x v="0"/>
    <n v="2024041705"/>
    <s v="2024"/>
    <s v="04"/>
    <s v="Trivadis"/>
    <x v="0"/>
    <x v="1"/>
    <n v="20240401"/>
    <d v="2024-04-01T00:00:00"/>
    <d v="2024-04-01T00:00:00"/>
    <x v="31"/>
  </r>
  <r>
    <x v="30"/>
    <x v="19"/>
    <n v="5"/>
    <n v="42"/>
    <n v="1239"/>
    <n v="2"/>
    <x v="0"/>
    <n v="2024041705"/>
    <s v="2024"/>
    <s v="04"/>
    <s v="Accenture"/>
    <x v="0"/>
    <x v="1"/>
    <n v="20240701"/>
    <d v="2024-04-01T00:00:00"/>
    <d v="2024-07-01T00:00:00"/>
    <x v="28"/>
  </r>
  <r>
    <x v="30"/>
    <x v="9"/>
    <n v="5"/>
    <n v="41"/>
    <n v="1075"/>
    <n v="3"/>
    <x v="0"/>
    <n v="2024041705"/>
    <s v="2024"/>
    <s v="04"/>
    <s v="Trivadis"/>
    <x v="0"/>
    <x v="1"/>
    <n v="20240401"/>
    <d v="2024-04-01T00:00:00"/>
    <d v="2024-04-01T00:00:00"/>
    <x v="31"/>
  </r>
  <r>
    <x v="30"/>
    <x v="32"/>
    <n v="5"/>
    <n v="35"/>
    <n v="898"/>
    <n v="4"/>
    <x v="0"/>
    <n v="2024041705"/>
    <s v="2024"/>
    <s v="04"/>
    <s v="External"/>
    <x v="1"/>
    <x v="0"/>
    <s v=""/>
    <d v="2024-04-01T00:00:00"/>
    <s v=""/>
    <x v="0"/>
  </r>
  <r>
    <x v="30"/>
    <x v="0"/>
    <n v="6"/>
    <n v="48"/>
    <n v="1166"/>
    <n v="1"/>
    <x v="0"/>
    <n v="2024041706"/>
    <s v="2024"/>
    <s v="04"/>
    <s v="Trivadis"/>
    <x v="0"/>
    <x v="0"/>
    <s v=""/>
    <d v="2024-04-01T00:00:00"/>
    <s v=""/>
    <x v="0"/>
  </r>
  <r>
    <x v="30"/>
    <x v="10"/>
    <n v="6"/>
    <n v="47"/>
    <n v="1381"/>
    <n v="2"/>
    <x v="0"/>
    <n v="2024041706"/>
    <s v="2024"/>
    <s v="04"/>
    <s v="Trivadis"/>
    <x v="0"/>
    <x v="0"/>
    <s v=""/>
    <d v="2024-04-01T00:00:00"/>
    <s v=""/>
    <x v="0"/>
  </r>
  <r>
    <x v="30"/>
    <x v="24"/>
    <n v="6"/>
    <n v="46"/>
    <n v="1032"/>
    <n v="3"/>
    <x v="0"/>
    <n v="2024041706"/>
    <s v="2024"/>
    <s v="04"/>
    <s v="Trivadis"/>
    <x v="0"/>
    <x v="0"/>
    <s v=""/>
    <d v="2024-04-01T00:00:00"/>
    <s v=""/>
    <x v="0"/>
  </r>
  <r>
    <x v="30"/>
    <x v="1"/>
    <n v="6"/>
    <n v="38"/>
    <n v="964"/>
    <n v="4"/>
    <x v="0"/>
    <n v="2024041706"/>
    <s v="2024"/>
    <s v="04"/>
    <s v="Trivadis"/>
    <x v="0"/>
    <x v="1"/>
    <n v="20230501"/>
    <d v="2024-04-01T00:00:00"/>
    <d v="2023-05-01T00:00:00"/>
    <x v="42"/>
  </r>
  <r>
    <x v="30"/>
    <x v="5"/>
    <n v="7"/>
    <n v="53"/>
    <n v="1329"/>
    <n v="1"/>
    <x v="1"/>
    <n v="2024041707"/>
    <s v="2024"/>
    <s v="04"/>
    <s v="Trivadis"/>
    <x v="0"/>
    <x v="1"/>
    <n v="20240401"/>
    <d v="2024-04-01T00:00:00"/>
    <d v="2024-04-01T00:00:00"/>
    <x v="31"/>
  </r>
  <r>
    <x v="30"/>
    <x v="22"/>
    <n v="7"/>
    <n v="43"/>
    <n v="993"/>
    <n v="2"/>
    <x v="1"/>
    <n v="2024041707"/>
    <s v="2024"/>
    <s v="04"/>
    <s v="Accenture"/>
    <x v="0"/>
    <x v="0"/>
    <s v=""/>
    <d v="2024-04-01T00:00:00"/>
    <s v=""/>
    <x v="0"/>
  </r>
  <r>
    <x v="30"/>
    <x v="1"/>
    <n v="7"/>
    <n v="43"/>
    <n v="987"/>
    <n v="2"/>
    <x v="1"/>
    <n v="2024041707"/>
    <s v="2024"/>
    <s v="04"/>
    <s v="Trivadis"/>
    <x v="0"/>
    <x v="1"/>
    <n v="20230501"/>
    <d v="2024-04-01T00:00:00"/>
    <d v="2023-05-01T00:00:00"/>
    <x v="42"/>
  </r>
  <r>
    <x v="30"/>
    <x v="19"/>
    <n v="7"/>
    <n v="37"/>
    <n v="1173"/>
    <n v="3"/>
    <x v="1"/>
    <n v="2024041707"/>
    <s v="2024"/>
    <s v="04"/>
    <s v="Accenture"/>
    <x v="0"/>
    <x v="1"/>
    <n v="20240701"/>
    <d v="2024-04-01T00:00:00"/>
    <d v="2024-07-01T00:00:00"/>
    <x v="28"/>
  </r>
  <r>
    <x v="30"/>
    <x v="10"/>
    <n v="8"/>
    <n v="57"/>
    <n v="1394"/>
    <n v="1"/>
    <x v="1"/>
    <n v="2024041708"/>
    <s v="2024"/>
    <s v="04"/>
    <s v="Trivadis"/>
    <x v="0"/>
    <x v="0"/>
    <s v=""/>
    <d v="2024-04-01T00:00:00"/>
    <s v=""/>
    <x v="0"/>
  </r>
  <r>
    <x v="30"/>
    <x v="0"/>
    <n v="8"/>
    <n v="44"/>
    <n v="1176"/>
    <n v="2"/>
    <x v="1"/>
    <n v="2024041708"/>
    <s v="2024"/>
    <s v="04"/>
    <s v="Trivadis"/>
    <x v="0"/>
    <x v="0"/>
    <s v=""/>
    <d v="2024-04-01T00:00:00"/>
    <s v=""/>
    <x v="0"/>
  </r>
  <r>
    <x v="30"/>
    <x v="9"/>
    <n v="8"/>
    <n v="40"/>
    <n v="1066"/>
    <n v="3"/>
    <x v="1"/>
    <n v="2024041708"/>
    <s v="2024"/>
    <s v="04"/>
    <s v="Trivadis"/>
    <x v="0"/>
    <x v="1"/>
    <n v="20240401"/>
    <d v="2024-04-01T00:00:00"/>
    <d v="2024-04-01T00:00:00"/>
    <x v="31"/>
  </r>
  <r>
    <x v="30"/>
    <x v="32"/>
    <n v="8"/>
    <n v="28"/>
    <n v="882"/>
    <n v="4"/>
    <x v="1"/>
    <n v="2024041708"/>
    <s v="2024"/>
    <s v="04"/>
    <s v="External"/>
    <x v="1"/>
    <x v="0"/>
    <s v=""/>
    <d v="2024-04-01T00:00:00"/>
    <s v=""/>
    <x v="0"/>
  </r>
  <r>
    <x v="30"/>
    <x v="0"/>
    <n v="9"/>
    <n v="49"/>
    <n v="1224"/>
    <n v="1"/>
    <x v="1"/>
    <n v="2024041709"/>
    <s v="2024"/>
    <s v="04"/>
    <s v="Trivadis"/>
    <x v="0"/>
    <x v="0"/>
    <s v=""/>
    <d v="2024-04-01T00:00:00"/>
    <s v=""/>
    <x v="0"/>
  </r>
  <r>
    <x v="30"/>
    <x v="1"/>
    <n v="9"/>
    <n v="47"/>
    <n v="1031"/>
    <n v="2"/>
    <x v="1"/>
    <n v="2024041709"/>
    <s v="2024"/>
    <s v="04"/>
    <s v="Trivadis"/>
    <x v="0"/>
    <x v="1"/>
    <n v="20230501"/>
    <d v="2024-04-01T00:00:00"/>
    <d v="2023-05-01T00:00:00"/>
    <x v="42"/>
  </r>
  <r>
    <x v="30"/>
    <x v="10"/>
    <n v="9"/>
    <n v="46"/>
    <n v="1346"/>
    <n v="3"/>
    <x v="1"/>
    <n v="2024041709"/>
    <s v="2024"/>
    <s v="04"/>
    <s v="Trivadis"/>
    <x v="0"/>
    <x v="0"/>
    <s v=""/>
    <d v="2024-04-01T00:00:00"/>
    <s v=""/>
    <x v="0"/>
  </r>
  <r>
    <x v="30"/>
    <x v="19"/>
    <n v="9"/>
    <n v="38"/>
    <n v="1126"/>
    <n v="4"/>
    <x v="1"/>
    <n v="2024041709"/>
    <s v="2024"/>
    <s v="04"/>
    <s v="Accenture"/>
    <x v="0"/>
    <x v="1"/>
    <n v="20240701"/>
    <d v="2024-04-01T00:00:00"/>
    <d v="2024-07-01T00:00:00"/>
    <x v="28"/>
  </r>
  <r>
    <x v="30"/>
    <x v="5"/>
    <n v="10"/>
    <n v="57"/>
    <n v="1341"/>
    <n v="1"/>
    <x v="1"/>
    <n v="2024041710"/>
    <s v="2024"/>
    <s v="04"/>
    <s v="Trivadis"/>
    <x v="0"/>
    <x v="1"/>
    <n v="20240401"/>
    <d v="2024-04-01T00:00:00"/>
    <d v="2024-04-01T00:00:00"/>
    <x v="31"/>
  </r>
  <r>
    <x v="30"/>
    <x v="24"/>
    <n v="10"/>
    <n v="46"/>
    <n v="1054"/>
    <n v="2"/>
    <x v="1"/>
    <n v="2024041710"/>
    <s v="2024"/>
    <s v="04"/>
    <s v="Trivadis"/>
    <x v="0"/>
    <x v="0"/>
    <s v=""/>
    <d v="2024-04-01T00:00:00"/>
    <s v=""/>
    <x v="0"/>
  </r>
  <r>
    <x v="30"/>
    <x v="9"/>
    <n v="10"/>
    <n v="44"/>
    <n v="1050"/>
    <n v="3"/>
    <x v="1"/>
    <n v="2024041710"/>
    <s v="2024"/>
    <s v="04"/>
    <s v="Trivadis"/>
    <x v="0"/>
    <x v="1"/>
    <n v="20240401"/>
    <d v="2024-04-01T00:00:00"/>
    <d v="2024-04-01T00:00:00"/>
    <x v="31"/>
  </r>
  <r>
    <x v="30"/>
    <x v="32"/>
    <n v="10"/>
    <n v="30"/>
    <n v="862"/>
    <n v="4"/>
    <x v="1"/>
    <n v="2024041710"/>
    <s v="2024"/>
    <s v="04"/>
    <s v="External"/>
    <x v="1"/>
    <x v="0"/>
    <s v=""/>
    <d v="2024-04-01T00:00:00"/>
    <s v=""/>
    <x v="0"/>
  </r>
  <r>
    <x v="30"/>
    <x v="0"/>
    <n v="11"/>
    <n v="51"/>
    <n v="1263"/>
    <n v="1"/>
    <x v="1"/>
    <n v="2024041711"/>
    <s v="2024"/>
    <s v="04"/>
    <s v="Trivadis"/>
    <x v="0"/>
    <x v="0"/>
    <s v=""/>
    <d v="2024-04-01T00:00:00"/>
    <s v=""/>
    <x v="0"/>
  </r>
  <r>
    <x v="30"/>
    <x v="22"/>
    <n v="11"/>
    <n v="46"/>
    <n v="1036"/>
    <n v="2"/>
    <x v="1"/>
    <n v="2024041711"/>
    <s v="2024"/>
    <s v="04"/>
    <s v="Accenture"/>
    <x v="0"/>
    <x v="0"/>
    <s v=""/>
    <d v="2024-04-01T00:00:00"/>
    <s v=""/>
    <x v="0"/>
  </r>
  <r>
    <x v="30"/>
    <x v="5"/>
    <n v="11"/>
    <n v="44"/>
    <n v="1298"/>
    <n v="3"/>
    <x v="1"/>
    <n v="2024041711"/>
    <s v="2024"/>
    <s v="04"/>
    <s v="Trivadis"/>
    <x v="0"/>
    <x v="1"/>
    <n v="20240401"/>
    <d v="2024-04-01T00:00:00"/>
    <d v="2024-04-01T00:00:00"/>
    <x v="31"/>
  </r>
  <r>
    <x v="30"/>
    <x v="19"/>
    <n v="11"/>
    <n v="41"/>
    <n v="1085"/>
    <n v="4"/>
    <x v="1"/>
    <n v="2024041711"/>
    <s v="2024"/>
    <s v="04"/>
    <s v="Accenture"/>
    <x v="0"/>
    <x v="1"/>
    <n v="20240701"/>
    <d v="2024-04-01T00:00:00"/>
    <d v="2024-07-01T00:00:00"/>
    <x v="28"/>
  </r>
  <r>
    <x v="30"/>
    <x v="10"/>
    <n v="12"/>
    <n v="52"/>
    <n v="1357"/>
    <n v="1"/>
    <x v="2"/>
    <n v="2024041712"/>
    <s v="2024"/>
    <s v="04"/>
    <s v="Trivadis"/>
    <x v="0"/>
    <x v="0"/>
    <s v=""/>
    <d v="2024-04-01T00:00:00"/>
    <s v=""/>
    <x v="0"/>
  </r>
  <r>
    <x v="30"/>
    <x v="9"/>
    <n v="12"/>
    <n v="50"/>
    <n v="1069"/>
    <n v="2"/>
    <x v="2"/>
    <n v="2024041712"/>
    <s v="2024"/>
    <s v="04"/>
    <s v="Trivadis"/>
    <x v="0"/>
    <x v="1"/>
    <n v="20240401"/>
    <d v="2024-04-01T00:00:00"/>
    <d v="2024-04-01T00:00:00"/>
    <x v="31"/>
  </r>
  <r>
    <x v="30"/>
    <x v="24"/>
    <n v="12"/>
    <n v="43"/>
    <n v="1040"/>
    <n v="3"/>
    <x v="2"/>
    <n v="2024041712"/>
    <s v="2024"/>
    <s v="04"/>
    <s v="Trivadis"/>
    <x v="0"/>
    <x v="0"/>
    <s v=""/>
    <d v="2024-04-01T00:00:00"/>
    <s v=""/>
    <x v="0"/>
  </r>
  <r>
    <x v="30"/>
    <x v="32"/>
    <n v="12"/>
    <n v="29"/>
    <n v="844"/>
    <n v="4"/>
    <x v="2"/>
    <n v="2024041712"/>
    <s v="2024"/>
    <s v="04"/>
    <s v="External"/>
    <x v="1"/>
    <x v="0"/>
    <s v=""/>
    <d v="2024-04-01T00:00:00"/>
    <s v=""/>
    <x v="0"/>
  </r>
  <r>
    <x v="30"/>
    <x v="5"/>
    <n v="13"/>
    <n v="55"/>
    <n v="1311"/>
    <n v="1"/>
    <x v="2"/>
    <n v="2024041713"/>
    <s v="2024"/>
    <s v="04"/>
    <s v="Trivadis"/>
    <x v="0"/>
    <x v="1"/>
    <n v="20240401"/>
    <d v="2024-04-01T00:00:00"/>
    <d v="2024-04-01T00:00:00"/>
    <x v="31"/>
  </r>
  <r>
    <x v="30"/>
    <x v="24"/>
    <n v="13"/>
    <n v="43"/>
    <n v="1057"/>
    <n v="2"/>
    <x v="2"/>
    <n v="2024041713"/>
    <s v="2024"/>
    <s v="04"/>
    <s v="Trivadis"/>
    <x v="0"/>
    <x v="0"/>
    <s v=""/>
    <d v="2024-04-01T00:00:00"/>
    <s v=""/>
    <x v="0"/>
  </r>
  <r>
    <x v="30"/>
    <x v="22"/>
    <n v="13"/>
    <n v="41"/>
    <n v="1022"/>
    <n v="3"/>
    <x v="2"/>
    <n v="2024041713"/>
    <s v="2024"/>
    <s v="04"/>
    <s v="Accenture"/>
    <x v="0"/>
    <x v="0"/>
    <s v=""/>
    <d v="2024-04-01T00:00:00"/>
    <s v=""/>
    <x v="0"/>
  </r>
  <r>
    <x v="30"/>
    <x v="32"/>
    <n v="13"/>
    <n v="36"/>
    <n v="826"/>
    <n v="4"/>
    <x v="2"/>
    <n v="2024041713"/>
    <s v="2024"/>
    <s v="04"/>
    <s v="External"/>
    <x v="1"/>
    <x v="0"/>
    <s v=""/>
    <d v="2024-04-01T00:00:00"/>
    <s v=""/>
    <x v="0"/>
  </r>
  <r>
    <x v="30"/>
    <x v="19"/>
    <n v="14"/>
    <n v="55"/>
    <n v="1150"/>
    <n v="1"/>
    <x v="2"/>
    <n v="2024041714"/>
    <s v="2024"/>
    <s v="04"/>
    <s v="Accenture"/>
    <x v="0"/>
    <x v="1"/>
    <n v="20240701"/>
    <d v="2024-04-01T00:00:00"/>
    <d v="2024-07-01T00:00:00"/>
    <x v="28"/>
  </r>
  <r>
    <x v="30"/>
    <x v="9"/>
    <n v="14"/>
    <n v="41"/>
    <n v="1088"/>
    <n v="2"/>
    <x v="2"/>
    <n v="2024041714"/>
    <s v="2024"/>
    <s v="04"/>
    <s v="Trivadis"/>
    <x v="0"/>
    <x v="1"/>
    <n v="20240401"/>
    <d v="2024-04-01T00:00:00"/>
    <d v="2024-04-01T00:00:00"/>
    <x v="31"/>
  </r>
  <r>
    <x v="30"/>
    <x v="0"/>
    <n v="14"/>
    <n v="41"/>
    <n v="1251"/>
    <n v="2"/>
    <x v="2"/>
    <n v="2024041714"/>
    <s v="2024"/>
    <s v="04"/>
    <s v="Trivadis"/>
    <x v="0"/>
    <x v="0"/>
    <s v=""/>
    <d v="2024-04-01T00:00:00"/>
    <s v=""/>
    <x v="0"/>
  </r>
  <r>
    <x v="30"/>
    <x v="10"/>
    <n v="14"/>
    <n v="37"/>
    <n v="1283"/>
    <n v="3"/>
    <x v="2"/>
    <n v="2024041714"/>
    <s v="2024"/>
    <s v="04"/>
    <s v="Trivadis"/>
    <x v="0"/>
    <x v="0"/>
    <s v=""/>
    <d v="2024-04-01T00:00:00"/>
    <s v=""/>
    <x v="0"/>
  </r>
  <r>
    <x v="30"/>
    <x v="10"/>
    <n v="15"/>
    <n v="52"/>
    <n v="1298"/>
    <n v="1"/>
    <x v="2"/>
    <n v="2024041715"/>
    <s v="2024"/>
    <s v="04"/>
    <s v="Trivadis"/>
    <x v="0"/>
    <x v="0"/>
    <s v=""/>
    <d v="2024-04-01T00:00:00"/>
    <s v=""/>
    <x v="0"/>
  </r>
  <r>
    <x v="30"/>
    <x v="22"/>
    <n v="15"/>
    <n v="44"/>
    <n v="1043"/>
    <n v="2"/>
    <x v="2"/>
    <n v="2024041715"/>
    <s v="2024"/>
    <s v="04"/>
    <s v="Accenture"/>
    <x v="0"/>
    <x v="0"/>
    <s v=""/>
    <d v="2024-04-01T00:00:00"/>
    <s v=""/>
    <x v="0"/>
  </r>
  <r>
    <x v="30"/>
    <x v="9"/>
    <n v="15"/>
    <n v="38"/>
    <n v="1066"/>
    <n v="3"/>
    <x v="2"/>
    <n v="2024041715"/>
    <s v="2024"/>
    <s v="04"/>
    <s v="Trivadis"/>
    <x v="0"/>
    <x v="1"/>
    <n v="20240401"/>
    <d v="2024-04-01T00:00:00"/>
    <d v="2024-04-01T00:00:00"/>
    <x v="31"/>
  </r>
  <r>
    <x v="30"/>
    <x v="32"/>
    <n v="15"/>
    <n v="36"/>
    <n v="810"/>
    <n v="4"/>
    <x v="2"/>
    <n v="2024041715"/>
    <s v="2024"/>
    <s v="04"/>
    <s v="External"/>
    <x v="1"/>
    <x v="0"/>
    <s v=""/>
    <d v="2024-04-01T00:00:00"/>
    <s v=""/>
    <x v="0"/>
  </r>
  <r>
    <x v="30"/>
    <x v="5"/>
    <n v="16"/>
    <n v="46"/>
    <n v="1339"/>
    <n v="1"/>
    <x v="2"/>
    <n v="2024041716"/>
    <s v="2024"/>
    <s v="04"/>
    <s v="Trivadis"/>
    <x v="0"/>
    <x v="1"/>
    <n v="20240401"/>
    <d v="2024-04-01T00:00:00"/>
    <d v="2024-04-01T00:00:00"/>
    <x v="31"/>
  </r>
  <r>
    <x v="30"/>
    <x v="0"/>
    <n v="16"/>
    <n v="42"/>
    <n v="1225"/>
    <n v="3"/>
    <x v="2"/>
    <n v="2024041716"/>
    <s v="2024"/>
    <s v="04"/>
    <s v="Trivadis"/>
    <x v="0"/>
    <x v="0"/>
    <s v=""/>
    <d v="2024-04-01T00:00:00"/>
    <s v=""/>
    <x v="0"/>
  </r>
  <r>
    <x v="30"/>
    <x v="19"/>
    <n v="16"/>
    <n v="43"/>
    <n v="1173"/>
    <n v="2"/>
    <x v="2"/>
    <n v="2024041716"/>
    <s v="2024"/>
    <s v="04"/>
    <s v="Accenture"/>
    <x v="0"/>
    <x v="1"/>
    <n v="20240701"/>
    <d v="2024-04-01T00:00:00"/>
    <d v="2024-07-01T00:00:00"/>
    <x v="28"/>
  </r>
  <r>
    <x v="30"/>
    <x v="24"/>
    <n v="16"/>
    <n v="41"/>
    <n v="1031"/>
    <n v="4"/>
    <x v="2"/>
    <n v="2024041716"/>
    <s v="2024"/>
    <s v="04"/>
    <s v="Trivadis"/>
    <x v="0"/>
    <x v="0"/>
    <s v=""/>
    <d v="2024-04-01T00:00:00"/>
    <s v=""/>
    <x v="0"/>
  </r>
  <r>
    <x v="31"/>
    <x v="17"/>
    <n v="1"/>
    <n v="44"/>
    <n v="1168"/>
    <n v="2"/>
    <x v="0"/>
    <n v="2024060301"/>
    <s v="2024"/>
    <s v="06"/>
    <s v="Accenture"/>
    <x v="0"/>
    <x v="0"/>
    <s v=""/>
    <d v="2024-06-01T00:00:00"/>
    <s v=""/>
    <x v="0"/>
  </r>
  <r>
    <x v="31"/>
    <x v="0"/>
    <n v="1"/>
    <n v="51"/>
    <n v="1260"/>
    <n v="1"/>
    <x v="0"/>
    <n v="2024060301"/>
    <s v="2024"/>
    <s v="06"/>
    <s v="Trivadis"/>
    <x v="0"/>
    <x v="0"/>
    <s v=""/>
    <d v="2024-06-01T00:00:00"/>
    <s v=""/>
    <x v="0"/>
  </r>
  <r>
    <x v="31"/>
    <x v="19"/>
    <n v="1"/>
    <n v="41"/>
    <n v="1153"/>
    <n v="3"/>
    <x v="0"/>
    <n v="2024060301"/>
    <s v="2024"/>
    <s v="06"/>
    <s v="Accenture"/>
    <x v="0"/>
    <x v="1"/>
    <n v="20240701"/>
    <d v="2024-06-01T00:00:00"/>
    <d v="2024-07-01T00:00:00"/>
    <x v="30"/>
  </r>
  <r>
    <x v="31"/>
    <x v="9"/>
    <n v="1"/>
    <n v="39"/>
    <n v="1033"/>
    <n v="4"/>
    <x v="0"/>
    <n v="2024060301"/>
    <s v="2024"/>
    <s v="06"/>
    <s v="Trivadis"/>
    <x v="0"/>
    <x v="1"/>
    <n v="20240401"/>
    <d v="2024-06-01T00:00:00"/>
    <d v="2024-04-01T00:00:00"/>
    <x v="33"/>
  </r>
  <r>
    <x v="31"/>
    <x v="10"/>
    <n v="2"/>
    <n v="51"/>
    <n v="1325"/>
    <n v="1"/>
    <x v="0"/>
    <n v="2024060302"/>
    <s v="2024"/>
    <s v="06"/>
    <s v="Trivadis"/>
    <x v="0"/>
    <x v="0"/>
    <s v=""/>
    <d v="2024-06-01T00:00:00"/>
    <s v=""/>
    <x v="0"/>
  </r>
  <r>
    <x v="31"/>
    <x v="5"/>
    <n v="2"/>
    <n v="50"/>
    <n v="1329"/>
    <n v="2"/>
    <x v="0"/>
    <n v="2024060302"/>
    <s v="2024"/>
    <s v="06"/>
    <s v="Trivadis"/>
    <x v="0"/>
    <x v="1"/>
    <n v="20240401"/>
    <d v="2024-06-01T00:00:00"/>
    <d v="2024-04-01T00:00:00"/>
    <x v="33"/>
  </r>
  <r>
    <x v="31"/>
    <x v="20"/>
    <n v="2"/>
    <n v="39"/>
    <n v="1062"/>
    <n v="3"/>
    <x v="0"/>
    <n v="2024060302"/>
    <s v="2024"/>
    <s v="06"/>
    <s v="Accenture"/>
    <x v="0"/>
    <x v="1"/>
    <n v="20230901"/>
    <d v="2024-06-01T00:00:00"/>
    <d v="2023-09-01T00:00:00"/>
    <x v="40"/>
  </r>
  <r>
    <x v="31"/>
    <x v="30"/>
    <n v="2"/>
    <n v="38"/>
    <n v="913"/>
    <n v="4"/>
    <x v="0"/>
    <n v="2024060302"/>
    <s v="2024"/>
    <s v="06"/>
    <s v="External"/>
    <x v="1"/>
    <x v="0"/>
    <s v=""/>
    <d v="2024-06-01T00:00:00"/>
    <s v=""/>
    <x v="0"/>
  </r>
  <r>
    <x v="31"/>
    <x v="30"/>
    <n v="3"/>
    <n v="49"/>
    <n v="960"/>
    <n v="2"/>
    <x v="0"/>
    <n v="2024060303"/>
    <s v="2024"/>
    <s v="06"/>
    <s v="External"/>
    <x v="1"/>
    <x v="0"/>
    <s v=""/>
    <d v="2024-06-01T00:00:00"/>
    <s v=""/>
    <x v="0"/>
  </r>
  <r>
    <x v="31"/>
    <x v="5"/>
    <n v="3"/>
    <n v="55"/>
    <n v="1350"/>
    <n v="1"/>
    <x v="0"/>
    <n v="2024060303"/>
    <s v="2024"/>
    <s v="06"/>
    <s v="Trivadis"/>
    <x v="0"/>
    <x v="1"/>
    <n v="20240401"/>
    <d v="2024-06-01T00:00:00"/>
    <d v="2024-04-01T00:00:00"/>
    <x v="33"/>
  </r>
  <r>
    <x v="31"/>
    <x v="0"/>
    <n v="3"/>
    <n v="40"/>
    <n v="1226"/>
    <n v="3"/>
    <x v="0"/>
    <n v="2024060303"/>
    <s v="2024"/>
    <s v="06"/>
    <s v="Trivadis"/>
    <x v="0"/>
    <x v="0"/>
    <s v=""/>
    <d v="2024-06-01T00:00:00"/>
    <s v=""/>
    <x v="0"/>
  </r>
  <r>
    <x v="31"/>
    <x v="20"/>
    <n v="3"/>
    <n v="36"/>
    <n v="1026"/>
    <n v="4"/>
    <x v="0"/>
    <n v="2024060303"/>
    <s v="2024"/>
    <s v="06"/>
    <s v="Accenture"/>
    <x v="0"/>
    <x v="1"/>
    <n v="20230901"/>
    <d v="2024-06-01T00:00:00"/>
    <d v="2023-09-01T00:00:00"/>
    <x v="40"/>
  </r>
  <r>
    <x v="31"/>
    <x v="0"/>
    <n v="4"/>
    <n v="51"/>
    <n v="1267"/>
    <n v="1"/>
    <x v="0"/>
    <n v="2024060304"/>
    <s v="2024"/>
    <s v="06"/>
    <s v="Trivadis"/>
    <x v="0"/>
    <x v="0"/>
    <s v=""/>
    <d v="2024-06-01T00:00:00"/>
    <s v=""/>
    <x v="0"/>
  </r>
  <r>
    <x v="31"/>
    <x v="10"/>
    <n v="4"/>
    <n v="47"/>
    <n v="1318"/>
    <n v="2"/>
    <x v="0"/>
    <n v="2024060304"/>
    <s v="2024"/>
    <s v="06"/>
    <s v="Trivadis"/>
    <x v="0"/>
    <x v="0"/>
    <s v=""/>
    <d v="2024-06-01T00:00:00"/>
    <s v=""/>
    <x v="0"/>
  </r>
  <r>
    <x v="31"/>
    <x v="9"/>
    <n v="4"/>
    <n v="42"/>
    <n v="1041"/>
    <n v="3"/>
    <x v="0"/>
    <n v="2024060304"/>
    <s v="2024"/>
    <s v="06"/>
    <s v="Trivadis"/>
    <x v="0"/>
    <x v="1"/>
    <n v="20240401"/>
    <d v="2024-06-01T00:00:00"/>
    <d v="2024-04-01T00:00:00"/>
    <x v="33"/>
  </r>
  <r>
    <x v="31"/>
    <x v="19"/>
    <n v="4"/>
    <n v="37"/>
    <n v="1110"/>
    <n v="4"/>
    <x v="0"/>
    <n v="2024060304"/>
    <s v="2024"/>
    <s v="06"/>
    <s v="Accenture"/>
    <x v="0"/>
    <x v="1"/>
    <n v="20240701"/>
    <d v="2024-06-01T00:00:00"/>
    <d v="2024-07-01T00:00:00"/>
    <x v="30"/>
  </r>
  <r>
    <x v="31"/>
    <x v="17"/>
    <n v="5"/>
    <n v="48"/>
    <n v="1215"/>
    <n v="1"/>
    <x v="0"/>
    <n v="2024060305"/>
    <s v="2024"/>
    <s v="06"/>
    <s v="Accenture"/>
    <x v="0"/>
    <x v="0"/>
    <s v=""/>
    <d v="2024-06-01T00:00:00"/>
    <s v=""/>
    <x v="0"/>
  </r>
  <r>
    <x v="31"/>
    <x v="5"/>
    <n v="5"/>
    <n v="41"/>
    <n v="1321"/>
    <n v="2"/>
    <x v="0"/>
    <n v="2024060305"/>
    <s v="2024"/>
    <s v="06"/>
    <s v="Trivadis"/>
    <x v="0"/>
    <x v="1"/>
    <n v="20240401"/>
    <d v="2024-06-01T00:00:00"/>
    <d v="2024-04-01T00:00:00"/>
    <x v="33"/>
  </r>
  <r>
    <x v="31"/>
    <x v="9"/>
    <n v="5"/>
    <n v="41"/>
    <n v="1061"/>
    <n v="2"/>
    <x v="0"/>
    <n v="2024060305"/>
    <s v="2024"/>
    <s v="06"/>
    <s v="Trivadis"/>
    <x v="0"/>
    <x v="1"/>
    <n v="20240401"/>
    <d v="2024-06-01T00:00:00"/>
    <d v="2024-04-01T00:00:00"/>
    <x v="33"/>
  </r>
  <r>
    <x v="31"/>
    <x v="19"/>
    <n v="5"/>
    <n v="39"/>
    <n v="1071"/>
    <n v="3"/>
    <x v="0"/>
    <n v="2024060305"/>
    <s v="2024"/>
    <s v="06"/>
    <s v="Accenture"/>
    <x v="0"/>
    <x v="1"/>
    <n v="20240701"/>
    <d v="2024-06-01T00:00:00"/>
    <d v="2024-07-01T00:00:00"/>
    <x v="30"/>
  </r>
  <r>
    <x v="31"/>
    <x v="19"/>
    <n v="6"/>
    <n v="44"/>
    <n v="1122"/>
    <n v="1"/>
    <x v="1"/>
    <n v="2024060306"/>
    <s v="2024"/>
    <s v="06"/>
    <s v="Accenture"/>
    <x v="0"/>
    <x v="1"/>
    <n v="20240701"/>
    <d v="2024-06-01T00:00:00"/>
    <d v="2024-07-01T00:00:00"/>
    <x v="30"/>
  </r>
  <r>
    <x v="31"/>
    <x v="17"/>
    <n v="6"/>
    <n v="44"/>
    <n v="1242"/>
    <n v="1"/>
    <x v="1"/>
    <n v="2024060306"/>
    <s v="2024"/>
    <s v="06"/>
    <s v="Accenture"/>
    <x v="0"/>
    <x v="0"/>
    <s v=""/>
    <d v="2024-06-01T00:00:00"/>
    <s v=""/>
    <x v="0"/>
  </r>
  <r>
    <x v="31"/>
    <x v="10"/>
    <n v="6"/>
    <n v="43"/>
    <n v="1264"/>
    <n v="2"/>
    <x v="1"/>
    <n v="2024060306"/>
    <s v="2024"/>
    <s v="06"/>
    <s v="Trivadis"/>
    <x v="0"/>
    <x v="0"/>
    <s v=""/>
    <d v="2024-06-01T00:00:00"/>
    <s v=""/>
    <x v="0"/>
  </r>
  <r>
    <x v="31"/>
    <x v="4"/>
    <n v="6"/>
    <n v="43"/>
    <n v="1127"/>
    <n v="2"/>
    <x v="1"/>
    <n v="2024060306"/>
    <s v="2024"/>
    <s v="06"/>
    <s v="Trivadis"/>
    <x v="0"/>
    <x v="1"/>
    <n v="20230501"/>
    <d v="2024-06-01T00:00:00"/>
    <d v="2023-05-01T00:00:00"/>
    <x v="43"/>
  </r>
  <r>
    <x v="31"/>
    <x v="3"/>
    <n v="7"/>
    <n v="53"/>
    <n v="1440"/>
    <n v="1"/>
    <x v="1"/>
    <n v="2024060307"/>
    <s v="2024"/>
    <s v="06"/>
    <s v="Trivadis"/>
    <x v="0"/>
    <x v="1"/>
    <n v="20240101"/>
    <d v="2024-06-01T00:00:00"/>
    <d v="2024-01-01T00:00:00"/>
    <x v="36"/>
  </r>
  <r>
    <x v="31"/>
    <x v="20"/>
    <n v="7"/>
    <n v="43"/>
    <n v="1061"/>
    <n v="2"/>
    <x v="1"/>
    <n v="2024060307"/>
    <s v="2024"/>
    <s v="06"/>
    <s v="Accenture"/>
    <x v="0"/>
    <x v="1"/>
    <n v="20230901"/>
    <d v="2024-06-01T00:00:00"/>
    <d v="2023-09-01T00:00:00"/>
    <x v="40"/>
  </r>
  <r>
    <x v="31"/>
    <x v="30"/>
    <n v="7"/>
    <n v="40"/>
    <n v="972"/>
    <n v="3"/>
    <x v="1"/>
    <n v="2024060307"/>
    <s v="2024"/>
    <s v="06"/>
    <s v="External"/>
    <x v="1"/>
    <x v="0"/>
    <s v=""/>
    <d v="2024-06-01T00:00:00"/>
    <s v=""/>
    <x v="0"/>
  </r>
  <r>
    <x v="31"/>
    <x v="0"/>
    <n v="7"/>
    <n v="37"/>
    <n v="1204"/>
    <n v="4"/>
    <x v="1"/>
    <n v="2024060307"/>
    <s v="2024"/>
    <s v="06"/>
    <s v="Trivadis"/>
    <x v="0"/>
    <x v="0"/>
    <s v=""/>
    <d v="2024-06-01T00:00:00"/>
    <s v=""/>
    <x v="0"/>
  </r>
  <r>
    <x v="31"/>
    <x v="5"/>
    <n v="8"/>
    <n v="60"/>
    <n v="1338"/>
    <n v="1"/>
    <x v="1"/>
    <n v="2024060308"/>
    <s v="2024"/>
    <s v="06"/>
    <s v="Trivadis"/>
    <x v="0"/>
    <x v="1"/>
    <n v="20240401"/>
    <d v="2024-06-01T00:00:00"/>
    <d v="2024-04-01T00:00:00"/>
    <x v="33"/>
  </r>
  <r>
    <x v="31"/>
    <x v="9"/>
    <n v="8"/>
    <n v="43"/>
    <n v="1086"/>
    <n v="2"/>
    <x v="1"/>
    <n v="2024060308"/>
    <s v="2024"/>
    <s v="06"/>
    <s v="Trivadis"/>
    <x v="0"/>
    <x v="1"/>
    <n v="20240401"/>
    <d v="2024-06-01T00:00:00"/>
    <d v="2024-04-01T00:00:00"/>
    <x v="33"/>
  </r>
  <r>
    <x v="31"/>
    <x v="4"/>
    <n v="8"/>
    <n v="36"/>
    <n v="1077"/>
    <n v="4"/>
    <x v="1"/>
    <n v="2024060308"/>
    <s v="2024"/>
    <s v="06"/>
    <s v="Trivadis"/>
    <x v="0"/>
    <x v="1"/>
    <n v="20230501"/>
    <d v="2024-06-01T00:00:00"/>
    <d v="2023-05-01T00:00:00"/>
    <x v="43"/>
  </r>
  <r>
    <x v="31"/>
    <x v="30"/>
    <n v="8"/>
    <n v="37"/>
    <n v="978"/>
    <n v="3"/>
    <x v="1"/>
    <n v="2024060308"/>
    <s v="2024"/>
    <s v="06"/>
    <s v="External"/>
    <x v="1"/>
    <x v="0"/>
    <s v=""/>
    <d v="2024-06-01T00:00:00"/>
    <s v=""/>
    <x v="0"/>
  </r>
  <r>
    <x v="31"/>
    <x v="3"/>
    <n v="9"/>
    <n v="54"/>
    <n v="1465"/>
    <n v="1"/>
    <x v="1"/>
    <n v="2024060309"/>
    <s v="2024"/>
    <s v="06"/>
    <s v="Trivadis"/>
    <x v="0"/>
    <x v="1"/>
    <n v="20240101"/>
    <d v="2024-06-01T00:00:00"/>
    <d v="2024-01-01T00:00:00"/>
    <x v="36"/>
  </r>
  <r>
    <x v="31"/>
    <x v="17"/>
    <n v="9"/>
    <n v="46"/>
    <n v="1268"/>
    <n v="2"/>
    <x v="1"/>
    <n v="2024060309"/>
    <s v="2024"/>
    <s v="06"/>
    <s v="Accenture"/>
    <x v="0"/>
    <x v="0"/>
    <s v=""/>
    <d v="2024-06-01T00:00:00"/>
    <s v=""/>
    <x v="0"/>
  </r>
  <r>
    <x v="31"/>
    <x v="5"/>
    <n v="9"/>
    <n v="39"/>
    <n v="1300"/>
    <n v="3"/>
    <x v="1"/>
    <n v="2024060309"/>
    <s v="2024"/>
    <s v="06"/>
    <s v="Trivadis"/>
    <x v="0"/>
    <x v="1"/>
    <n v="20240401"/>
    <d v="2024-06-01T00:00:00"/>
    <d v="2024-04-01T00:00:00"/>
    <x v="33"/>
  </r>
  <r>
    <x v="31"/>
    <x v="0"/>
    <n v="9"/>
    <n v="39"/>
    <n v="1189"/>
    <n v="3"/>
    <x v="1"/>
    <n v="2024060309"/>
    <s v="2024"/>
    <s v="06"/>
    <s v="Trivadis"/>
    <x v="0"/>
    <x v="0"/>
    <s v=""/>
    <d v="2024-06-01T00:00:00"/>
    <s v=""/>
    <x v="0"/>
  </r>
  <r>
    <x v="31"/>
    <x v="10"/>
    <n v="10"/>
    <n v="57"/>
    <n v="1282"/>
    <n v="1"/>
    <x v="1"/>
    <n v="2024060310"/>
    <s v="2024"/>
    <s v="06"/>
    <s v="Trivadis"/>
    <x v="0"/>
    <x v="0"/>
    <s v=""/>
    <d v="2024-06-01T00:00:00"/>
    <s v=""/>
    <x v="0"/>
  </r>
  <r>
    <x v="31"/>
    <x v="4"/>
    <n v="10"/>
    <n v="43"/>
    <n v="1090"/>
    <n v="2"/>
    <x v="1"/>
    <n v="2024060310"/>
    <s v="2024"/>
    <s v="06"/>
    <s v="Trivadis"/>
    <x v="0"/>
    <x v="1"/>
    <n v="20230501"/>
    <d v="2024-06-01T00:00:00"/>
    <d v="2023-05-01T00:00:00"/>
    <x v="43"/>
  </r>
  <r>
    <x v="31"/>
    <x v="20"/>
    <n v="10"/>
    <n v="42"/>
    <n v="1045"/>
    <n v="3"/>
    <x v="1"/>
    <n v="2024060310"/>
    <s v="2024"/>
    <s v="06"/>
    <s v="Accenture"/>
    <x v="0"/>
    <x v="1"/>
    <n v="20230901"/>
    <d v="2024-06-01T00:00:00"/>
    <d v="2023-09-01T00:00:00"/>
    <x v="40"/>
  </r>
  <r>
    <x v="31"/>
    <x v="7"/>
    <n v="10"/>
    <n v="36"/>
    <n v="822"/>
    <n v="4"/>
    <x v="1"/>
    <n v="2024060310"/>
    <s v="2024"/>
    <s v="06"/>
    <s v="Trivadis"/>
    <x v="1"/>
    <x v="0"/>
    <s v=""/>
    <d v="2024-06-01T00:00:00"/>
    <s v=""/>
    <x v="0"/>
  </r>
  <r>
    <x v="31"/>
    <x v="4"/>
    <n v="11"/>
    <n v="54"/>
    <n v="1127"/>
    <n v="1"/>
    <x v="2"/>
    <n v="2024060311"/>
    <s v="2024"/>
    <s v="06"/>
    <s v="Trivadis"/>
    <x v="0"/>
    <x v="1"/>
    <n v="20230501"/>
    <d v="2024-06-01T00:00:00"/>
    <d v="2023-05-01T00:00:00"/>
    <x v="43"/>
  </r>
  <r>
    <x v="31"/>
    <x v="20"/>
    <n v="11"/>
    <n v="35"/>
    <n v="993"/>
    <n v="4"/>
    <x v="2"/>
    <n v="2024060311"/>
    <s v="2024"/>
    <s v="06"/>
    <s v="Accenture"/>
    <x v="0"/>
    <x v="1"/>
    <n v="20230901"/>
    <d v="2024-06-01T00:00:00"/>
    <d v="2023-09-01T00:00:00"/>
    <x v="40"/>
  </r>
  <r>
    <x v="31"/>
    <x v="19"/>
    <n v="11"/>
    <n v="47"/>
    <n v="1121"/>
    <n v="2"/>
    <x v="2"/>
    <n v="2024060311"/>
    <s v="2024"/>
    <s v="06"/>
    <s v="Accenture"/>
    <x v="0"/>
    <x v="1"/>
    <n v="20240701"/>
    <d v="2024-06-01T00:00:00"/>
    <d v="2024-07-01T00:00:00"/>
    <x v="30"/>
  </r>
  <r>
    <x v="31"/>
    <x v="7"/>
    <n v="11"/>
    <n v="37"/>
    <n v="836"/>
    <n v="3"/>
    <x v="2"/>
    <n v="2024060311"/>
    <s v="2024"/>
    <s v="06"/>
    <s v="Trivadis"/>
    <x v="1"/>
    <x v="0"/>
    <s v=""/>
    <d v="2024-06-01T00:00:00"/>
    <s v=""/>
    <x v="0"/>
  </r>
  <r>
    <x v="31"/>
    <x v="3"/>
    <n v="12"/>
    <n v="43"/>
    <n v="1418"/>
    <n v="3"/>
    <x v="2"/>
    <n v="2024060312"/>
    <s v="2024"/>
    <s v="06"/>
    <s v="Trivadis"/>
    <x v="0"/>
    <x v="1"/>
    <n v="20240101"/>
    <d v="2024-06-01T00:00:00"/>
    <d v="2024-01-01T00:00:00"/>
    <x v="36"/>
  </r>
  <r>
    <x v="31"/>
    <x v="0"/>
    <n v="12"/>
    <n v="55"/>
    <n v="1248"/>
    <n v="1"/>
    <x v="2"/>
    <n v="2024060312"/>
    <s v="2024"/>
    <s v="06"/>
    <s v="Trivadis"/>
    <x v="0"/>
    <x v="0"/>
    <s v=""/>
    <d v="2024-06-01T00:00:00"/>
    <s v=""/>
    <x v="0"/>
  </r>
  <r>
    <x v="31"/>
    <x v="17"/>
    <n v="12"/>
    <n v="45"/>
    <n v="1282"/>
    <n v="2"/>
    <x v="2"/>
    <n v="2024060312"/>
    <s v="2024"/>
    <s v="06"/>
    <s v="Accenture"/>
    <x v="0"/>
    <x v="0"/>
    <s v=""/>
    <d v="2024-06-01T00:00:00"/>
    <s v=""/>
    <x v="0"/>
  </r>
  <r>
    <x v="31"/>
    <x v="19"/>
    <n v="12"/>
    <n v="36"/>
    <n v="1094"/>
    <n v="4"/>
    <x v="2"/>
    <n v="2024060312"/>
    <s v="2024"/>
    <s v="06"/>
    <s v="Accenture"/>
    <x v="0"/>
    <x v="1"/>
    <n v="20240701"/>
    <d v="2024-06-01T00:00:00"/>
    <d v="2024-07-01T00:00:00"/>
    <x v="30"/>
  </r>
  <r>
    <x v="31"/>
    <x v="5"/>
    <n v="13"/>
    <n v="53"/>
    <n v="1328"/>
    <n v="1"/>
    <x v="2"/>
    <n v="2024060313"/>
    <s v="2024"/>
    <s v="06"/>
    <s v="Trivadis"/>
    <x v="0"/>
    <x v="1"/>
    <n v="20240401"/>
    <d v="2024-06-01T00:00:00"/>
    <d v="2024-04-01T00:00:00"/>
    <x v="33"/>
  </r>
  <r>
    <x v="31"/>
    <x v="4"/>
    <n v="13"/>
    <n v="44"/>
    <n v="1134"/>
    <n v="2"/>
    <x v="2"/>
    <n v="2024060313"/>
    <s v="2024"/>
    <s v="06"/>
    <s v="Trivadis"/>
    <x v="0"/>
    <x v="1"/>
    <n v="20230501"/>
    <d v="2024-06-01T00:00:00"/>
    <d v="2023-05-01T00:00:00"/>
    <x v="43"/>
  </r>
  <r>
    <x v="31"/>
    <x v="10"/>
    <n v="13"/>
    <n v="44"/>
    <n v="1264"/>
    <n v="2"/>
    <x v="2"/>
    <n v="2024060313"/>
    <s v="2024"/>
    <s v="06"/>
    <s v="Trivadis"/>
    <x v="0"/>
    <x v="0"/>
    <s v=""/>
    <d v="2024-06-01T00:00:00"/>
    <s v=""/>
    <x v="0"/>
  </r>
  <r>
    <x v="31"/>
    <x v="30"/>
    <n v="13"/>
    <n v="39"/>
    <n v="959"/>
    <n v="3"/>
    <x v="2"/>
    <n v="2024060313"/>
    <s v="2024"/>
    <s v="06"/>
    <s v="External"/>
    <x v="1"/>
    <x v="0"/>
    <s v=""/>
    <d v="2024-06-01T00:00:00"/>
    <s v=""/>
    <x v="0"/>
  </r>
  <r>
    <x v="31"/>
    <x v="3"/>
    <n v="14"/>
    <n v="55"/>
    <n v="1430"/>
    <n v="1"/>
    <x v="2"/>
    <n v="2024060314"/>
    <s v="2024"/>
    <s v="06"/>
    <s v="Trivadis"/>
    <x v="0"/>
    <x v="1"/>
    <n v="20240101"/>
    <d v="2024-06-01T00:00:00"/>
    <d v="2024-01-01T00:00:00"/>
    <x v="36"/>
  </r>
  <r>
    <x v="31"/>
    <x v="10"/>
    <n v="14"/>
    <n v="48"/>
    <n v="1261"/>
    <n v="2"/>
    <x v="2"/>
    <n v="2024060314"/>
    <s v="2024"/>
    <s v="06"/>
    <s v="Trivadis"/>
    <x v="0"/>
    <x v="0"/>
    <s v=""/>
    <d v="2024-06-01T00:00:00"/>
    <s v=""/>
    <x v="0"/>
  </r>
  <r>
    <x v="31"/>
    <x v="30"/>
    <n v="14"/>
    <n v="38"/>
    <n v="962"/>
    <n v="3"/>
    <x v="2"/>
    <n v="2024060314"/>
    <s v="2024"/>
    <s v="06"/>
    <s v="External"/>
    <x v="1"/>
    <x v="0"/>
    <s v=""/>
    <d v="2024-06-01T00:00:00"/>
    <s v=""/>
    <x v="0"/>
  </r>
  <r>
    <x v="31"/>
    <x v="7"/>
    <n v="14"/>
    <n v="33"/>
    <n v="821"/>
    <n v="4"/>
    <x v="2"/>
    <n v="2024060314"/>
    <s v="2024"/>
    <s v="06"/>
    <s v="Trivadis"/>
    <x v="1"/>
    <x v="0"/>
    <s v=""/>
    <d v="2024-06-01T00:00:00"/>
    <s v=""/>
    <x v="0"/>
  </r>
  <r>
    <x v="31"/>
    <x v="5"/>
    <n v="15"/>
    <n v="48"/>
    <n v="1362"/>
    <n v="1"/>
    <x v="2"/>
    <n v="2024060315"/>
    <s v="2024"/>
    <s v="06"/>
    <s v="Trivadis"/>
    <x v="0"/>
    <x v="1"/>
    <n v="20240401"/>
    <d v="2024-06-01T00:00:00"/>
    <d v="2024-04-01T00:00:00"/>
    <x v="33"/>
  </r>
  <r>
    <x v="31"/>
    <x v="0"/>
    <n v="15"/>
    <n v="43"/>
    <n v="1200"/>
    <n v="4"/>
    <x v="2"/>
    <n v="2024060315"/>
    <s v="2024"/>
    <s v="06"/>
    <s v="Trivadis"/>
    <x v="0"/>
    <x v="0"/>
    <s v=""/>
    <d v="2024-06-01T00:00:00"/>
    <s v=""/>
    <x v="0"/>
  </r>
  <r>
    <x v="31"/>
    <x v="17"/>
    <n v="15"/>
    <n v="46"/>
    <n v="1292"/>
    <n v="2"/>
    <x v="2"/>
    <n v="2024060315"/>
    <s v="2024"/>
    <s v="06"/>
    <s v="Accenture"/>
    <x v="0"/>
    <x v="0"/>
    <s v=""/>
    <d v="2024-06-01T00:00:00"/>
    <s v=""/>
    <x v="0"/>
  </r>
  <r>
    <x v="31"/>
    <x v="4"/>
    <n v="15"/>
    <n v="44"/>
    <n v="1137"/>
    <n v="3"/>
    <x v="2"/>
    <n v="2024060315"/>
    <s v="2024"/>
    <s v="06"/>
    <s v="Trivadis"/>
    <x v="0"/>
    <x v="1"/>
    <n v="20230501"/>
    <d v="2024-06-01T00:00:00"/>
    <d v="2023-05-01T00:00:00"/>
    <x v="43"/>
  </r>
  <r>
    <x v="32"/>
    <x v="1"/>
    <n v="1"/>
    <n v="54"/>
    <n v="1090"/>
    <n v="1"/>
    <x v="0"/>
    <n v="2024081201"/>
    <s v="2024"/>
    <s v="08"/>
    <s v="Trivadis"/>
    <x v="0"/>
    <x v="1"/>
    <n v="20230501"/>
    <d v="2024-08-01T00:00:00"/>
    <d v="2023-05-01T00:00:00"/>
    <x v="44"/>
  </r>
  <r>
    <x v="32"/>
    <x v="19"/>
    <n v="1"/>
    <n v="49"/>
    <n v="1111"/>
    <n v="2"/>
    <x v="0"/>
    <n v="2024081201"/>
    <s v="2024"/>
    <s v="08"/>
    <s v="Accenture"/>
    <x v="0"/>
    <x v="1"/>
    <n v="20240701"/>
    <d v="2024-08-01T00:00:00"/>
    <d v="2024-07-01T00:00:00"/>
    <x v="32"/>
  </r>
  <r>
    <x v="32"/>
    <x v="5"/>
    <n v="1"/>
    <n v="45"/>
    <n v="1310"/>
    <n v="3"/>
    <x v="0"/>
    <n v="2024081201"/>
    <s v="2024"/>
    <s v="08"/>
    <s v="Trivadis"/>
    <x v="0"/>
    <x v="1"/>
    <n v="20240401"/>
    <d v="2024-08-01T00:00:00"/>
    <d v="2024-04-01T00:00:00"/>
    <x v="35"/>
  </r>
  <r>
    <x v="32"/>
    <x v="30"/>
    <n v="1"/>
    <n v="27"/>
    <n v="936"/>
    <n v="4"/>
    <x v="0"/>
    <n v="2024081201"/>
    <s v="2024"/>
    <s v="08"/>
    <s v="External"/>
    <x v="1"/>
    <x v="0"/>
    <s v=""/>
    <d v="2024-08-01T00:00:00"/>
    <s v=""/>
    <x v="0"/>
  </r>
  <r>
    <x v="32"/>
    <x v="20"/>
    <n v="2"/>
    <n v="51"/>
    <n v="1061"/>
    <n v="1"/>
    <x v="0"/>
    <n v="2024081202"/>
    <s v="2024"/>
    <s v="08"/>
    <s v="Accenture"/>
    <x v="0"/>
    <x v="1"/>
    <n v="20230901"/>
    <d v="2024-08-01T00:00:00"/>
    <d v="2023-09-01T00:00:00"/>
    <x v="42"/>
  </r>
  <r>
    <x v="32"/>
    <x v="24"/>
    <n v="2"/>
    <n v="46"/>
    <n v="1061"/>
    <n v="2"/>
    <x v="0"/>
    <n v="2024081202"/>
    <s v="2024"/>
    <s v="08"/>
    <s v="Trivadis"/>
    <x v="0"/>
    <x v="0"/>
    <s v=""/>
    <d v="2024-08-01T00:00:00"/>
    <s v=""/>
    <x v="0"/>
  </r>
  <r>
    <x v="32"/>
    <x v="0"/>
    <n v="2"/>
    <n v="45"/>
    <n v="1171"/>
    <n v="3"/>
    <x v="0"/>
    <n v="2024081202"/>
    <s v="2024"/>
    <s v="08"/>
    <s v="Trivadis"/>
    <x v="0"/>
    <x v="0"/>
    <s v=""/>
    <d v="2024-08-01T00:00:00"/>
    <s v=""/>
    <x v="0"/>
  </r>
  <r>
    <x v="32"/>
    <x v="10"/>
    <n v="2"/>
    <n v="35"/>
    <n v="1190"/>
    <n v="4"/>
    <x v="0"/>
    <n v="2024081202"/>
    <s v="2024"/>
    <s v="08"/>
    <s v="Trivadis"/>
    <x v="0"/>
    <x v="0"/>
    <s v=""/>
    <d v="2024-08-01T00:00:00"/>
    <s v=""/>
    <x v="0"/>
  </r>
  <r>
    <x v="32"/>
    <x v="5"/>
    <n v="3"/>
    <n v="45"/>
    <n v="1330"/>
    <n v="1"/>
    <x v="0"/>
    <n v="2024081203"/>
    <s v="2024"/>
    <s v="08"/>
    <s v="Trivadis"/>
    <x v="0"/>
    <x v="1"/>
    <n v="20240401"/>
    <d v="2024-08-01T00:00:00"/>
    <d v="2024-04-01T00:00:00"/>
    <x v="35"/>
  </r>
  <r>
    <x v="32"/>
    <x v="10"/>
    <n v="3"/>
    <n v="44"/>
    <n v="1195"/>
    <n v="2"/>
    <x v="0"/>
    <n v="2024081203"/>
    <s v="2024"/>
    <s v="08"/>
    <s v="Trivadis"/>
    <x v="0"/>
    <x v="0"/>
    <s v=""/>
    <d v="2024-08-01T00:00:00"/>
    <s v=""/>
    <x v="0"/>
  </r>
  <r>
    <x v="32"/>
    <x v="24"/>
    <n v="3"/>
    <n v="41"/>
    <n v="1054"/>
    <n v="3"/>
    <x v="0"/>
    <n v="2024081203"/>
    <s v="2024"/>
    <s v="08"/>
    <s v="Trivadis"/>
    <x v="0"/>
    <x v="0"/>
    <s v=""/>
    <d v="2024-08-01T00:00:00"/>
    <s v=""/>
    <x v="0"/>
  </r>
  <r>
    <x v="32"/>
    <x v="30"/>
    <n v="3"/>
    <n v="34"/>
    <n v="916"/>
    <n v="4"/>
    <x v="0"/>
    <n v="2024081203"/>
    <s v="2024"/>
    <s v="08"/>
    <s v="External"/>
    <x v="1"/>
    <x v="0"/>
    <s v=""/>
    <d v="2024-08-01T00:00:00"/>
    <s v=""/>
    <x v="0"/>
  </r>
  <r>
    <x v="32"/>
    <x v="19"/>
    <n v="4"/>
    <n v="52"/>
    <n v="1158"/>
    <n v="1"/>
    <x v="0"/>
    <n v="2024081204"/>
    <s v="2024"/>
    <s v="08"/>
    <s v="Accenture"/>
    <x v="0"/>
    <x v="1"/>
    <n v="20240701"/>
    <d v="2024-08-01T00:00:00"/>
    <d v="2024-07-01T00:00:00"/>
    <x v="32"/>
  </r>
  <r>
    <x v="32"/>
    <x v="20"/>
    <n v="4"/>
    <n v="47"/>
    <n v="1085"/>
    <n v="2"/>
    <x v="0"/>
    <n v="2024081204"/>
    <s v="2024"/>
    <s v="08"/>
    <s v="Accenture"/>
    <x v="0"/>
    <x v="1"/>
    <n v="20230901"/>
    <d v="2024-08-01T00:00:00"/>
    <d v="2023-09-01T00:00:00"/>
    <x v="42"/>
  </r>
  <r>
    <x v="32"/>
    <x v="1"/>
    <n v="4"/>
    <n v="34"/>
    <n v="1077"/>
    <n v="3"/>
    <x v="0"/>
    <n v="2024081204"/>
    <s v="2024"/>
    <s v="08"/>
    <s v="Trivadis"/>
    <x v="0"/>
    <x v="1"/>
    <n v="20230501"/>
    <d v="2024-08-01T00:00:00"/>
    <d v="2023-05-01T00:00:00"/>
    <x v="44"/>
  </r>
  <r>
    <x v="32"/>
    <x v="0"/>
    <n v="4"/>
    <n v="29"/>
    <n v="1111"/>
    <n v="4"/>
    <x v="0"/>
    <n v="2024081204"/>
    <s v="2024"/>
    <s v="08"/>
    <s v="Trivadis"/>
    <x v="0"/>
    <x v="0"/>
    <s v=""/>
    <d v="2024-08-01T00:00:00"/>
    <s v=""/>
    <x v="0"/>
  </r>
  <r>
    <x v="32"/>
    <x v="10"/>
    <n v="5"/>
    <n v="49"/>
    <n v="1225"/>
    <n v="1"/>
    <x v="1"/>
    <n v="2024081205"/>
    <s v="2024"/>
    <s v="08"/>
    <s v="Trivadis"/>
    <x v="0"/>
    <x v="0"/>
    <s v=""/>
    <d v="2024-08-01T00:00:00"/>
    <s v=""/>
    <x v="0"/>
  </r>
  <r>
    <x v="32"/>
    <x v="19"/>
    <n v="5"/>
    <n v="43"/>
    <n v="1162"/>
    <n v="2"/>
    <x v="1"/>
    <n v="2024081205"/>
    <s v="2024"/>
    <s v="08"/>
    <s v="Accenture"/>
    <x v="0"/>
    <x v="1"/>
    <n v="20240701"/>
    <d v="2024-08-01T00:00:00"/>
    <d v="2024-07-01T00:00:00"/>
    <x v="32"/>
  </r>
  <r>
    <x v="32"/>
    <x v="30"/>
    <n v="5"/>
    <n v="41"/>
    <n v="927"/>
    <n v="3"/>
    <x v="1"/>
    <n v="2024081205"/>
    <s v="2024"/>
    <s v="08"/>
    <s v="External"/>
    <x v="1"/>
    <x v="0"/>
    <s v=""/>
    <d v="2024-08-01T00:00:00"/>
    <s v=""/>
    <x v="0"/>
  </r>
  <r>
    <x v="32"/>
    <x v="20"/>
    <n v="5"/>
    <n v="35"/>
    <n v="1037"/>
    <n v="4"/>
    <x v="1"/>
    <n v="2024081205"/>
    <s v="2024"/>
    <s v="08"/>
    <s v="Accenture"/>
    <x v="0"/>
    <x v="1"/>
    <n v="20230901"/>
    <d v="2024-08-01T00:00:00"/>
    <d v="2023-09-01T00:00:00"/>
    <x v="42"/>
  </r>
  <r>
    <x v="32"/>
    <x v="5"/>
    <n v="6"/>
    <n v="51"/>
    <n v="1333"/>
    <n v="1"/>
    <x v="1"/>
    <n v="2024081206"/>
    <s v="2024"/>
    <s v="08"/>
    <s v="Trivadis"/>
    <x v="0"/>
    <x v="1"/>
    <n v="20240401"/>
    <d v="2024-08-01T00:00:00"/>
    <d v="2024-04-01T00:00:00"/>
    <x v="35"/>
  </r>
  <r>
    <x v="32"/>
    <x v="10"/>
    <n v="6"/>
    <n v="51"/>
    <n v="1243"/>
    <n v="1"/>
    <x v="1"/>
    <n v="2024081206"/>
    <s v="2024"/>
    <s v="08"/>
    <s v="Trivadis"/>
    <x v="0"/>
    <x v="0"/>
    <s v=""/>
    <d v="2024-08-01T00:00:00"/>
    <s v=""/>
    <x v="0"/>
  </r>
  <r>
    <x v="32"/>
    <x v="30"/>
    <n v="6"/>
    <n v="40"/>
    <n v="924"/>
    <n v="2"/>
    <x v="1"/>
    <n v="2024081206"/>
    <s v="2024"/>
    <s v="08"/>
    <s v="External"/>
    <x v="1"/>
    <x v="0"/>
    <s v=""/>
    <d v="2024-08-01T00:00:00"/>
    <s v=""/>
    <x v="0"/>
  </r>
  <r>
    <x v="32"/>
    <x v="24"/>
    <n v="6"/>
    <n v="40"/>
    <n v="1034"/>
    <n v="2"/>
    <x v="1"/>
    <n v="2024081206"/>
    <s v="2024"/>
    <s v="08"/>
    <s v="Trivadis"/>
    <x v="0"/>
    <x v="0"/>
    <s v=""/>
    <d v="2024-08-01T00:00:00"/>
    <s v=""/>
    <x v="0"/>
  </r>
  <r>
    <x v="32"/>
    <x v="0"/>
    <n v="7"/>
    <n v="50"/>
    <n v="1168"/>
    <n v="1"/>
    <x v="1"/>
    <n v="2024081207"/>
    <s v="2024"/>
    <s v="08"/>
    <s v="Trivadis"/>
    <x v="0"/>
    <x v="0"/>
    <s v=""/>
    <d v="2024-08-01T00:00:00"/>
    <s v=""/>
    <x v="0"/>
  </r>
  <r>
    <x v="32"/>
    <x v="19"/>
    <n v="7"/>
    <n v="49"/>
    <n v="1179"/>
    <n v="2"/>
    <x v="1"/>
    <n v="2024081207"/>
    <s v="2024"/>
    <s v="08"/>
    <s v="Accenture"/>
    <x v="0"/>
    <x v="1"/>
    <n v="20240701"/>
    <d v="2024-08-01T00:00:00"/>
    <d v="2024-07-01T00:00:00"/>
    <x v="32"/>
  </r>
  <r>
    <x v="32"/>
    <x v="5"/>
    <n v="7"/>
    <n v="45"/>
    <n v="1290"/>
    <n v="3"/>
    <x v="1"/>
    <n v="2024081207"/>
    <s v="2024"/>
    <s v="08"/>
    <s v="Trivadis"/>
    <x v="0"/>
    <x v="1"/>
    <n v="20240401"/>
    <d v="2024-08-01T00:00:00"/>
    <d v="2024-04-01T00:00:00"/>
    <x v="35"/>
  </r>
  <r>
    <x v="32"/>
    <x v="1"/>
    <n v="7"/>
    <n v="34"/>
    <n v="1044"/>
    <n v="4"/>
    <x v="1"/>
    <n v="2024081207"/>
    <s v="2024"/>
    <s v="08"/>
    <s v="Trivadis"/>
    <x v="0"/>
    <x v="1"/>
    <n v="20230501"/>
    <d v="2024-08-01T00:00:00"/>
    <d v="2023-05-01T00:00:00"/>
    <x v="44"/>
  </r>
  <r>
    <x v="32"/>
    <x v="0"/>
    <n v="8"/>
    <n v="60"/>
    <n v="1198"/>
    <n v="1"/>
    <x v="1"/>
    <n v="2024081208"/>
    <s v="2024"/>
    <s v="08"/>
    <s v="Trivadis"/>
    <x v="0"/>
    <x v="0"/>
    <s v=""/>
    <d v="2024-08-01T00:00:00"/>
    <s v=""/>
    <x v="0"/>
  </r>
  <r>
    <x v="32"/>
    <x v="24"/>
    <n v="8"/>
    <n v="40"/>
    <n v="1040"/>
    <n v="2"/>
    <x v="1"/>
    <n v="2024081208"/>
    <s v="2024"/>
    <s v="08"/>
    <s v="Trivadis"/>
    <x v="0"/>
    <x v="0"/>
    <s v=""/>
    <d v="2024-08-01T00:00:00"/>
    <s v=""/>
    <x v="0"/>
  </r>
  <r>
    <x v="32"/>
    <x v="20"/>
    <n v="8"/>
    <n v="40"/>
    <n v="1042"/>
    <n v="2"/>
    <x v="1"/>
    <n v="2024081208"/>
    <s v="2024"/>
    <s v="08"/>
    <s v="Accenture"/>
    <x v="0"/>
    <x v="1"/>
    <n v="20230901"/>
    <d v="2024-08-01T00:00:00"/>
    <d v="2023-09-01T00:00:00"/>
    <x v="42"/>
  </r>
  <r>
    <x v="32"/>
    <x v="1"/>
    <n v="8"/>
    <n v="25"/>
    <n v="1000"/>
    <n v="3"/>
    <x v="1"/>
    <n v="2024081208"/>
    <s v="2024"/>
    <s v="08"/>
    <s v="Trivadis"/>
    <x v="0"/>
    <x v="1"/>
    <n v="20230501"/>
    <d v="2024-08-01T00:00:00"/>
    <d v="2023-05-01T00:00:00"/>
    <x v="44"/>
  </r>
  <r>
    <x v="32"/>
    <x v="19"/>
    <n v="9"/>
    <n v="45"/>
    <n v="1181"/>
    <n v="2"/>
    <x v="2"/>
    <n v="2024081209"/>
    <s v="2024"/>
    <s v="08"/>
    <s v="Accenture"/>
    <x v="0"/>
    <x v="1"/>
    <n v="20240701"/>
    <d v="2024-08-01T00:00:00"/>
    <d v="2024-07-01T00:00:00"/>
    <x v="32"/>
  </r>
  <r>
    <x v="32"/>
    <x v="10"/>
    <n v="9"/>
    <n v="57"/>
    <n v="1268"/>
    <n v="1"/>
    <x v="2"/>
    <n v="2024081209"/>
    <s v="2024"/>
    <s v="08"/>
    <s v="Trivadis"/>
    <x v="0"/>
    <x v="0"/>
    <s v=""/>
    <d v="2024-08-01T00:00:00"/>
    <s v=""/>
    <x v="0"/>
  </r>
  <r>
    <x v="32"/>
    <x v="20"/>
    <n v="9"/>
    <n v="33"/>
    <n v="1003"/>
    <n v="4"/>
    <x v="2"/>
    <n v="2024081209"/>
    <s v="2024"/>
    <s v="08"/>
    <s v="Accenture"/>
    <x v="0"/>
    <x v="1"/>
    <n v="20230901"/>
    <d v="2024-08-01T00:00:00"/>
    <d v="2023-09-01T00:00:00"/>
    <x v="42"/>
  </r>
  <r>
    <x v="32"/>
    <x v="30"/>
    <n v="9"/>
    <n v="39"/>
    <n v="934"/>
    <n v="3"/>
    <x v="2"/>
    <n v="2024081209"/>
    <s v="2024"/>
    <s v="08"/>
    <s v="External"/>
    <x v="1"/>
    <x v="0"/>
    <s v=""/>
    <d v="2024-08-01T00:00:00"/>
    <s v=""/>
    <x v="0"/>
  </r>
  <r>
    <x v="32"/>
    <x v="5"/>
    <n v="10"/>
    <n v="54"/>
    <n v="1313"/>
    <n v="1"/>
    <x v="2"/>
    <n v="2024081210"/>
    <s v="2024"/>
    <s v="08"/>
    <s v="Trivadis"/>
    <x v="0"/>
    <x v="1"/>
    <n v="20240401"/>
    <d v="2024-08-01T00:00:00"/>
    <d v="2024-04-01T00:00:00"/>
    <x v="35"/>
  </r>
  <r>
    <x v="32"/>
    <x v="0"/>
    <n v="10"/>
    <n v="48"/>
    <n v="1203"/>
    <n v="2"/>
    <x v="2"/>
    <n v="2024081210"/>
    <s v="2024"/>
    <s v="08"/>
    <s v="Trivadis"/>
    <x v="0"/>
    <x v="0"/>
    <s v=""/>
    <d v="2024-08-01T00:00:00"/>
    <s v=""/>
    <x v="0"/>
  </r>
  <r>
    <x v="32"/>
    <x v="24"/>
    <n v="10"/>
    <n v="45"/>
    <n v="1038"/>
    <n v="3"/>
    <x v="2"/>
    <n v="2024081210"/>
    <s v="2024"/>
    <s v="08"/>
    <s v="Trivadis"/>
    <x v="0"/>
    <x v="0"/>
    <s v=""/>
    <d v="2024-08-01T00:00:00"/>
    <s v=""/>
    <x v="0"/>
  </r>
  <r>
    <x v="32"/>
    <x v="1"/>
    <n v="10"/>
    <n v="33"/>
    <n v="973"/>
    <n v="4"/>
    <x v="2"/>
    <n v="2024081210"/>
    <s v="2024"/>
    <s v="08"/>
    <s v="Trivadis"/>
    <x v="0"/>
    <x v="1"/>
    <n v="20230501"/>
    <d v="2024-08-01T00:00:00"/>
    <d v="2023-05-01T00:00:00"/>
    <x v="44"/>
  </r>
  <r>
    <x v="32"/>
    <x v="20"/>
    <n v="11"/>
    <n v="47"/>
    <n v="1048"/>
    <n v="1"/>
    <x v="2"/>
    <n v="2024081211"/>
    <s v="2024"/>
    <s v="08"/>
    <s v="Accenture"/>
    <x v="0"/>
    <x v="1"/>
    <n v="20230901"/>
    <d v="2024-08-01T00:00:00"/>
    <d v="2023-09-01T00:00:00"/>
    <x v="42"/>
  </r>
  <r>
    <x v="32"/>
    <x v="30"/>
    <n v="11"/>
    <n v="34"/>
    <n v="895"/>
    <n v="4"/>
    <x v="2"/>
    <n v="2024081211"/>
    <s v="2024"/>
    <s v="08"/>
    <s v="External"/>
    <x v="1"/>
    <x v="0"/>
    <s v=""/>
    <d v="2024-08-01T00:00:00"/>
    <s v=""/>
    <x v="0"/>
  </r>
  <r>
    <x v="32"/>
    <x v="24"/>
    <n v="11"/>
    <n v="38"/>
    <n v="1044"/>
    <n v="2"/>
    <x v="2"/>
    <n v="2024081211"/>
    <s v="2024"/>
    <s v="08"/>
    <s v="Trivadis"/>
    <x v="0"/>
    <x v="0"/>
    <s v=""/>
    <d v="2024-08-01T00:00:00"/>
    <s v=""/>
    <x v="0"/>
  </r>
  <r>
    <x v="32"/>
    <x v="1"/>
    <n v="11"/>
    <n v="35"/>
    <n v="959"/>
    <n v="3"/>
    <x v="2"/>
    <n v="2024081211"/>
    <s v="2024"/>
    <s v="08"/>
    <s v="Trivadis"/>
    <x v="0"/>
    <x v="1"/>
    <n v="20230501"/>
    <d v="2024-08-01T00:00:00"/>
    <d v="2023-05-01T00:00:00"/>
    <x v="44"/>
  </r>
  <r>
    <x v="32"/>
    <x v="5"/>
    <n v="12"/>
    <n v="47"/>
    <n v="1316"/>
    <n v="2"/>
    <x v="2"/>
    <n v="2024081212"/>
    <s v="2024"/>
    <s v="08"/>
    <s v="Trivadis"/>
    <x v="0"/>
    <x v="1"/>
    <n v="20240401"/>
    <d v="2024-08-01T00:00:00"/>
    <d v="2024-04-01T00:00:00"/>
    <x v="35"/>
  </r>
  <r>
    <x v="32"/>
    <x v="0"/>
    <n v="12"/>
    <n v="42"/>
    <n v="1193"/>
    <n v="3"/>
    <x v="2"/>
    <n v="2024081212"/>
    <s v="2024"/>
    <s v="08"/>
    <s v="Trivadis"/>
    <x v="0"/>
    <x v="0"/>
    <s v=""/>
    <d v="2024-08-01T00:00:00"/>
    <s v=""/>
    <x v="0"/>
  </r>
  <r>
    <x v="32"/>
    <x v="10"/>
    <n v="12"/>
    <n v="51"/>
    <n v="1311"/>
    <n v="1"/>
    <x v="2"/>
    <n v="2024081212"/>
    <s v="2024"/>
    <s v="08"/>
    <s v="Trivadis"/>
    <x v="0"/>
    <x v="0"/>
    <s v=""/>
    <d v="2024-08-01T00:00:00"/>
    <s v=""/>
    <x v="0"/>
  </r>
  <r>
    <x v="32"/>
    <x v="19"/>
    <n v="12"/>
    <n v="34"/>
    <n v="1143"/>
    <n v="4"/>
    <x v="2"/>
    <n v="2024081212"/>
    <s v="2024"/>
    <s v="08"/>
    <s v="Accenture"/>
    <x v="0"/>
    <x v="1"/>
    <n v="20240701"/>
    <d v="2024-08-01T00:00:00"/>
    <d v="2024-07-01T00:00:00"/>
    <x v="32"/>
  </r>
  <r>
    <x v="33"/>
    <x v="3"/>
    <n v="1"/>
    <n v="60"/>
    <n v="1437"/>
    <n v="1"/>
    <x v="0"/>
    <n v="2024091601"/>
    <s v="2024"/>
    <s v="09"/>
    <s v="Trivadis"/>
    <x v="0"/>
    <x v="1"/>
    <n v="20240101"/>
    <d v="2024-09-01T00:00:00"/>
    <d v="2024-01-01T00:00:00"/>
    <x v="39"/>
  </r>
  <r>
    <x v="33"/>
    <x v="30"/>
    <n v="1"/>
    <n v="40"/>
    <n v="931"/>
    <n v="2"/>
    <x v="0"/>
    <n v="2024091601"/>
    <s v="2024"/>
    <s v="09"/>
    <s v="External"/>
    <x v="1"/>
    <x v="0"/>
    <s v=""/>
    <d v="2024-09-01T00:00:00"/>
    <s v=""/>
    <x v="0"/>
  </r>
  <r>
    <x v="33"/>
    <x v="4"/>
    <n v="1"/>
    <n v="38"/>
    <n v="1110"/>
    <n v="3"/>
    <x v="0"/>
    <n v="2024091601"/>
    <s v="2024"/>
    <s v="09"/>
    <s v="Trivadis"/>
    <x v="0"/>
    <x v="1"/>
    <n v="20230501"/>
    <d v="2024-09-01T00:00:00"/>
    <d v="2023-05-01T00:00:00"/>
    <x v="45"/>
  </r>
  <r>
    <x v="33"/>
    <x v="32"/>
    <n v="1"/>
    <n v="30"/>
    <n v="792"/>
    <n v="4"/>
    <x v="0"/>
    <n v="2024091601"/>
    <s v="2024"/>
    <s v="09"/>
    <s v="External"/>
    <x v="1"/>
    <x v="0"/>
    <s v=""/>
    <d v="2024-09-01T00:00:00"/>
    <s v=""/>
    <x v="0"/>
  </r>
  <r>
    <x v="33"/>
    <x v="19"/>
    <n v="2"/>
    <n v="51"/>
    <n v="1179"/>
    <n v="1"/>
    <x v="0"/>
    <n v="2024091602"/>
    <s v="2024"/>
    <s v="09"/>
    <s v="Accenture"/>
    <x v="0"/>
    <x v="1"/>
    <n v="20240701"/>
    <d v="2024-09-01T00:00:00"/>
    <d v="2024-07-01T00:00:00"/>
    <x v="33"/>
  </r>
  <r>
    <x v="33"/>
    <x v="24"/>
    <n v="2"/>
    <n v="43"/>
    <n v="1050"/>
    <n v="2"/>
    <x v="0"/>
    <n v="2024091602"/>
    <s v="2024"/>
    <s v="09"/>
    <s v="Trivadis"/>
    <x v="0"/>
    <x v="0"/>
    <s v=""/>
    <d v="2024-09-01T00:00:00"/>
    <s v=""/>
    <x v="0"/>
  </r>
  <r>
    <x v="33"/>
    <x v="9"/>
    <n v="2"/>
    <n v="43"/>
    <n v="1084"/>
    <n v="2"/>
    <x v="0"/>
    <n v="2024091602"/>
    <s v="2024"/>
    <s v="09"/>
    <s v="Trivadis"/>
    <x v="0"/>
    <x v="1"/>
    <n v="20240401"/>
    <d v="2024-09-01T00:00:00"/>
    <d v="2024-04-01T00:00:00"/>
    <x v="36"/>
  </r>
  <r>
    <x v="33"/>
    <x v="20"/>
    <n v="2"/>
    <n v="41"/>
    <n v="1005"/>
    <n v="3"/>
    <x v="0"/>
    <n v="2024091602"/>
    <s v="2024"/>
    <s v="09"/>
    <s v="Accenture"/>
    <x v="0"/>
    <x v="1"/>
    <n v="20230901"/>
    <d v="2024-09-01T00:00:00"/>
    <d v="2023-09-01T00:00:00"/>
    <x v="46"/>
  </r>
  <r>
    <x v="33"/>
    <x v="5"/>
    <n v="3"/>
    <n v="52"/>
    <n v="1350"/>
    <n v="1"/>
    <x v="0"/>
    <n v="2024091603"/>
    <s v="2024"/>
    <s v="09"/>
    <s v="Trivadis"/>
    <x v="0"/>
    <x v="1"/>
    <n v="20240401"/>
    <d v="2024-09-01T00:00:00"/>
    <d v="2024-04-01T00:00:00"/>
    <x v="36"/>
  </r>
  <r>
    <x v="33"/>
    <x v="3"/>
    <n v="3"/>
    <n v="49"/>
    <n v="1423"/>
    <n v="2"/>
    <x v="0"/>
    <n v="2024091603"/>
    <s v="2024"/>
    <s v="09"/>
    <s v="Trivadis"/>
    <x v="0"/>
    <x v="1"/>
    <n v="20240101"/>
    <d v="2024-09-01T00:00:00"/>
    <d v="2024-01-01T00:00:00"/>
    <x v="39"/>
  </r>
  <r>
    <x v="33"/>
    <x v="19"/>
    <n v="3"/>
    <n v="43"/>
    <n v="1169"/>
    <n v="3"/>
    <x v="0"/>
    <n v="2024091603"/>
    <s v="2024"/>
    <s v="09"/>
    <s v="Accenture"/>
    <x v="0"/>
    <x v="1"/>
    <n v="20240701"/>
    <d v="2024-09-01T00:00:00"/>
    <d v="2024-07-01T00:00:00"/>
    <x v="33"/>
  </r>
  <r>
    <x v="33"/>
    <x v="30"/>
    <n v="3"/>
    <n v="40"/>
    <n v="920"/>
    <n v="4"/>
    <x v="0"/>
    <n v="2024091603"/>
    <s v="2024"/>
    <s v="09"/>
    <s v="External"/>
    <x v="1"/>
    <x v="0"/>
    <s v=""/>
    <d v="2024-09-01T00:00:00"/>
    <s v=""/>
    <x v="0"/>
  </r>
  <r>
    <x v="33"/>
    <x v="4"/>
    <n v="4"/>
    <n v="47"/>
    <n v="1149"/>
    <n v="1"/>
    <x v="0"/>
    <n v="2024091604"/>
    <s v="2024"/>
    <s v="09"/>
    <s v="Trivadis"/>
    <x v="0"/>
    <x v="1"/>
    <n v="20230501"/>
    <d v="2024-09-01T00:00:00"/>
    <d v="2023-05-01T00:00:00"/>
    <x v="45"/>
  </r>
  <r>
    <x v="33"/>
    <x v="24"/>
    <n v="4"/>
    <n v="40"/>
    <n v="1068"/>
    <n v="2"/>
    <x v="0"/>
    <n v="2024091604"/>
    <s v="2024"/>
    <s v="09"/>
    <s v="Trivadis"/>
    <x v="0"/>
    <x v="0"/>
    <s v=""/>
    <d v="2024-09-01T00:00:00"/>
    <s v=""/>
    <x v="0"/>
  </r>
  <r>
    <x v="33"/>
    <x v="20"/>
    <n v="4"/>
    <n v="39"/>
    <n v="999"/>
    <n v="3"/>
    <x v="0"/>
    <n v="2024091604"/>
    <s v="2024"/>
    <s v="09"/>
    <s v="Accenture"/>
    <x v="0"/>
    <x v="1"/>
    <n v="20230901"/>
    <d v="2024-09-01T00:00:00"/>
    <d v="2023-09-01T00:00:00"/>
    <x v="46"/>
  </r>
  <r>
    <x v="33"/>
    <x v="9"/>
    <n v="4"/>
    <n v="33"/>
    <n v="1032"/>
    <n v="4"/>
    <x v="0"/>
    <n v="2024091604"/>
    <s v="2024"/>
    <s v="09"/>
    <s v="Trivadis"/>
    <x v="0"/>
    <x v="1"/>
    <n v="20240401"/>
    <d v="2024-09-01T00:00:00"/>
    <d v="2024-04-01T00:00:00"/>
    <x v="36"/>
  </r>
  <r>
    <x v="33"/>
    <x v="5"/>
    <n v="5"/>
    <n v="57"/>
    <n v="1360"/>
    <n v="1"/>
    <x v="1"/>
    <n v="2024091605"/>
    <s v="2024"/>
    <s v="09"/>
    <s v="Trivadis"/>
    <x v="0"/>
    <x v="1"/>
    <n v="20240401"/>
    <d v="2024-09-01T00:00:00"/>
    <d v="2024-04-01T00:00:00"/>
    <x v="36"/>
  </r>
  <r>
    <x v="33"/>
    <x v="24"/>
    <n v="5"/>
    <n v="47"/>
    <n v="1082"/>
    <n v="2"/>
    <x v="1"/>
    <n v="2024091605"/>
    <s v="2024"/>
    <s v="09"/>
    <s v="Trivadis"/>
    <x v="0"/>
    <x v="0"/>
    <s v=""/>
    <d v="2024-09-01T00:00:00"/>
    <s v=""/>
    <x v="0"/>
  </r>
  <r>
    <x v="33"/>
    <x v="9"/>
    <n v="5"/>
    <n v="41"/>
    <n v="1019"/>
    <n v="3"/>
    <x v="1"/>
    <n v="2024091605"/>
    <s v="2024"/>
    <s v="09"/>
    <s v="Trivadis"/>
    <x v="0"/>
    <x v="1"/>
    <n v="20240401"/>
    <d v="2024-09-01T00:00:00"/>
    <d v="2024-04-01T00:00:00"/>
    <x v="36"/>
  </r>
  <r>
    <x v="33"/>
    <x v="32"/>
    <n v="5"/>
    <n v="34"/>
    <n v="778"/>
    <n v="4"/>
    <x v="1"/>
    <n v="2024091605"/>
    <s v="2024"/>
    <s v="09"/>
    <s v="External"/>
    <x v="1"/>
    <x v="0"/>
    <s v=""/>
    <d v="2024-09-01T00:00:00"/>
    <s v=""/>
    <x v="0"/>
  </r>
  <r>
    <x v="33"/>
    <x v="3"/>
    <n v="6"/>
    <n v="55"/>
    <n v="1432"/>
    <n v="1"/>
    <x v="1"/>
    <n v="2024091606"/>
    <s v="2024"/>
    <s v="09"/>
    <s v="Trivadis"/>
    <x v="0"/>
    <x v="1"/>
    <n v="20240101"/>
    <d v="2024-09-01T00:00:00"/>
    <d v="2024-01-01T00:00:00"/>
    <x v="39"/>
  </r>
  <r>
    <x v="33"/>
    <x v="4"/>
    <n v="6"/>
    <n v="45"/>
    <n v="1159"/>
    <n v="2"/>
    <x v="1"/>
    <n v="2024091606"/>
    <s v="2024"/>
    <s v="09"/>
    <s v="Trivadis"/>
    <x v="0"/>
    <x v="1"/>
    <n v="20230501"/>
    <d v="2024-09-01T00:00:00"/>
    <d v="2023-05-01T00:00:00"/>
    <x v="45"/>
  </r>
  <r>
    <x v="33"/>
    <x v="20"/>
    <n v="6"/>
    <n v="36"/>
    <n v="999"/>
    <n v="3"/>
    <x v="1"/>
    <n v="2024091606"/>
    <s v="2024"/>
    <s v="09"/>
    <s v="Accenture"/>
    <x v="0"/>
    <x v="1"/>
    <n v="20230901"/>
    <d v="2024-09-01T00:00:00"/>
    <d v="2023-09-01T00:00:00"/>
    <x v="46"/>
  </r>
  <r>
    <x v="33"/>
    <x v="30"/>
    <n v="6"/>
    <n v="35"/>
    <n v="899"/>
    <n v="4"/>
    <x v="1"/>
    <n v="2024091606"/>
    <s v="2024"/>
    <s v="09"/>
    <s v="External"/>
    <x v="1"/>
    <x v="0"/>
    <s v=""/>
    <d v="2024-09-01T00:00:00"/>
    <s v=""/>
    <x v="0"/>
  </r>
  <r>
    <x v="33"/>
    <x v="19"/>
    <n v="7"/>
    <n v="52"/>
    <n v="1193"/>
    <n v="1"/>
    <x v="1"/>
    <n v="2024091607"/>
    <s v="2024"/>
    <s v="09"/>
    <s v="Accenture"/>
    <x v="0"/>
    <x v="1"/>
    <n v="20240701"/>
    <d v="2024-09-01T00:00:00"/>
    <d v="2024-07-01T00:00:00"/>
    <x v="33"/>
  </r>
  <r>
    <x v="33"/>
    <x v="24"/>
    <n v="7"/>
    <n v="42"/>
    <n v="1087"/>
    <n v="2"/>
    <x v="1"/>
    <n v="2024091607"/>
    <s v="2024"/>
    <s v="09"/>
    <s v="Trivadis"/>
    <x v="0"/>
    <x v="0"/>
    <s v=""/>
    <d v="2024-09-01T00:00:00"/>
    <s v=""/>
    <x v="0"/>
  </r>
  <r>
    <x v="33"/>
    <x v="32"/>
    <n v="7"/>
    <n v="38"/>
    <n v="795"/>
    <n v="3"/>
    <x v="1"/>
    <n v="2024091607"/>
    <s v="2024"/>
    <s v="09"/>
    <s v="External"/>
    <x v="1"/>
    <x v="0"/>
    <s v=""/>
    <d v="2024-09-01T00:00:00"/>
    <s v=""/>
    <x v="0"/>
  </r>
  <r>
    <x v="33"/>
    <x v="9"/>
    <n v="7"/>
    <n v="28"/>
    <n v="970"/>
    <n v="4"/>
    <x v="1"/>
    <n v="2024091607"/>
    <s v="2024"/>
    <s v="09"/>
    <s v="Trivadis"/>
    <x v="0"/>
    <x v="1"/>
    <n v="20240401"/>
    <d v="2024-09-01T00:00:00"/>
    <d v="2024-04-01T00:00:00"/>
    <x v="36"/>
  </r>
  <r>
    <x v="33"/>
    <x v="3"/>
    <n v="8"/>
    <n v="51"/>
    <n v="1442"/>
    <n v="1"/>
    <x v="1"/>
    <n v="2024091608"/>
    <s v="2024"/>
    <s v="09"/>
    <s v="Trivadis"/>
    <x v="0"/>
    <x v="1"/>
    <n v="20240101"/>
    <d v="2024-09-01T00:00:00"/>
    <d v="2024-01-01T00:00:00"/>
    <x v="39"/>
  </r>
  <r>
    <x v="33"/>
    <x v="4"/>
    <n v="8"/>
    <n v="39"/>
    <n v="1124"/>
    <n v="3"/>
    <x v="1"/>
    <n v="2024091608"/>
    <s v="2024"/>
    <s v="09"/>
    <s v="Trivadis"/>
    <x v="0"/>
    <x v="1"/>
    <n v="20230501"/>
    <d v="2024-09-01T00:00:00"/>
    <d v="2023-05-01T00:00:00"/>
    <x v="45"/>
  </r>
  <r>
    <x v="33"/>
    <x v="24"/>
    <n v="8"/>
    <n v="39"/>
    <n v="1062"/>
    <n v="3"/>
    <x v="1"/>
    <n v="2024091608"/>
    <s v="2024"/>
    <s v="09"/>
    <s v="Trivadis"/>
    <x v="0"/>
    <x v="0"/>
    <s v=""/>
    <d v="2024-09-01T00:00:00"/>
    <s v=""/>
    <x v="0"/>
  </r>
  <r>
    <x v="33"/>
    <x v="30"/>
    <n v="8"/>
    <n v="46"/>
    <n v="947"/>
    <n v="2"/>
    <x v="1"/>
    <n v="2024091608"/>
    <s v="2024"/>
    <s v="09"/>
    <s v="External"/>
    <x v="1"/>
    <x v="0"/>
    <s v=""/>
    <d v="2024-09-01T00:00:00"/>
    <s v=""/>
    <x v="0"/>
  </r>
  <r>
    <x v="33"/>
    <x v="5"/>
    <n v="9"/>
    <n v="43"/>
    <n v="1346"/>
    <n v="2"/>
    <x v="2"/>
    <n v="2024091609"/>
    <s v="2024"/>
    <s v="09"/>
    <s v="Trivadis"/>
    <x v="0"/>
    <x v="1"/>
    <n v="20240401"/>
    <d v="2024-09-01T00:00:00"/>
    <d v="2024-04-01T00:00:00"/>
    <x v="36"/>
  </r>
  <r>
    <x v="33"/>
    <x v="19"/>
    <n v="9"/>
    <n v="38"/>
    <n v="1172"/>
    <n v="3"/>
    <x v="2"/>
    <n v="2024091609"/>
    <s v="2024"/>
    <s v="09"/>
    <s v="Accenture"/>
    <x v="0"/>
    <x v="1"/>
    <n v="20240701"/>
    <d v="2024-09-01T00:00:00"/>
    <d v="2024-07-01T00:00:00"/>
    <x v="33"/>
  </r>
  <r>
    <x v="33"/>
    <x v="20"/>
    <n v="9"/>
    <n v="36"/>
    <n v="977"/>
    <n v="4"/>
    <x v="2"/>
    <n v="2024091609"/>
    <s v="2024"/>
    <s v="09"/>
    <s v="Accenture"/>
    <x v="0"/>
    <x v="1"/>
    <n v="20230901"/>
    <d v="2024-09-01T00:00:00"/>
    <d v="2023-09-01T00:00:00"/>
    <x v="46"/>
  </r>
  <r>
    <x v="33"/>
    <x v="4"/>
    <n v="9"/>
    <n v="54"/>
    <n v="1179"/>
    <n v="1"/>
    <x v="2"/>
    <n v="2024091609"/>
    <s v="2024"/>
    <s v="09"/>
    <s v="Trivadis"/>
    <x v="0"/>
    <x v="1"/>
    <n v="20230501"/>
    <d v="2024-09-01T00:00:00"/>
    <d v="2023-05-01T00:00:00"/>
    <x v="45"/>
  </r>
  <r>
    <x v="33"/>
    <x v="3"/>
    <n v="10"/>
    <n v="48"/>
    <n v="1429"/>
    <n v="2"/>
    <x v="2"/>
    <n v="2024091610"/>
    <s v="2024"/>
    <s v="09"/>
    <s v="Trivadis"/>
    <x v="0"/>
    <x v="1"/>
    <n v="20240101"/>
    <d v="2024-09-01T00:00:00"/>
    <d v="2024-01-01T00:00:00"/>
    <x v="39"/>
  </r>
  <r>
    <x v="33"/>
    <x v="30"/>
    <n v="10"/>
    <n v="32"/>
    <n v="935"/>
    <n v="4"/>
    <x v="2"/>
    <n v="2024091610"/>
    <s v="2024"/>
    <s v="09"/>
    <s v="External"/>
    <x v="1"/>
    <x v="0"/>
    <s v=""/>
    <d v="2024-09-01T00:00:00"/>
    <s v=""/>
    <x v="0"/>
  </r>
  <r>
    <x v="33"/>
    <x v="4"/>
    <n v="10"/>
    <n v="42"/>
    <n v="1171"/>
    <n v="3"/>
    <x v="2"/>
    <n v="2024091610"/>
    <s v="2024"/>
    <s v="09"/>
    <s v="Trivadis"/>
    <x v="0"/>
    <x v="1"/>
    <n v="20230501"/>
    <d v="2024-09-01T00:00:00"/>
    <d v="2023-05-01T00:00:00"/>
    <x v="45"/>
  </r>
  <r>
    <x v="33"/>
    <x v="5"/>
    <n v="10"/>
    <n v="50"/>
    <n v="1378"/>
    <n v="1"/>
    <x v="2"/>
    <n v="2024091610"/>
    <s v="2024"/>
    <s v="09"/>
    <s v="Trivadis"/>
    <x v="0"/>
    <x v="1"/>
    <n v="20240401"/>
    <d v="2024-09-01T00:00:00"/>
    <d v="2024-04-01T00:00:00"/>
    <x v="36"/>
  </r>
  <r>
    <x v="33"/>
    <x v="20"/>
    <n v="11"/>
    <n v="50"/>
    <n v="1019"/>
    <n v="1"/>
    <x v="2"/>
    <n v="2024091611"/>
    <s v="2024"/>
    <s v="09"/>
    <s v="Accenture"/>
    <x v="0"/>
    <x v="1"/>
    <n v="20230901"/>
    <d v="2024-09-01T00:00:00"/>
    <d v="2023-09-01T00:00:00"/>
    <x v="46"/>
  </r>
  <r>
    <x v="33"/>
    <x v="19"/>
    <n v="11"/>
    <n v="40"/>
    <n v="1133"/>
    <n v="2"/>
    <x v="2"/>
    <n v="2024091611"/>
    <s v="2024"/>
    <s v="09"/>
    <s v="Accenture"/>
    <x v="0"/>
    <x v="1"/>
    <n v="20240701"/>
    <d v="2024-09-01T00:00:00"/>
    <d v="2024-07-01T00:00:00"/>
    <x v="33"/>
  </r>
  <r>
    <x v="33"/>
    <x v="24"/>
    <n v="11"/>
    <n v="50"/>
    <n v="1089"/>
    <n v="1"/>
    <x v="2"/>
    <n v="2024091611"/>
    <s v="2024"/>
    <s v="09"/>
    <s v="Trivadis"/>
    <x v="0"/>
    <x v="0"/>
    <s v=""/>
    <d v="2024-09-01T00:00:00"/>
    <s v=""/>
    <x v="0"/>
  </r>
  <r>
    <x v="33"/>
    <x v="30"/>
    <n v="11"/>
    <n v="28"/>
    <n v="904"/>
    <n v="3"/>
    <x v="2"/>
    <n v="2024091611"/>
    <s v="2024"/>
    <s v="09"/>
    <s v="External"/>
    <x v="1"/>
    <x v="0"/>
    <s v=""/>
    <d v="2024-09-01T00:00:00"/>
    <s v=""/>
    <x v="0"/>
  </r>
  <r>
    <x v="34"/>
    <x v="24"/>
    <n v="1"/>
    <n v="49"/>
    <n v="1137"/>
    <n v="1"/>
    <x v="0"/>
    <n v="2024100701"/>
    <s v="2024"/>
    <s v="10"/>
    <s v="Trivadis"/>
    <x v="0"/>
    <x v="0"/>
    <s v=""/>
    <d v="2024-10-01T00:00:00"/>
    <s v=""/>
    <x v="0"/>
  </r>
  <r>
    <x v="34"/>
    <x v="19"/>
    <n v="1"/>
    <n v="46"/>
    <n v="1141"/>
    <n v="2"/>
    <x v="0"/>
    <n v="2024100701"/>
    <s v="2024"/>
    <s v="10"/>
    <s v="Accenture"/>
    <x v="0"/>
    <x v="1"/>
    <n v="20240701"/>
    <d v="2024-10-01T00:00:00"/>
    <d v="2024-07-01T00:00:00"/>
    <x v="34"/>
  </r>
  <r>
    <x v="34"/>
    <x v="1"/>
    <n v="1"/>
    <n v="44"/>
    <n v="964"/>
    <n v="3"/>
    <x v="0"/>
    <n v="2024100701"/>
    <s v="2024"/>
    <s v="10"/>
    <s v="Trivadis"/>
    <x v="0"/>
    <x v="1"/>
    <n v="20230501"/>
    <d v="2024-10-01T00:00:00"/>
    <d v="2023-05-01T00:00:00"/>
    <x v="47"/>
  </r>
  <r>
    <x v="34"/>
    <x v="4"/>
    <n v="1"/>
    <n v="33"/>
    <n v="1108"/>
    <n v="4"/>
    <x v="0"/>
    <n v="2024100701"/>
    <s v="2024"/>
    <s v="10"/>
    <s v="Trivadis"/>
    <x v="0"/>
    <x v="1"/>
    <n v="20230501"/>
    <d v="2024-10-01T00:00:00"/>
    <d v="2023-05-01T00:00:00"/>
    <x v="47"/>
  </r>
  <r>
    <x v="34"/>
    <x v="5"/>
    <n v="2"/>
    <n v="52"/>
    <n v="1392"/>
    <n v="1"/>
    <x v="0"/>
    <n v="2024100702"/>
    <s v="2024"/>
    <s v="10"/>
    <s v="Trivadis"/>
    <x v="0"/>
    <x v="1"/>
    <n v="20240401"/>
    <d v="2024-10-01T00:00:00"/>
    <d v="2024-04-01T00:00:00"/>
    <x v="37"/>
  </r>
  <r>
    <x v="34"/>
    <x v="19"/>
    <n v="2"/>
    <n v="45"/>
    <n v="1157"/>
    <n v="2"/>
    <x v="0"/>
    <n v="2024100702"/>
    <s v="2024"/>
    <s v="10"/>
    <s v="Accenture"/>
    <x v="0"/>
    <x v="1"/>
    <n v="20240701"/>
    <d v="2024-10-01T00:00:00"/>
    <d v="2024-07-01T00:00:00"/>
    <x v="34"/>
  </r>
  <r>
    <x v="34"/>
    <x v="1"/>
    <n v="2"/>
    <n v="42"/>
    <n v="975"/>
    <n v="3"/>
    <x v="0"/>
    <n v="2024100702"/>
    <s v="2024"/>
    <s v="10"/>
    <s v="Trivadis"/>
    <x v="0"/>
    <x v="1"/>
    <n v="20230501"/>
    <d v="2024-10-01T00:00:00"/>
    <d v="2023-05-01T00:00:00"/>
    <x v="47"/>
  </r>
  <r>
    <x v="34"/>
    <x v="4"/>
    <n v="2"/>
    <n v="39"/>
    <n v="1065"/>
    <n v="4"/>
    <x v="0"/>
    <n v="2024100702"/>
    <s v="2024"/>
    <s v="10"/>
    <s v="Trivadis"/>
    <x v="0"/>
    <x v="1"/>
    <n v="20230501"/>
    <d v="2024-10-01T00:00:00"/>
    <d v="2023-05-01T00:00:00"/>
    <x v="47"/>
  </r>
  <r>
    <x v="34"/>
    <x v="10"/>
    <n v="3"/>
    <n v="51"/>
    <n v="1348"/>
    <n v="1"/>
    <x v="0"/>
    <n v="2024100703"/>
    <s v="2024"/>
    <s v="10"/>
    <s v="Trivadis"/>
    <x v="0"/>
    <x v="0"/>
    <s v=""/>
    <d v="2024-10-01T00:00:00"/>
    <s v=""/>
    <x v="0"/>
  </r>
  <r>
    <x v="34"/>
    <x v="19"/>
    <n v="3"/>
    <n v="45"/>
    <n v="1188"/>
    <n v="2"/>
    <x v="0"/>
    <n v="2024100703"/>
    <s v="2024"/>
    <s v="10"/>
    <s v="Accenture"/>
    <x v="0"/>
    <x v="1"/>
    <n v="20240701"/>
    <d v="2024-10-01T00:00:00"/>
    <d v="2024-07-01T00:00:00"/>
    <x v="34"/>
  </r>
  <r>
    <x v="34"/>
    <x v="5"/>
    <n v="3"/>
    <n v="43"/>
    <n v="1352"/>
    <n v="3"/>
    <x v="0"/>
    <n v="2024100703"/>
    <s v="2024"/>
    <s v="10"/>
    <s v="Trivadis"/>
    <x v="0"/>
    <x v="1"/>
    <n v="20240401"/>
    <d v="2024-10-01T00:00:00"/>
    <d v="2024-04-01T00:00:00"/>
    <x v="37"/>
  </r>
  <r>
    <x v="34"/>
    <x v="24"/>
    <n v="3"/>
    <n v="33"/>
    <n v="1107"/>
    <n v="4"/>
    <x v="0"/>
    <n v="2024100703"/>
    <s v="2024"/>
    <s v="10"/>
    <s v="Trivadis"/>
    <x v="0"/>
    <x v="0"/>
    <s v=""/>
    <d v="2024-10-01T00:00:00"/>
    <s v=""/>
    <x v="0"/>
  </r>
  <r>
    <x v="34"/>
    <x v="10"/>
    <n v="4"/>
    <n v="52"/>
    <n v="1365"/>
    <n v="1"/>
    <x v="0"/>
    <n v="2024100704"/>
    <s v="2024"/>
    <s v="10"/>
    <s v="Trivadis"/>
    <x v="0"/>
    <x v="0"/>
    <s v=""/>
    <d v="2024-10-01T00:00:00"/>
    <s v=""/>
    <x v="0"/>
  </r>
  <r>
    <x v="34"/>
    <x v="1"/>
    <n v="4"/>
    <n v="45"/>
    <n v="1016"/>
    <n v="2"/>
    <x v="0"/>
    <n v="2024100704"/>
    <s v="2024"/>
    <s v="10"/>
    <s v="Trivadis"/>
    <x v="0"/>
    <x v="1"/>
    <n v="20230501"/>
    <d v="2024-10-01T00:00:00"/>
    <d v="2023-05-01T00:00:00"/>
    <x v="47"/>
  </r>
  <r>
    <x v="34"/>
    <x v="4"/>
    <n v="4"/>
    <n v="43"/>
    <n v="1061"/>
    <n v="3"/>
    <x v="0"/>
    <n v="2024100704"/>
    <s v="2024"/>
    <s v="10"/>
    <s v="Trivadis"/>
    <x v="0"/>
    <x v="1"/>
    <n v="20230501"/>
    <d v="2024-10-01T00:00:00"/>
    <d v="2023-05-01T00:00:00"/>
    <x v="47"/>
  </r>
  <r>
    <x v="34"/>
    <x v="19"/>
    <n v="4"/>
    <n v="37"/>
    <n v="1132"/>
    <n v="4"/>
    <x v="0"/>
    <n v="2024100704"/>
    <s v="2024"/>
    <s v="10"/>
    <s v="Accenture"/>
    <x v="0"/>
    <x v="1"/>
    <n v="20240701"/>
    <d v="2024-10-01T00:00:00"/>
    <d v="2024-07-01T00:00:00"/>
    <x v="34"/>
  </r>
  <r>
    <x v="34"/>
    <x v="24"/>
    <n v="5"/>
    <n v="50"/>
    <n v="1172"/>
    <n v="1"/>
    <x v="1"/>
    <n v="2024100705"/>
    <s v="2024"/>
    <s v="10"/>
    <s v="Trivadis"/>
    <x v="0"/>
    <x v="0"/>
    <s v=""/>
    <d v="2024-10-01T00:00:00"/>
    <s v=""/>
    <x v="0"/>
  </r>
  <r>
    <x v="34"/>
    <x v="5"/>
    <n v="5"/>
    <n v="49"/>
    <n v="1347"/>
    <n v="2"/>
    <x v="1"/>
    <n v="2024100705"/>
    <s v="2024"/>
    <s v="10"/>
    <s v="Trivadis"/>
    <x v="0"/>
    <x v="1"/>
    <n v="20240401"/>
    <d v="2024-10-01T00:00:00"/>
    <d v="2024-04-01T00:00:00"/>
    <x v="37"/>
  </r>
  <r>
    <x v="34"/>
    <x v="10"/>
    <n v="5"/>
    <n v="38"/>
    <n v="1327"/>
    <n v="3"/>
    <x v="1"/>
    <n v="2024100705"/>
    <s v="2024"/>
    <s v="10"/>
    <s v="Trivadis"/>
    <x v="0"/>
    <x v="0"/>
    <s v=""/>
    <d v="2024-10-01T00:00:00"/>
    <s v=""/>
    <x v="0"/>
  </r>
  <r>
    <x v="34"/>
    <x v="4"/>
    <n v="5"/>
    <n v="35"/>
    <n v="1037"/>
    <n v="4"/>
    <x v="1"/>
    <n v="2024100705"/>
    <s v="2024"/>
    <s v="10"/>
    <s v="Trivadis"/>
    <x v="0"/>
    <x v="1"/>
    <n v="20230501"/>
    <d v="2024-10-01T00:00:00"/>
    <d v="2023-05-01T00:00:00"/>
    <x v="47"/>
  </r>
  <r>
    <x v="34"/>
    <x v="5"/>
    <n v="6"/>
    <n v="52"/>
    <n v="1374"/>
    <n v="1"/>
    <x v="1"/>
    <n v="2024100706"/>
    <s v="2024"/>
    <s v="10"/>
    <s v="Trivadis"/>
    <x v="0"/>
    <x v="1"/>
    <n v="20240401"/>
    <d v="2024-10-01T00:00:00"/>
    <d v="2024-04-01T00:00:00"/>
    <x v="37"/>
  </r>
  <r>
    <x v="34"/>
    <x v="10"/>
    <n v="6"/>
    <n v="45"/>
    <n v="1325"/>
    <n v="2"/>
    <x v="1"/>
    <n v="2024100706"/>
    <s v="2024"/>
    <s v="10"/>
    <s v="Trivadis"/>
    <x v="0"/>
    <x v="0"/>
    <s v=""/>
    <d v="2024-10-01T00:00:00"/>
    <s v=""/>
    <x v="0"/>
  </r>
  <r>
    <x v="34"/>
    <x v="24"/>
    <n v="6"/>
    <n v="39"/>
    <n v="1163"/>
    <n v="3"/>
    <x v="1"/>
    <n v="2024100706"/>
    <s v="2024"/>
    <s v="10"/>
    <s v="Trivadis"/>
    <x v="0"/>
    <x v="0"/>
    <s v=""/>
    <d v="2024-10-01T00:00:00"/>
    <s v=""/>
    <x v="0"/>
  </r>
  <r>
    <x v="34"/>
    <x v="1"/>
    <n v="6"/>
    <n v="35"/>
    <n v="998"/>
    <n v="4"/>
    <x v="1"/>
    <n v="2024100706"/>
    <s v="2024"/>
    <s v="10"/>
    <s v="Trivadis"/>
    <x v="0"/>
    <x v="1"/>
    <n v="20230501"/>
    <d v="2024-10-01T00:00:00"/>
    <d v="2023-05-01T00:00:00"/>
    <x v="47"/>
  </r>
  <r>
    <x v="34"/>
    <x v="5"/>
    <n v="7"/>
    <n v="49"/>
    <n v="1395"/>
    <n v="1"/>
    <x v="1"/>
    <n v="2024100707"/>
    <s v="2024"/>
    <s v="10"/>
    <s v="Trivadis"/>
    <x v="0"/>
    <x v="1"/>
    <n v="20240401"/>
    <d v="2024-10-01T00:00:00"/>
    <d v="2024-04-01T00:00:00"/>
    <x v="37"/>
  </r>
  <r>
    <x v="34"/>
    <x v="4"/>
    <n v="7"/>
    <n v="47"/>
    <n v="1074"/>
    <n v="2"/>
    <x v="1"/>
    <n v="2024100707"/>
    <s v="2024"/>
    <s v="10"/>
    <s v="Trivadis"/>
    <x v="0"/>
    <x v="1"/>
    <n v="20230501"/>
    <d v="2024-10-01T00:00:00"/>
    <d v="2023-05-01T00:00:00"/>
    <x v="47"/>
  </r>
  <r>
    <x v="34"/>
    <x v="10"/>
    <n v="7"/>
    <n v="44"/>
    <n v="1288"/>
    <n v="3"/>
    <x v="1"/>
    <n v="2024100707"/>
    <s v="2024"/>
    <s v="10"/>
    <s v="Trivadis"/>
    <x v="0"/>
    <x v="0"/>
    <s v=""/>
    <d v="2024-10-01T00:00:00"/>
    <s v=""/>
    <x v="0"/>
  </r>
  <r>
    <x v="34"/>
    <x v="1"/>
    <n v="7"/>
    <n v="43"/>
    <n v="976"/>
    <n v="4"/>
    <x v="1"/>
    <n v="2024100707"/>
    <s v="2024"/>
    <s v="10"/>
    <s v="Trivadis"/>
    <x v="0"/>
    <x v="1"/>
    <n v="20230501"/>
    <d v="2024-10-01T00:00:00"/>
    <d v="2023-05-01T00:00:00"/>
    <x v="47"/>
  </r>
  <r>
    <x v="34"/>
    <x v="10"/>
    <n v="8"/>
    <n v="57"/>
    <n v="1312"/>
    <n v="1"/>
    <x v="2"/>
    <n v="2024100708"/>
    <s v="2024"/>
    <s v="10"/>
    <s v="Trivadis"/>
    <x v="0"/>
    <x v="0"/>
    <s v=""/>
    <d v="2024-10-01T00:00:00"/>
    <s v=""/>
    <x v="0"/>
  </r>
  <r>
    <x v="34"/>
    <x v="19"/>
    <n v="8"/>
    <n v="47"/>
    <n v="1149"/>
    <n v="2"/>
    <x v="2"/>
    <n v="2024100708"/>
    <s v="2024"/>
    <s v="10"/>
    <s v="Accenture"/>
    <x v="0"/>
    <x v="1"/>
    <n v="20240701"/>
    <d v="2024-10-01T00:00:00"/>
    <d v="2024-07-01T00:00:00"/>
    <x v="34"/>
  </r>
  <r>
    <x v="34"/>
    <x v="1"/>
    <n v="8"/>
    <n v="39"/>
    <n v="986"/>
    <n v="3"/>
    <x v="2"/>
    <n v="2024100708"/>
    <s v="2024"/>
    <s v="10"/>
    <s v="Trivadis"/>
    <x v="0"/>
    <x v="1"/>
    <n v="20230501"/>
    <d v="2024-10-01T00:00:00"/>
    <d v="2023-05-01T00:00:00"/>
    <x v="47"/>
  </r>
  <r>
    <x v="34"/>
    <x v="24"/>
    <n v="8"/>
    <n v="37"/>
    <n v="1111"/>
    <n v="4"/>
    <x v="2"/>
    <n v="2024100708"/>
    <s v="2024"/>
    <s v="10"/>
    <s v="Trivadis"/>
    <x v="0"/>
    <x v="0"/>
    <s v=""/>
    <d v="2024-10-01T00:00:00"/>
    <s v=""/>
    <x v="0"/>
  </r>
  <r>
    <x v="34"/>
    <x v="10"/>
    <n v="9"/>
    <n v="55"/>
    <n v="1347"/>
    <n v="1"/>
    <x v="2"/>
    <n v="2024100709"/>
    <s v="2024"/>
    <s v="10"/>
    <s v="Trivadis"/>
    <x v="0"/>
    <x v="0"/>
    <s v=""/>
    <d v="2024-10-01T00:00:00"/>
    <s v=""/>
    <x v="0"/>
  </r>
  <r>
    <x v="34"/>
    <x v="19"/>
    <n v="9"/>
    <n v="51"/>
    <n v="1178"/>
    <n v="2"/>
    <x v="2"/>
    <n v="2024100709"/>
    <s v="2024"/>
    <s v="10"/>
    <s v="Accenture"/>
    <x v="0"/>
    <x v="1"/>
    <n v="20240701"/>
    <d v="2024-10-01T00:00:00"/>
    <d v="2024-07-01T00:00:00"/>
    <x v="34"/>
  </r>
  <r>
    <x v="34"/>
    <x v="5"/>
    <n v="9"/>
    <n v="42"/>
    <n v="1353"/>
    <n v="3"/>
    <x v="2"/>
    <n v="2024100709"/>
    <s v="2024"/>
    <s v="10"/>
    <s v="Trivadis"/>
    <x v="0"/>
    <x v="1"/>
    <n v="20240401"/>
    <d v="2024-10-01T00:00:00"/>
    <d v="2024-04-01T00:00:00"/>
    <x v="37"/>
  </r>
  <r>
    <x v="34"/>
    <x v="4"/>
    <n v="9"/>
    <n v="34"/>
    <n v="1050"/>
    <n v="4"/>
    <x v="2"/>
    <n v="2024100709"/>
    <s v="2024"/>
    <s v="10"/>
    <s v="Trivadis"/>
    <x v="0"/>
    <x v="1"/>
    <n v="20230501"/>
    <d v="2024-10-01T00:00:00"/>
    <d v="2023-05-01T00:00:00"/>
    <x v="47"/>
  </r>
  <r>
    <x v="34"/>
    <x v="24"/>
    <n v="10"/>
    <n v="47"/>
    <n v="1160"/>
    <n v="1"/>
    <x v="2"/>
    <n v="2024100710"/>
    <s v="2024"/>
    <s v="10"/>
    <s v="Trivadis"/>
    <x v="0"/>
    <x v="0"/>
    <s v=""/>
    <d v="2024-10-01T00:00:00"/>
    <s v=""/>
    <x v="0"/>
  </r>
  <r>
    <x v="34"/>
    <x v="5"/>
    <n v="10"/>
    <n v="46"/>
    <n v="1335"/>
    <n v="2"/>
    <x v="2"/>
    <n v="2024100710"/>
    <s v="2024"/>
    <s v="10"/>
    <s v="Trivadis"/>
    <x v="0"/>
    <x v="1"/>
    <n v="20240401"/>
    <d v="2024-10-01T00:00:00"/>
    <d v="2024-04-01T00:00:00"/>
    <x v="37"/>
  </r>
  <r>
    <x v="34"/>
    <x v="1"/>
    <n v="10"/>
    <n v="45"/>
    <n v="990"/>
    <n v="3"/>
    <x v="2"/>
    <n v="2024100710"/>
    <s v="2024"/>
    <s v="10"/>
    <s v="Trivadis"/>
    <x v="0"/>
    <x v="1"/>
    <n v="20230501"/>
    <d v="2024-10-01T00:00:00"/>
    <d v="2023-05-01T00:00:00"/>
    <x v="47"/>
  </r>
  <r>
    <x v="34"/>
    <x v="4"/>
    <n v="10"/>
    <n v="40"/>
    <n v="1013"/>
    <n v="4"/>
    <x v="2"/>
    <n v="2024100710"/>
    <s v="2024"/>
    <s v="10"/>
    <s v="Trivadis"/>
    <x v="0"/>
    <x v="1"/>
    <n v="20230501"/>
    <d v="2024-10-01T00:00:00"/>
    <d v="2023-05-01T00:00:00"/>
    <x v="47"/>
  </r>
  <r>
    <x v="35"/>
    <x v="10"/>
    <n v="1"/>
    <n v="52"/>
    <n v="1372"/>
    <n v="1"/>
    <x v="0"/>
    <n v="2024110401"/>
    <s v="2024"/>
    <s v="11"/>
    <s v="Trivadis"/>
    <x v="0"/>
    <x v="0"/>
    <s v=""/>
    <d v="2024-11-01T00:00:00"/>
    <s v=""/>
    <x v="0"/>
  </r>
  <r>
    <x v="35"/>
    <x v="17"/>
    <n v="1"/>
    <n v="48"/>
    <n v="1294"/>
    <n v="2"/>
    <x v="0"/>
    <n v="2024110401"/>
    <s v="2024"/>
    <s v="11"/>
    <s v="Accenture"/>
    <x v="0"/>
    <x v="0"/>
    <s v=""/>
    <d v="2024-11-01T00:00:00"/>
    <s v=""/>
    <x v="0"/>
  </r>
  <r>
    <x v="35"/>
    <x v="4"/>
    <n v="1"/>
    <n v="41"/>
    <n v="1025"/>
    <n v="3"/>
    <x v="0"/>
    <n v="2024110401"/>
    <s v="2024"/>
    <s v="11"/>
    <s v="Trivadis"/>
    <x v="0"/>
    <x v="1"/>
    <n v="20230501"/>
    <d v="2024-11-01T00:00:00"/>
    <d v="2023-05-01T00:00:00"/>
    <x v="48"/>
  </r>
  <r>
    <x v="35"/>
    <x v="24"/>
    <n v="1"/>
    <n v="40"/>
    <n v="1119"/>
    <n v="4"/>
    <x v="0"/>
    <n v="2024110401"/>
    <s v="2024"/>
    <s v="11"/>
    <s v="Trivadis"/>
    <x v="0"/>
    <x v="0"/>
    <s v=""/>
    <d v="2024-11-01T00:00:00"/>
    <s v=""/>
    <x v="0"/>
  </r>
  <r>
    <x v="35"/>
    <x v="24"/>
    <n v="2"/>
    <n v="52"/>
    <n v="1151"/>
    <n v="1"/>
    <x v="0"/>
    <n v="2024110402"/>
    <s v="2024"/>
    <s v="11"/>
    <s v="Trivadis"/>
    <x v="0"/>
    <x v="0"/>
    <s v=""/>
    <d v="2024-11-01T00:00:00"/>
    <s v=""/>
    <x v="0"/>
  </r>
  <r>
    <x v="35"/>
    <x v="1"/>
    <n v="2"/>
    <n v="45"/>
    <n v="1013"/>
    <n v="2"/>
    <x v="0"/>
    <n v="2024110402"/>
    <s v="2024"/>
    <s v="11"/>
    <s v="Trivadis"/>
    <x v="0"/>
    <x v="1"/>
    <n v="20230501"/>
    <d v="2024-11-01T00:00:00"/>
    <d v="2023-05-01T00:00:00"/>
    <x v="48"/>
  </r>
  <r>
    <x v="35"/>
    <x v="20"/>
    <n v="2"/>
    <n v="38"/>
    <n v="1005"/>
    <n v="3"/>
    <x v="0"/>
    <n v="2024110402"/>
    <s v="2024"/>
    <s v="11"/>
    <s v="Accenture"/>
    <x v="0"/>
    <x v="1"/>
    <n v="20230901"/>
    <d v="2024-11-01T00:00:00"/>
    <d v="2023-09-01T00:00:00"/>
    <x v="49"/>
  </r>
  <r>
    <x v="35"/>
    <x v="34"/>
    <n v="2"/>
    <n v="33"/>
    <n v="957"/>
    <n v="4"/>
    <x v="0"/>
    <n v="2024110402"/>
    <s v="2024"/>
    <s v="11"/>
    <s v="Accenture"/>
    <x v="1"/>
    <x v="0"/>
    <s v=""/>
    <d v="2024-11-01T00:00:00"/>
    <s v=""/>
    <x v="0"/>
  </r>
  <r>
    <x v="35"/>
    <x v="10"/>
    <n v="3"/>
    <n v="55"/>
    <n v="1391"/>
    <n v="1"/>
    <x v="0"/>
    <n v="2024110403"/>
    <s v="2024"/>
    <s v="11"/>
    <s v="Trivadis"/>
    <x v="0"/>
    <x v="0"/>
    <s v=""/>
    <d v="2024-11-01T00:00:00"/>
    <s v=""/>
    <x v="0"/>
  </r>
  <r>
    <x v="35"/>
    <x v="20"/>
    <n v="3"/>
    <n v="48"/>
    <n v="1045"/>
    <n v="2"/>
    <x v="0"/>
    <n v="2024110403"/>
    <s v="2024"/>
    <s v="11"/>
    <s v="Accenture"/>
    <x v="0"/>
    <x v="1"/>
    <n v="20230901"/>
    <d v="2024-11-01T00:00:00"/>
    <d v="2023-09-01T00:00:00"/>
    <x v="49"/>
  </r>
  <r>
    <x v="35"/>
    <x v="17"/>
    <n v="3"/>
    <n v="42"/>
    <n v="1260"/>
    <n v="3"/>
    <x v="0"/>
    <n v="2024110403"/>
    <s v="2024"/>
    <s v="11"/>
    <s v="Accenture"/>
    <x v="0"/>
    <x v="0"/>
    <s v=""/>
    <d v="2024-11-01T00:00:00"/>
    <s v=""/>
    <x v="0"/>
  </r>
  <r>
    <x v="35"/>
    <x v="4"/>
    <n v="3"/>
    <n v="39"/>
    <n v="998"/>
    <n v="4"/>
    <x v="0"/>
    <n v="2024110403"/>
    <s v="2024"/>
    <s v="11"/>
    <s v="Trivadis"/>
    <x v="0"/>
    <x v="1"/>
    <n v="20230501"/>
    <d v="2024-11-01T00:00:00"/>
    <d v="2023-05-01T00:00:00"/>
    <x v="48"/>
  </r>
  <r>
    <x v="35"/>
    <x v="17"/>
    <n v="4"/>
    <n v="57"/>
    <n v="1282"/>
    <n v="1"/>
    <x v="0"/>
    <n v="2024110404"/>
    <s v="2024"/>
    <s v="11"/>
    <s v="Accenture"/>
    <x v="0"/>
    <x v="0"/>
    <s v=""/>
    <d v="2024-11-01T00:00:00"/>
    <s v=""/>
    <x v="0"/>
  </r>
  <r>
    <x v="35"/>
    <x v="24"/>
    <n v="4"/>
    <n v="47"/>
    <n v="1157"/>
    <n v="2"/>
    <x v="0"/>
    <n v="2024110404"/>
    <s v="2024"/>
    <s v="11"/>
    <s v="Trivadis"/>
    <x v="0"/>
    <x v="0"/>
    <s v=""/>
    <d v="2024-11-01T00:00:00"/>
    <s v=""/>
    <x v="0"/>
  </r>
  <r>
    <x v="35"/>
    <x v="1"/>
    <n v="4"/>
    <n v="38"/>
    <n v="1010"/>
    <n v="3"/>
    <x v="0"/>
    <n v="2024110404"/>
    <s v="2024"/>
    <s v="11"/>
    <s v="Trivadis"/>
    <x v="0"/>
    <x v="1"/>
    <n v="20230501"/>
    <d v="2024-11-01T00:00:00"/>
    <d v="2023-05-01T00:00:00"/>
    <x v="48"/>
  </r>
  <r>
    <x v="35"/>
    <x v="34"/>
    <n v="4"/>
    <n v="30"/>
    <n v="930"/>
    <n v="4"/>
    <x v="0"/>
    <n v="2024110404"/>
    <s v="2024"/>
    <s v="11"/>
    <s v="Accenture"/>
    <x v="1"/>
    <x v="0"/>
    <s v=""/>
    <d v="2024-11-01T00:00:00"/>
    <s v=""/>
    <x v="0"/>
  </r>
  <r>
    <x v="35"/>
    <x v="20"/>
    <n v="5"/>
    <n v="54"/>
    <n v="1101"/>
    <n v="1"/>
    <x v="1"/>
    <n v="2024110405"/>
    <s v="2024"/>
    <s v="11"/>
    <s v="Accenture"/>
    <x v="0"/>
    <x v="1"/>
    <n v="20230901"/>
    <d v="2024-11-01T00:00:00"/>
    <d v="2023-09-01T00:00:00"/>
    <x v="49"/>
  </r>
  <r>
    <x v="35"/>
    <x v="10"/>
    <n v="5"/>
    <n v="52"/>
    <n v="1369"/>
    <n v="2"/>
    <x v="1"/>
    <n v="2024110405"/>
    <s v="2024"/>
    <s v="11"/>
    <s v="Trivadis"/>
    <x v="0"/>
    <x v="0"/>
    <s v=""/>
    <d v="2024-11-01T00:00:00"/>
    <s v=""/>
    <x v="0"/>
  </r>
  <r>
    <x v="35"/>
    <x v="4"/>
    <n v="5"/>
    <n v="40"/>
    <n v="997"/>
    <n v="3"/>
    <x v="1"/>
    <n v="2024110405"/>
    <s v="2024"/>
    <s v="11"/>
    <s v="Trivadis"/>
    <x v="0"/>
    <x v="1"/>
    <n v="20230501"/>
    <d v="2024-11-01T00:00:00"/>
    <d v="2023-05-01T00:00:00"/>
    <x v="48"/>
  </r>
  <r>
    <x v="35"/>
    <x v="1"/>
    <n v="5"/>
    <n v="36"/>
    <n v="975"/>
    <n v="4"/>
    <x v="1"/>
    <n v="2024110405"/>
    <s v="2024"/>
    <s v="11"/>
    <s v="Trivadis"/>
    <x v="0"/>
    <x v="1"/>
    <n v="20230501"/>
    <d v="2024-11-01T00:00:00"/>
    <d v="2023-05-01T00:00:00"/>
    <x v="48"/>
  </r>
  <r>
    <x v="35"/>
    <x v="4"/>
    <n v="6"/>
    <n v="55"/>
    <n v="1065"/>
    <n v="1"/>
    <x v="1"/>
    <n v="2024110406"/>
    <s v="2024"/>
    <s v="11"/>
    <s v="Trivadis"/>
    <x v="0"/>
    <x v="1"/>
    <n v="20230501"/>
    <d v="2024-11-01T00:00:00"/>
    <d v="2023-05-01T00:00:00"/>
    <x v="48"/>
  </r>
  <r>
    <x v="35"/>
    <x v="10"/>
    <n v="6"/>
    <n v="49"/>
    <n v="1354"/>
    <n v="2"/>
    <x v="1"/>
    <n v="2024110406"/>
    <s v="2024"/>
    <s v="11"/>
    <s v="Trivadis"/>
    <x v="0"/>
    <x v="0"/>
    <s v=""/>
    <d v="2024-11-01T00:00:00"/>
    <s v=""/>
    <x v="0"/>
  </r>
  <r>
    <x v="35"/>
    <x v="17"/>
    <n v="6"/>
    <n v="37"/>
    <n v="1246"/>
    <n v="3"/>
    <x v="1"/>
    <n v="2024110406"/>
    <s v="2024"/>
    <s v="11"/>
    <s v="Accenture"/>
    <x v="0"/>
    <x v="0"/>
    <s v=""/>
    <d v="2024-11-01T00:00:00"/>
    <s v=""/>
    <x v="0"/>
  </r>
  <r>
    <x v="35"/>
    <x v="34"/>
    <n v="6"/>
    <n v="29"/>
    <n v="910"/>
    <n v="4"/>
    <x v="1"/>
    <n v="2024110406"/>
    <s v="2024"/>
    <s v="11"/>
    <s v="Accenture"/>
    <x v="1"/>
    <x v="0"/>
    <s v=""/>
    <d v="2024-11-01T00:00:00"/>
    <s v=""/>
    <x v="0"/>
  </r>
  <r>
    <x v="35"/>
    <x v="24"/>
    <n v="7"/>
    <n v="49"/>
    <n v="1184"/>
    <n v="1"/>
    <x v="1"/>
    <n v="2024110407"/>
    <s v="2024"/>
    <s v="11"/>
    <s v="Trivadis"/>
    <x v="0"/>
    <x v="0"/>
    <s v=""/>
    <d v="2024-11-01T00:00:00"/>
    <s v=""/>
    <x v="0"/>
  </r>
  <r>
    <x v="35"/>
    <x v="20"/>
    <n v="7"/>
    <n v="47"/>
    <n v="1105"/>
    <n v="2"/>
    <x v="1"/>
    <n v="2024110407"/>
    <s v="2024"/>
    <s v="11"/>
    <s v="Accenture"/>
    <x v="0"/>
    <x v="1"/>
    <n v="20230901"/>
    <d v="2024-11-01T00:00:00"/>
    <d v="2023-09-01T00:00:00"/>
    <x v="49"/>
  </r>
  <r>
    <x v="35"/>
    <x v="1"/>
    <n v="7"/>
    <n v="39"/>
    <n v="969"/>
    <n v="3"/>
    <x v="1"/>
    <n v="2024110407"/>
    <s v="2024"/>
    <s v="11"/>
    <s v="Trivadis"/>
    <x v="0"/>
    <x v="1"/>
    <n v="20230501"/>
    <d v="2024-11-01T00:00:00"/>
    <d v="2023-05-01T00:00:00"/>
    <x v="48"/>
  </r>
  <r>
    <x v="35"/>
    <x v="34"/>
    <n v="7"/>
    <n v="34"/>
    <n v="882"/>
    <n v="4"/>
    <x v="1"/>
    <n v="2024110407"/>
    <s v="2024"/>
    <s v="11"/>
    <s v="Accenture"/>
    <x v="1"/>
    <x v="0"/>
    <s v=""/>
    <d v="2024-11-01T00:00:00"/>
    <s v=""/>
    <x v="0"/>
  </r>
  <r>
    <x v="35"/>
    <x v="24"/>
    <n v="8"/>
    <n v="52"/>
    <n v="1238"/>
    <n v="1"/>
    <x v="1"/>
    <n v="2024110408"/>
    <s v="2024"/>
    <s v="11"/>
    <s v="Trivadis"/>
    <x v="0"/>
    <x v="0"/>
    <s v=""/>
    <d v="2024-11-01T00:00:00"/>
    <s v=""/>
    <x v="0"/>
  </r>
  <r>
    <x v="35"/>
    <x v="17"/>
    <n v="8"/>
    <n v="49"/>
    <n v="1257"/>
    <n v="2"/>
    <x v="1"/>
    <n v="2024110408"/>
    <s v="2024"/>
    <s v="11"/>
    <s v="Accenture"/>
    <x v="0"/>
    <x v="0"/>
    <s v=""/>
    <d v="2024-11-01T00:00:00"/>
    <s v=""/>
    <x v="0"/>
  </r>
  <r>
    <x v="35"/>
    <x v="10"/>
    <n v="8"/>
    <n v="44"/>
    <n v="1316"/>
    <n v="3"/>
    <x v="1"/>
    <n v="2024110408"/>
    <s v="2024"/>
    <s v="11"/>
    <s v="Trivadis"/>
    <x v="0"/>
    <x v="0"/>
    <s v=""/>
    <d v="2024-11-01T00:00:00"/>
    <s v=""/>
    <x v="0"/>
  </r>
  <r>
    <x v="35"/>
    <x v="20"/>
    <n v="8"/>
    <n v="34"/>
    <n v="1076"/>
    <n v="4"/>
    <x v="1"/>
    <n v="2024110408"/>
    <s v="2024"/>
    <s v="11"/>
    <s v="Accenture"/>
    <x v="0"/>
    <x v="1"/>
    <n v="20230901"/>
    <d v="2024-11-01T00:00:00"/>
    <d v="2023-09-01T00:00:00"/>
    <x v="49"/>
  </r>
  <r>
    <x v="35"/>
    <x v="4"/>
    <n v="9"/>
    <n v="52"/>
    <n v="1110"/>
    <n v="1"/>
    <x v="2"/>
    <n v="2024110409"/>
    <s v="2024"/>
    <s v="11"/>
    <s v="Trivadis"/>
    <x v="0"/>
    <x v="1"/>
    <n v="20230501"/>
    <d v="2024-11-01T00:00:00"/>
    <d v="2023-05-01T00:00:00"/>
    <x v="48"/>
  </r>
  <r>
    <x v="35"/>
    <x v="10"/>
    <n v="9"/>
    <n v="48"/>
    <n v="1296"/>
    <n v="2"/>
    <x v="2"/>
    <n v="2024110409"/>
    <s v="2024"/>
    <s v="11"/>
    <s v="Trivadis"/>
    <x v="0"/>
    <x v="0"/>
    <s v=""/>
    <d v="2024-11-01T00:00:00"/>
    <s v=""/>
    <x v="0"/>
  </r>
  <r>
    <x v="35"/>
    <x v="1"/>
    <n v="9"/>
    <n v="43"/>
    <n v="965"/>
    <n v="3"/>
    <x v="2"/>
    <n v="2024110409"/>
    <s v="2024"/>
    <s v="11"/>
    <s v="Trivadis"/>
    <x v="0"/>
    <x v="1"/>
    <n v="20230501"/>
    <d v="2024-11-01T00:00:00"/>
    <d v="2023-05-01T00:00:00"/>
    <x v="48"/>
  </r>
  <r>
    <x v="35"/>
    <x v="34"/>
    <n v="9"/>
    <n v="26"/>
    <n v="859"/>
    <n v="4"/>
    <x v="2"/>
    <n v="2024110409"/>
    <s v="2024"/>
    <s v="11"/>
    <s v="Accenture"/>
    <x v="1"/>
    <x v="0"/>
    <s v=""/>
    <d v="2024-11-01T00:00:00"/>
    <s v=""/>
    <x v="0"/>
  </r>
  <r>
    <x v="35"/>
    <x v="10"/>
    <n v="10"/>
    <n v="54"/>
    <n v="1331"/>
    <n v="1"/>
    <x v="2"/>
    <n v="2024110410"/>
    <s v="2024"/>
    <s v="11"/>
    <s v="Trivadis"/>
    <x v="0"/>
    <x v="0"/>
    <s v=""/>
    <d v="2024-11-01T00:00:00"/>
    <s v=""/>
    <x v="0"/>
  </r>
  <r>
    <x v="35"/>
    <x v="17"/>
    <n v="10"/>
    <n v="49"/>
    <n v="1267"/>
    <n v="2"/>
    <x v="2"/>
    <n v="2024110410"/>
    <s v="2024"/>
    <s v="11"/>
    <s v="Accenture"/>
    <x v="0"/>
    <x v="0"/>
    <s v=""/>
    <d v="2024-11-01T00:00:00"/>
    <s v=""/>
    <x v="0"/>
  </r>
  <r>
    <x v="35"/>
    <x v="24"/>
    <n v="10"/>
    <n v="43"/>
    <n v="1219"/>
    <n v="3"/>
    <x v="2"/>
    <n v="2024110410"/>
    <s v="2024"/>
    <s v="11"/>
    <s v="Trivadis"/>
    <x v="0"/>
    <x v="0"/>
    <s v=""/>
    <d v="2024-11-01T00:00:00"/>
    <s v=""/>
    <x v="0"/>
  </r>
  <r>
    <x v="35"/>
    <x v="4"/>
    <n v="10"/>
    <n v="36"/>
    <n v="1081"/>
    <n v="4"/>
    <x v="2"/>
    <n v="2024110410"/>
    <s v="2024"/>
    <s v="11"/>
    <s v="Trivadis"/>
    <x v="0"/>
    <x v="1"/>
    <n v="20230501"/>
    <d v="2024-11-01T00:00:00"/>
    <d v="2023-05-01T00:00:00"/>
    <x v="48"/>
  </r>
  <r>
    <x v="35"/>
    <x v="4"/>
    <n v="11"/>
    <n v="49"/>
    <n v="1114"/>
    <n v="1"/>
    <x v="2"/>
    <n v="2024110411"/>
    <s v="2024"/>
    <s v="11"/>
    <s v="Trivadis"/>
    <x v="0"/>
    <x v="1"/>
    <n v="20230501"/>
    <d v="2024-11-01T00:00:00"/>
    <d v="2023-05-01T00:00:00"/>
    <x v="48"/>
  </r>
  <r>
    <x v="35"/>
    <x v="20"/>
    <n v="11"/>
    <n v="45"/>
    <n v="1078"/>
    <n v="2"/>
    <x v="2"/>
    <n v="2024110411"/>
    <s v="2024"/>
    <s v="11"/>
    <s v="Accenture"/>
    <x v="0"/>
    <x v="1"/>
    <n v="20230901"/>
    <d v="2024-11-01T00:00:00"/>
    <d v="2023-09-01T00:00:00"/>
    <x v="49"/>
  </r>
  <r>
    <x v="35"/>
    <x v="1"/>
    <n v="11"/>
    <n v="44"/>
    <n v="954"/>
    <n v="3"/>
    <x v="2"/>
    <n v="2024110411"/>
    <s v="2024"/>
    <s v="11"/>
    <s v="Trivadis"/>
    <x v="0"/>
    <x v="1"/>
    <n v="20230501"/>
    <d v="2024-11-01T00:00:00"/>
    <d v="2023-05-01T00:00:00"/>
    <x v="48"/>
  </r>
  <r>
    <x v="35"/>
    <x v="34"/>
    <n v="11"/>
    <n v="21"/>
    <n v="833"/>
    <n v="4"/>
    <x v="2"/>
    <n v="2024110411"/>
    <s v="2024"/>
    <s v="11"/>
    <s v="Accenture"/>
    <x v="1"/>
    <x v="0"/>
    <s v=""/>
    <d v="2024-11-01T00:00:00"/>
    <s v=""/>
    <x v="0"/>
  </r>
  <r>
    <x v="36"/>
    <x v="0"/>
    <n v="1"/>
    <n v="51"/>
    <n v="1247"/>
    <n v="1"/>
    <x v="0"/>
    <n v="2024121801"/>
    <s v="2024"/>
    <s v="12"/>
    <s v="Trivadis"/>
    <x v="0"/>
    <x v="0"/>
    <s v=""/>
    <d v="2024-12-01T00:00:00"/>
    <s v=""/>
    <x v="0"/>
  </r>
  <r>
    <x v="36"/>
    <x v="24"/>
    <n v="1"/>
    <n v="47"/>
    <n v="1237"/>
    <n v="2"/>
    <x v="0"/>
    <n v="2024121801"/>
    <s v="2024"/>
    <s v="12"/>
    <s v="Trivadis"/>
    <x v="0"/>
    <x v="0"/>
    <s v=""/>
    <d v="2024-12-01T00:00:00"/>
    <s v=""/>
    <x v="0"/>
  </r>
  <r>
    <x v="36"/>
    <x v="5"/>
    <n v="1"/>
    <n v="43"/>
    <n v="1300"/>
    <n v="3"/>
    <x v="0"/>
    <n v="2024121801"/>
    <s v="2024"/>
    <s v="12"/>
    <s v="Trivadis"/>
    <x v="0"/>
    <x v="1"/>
    <n v="20240401"/>
    <d v="2024-12-01T00:00:00"/>
    <d v="2024-04-01T00:00:00"/>
    <x v="39"/>
  </r>
  <r>
    <x v="36"/>
    <x v="19"/>
    <n v="1"/>
    <n v="36"/>
    <n v="1139"/>
    <n v="4"/>
    <x v="0"/>
    <n v="2024121801"/>
    <s v="2024"/>
    <s v="12"/>
    <s v="Accenture"/>
    <x v="0"/>
    <x v="1"/>
    <n v="20240701"/>
    <d v="2024-12-01T00:00:00"/>
    <d v="2024-07-01T00:00:00"/>
    <x v="36"/>
  </r>
  <r>
    <x v="36"/>
    <x v="12"/>
    <n v="2"/>
    <n v="51"/>
    <n v="1252"/>
    <n v="1"/>
    <x v="0"/>
    <n v="2024121802"/>
    <s v="2024"/>
    <s v="12"/>
    <s v="Trivadis"/>
    <x v="0"/>
    <x v="0"/>
    <s v=""/>
    <d v="2024-12-01T00:00:00"/>
    <s v=""/>
    <x v="0"/>
  </r>
  <r>
    <x v="36"/>
    <x v="26"/>
    <n v="2"/>
    <n v="44"/>
    <n v="932"/>
    <n v="2"/>
    <x v="0"/>
    <n v="2024121802"/>
    <s v="2024"/>
    <s v="12"/>
    <s v="Accenture"/>
    <x v="1"/>
    <x v="0"/>
    <s v=""/>
    <d v="2024-12-01T00:00:00"/>
    <s v=""/>
    <x v="0"/>
  </r>
  <r>
    <x v="36"/>
    <x v="22"/>
    <n v="2"/>
    <n v="42"/>
    <n v="1023"/>
    <n v="3"/>
    <x v="0"/>
    <n v="2024121802"/>
    <s v="2024"/>
    <s v="12"/>
    <s v="Accenture"/>
    <x v="0"/>
    <x v="0"/>
    <s v=""/>
    <d v="2024-12-01T00:00:00"/>
    <s v=""/>
    <x v="0"/>
  </r>
  <r>
    <x v="36"/>
    <x v="33"/>
    <n v="2"/>
    <n v="34"/>
    <n v="900"/>
    <n v="4"/>
    <x v="0"/>
    <n v="2024121802"/>
    <s v="2024"/>
    <s v="12"/>
    <s v="External"/>
    <x v="1"/>
    <x v="0"/>
    <s v=""/>
    <d v="2024-12-01T00:00:00"/>
    <s v=""/>
    <x v="0"/>
  </r>
  <r>
    <x v="36"/>
    <x v="10"/>
    <n v="3"/>
    <n v="48"/>
    <n v="1342"/>
    <n v="1"/>
    <x v="0"/>
    <n v="2024121803"/>
    <s v="2024"/>
    <s v="12"/>
    <s v="Trivadis"/>
    <x v="0"/>
    <x v="0"/>
    <s v=""/>
    <d v="2024-12-01T00:00:00"/>
    <s v=""/>
    <x v="0"/>
  </r>
  <r>
    <x v="36"/>
    <x v="19"/>
    <n v="3"/>
    <n v="42"/>
    <n v="1141"/>
    <n v="2"/>
    <x v="0"/>
    <n v="2024121803"/>
    <s v="2024"/>
    <s v="12"/>
    <s v="Accenture"/>
    <x v="0"/>
    <x v="1"/>
    <n v="20240701"/>
    <d v="2024-12-01T00:00:00"/>
    <d v="2024-07-01T00:00:00"/>
    <x v="36"/>
  </r>
  <r>
    <x v="36"/>
    <x v="30"/>
    <n v="3"/>
    <n v="36"/>
    <n v="906"/>
    <n v="3"/>
    <x v="0"/>
    <n v="2024121803"/>
    <s v="2024"/>
    <s v="12"/>
    <s v="External"/>
    <x v="1"/>
    <x v="0"/>
    <s v=""/>
    <d v="2024-12-01T00:00:00"/>
    <s v=""/>
    <x v="0"/>
  </r>
  <r>
    <x v="36"/>
    <x v="32"/>
    <n v="3"/>
    <n v="31"/>
    <n v="778"/>
    <n v="4"/>
    <x v="0"/>
    <n v="2024121803"/>
    <s v="2024"/>
    <s v="12"/>
    <s v="External"/>
    <x v="1"/>
    <x v="0"/>
    <s v=""/>
    <d v="2024-12-01T00:00:00"/>
    <s v=""/>
    <x v="0"/>
  </r>
  <r>
    <x v="36"/>
    <x v="5"/>
    <n v="4"/>
    <n v="52"/>
    <n v="1309"/>
    <n v="1"/>
    <x v="0"/>
    <n v="2024121804"/>
    <s v="2024"/>
    <s v="12"/>
    <s v="Trivadis"/>
    <x v="0"/>
    <x v="1"/>
    <n v="20240401"/>
    <d v="2024-12-01T00:00:00"/>
    <d v="2024-04-01T00:00:00"/>
    <x v="39"/>
  </r>
  <r>
    <x v="36"/>
    <x v="22"/>
    <n v="4"/>
    <n v="43"/>
    <n v="1034"/>
    <n v="2"/>
    <x v="0"/>
    <n v="2024121804"/>
    <s v="2024"/>
    <s v="12"/>
    <s v="Accenture"/>
    <x v="0"/>
    <x v="0"/>
    <s v=""/>
    <d v="2024-12-01T00:00:00"/>
    <s v=""/>
    <x v="0"/>
  </r>
  <r>
    <x v="36"/>
    <x v="30"/>
    <n v="4"/>
    <n v="40"/>
    <n v="902"/>
    <n v="3"/>
    <x v="0"/>
    <n v="2024121804"/>
    <s v="2024"/>
    <s v="12"/>
    <s v="External"/>
    <x v="1"/>
    <x v="0"/>
    <s v=""/>
    <d v="2024-12-01T00:00:00"/>
    <s v=""/>
    <x v="0"/>
  </r>
  <r>
    <x v="36"/>
    <x v="32"/>
    <n v="4"/>
    <n v="39"/>
    <n v="759"/>
    <n v="4"/>
    <x v="0"/>
    <n v="2024121804"/>
    <s v="2024"/>
    <s v="12"/>
    <s v="External"/>
    <x v="1"/>
    <x v="0"/>
    <s v=""/>
    <d v="2024-12-01T00:00:00"/>
    <s v=""/>
    <x v="0"/>
  </r>
  <r>
    <x v="36"/>
    <x v="12"/>
    <n v="5"/>
    <n v="48"/>
    <n v="1283"/>
    <n v="1"/>
    <x v="0"/>
    <n v="2024121805"/>
    <s v="2024"/>
    <s v="12"/>
    <s v="Trivadis"/>
    <x v="0"/>
    <x v="0"/>
    <s v=""/>
    <d v="2024-12-01T00:00:00"/>
    <s v=""/>
    <x v="0"/>
  </r>
  <r>
    <x v="36"/>
    <x v="24"/>
    <n v="5"/>
    <n v="46"/>
    <n v="1223"/>
    <n v="2"/>
    <x v="0"/>
    <n v="2024121805"/>
    <s v="2024"/>
    <s v="12"/>
    <s v="Trivadis"/>
    <x v="0"/>
    <x v="0"/>
    <s v=""/>
    <d v="2024-12-01T00:00:00"/>
    <s v=""/>
    <x v="0"/>
  </r>
  <r>
    <x v="36"/>
    <x v="9"/>
    <n v="5"/>
    <n v="46"/>
    <n v="998"/>
    <n v="2"/>
    <x v="0"/>
    <n v="2024121805"/>
    <s v="2024"/>
    <s v="12"/>
    <s v="Trivadis"/>
    <x v="0"/>
    <x v="1"/>
    <n v="20240401"/>
    <d v="2024-12-01T00:00:00"/>
    <d v="2024-04-01T00:00:00"/>
    <x v="39"/>
  </r>
  <r>
    <x v="36"/>
    <x v="19"/>
    <n v="5"/>
    <n v="32"/>
    <n v="1094"/>
    <n v="3"/>
    <x v="0"/>
    <n v="2024121805"/>
    <s v="2024"/>
    <s v="12"/>
    <s v="Accenture"/>
    <x v="0"/>
    <x v="1"/>
    <n v="20240701"/>
    <d v="2024-12-01T00:00:00"/>
    <d v="2024-07-01T00:00:00"/>
    <x v="36"/>
  </r>
  <r>
    <x v="36"/>
    <x v="5"/>
    <n v="6"/>
    <n v="54"/>
    <n v="1344"/>
    <n v="1"/>
    <x v="0"/>
    <n v="2024121806"/>
    <s v="2024"/>
    <s v="12"/>
    <s v="Trivadis"/>
    <x v="0"/>
    <x v="1"/>
    <n v="20240401"/>
    <d v="2024-12-01T00:00:00"/>
    <d v="2024-04-01T00:00:00"/>
    <x v="39"/>
  </r>
  <r>
    <x v="36"/>
    <x v="10"/>
    <n v="6"/>
    <n v="46"/>
    <n v="1324"/>
    <n v="2"/>
    <x v="0"/>
    <n v="2024121806"/>
    <s v="2024"/>
    <s v="12"/>
    <s v="Trivadis"/>
    <x v="0"/>
    <x v="0"/>
    <s v=""/>
    <d v="2024-12-01T00:00:00"/>
    <s v=""/>
    <x v="0"/>
  </r>
  <r>
    <x v="36"/>
    <x v="0"/>
    <n v="6"/>
    <n v="46"/>
    <n v="1244"/>
    <n v="2"/>
    <x v="0"/>
    <n v="2024121806"/>
    <s v="2024"/>
    <s v="12"/>
    <s v="Trivadis"/>
    <x v="0"/>
    <x v="0"/>
    <s v=""/>
    <d v="2024-12-01T00:00:00"/>
    <s v=""/>
    <x v="0"/>
  </r>
  <r>
    <x v="36"/>
    <x v="9"/>
    <n v="6"/>
    <n v="32"/>
    <n v="983"/>
    <n v="3"/>
    <x v="0"/>
    <n v="2024121806"/>
    <s v="2024"/>
    <s v="12"/>
    <s v="Trivadis"/>
    <x v="0"/>
    <x v="1"/>
    <n v="20240401"/>
    <d v="2024-12-01T00:00:00"/>
    <d v="2024-04-01T00:00:00"/>
    <x v="39"/>
  </r>
  <r>
    <x v="36"/>
    <x v="17"/>
    <n v="7"/>
    <n v="49"/>
    <n v="1276"/>
    <n v="1"/>
    <x v="1"/>
    <n v="2024121807"/>
    <s v="2024"/>
    <s v="12"/>
    <s v="Accenture"/>
    <x v="0"/>
    <x v="0"/>
    <s v=""/>
    <d v="2024-12-01T00:00:00"/>
    <s v=""/>
    <x v="0"/>
  </r>
  <r>
    <x v="36"/>
    <x v="32"/>
    <n v="7"/>
    <n v="46"/>
    <n v="802"/>
    <n v="2"/>
    <x v="1"/>
    <n v="2024121807"/>
    <s v="2024"/>
    <s v="12"/>
    <s v="External"/>
    <x v="1"/>
    <x v="0"/>
    <s v=""/>
    <d v="2024-12-01T00:00:00"/>
    <s v=""/>
    <x v="0"/>
  </r>
  <r>
    <x v="36"/>
    <x v="33"/>
    <n v="7"/>
    <n v="33"/>
    <n v="891"/>
    <n v="3"/>
    <x v="1"/>
    <n v="2024121807"/>
    <s v="2024"/>
    <s v="12"/>
    <s v="External"/>
    <x v="1"/>
    <x v="0"/>
    <s v=""/>
    <d v="2024-12-01T00:00:00"/>
    <s v=""/>
    <x v="0"/>
  </r>
  <r>
    <x v="36"/>
    <x v="26"/>
    <n v="7"/>
    <n v="31"/>
    <n v="887"/>
    <n v="4"/>
    <x v="1"/>
    <n v="2024121807"/>
    <s v="2024"/>
    <s v="12"/>
    <s v="Accenture"/>
    <x v="1"/>
    <x v="0"/>
    <s v=""/>
    <d v="2024-12-01T00:00:00"/>
    <s v=""/>
    <x v="0"/>
  </r>
  <r>
    <x v="36"/>
    <x v="17"/>
    <n v="8"/>
    <n v="57"/>
    <n v="1285"/>
    <n v="1"/>
    <x v="1"/>
    <n v="2024121808"/>
    <s v="2024"/>
    <s v="12"/>
    <s v="Accenture"/>
    <x v="0"/>
    <x v="0"/>
    <s v=""/>
    <d v="2024-12-01T00:00:00"/>
    <s v=""/>
    <x v="0"/>
  </r>
  <r>
    <x v="36"/>
    <x v="26"/>
    <n v="8"/>
    <n v="44"/>
    <n v="916"/>
    <n v="2"/>
    <x v="1"/>
    <n v="2024121808"/>
    <s v="2024"/>
    <s v="12"/>
    <s v="Accenture"/>
    <x v="1"/>
    <x v="0"/>
    <s v=""/>
    <d v="2024-12-01T00:00:00"/>
    <s v=""/>
    <x v="0"/>
  </r>
  <r>
    <x v="36"/>
    <x v="33"/>
    <n v="8"/>
    <n v="34"/>
    <n v="888"/>
    <n v="3"/>
    <x v="1"/>
    <n v="2024121808"/>
    <s v="2024"/>
    <s v="12"/>
    <s v="External"/>
    <x v="1"/>
    <x v="0"/>
    <s v=""/>
    <d v="2024-12-01T00:00:00"/>
    <s v=""/>
    <x v="0"/>
  </r>
  <r>
    <x v="36"/>
    <x v="30"/>
    <n v="8"/>
    <n v="33"/>
    <n v="865"/>
    <n v="4"/>
    <x v="1"/>
    <n v="2024121808"/>
    <s v="2024"/>
    <s v="12"/>
    <s v="External"/>
    <x v="1"/>
    <x v="0"/>
    <s v=""/>
    <d v="2024-12-01T00:00:00"/>
    <s v=""/>
    <x v="0"/>
  </r>
  <r>
    <x v="36"/>
    <x v="9"/>
    <n v="9"/>
    <n v="55"/>
    <n v="1063"/>
    <n v="1"/>
    <x v="1"/>
    <n v="2024121809"/>
    <s v="2024"/>
    <s v="12"/>
    <s v="Trivadis"/>
    <x v="0"/>
    <x v="1"/>
    <n v="20240401"/>
    <d v="2024-12-01T00:00:00"/>
    <d v="2024-04-01T00:00:00"/>
    <x v="39"/>
  </r>
  <r>
    <x v="36"/>
    <x v="17"/>
    <n v="9"/>
    <n v="45"/>
    <n v="1288"/>
    <n v="2"/>
    <x v="1"/>
    <n v="2024121809"/>
    <s v="2024"/>
    <s v="12"/>
    <s v="Accenture"/>
    <x v="0"/>
    <x v="0"/>
    <s v=""/>
    <d v="2024-12-01T00:00:00"/>
    <s v=""/>
    <x v="0"/>
  </r>
  <r>
    <x v="36"/>
    <x v="10"/>
    <n v="9"/>
    <n v="40"/>
    <n v="1289"/>
    <n v="3"/>
    <x v="1"/>
    <n v="2024121809"/>
    <s v="2024"/>
    <s v="12"/>
    <s v="Trivadis"/>
    <x v="0"/>
    <x v="0"/>
    <s v=""/>
    <d v="2024-12-01T00:00:00"/>
    <s v=""/>
    <x v="0"/>
  </r>
  <r>
    <x v="36"/>
    <x v="24"/>
    <n v="9"/>
    <n v="24"/>
    <n v="1172"/>
    <n v="4"/>
    <x v="1"/>
    <n v="2024121809"/>
    <s v="2024"/>
    <s v="12"/>
    <s v="Trivadis"/>
    <x v="0"/>
    <x v="0"/>
    <s v=""/>
    <d v="2024-12-01T00:00:00"/>
    <s v=""/>
    <x v="0"/>
  </r>
  <r>
    <x v="36"/>
    <x v="22"/>
    <n v="10"/>
    <n v="52"/>
    <n v="1098"/>
    <n v="1"/>
    <x v="1"/>
    <n v="2024121810"/>
    <s v="2024"/>
    <s v="12"/>
    <s v="Accenture"/>
    <x v="0"/>
    <x v="0"/>
    <s v=""/>
    <d v="2024-12-01T00:00:00"/>
    <s v=""/>
    <x v="0"/>
  </r>
  <r>
    <x v="36"/>
    <x v="12"/>
    <n v="10"/>
    <n v="46"/>
    <n v="1279"/>
    <n v="2"/>
    <x v="1"/>
    <n v="2024121810"/>
    <s v="2024"/>
    <s v="12"/>
    <s v="Trivadis"/>
    <x v="0"/>
    <x v="0"/>
    <s v=""/>
    <d v="2024-12-01T00:00:00"/>
    <s v=""/>
    <x v="0"/>
  </r>
  <r>
    <x v="36"/>
    <x v="5"/>
    <n v="10"/>
    <n v="41"/>
    <n v="1300"/>
    <n v="3"/>
    <x v="1"/>
    <n v="2024121810"/>
    <s v="2024"/>
    <s v="12"/>
    <s v="Trivadis"/>
    <x v="0"/>
    <x v="1"/>
    <n v="20240401"/>
    <d v="2024-12-01T00:00:00"/>
    <d v="2024-04-01T00:00:00"/>
    <x v="39"/>
  </r>
  <r>
    <x v="36"/>
    <x v="26"/>
    <n v="10"/>
    <n v="39"/>
    <n v="899"/>
    <n v="4"/>
    <x v="1"/>
    <n v="2024121810"/>
    <s v="2024"/>
    <s v="12"/>
    <s v="Accenture"/>
    <x v="1"/>
    <x v="0"/>
    <s v=""/>
    <d v="2024-12-01T00:00:00"/>
    <s v=""/>
    <x v="0"/>
  </r>
  <r>
    <x v="36"/>
    <x v="22"/>
    <n v="11"/>
    <n v="54"/>
    <n v="1128"/>
    <n v="1"/>
    <x v="1"/>
    <n v="2024121811"/>
    <s v="2024"/>
    <s v="12"/>
    <s v="Accenture"/>
    <x v="0"/>
    <x v="0"/>
    <s v=""/>
    <d v="2024-12-01T00:00:00"/>
    <s v=""/>
    <x v="0"/>
  </r>
  <r>
    <x v="36"/>
    <x v="19"/>
    <n v="11"/>
    <n v="52"/>
    <n v="1093"/>
    <n v="2"/>
    <x v="1"/>
    <n v="2024121811"/>
    <s v="2024"/>
    <s v="12"/>
    <s v="Accenture"/>
    <x v="0"/>
    <x v="1"/>
    <n v="20240701"/>
    <d v="2024-12-01T00:00:00"/>
    <d v="2024-07-01T00:00:00"/>
    <x v="36"/>
  </r>
  <r>
    <x v="36"/>
    <x v="26"/>
    <n v="11"/>
    <n v="28"/>
    <n v="882"/>
    <n v="3"/>
    <x v="1"/>
    <n v="2024121811"/>
    <s v="2024"/>
    <s v="12"/>
    <s v="Accenture"/>
    <x v="1"/>
    <x v="0"/>
    <s v=""/>
    <d v="2024-12-01T00:00:00"/>
    <s v=""/>
    <x v="0"/>
  </r>
  <r>
    <x v="36"/>
    <x v="33"/>
    <n v="11"/>
    <n v="28"/>
    <n v="873"/>
    <n v="3"/>
    <x v="1"/>
    <n v="2024121811"/>
    <s v="2024"/>
    <s v="12"/>
    <s v="External"/>
    <x v="1"/>
    <x v="0"/>
    <s v=""/>
    <d v="2024-12-01T00:00:00"/>
    <s v=""/>
    <x v="0"/>
  </r>
  <r>
    <x v="36"/>
    <x v="10"/>
    <n v="12"/>
    <n v="52"/>
    <n v="1305"/>
    <n v="1"/>
    <x v="2"/>
    <n v="2024121812"/>
    <s v="2024"/>
    <s v="12"/>
    <s v="Trivadis"/>
    <x v="0"/>
    <x v="0"/>
    <s v=""/>
    <d v="2024-12-01T00:00:00"/>
    <s v=""/>
    <x v="0"/>
  </r>
  <r>
    <x v="36"/>
    <x v="24"/>
    <n v="12"/>
    <n v="41"/>
    <n v="1171"/>
    <n v="2"/>
    <x v="2"/>
    <n v="2024121812"/>
    <s v="2024"/>
    <s v="12"/>
    <s v="Trivadis"/>
    <x v="0"/>
    <x v="0"/>
    <s v=""/>
    <d v="2024-12-01T00:00:00"/>
    <s v=""/>
    <x v="0"/>
  </r>
  <r>
    <x v="36"/>
    <x v="26"/>
    <n v="12"/>
    <n v="39"/>
    <n v="889"/>
    <n v="3"/>
    <x v="2"/>
    <n v="2024121812"/>
    <s v="2024"/>
    <s v="12"/>
    <s v="Accenture"/>
    <x v="1"/>
    <x v="0"/>
    <s v=""/>
    <d v="2024-12-01T00:00:00"/>
    <s v=""/>
    <x v="0"/>
  </r>
  <r>
    <x v="36"/>
    <x v="33"/>
    <n v="12"/>
    <n v="31"/>
    <n v="849"/>
    <n v="4"/>
    <x v="2"/>
    <n v="2024121812"/>
    <s v="2024"/>
    <s v="12"/>
    <s v="External"/>
    <x v="1"/>
    <x v="0"/>
    <s v=""/>
    <d v="2024-12-01T00:00:00"/>
    <s v=""/>
    <x v="0"/>
  </r>
  <r>
    <x v="36"/>
    <x v="5"/>
    <n v="13"/>
    <n v="50"/>
    <n v="1334"/>
    <n v="1"/>
    <x v="2"/>
    <n v="2024121813"/>
    <s v="2024"/>
    <s v="12"/>
    <s v="Trivadis"/>
    <x v="0"/>
    <x v="1"/>
    <n v="20240401"/>
    <d v="2024-12-01T00:00:00"/>
    <d v="2024-04-01T00:00:00"/>
    <x v="39"/>
  </r>
  <r>
    <x v="36"/>
    <x v="22"/>
    <n v="13"/>
    <n v="42"/>
    <n v="1144"/>
    <n v="2"/>
    <x v="2"/>
    <n v="2024121813"/>
    <s v="2024"/>
    <s v="12"/>
    <s v="Accenture"/>
    <x v="0"/>
    <x v="0"/>
    <s v=""/>
    <d v="2024-12-01T00:00:00"/>
    <s v=""/>
    <x v="0"/>
  </r>
  <r>
    <x v="36"/>
    <x v="24"/>
    <n v="13"/>
    <n v="42"/>
    <n v="1179"/>
    <n v="2"/>
    <x v="2"/>
    <n v="2024121813"/>
    <s v="2024"/>
    <s v="12"/>
    <s v="Trivadis"/>
    <x v="0"/>
    <x v="0"/>
    <s v=""/>
    <d v="2024-12-01T00:00:00"/>
    <s v=""/>
    <x v="0"/>
  </r>
  <r>
    <x v="36"/>
    <x v="17"/>
    <n v="13"/>
    <n v="40"/>
    <n v="1228"/>
    <n v="3"/>
    <x v="2"/>
    <n v="2024121813"/>
    <s v="2024"/>
    <s v="12"/>
    <s v="Accenture"/>
    <x v="0"/>
    <x v="0"/>
    <s v=""/>
    <d v="2024-12-01T00:00:00"/>
    <s v=""/>
    <x v="0"/>
  </r>
  <r>
    <x v="36"/>
    <x v="10"/>
    <n v="14"/>
    <n v="48"/>
    <n v="1340"/>
    <n v="1"/>
    <x v="2"/>
    <n v="2024121814"/>
    <s v="2024"/>
    <s v="12"/>
    <s v="Trivadis"/>
    <x v="0"/>
    <x v="0"/>
    <s v=""/>
    <d v="2024-12-01T00:00:00"/>
    <s v=""/>
    <x v="0"/>
  </r>
  <r>
    <x v="36"/>
    <x v="0"/>
    <n v="14"/>
    <n v="46"/>
    <n v="1257"/>
    <n v="2"/>
    <x v="2"/>
    <n v="2024121814"/>
    <s v="2024"/>
    <s v="12"/>
    <s v="Trivadis"/>
    <x v="0"/>
    <x v="0"/>
    <s v=""/>
    <d v="2024-12-01T00:00:00"/>
    <s v=""/>
    <x v="0"/>
  </r>
  <r>
    <x v="36"/>
    <x v="12"/>
    <n v="14"/>
    <n v="44"/>
    <n v="1254"/>
    <n v="3"/>
    <x v="2"/>
    <n v="2024121814"/>
    <s v="2024"/>
    <s v="12"/>
    <s v="Trivadis"/>
    <x v="0"/>
    <x v="0"/>
    <s v=""/>
    <d v="2024-12-01T00:00:00"/>
    <s v=""/>
    <x v="0"/>
  </r>
  <r>
    <x v="36"/>
    <x v="19"/>
    <n v="14"/>
    <n v="41"/>
    <n v="1068"/>
    <n v="4"/>
    <x v="2"/>
    <n v="2024121814"/>
    <s v="2024"/>
    <s v="12"/>
    <s v="Accenture"/>
    <x v="0"/>
    <x v="1"/>
    <n v="20240701"/>
    <d v="2024-12-01T00:00:00"/>
    <d v="2024-07-01T00:00:00"/>
    <x v="36"/>
  </r>
  <r>
    <x v="36"/>
    <x v="5"/>
    <n v="15"/>
    <n v="49"/>
    <n v="1370"/>
    <n v="1"/>
    <x v="2"/>
    <n v="2024121815"/>
    <s v="2024"/>
    <s v="12"/>
    <s v="Trivadis"/>
    <x v="0"/>
    <x v="1"/>
    <n v="20240401"/>
    <d v="2024-12-01T00:00:00"/>
    <d v="2024-04-01T00:00:00"/>
    <x v="39"/>
  </r>
  <r>
    <x v="36"/>
    <x v="0"/>
    <n v="15"/>
    <n v="45"/>
    <n v="1275"/>
    <n v="2"/>
    <x v="2"/>
    <n v="2024121815"/>
    <s v="2024"/>
    <s v="12"/>
    <s v="Trivadis"/>
    <x v="0"/>
    <x v="0"/>
    <s v=""/>
    <d v="2024-12-01T00:00:00"/>
    <s v=""/>
    <x v="0"/>
  </r>
  <r>
    <x v="36"/>
    <x v="22"/>
    <n v="15"/>
    <n v="41"/>
    <n v="1133"/>
    <n v="3"/>
    <x v="2"/>
    <n v="2024121815"/>
    <s v="2024"/>
    <s v="12"/>
    <s v="Accenture"/>
    <x v="0"/>
    <x v="0"/>
    <s v=""/>
    <d v="2024-12-01T00:00:00"/>
    <s v=""/>
    <x v="0"/>
  </r>
  <r>
    <x v="36"/>
    <x v="10"/>
    <n v="15"/>
    <n v="41"/>
    <n v="1295"/>
    <n v="3"/>
    <x v="2"/>
    <n v="2024121815"/>
    <s v="2024"/>
    <s v="12"/>
    <s v="Trivadis"/>
    <x v="0"/>
    <x v="0"/>
    <s v=""/>
    <d v="2024-12-01T00:00:00"/>
    <s v=""/>
    <x v="0"/>
  </r>
  <r>
    <x v="36"/>
    <x v="24"/>
    <n v="16"/>
    <n v="52"/>
    <n v="1222"/>
    <n v="1"/>
    <x v="2"/>
    <n v="2024121816"/>
    <s v="2024"/>
    <s v="12"/>
    <s v="Trivadis"/>
    <x v="0"/>
    <x v="0"/>
    <s v=""/>
    <d v="2024-12-01T00:00:00"/>
    <s v=""/>
    <x v="0"/>
  </r>
  <r>
    <x v="36"/>
    <x v="22"/>
    <n v="16"/>
    <n v="46"/>
    <n v="1152"/>
    <n v="2"/>
    <x v="2"/>
    <n v="2024121816"/>
    <s v="2024"/>
    <s v="12"/>
    <s v="Accenture"/>
    <x v="0"/>
    <x v="0"/>
    <s v=""/>
    <d v="2024-12-01T00:00:00"/>
    <s v=""/>
    <x v="0"/>
  </r>
  <r>
    <x v="36"/>
    <x v="19"/>
    <n v="16"/>
    <n v="32"/>
    <n v="1066"/>
    <n v="3"/>
    <x v="2"/>
    <n v="2024121816"/>
    <s v="2024"/>
    <s v="12"/>
    <s v="Accenture"/>
    <x v="0"/>
    <x v="1"/>
    <n v="20240701"/>
    <d v="2024-12-01T00:00:00"/>
    <d v="2024-07-01T00:00:00"/>
    <x v="36"/>
  </r>
  <r>
    <x v="36"/>
    <x v="17"/>
    <n v="16"/>
    <n v="30"/>
    <n v="1166"/>
    <n v="4"/>
    <x v="2"/>
    <n v="2024121816"/>
    <s v="2024"/>
    <s v="12"/>
    <s v="Accenture"/>
    <x v="0"/>
    <x v="0"/>
    <s v=""/>
    <d v="2024-12-01T00:00:00"/>
    <s v=""/>
    <x v="0"/>
  </r>
  <r>
    <x v="37"/>
    <x v="3"/>
    <n v="1"/>
    <n v="52"/>
    <n v="1427"/>
    <n v="1"/>
    <x v="0"/>
    <n v="2025020501"/>
    <s v="2025"/>
    <s v="02"/>
    <s v="Trivadis"/>
    <x v="0"/>
    <x v="1"/>
    <n v="20240101"/>
    <d v="2025-02-01T00:00:00"/>
    <d v="2024-01-01T00:00:00"/>
    <x v="43"/>
  </r>
  <r>
    <x v="37"/>
    <x v="17"/>
    <n v="1"/>
    <n v="52"/>
    <n v="1198"/>
    <n v="1"/>
    <x v="0"/>
    <n v="2025020501"/>
    <s v="2025"/>
    <s v="02"/>
    <s v="Accenture"/>
    <x v="0"/>
    <x v="0"/>
    <s v=""/>
    <d v="2025-02-01T00:00:00"/>
    <s v=""/>
    <x v="0"/>
  </r>
  <r>
    <x v="37"/>
    <x v="34"/>
    <n v="1"/>
    <n v="37"/>
    <n v="856"/>
    <n v="2"/>
    <x v="0"/>
    <n v="2025020501"/>
    <s v="2025"/>
    <s v="02"/>
    <s v="Accenture"/>
    <x v="1"/>
    <x v="0"/>
    <s v=""/>
    <d v="2025-02-01T00:00:00"/>
    <s v=""/>
    <x v="0"/>
  </r>
  <r>
    <x v="37"/>
    <x v="24"/>
    <n v="1"/>
    <n v="33"/>
    <n v="1167"/>
    <n v="3"/>
    <x v="0"/>
    <n v="2025020501"/>
    <s v="2025"/>
    <s v="02"/>
    <s v="Trivadis"/>
    <x v="0"/>
    <x v="0"/>
    <s v=""/>
    <d v="2025-02-01T00:00:00"/>
    <s v=""/>
    <x v="0"/>
  </r>
  <r>
    <x v="37"/>
    <x v="10"/>
    <n v="2"/>
    <n v="45"/>
    <n v="1276"/>
    <n v="2"/>
    <x v="0"/>
    <n v="2025020502"/>
    <s v="2025"/>
    <s v="02"/>
    <s v="Trivadis"/>
    <x v="0"/>
    <x v="0"/>
    <s v=""/>
    <d v="2025-02-01T00:00:00"/>
    <s v=""/>
    <x v="0"/>
  </r>
  <r>
    <x v="37"/>
    <x v="34"/>
    <n v="2"/>
    <n v="34"/>
    <n v="847"/>
    <n v="3"/>
    <x v="0"/>
    <n v="2025020502"/>
    <s v="2025"/>
    <s v="02"/>
    <s v="Accenture"/>
    <x v="1"/>
    <x v="0"/>
    <s v=""/>
    <d v="2025-02-01T00:00:00"/>
    <s v=""/>
    <x v="0"/>
  </r>
  <r>
    <x v="37"/>
    <x v="17"/>
    <n v="2"/>
    <n v="45"/>
    <n v="1193"/>
    <n v="2"/>
    <x v="0"/>
    <n v="2025020502"/>
    <s v="2025"/>
    <s v="02"/>
    <s v="Accenture"/>
    <x v="0"/>
    <x v="0"/>
    <s v=""/>
    <d v="2025-02-01T00:00:00"/>
    <s v=""/>
    <x v="0"/>
  </r>
  <r>
    <x v="37"/>
    <x v="0"/>
    <n v="2"/>
    <n v="49"/>
    <n v="1307"/>
    <n v="1"/>
    <x v="0"/>
    <n v="2025020502"/>
    <s v="2025"/>
    <s v="02"/>
    <s v="Trivadis"/>
    <x v="0"/>
    <x v="0"/>
    <s v=""/>
    <d v="2025-02-01T00:00:00"/>
    <s v=""/>
    <x v="0"/>
  </r>
  <r>
    <x v="37"/>
    <x v="3"/>
    <n v="3"/>
    <n v="50"/>
    <n v="1459"/>
    <n v="1"/>
    <x v="0"/>
    <n v="2025020503"/>
    <s v="2025"/>
    <s v="02"/>
    <s v="Trivadis"/>
    <x v="0"/>
    <x v="1"/>
    <n v="20240101"/>
    <d v="2025-02-01T00:00:00"/>
    <d v="2024-01-01T00:00:00"/>
    <x v="43"/>
  </r>
  <r>
    <x v="37"/>
    <x v="5"/>
    <n v="3"/>
    <n v="49"/>
    <n v="1380"/>
    <n v="2"/>
    <x v="0"/>
    <n v="2025020503"/>
    <s v="2025"/>
    <s v="02"/>
    <s v="Trivadis"/>
    <x v="0"/>
    <x v="1"/>
    <n v="20240401"/>
    <d v="2025-02-01T00:00:00"/>
    <d v="2024-04-01T00:00:00"/>
    <x v="41"/>
  </r>
  <r>
    <x v="37"/>
    <x v="0"/>
    <n v="3"/>
    <n v="45"/>
    <n v="1296"/>
    <n v="3"/>
    <x v="0"/>
    <n v="2025020503"/>
    <s v="2025"/>
    <s v="02"/>
    <s v="Trivadis"/>
    <x v="0"/>
    <x v="0"/>
    <s v=""/>
    <d v="2025-02-01T00:00:00"/>
    <s v=""/>
    <x v="0"/>
  </r>
  <r>
    <x v="37"/>
    <x v="12"/>
    <n v="3"/>
    <n v="36"/>
    <n v="1220"/>
    <n v="4"/>
    <x v="0"/>
    <n v="2025020503"/>
    <s v="2025"/>
    <s v="02"/>
    <s v="Trivadis"/>
    <x v="0"/>
    <x v="0"/>
    <s v=""/>
    <d v="2025-02-01T00:00:00"/>
    <s v=""/>
    <x v="0"/>
  </r>
  <r>
    <x v="37"/>
    <x v="10"/>
    <n v="4"/>
    <n v="51"/>
    <n v="1296"/>
    <n v="1"/>
    <x v="0"/>
    <n v="2025020504"/>
    <s v="2025"/>
    <s v="02"/>
    <s v="Trivadis"/>
    <x v="0"/>
    <x v="0"/>
    <s v=""/>
    <d v="2025-02-01T00:00:00"/>
    <s v=""/>
    <x v="0"/>
  </r>
  <r>
    <x v="37"/>
    <x v="17"/>
    <n v="4"/>
    <n v="49"/>
    <n v="1192"/>
    <n v="2"/>
    <x v="0"/>
    <n v="2025020504"/>
    <s v="2025"/>
    <s v="02"/>
    <s v="Accenture"/>
    <x v="0"/>
    <x v="0"/>
    <s v=""/>
    <d v="2025-02-01T00:00:00"/>
    <s v=""/>
    <x v="0"/>
  </r>
  <r>
    <x v="37"/>
    <x v="35"/>
    <n v="4"/>
    <n v="45"/>
    <n v="996"/>
    <n v="3"/>
    <x v="0"/>
    <n v="2025020504"/>
    <s v="2025"/>
    <s v="02"/>
    <s v="Accenture"/>
    <x v="1"/>
    <x v="0"/>
    <s v=""/>
    <d v="2025-02-01T00:00:00"/>
    <s v=""/>
    <x v="0"/>
  </r>
  <r>
    <x v="37"/>
    <x v="34"/>
    <n v="4"/>
    <n v="24"/>
    <n v="831"/>
    <n v="4"/>
    <x v="0"/>
    <n v="2025020504"/>
    <s v="2025"/>
    <s v="02"/>
    <s v="Accenture"/>
    <x v="1"/>
    <x v="0"/>
    <s v=""/>
    <d v="2025-02-01T00:00:00"/>
    <s v=""/>
    <x v="0"/>
  </r>
  <r>
    <x v="37"/>
    <x v="5"/>
    <n v="5"/>
    <n v="42"/>
    <n v="1408"/>
    <n v="1"/>
    <x v="0"/>
    <n v="2025020505"/>
    <s v="2025"/>
    <s v="02"/>
    <s v="Trivadis"/>
    <x v="0"/>
    <x v="1"/>
    <n v="20240401"/>
    <d v="2025-02-01T00:00:00"/>
    <d v="2024-04-01T00:00:00"/>
    <x v="41"/>
  </r>
  <r>
    <x v="37"/>
    <x v="12"/>
    <n v="5"/>
    <n v="41"/>
    <n v="1243"/>
    <n v="2"/>
    <x v="0"/>
    <n v="2025020505"/>
    <s v="2025"/>
    <s v="02"/>
    <s v="Trivadis"/>
    <x v="0"/>
    <x v="0"/>
    <s v=""/>
    <d v="2025-02-01T00:00:00"/>
    <s v=""/>
    <x v="0"/>
  </r>
  <r>
    <x v="37"/>
    <x v="10"/>
    <n v="5"/>
    <n v="40"/>
    <n v="1274"/>
    <n v="3"/>
    <x v="0"/>
    <n v="2025020505"/>
    <s v="2025"/>
    <s v="02"/>
    <s v="Trivadis"/>
    <x v="0"/>
    <x v="0"/>
    <s v=""/>
    <d v="2025-02-01T00:00:00"/>
    <s v=""/>
    <x v="0"/>
  </r>
  <r>
    <x v="37"/>
    <x v="24"/>
    <n v="5"/>
    <n v="39"/>
    <n v="1135"/>
    <n v="4"/>
    <x v="0"/>
    <n v="2025020505"/>
    <s v="2025"/>
    <s v="02"/>
    <s v="Trivadis"/>
    <x v="0"/>
    <x v="0"/>
    <s v=""/>
    <d v="2025-02-01T00:00:00"/>
    <s v=""/>
    <x v="0"/>
  </r>
  <r>
    <x v="37"/>
    <x v="3"/>
    <n v="6"/>
    <n v="51"/>
    <n v="1472"/>
    <n v="1"/>
    <x v="1"/>
    <n v="2025020506"/>
    <s v="2025"/>
    <s v="02"/>
    <s v="Trivadis"/>
    <x v="0"/>
    <x v="1"/>
    <n v="20240101"/>
    <d v="2025-02-01T00:00:00"/>
    <d v="2024-01-01T00:00:00"/>
    <x v="43"/>
  </r>
  <r>
    <x v="37"/>
    <x v="12"/>
    <n v="6"/>
    <n v="51"/>
    <n v="1293"/>
    <n v="1"/>
    <x v="1"/>
    <n v="2025020506"/>
    <s v="2025"/>
    <s v="02"/>
    <s v="Trivadis"/>
    <x v="0"/>
    <x v="0"/>
    <s v=""/>
    <d v="2025-02-01T00:00:00"/>
    <s v=""/>
    <x v="0"/>
  </r>
  <r>
    <x v="37"/>
    <x v="0"/>
    <n v="6"/>
    <n v="38"/>
    <n v="1289"/>
    <n v="2"/>
    <x v="1"/>
    <n v="2025020506"/>
    <s v="2025"/>
    <s v="02"/>
    <s v="Trivadis"/>
    <x v="0"/>
    <x v="0"/>
    <s v=""/>
    <d v="2025-02-01T00:00:00"/>
    <s v=""/>
    <x v="0"/>
  </r>
  <r>
    <x v="37"/>
    <x v="5"/>
    <n v="6"/>
    <n v="31"/>
    <n v="1350"/>
    <n v="3"/>
    <x v="1"/>
    <n v="2025020506"/>
    <s v="2025"/>
    <s v="02"/>
    <s v="Trivadis"/>
    <x v="0"/>
    <x v="1"/>
    <n v="20240401"/>
    <d v="2025-02-01T00:00:00"/>
    <d v="2024-04-01T00:00:00"/>
    <x v="41"/>
  </r>
  <r>
    <x v="37"/>
    <x v="17"/>
    <n v="7"/>
    <n v="48"/>
    <n v="1232"/>
    <n v="1"/>
    <x v="1"/>
    <n v="2025020507"/>
    <s v="2025"/>
    <s v="02"/>
    <s v="Accenture"/>
    <x v="0"/>
    <x v="0"/>
    <s v=""/>
    <d v="2025-02-01T00:00:00"/>
    <s v=""/>
    <x v="0"/>
  </r>
  <r>
    <x v="37"/>
    <x v="24"/>
    <n v="7"/>
    <n v="46"/>
    <n v="1153"/>
    <n v="2"/>
    <x v="1"/>
    <n v="2025020507"/>
    <s v="2025"/>
    <s v="02"/>
    <s v="Trivadis"/>
    <x v="0"/>
    <x v="0"/>
    <s v=""/>
    <d v="2025-02-01T00:00:00"/>
    <s v=""/>
    <x v="0"/>
  </r>
  <r>
    <x v="37"/>
    <x v="10"/>
    <n v="7"/>
    <n v="40"/>
    <n v="1237"/>
    <n v="3"/>
    <x v="1"/>
    <n v="2025020507"/>
    <s v="2025"/>
    <s v="02"/>
    <s v="Trivadis"/>
    <x v="0"/>
    <x v="0"/>
    <s v=""/>
    <d v="2025-02-01T00:00:00"/>
    <s v=""/>
    <x v="0"/>
  </r>
  <r>
    <x v="37"/>
    <x v="35"/>
    <n v="7"/>
    <n v="37"/>
    <n v="972"/>
    <n v="4"/>
    <x v="1"/>
    <n v="2025020507"/>
    <s v="2025"/>
    <s v="02"/>
    <s v="Accenture"/>
    <x v="1"/>
    <x v="0"/>
    <s v=""/>
    <d v="2025-02-01T00:00:00"/>
    <s v=""/>
    <x v="0"/>
  </r>
  <r>
    <x v="37"/>
    <x v="3"/>
    <n v="8"/>
    <n v="57"/>
    <n v="1481"/>
    <n v="1"/>
    <x v="1"/>
    <n v="2025020508"/>
    <s v="2025"/>
    <s v="02"/>
    <s v="Trivadis"/>
    <x v="0"/>
    <x v="1"/>
    <n v="20240101"/>
    <d v="2025-02-01T00:00:00"/>
    <d v="2024-01-01T00:00:00"/>
    <x v="43"/>
  </r>
  <r>
    <x v="37"/>
    <x v="10"/>
    <n v="8"/>
    <n v="44"/>
    <n v="1238"/>
    <n v="2"/>
    <x v="1"/>
    <n v="2025020508"/>
    <s v="2025"/>
    <s v="02"/>
    <s v="Trivadis"/>
    <x v="0"/>
    <x v="0"/>
    <s v=""/>
    <d v="2025-02-01T00:00:00"/>
    <s v=""/>
    <x v="0"/>
  </r>
  <r>
    <x v="37"/>
    <x v="35"/>
    <n v="8"/>
    <n v="42"/>
    <n v="974"/>
    <n v="3"/>
    <x v="1"/>
    <n v="2025020508"/>
    <s v="2025"/>
    <s v="02"/>
    <s v="Accenture"/>
    <x v="1"/>
    <x v="0"/>
    <s v=""/>
    <d v="2025-02-01T00:00:00"/>
    <s v=""/>
    <x v="0"/>
  </r>
  <r>
    <x v="37"/>
    <x v="34"/>
    <n v="8"/>
    <n v="26"/>
    <n v="817"/>
    <n v="4"/>
    <x v="1"/>
    <n v="2025020508"/>
    <s v="2025"/>
    <s v="02"/>
    <s v="Accenture"/>
    <x v="1"/>
    <x v="0"/>
    <s v=""/>
    <d v="2025-02-01T00:00:00"/>
    <s v=""/>
    <x v="0"/>
  </r>
  <r>
    <x v="37"/>
    <x v="17"/>
    <n v="9"/>
    <n v="54"/>
    <n v="1281"/>
    <n v="1"/>
    <x v="1"/>
    <n v="2025020509"/>
    <s v="2025"/>
    <s v="02"/>
    <s v="Accenture"/>
    <x v="0"/>
    <x v="0"/>
    <s v=""/>
    <d v="2025-02-01T00:00:00"/>
    <s v=""/>
    <x v="0"/>
  </r>
  <r>
    <x v="37"/>
    <x v="12"/>
    <n v="9"/>
    <n v="44"/>
    <n v="1299"/>
    <n v="2"/>
    <x v="1"/>
    <n v="2025020509"/>
    <s v="2025"/>
    <s v="02"/>
    <s v="Trivadis"/>
    <x v="0"/>
    <x v="0"/>
    <s v=""/>
    <d v="2025-02-01T00:00:00"/>
    <s v=""/>
    <x v="0"/>
  </r>
  <r>
    <x v="37"/>
    <x v="0"/>
    <n v="9"/>
    <n v="43"/>
    <n v="1264"/>
    <n v="3"/>
    <x v="1"/>
    <n v="2025020509"/>
    <s v="2025"/>
    <s v="02"/>
    <s v="Trivadis"/>
    <x v="0"/>
    <x v="0"/>
    <s v=""/>
    <d v="2025-02-01T00:00:00"/>
    <s v=""/>
    <x v="0"/>
  </r>
  <r>
    <x v="37"/>
    <x v="24"/>
    <n v="9"/>
    <n v="34"/>
    <n v="1120"/>
    <n v="4"/>
    <x v="1"/>
    <n v="2025020509"/>
    <s v="2025"/>
    <s v="02"/>
    <s v="Trivadis"/>
    <x v="0"/>
    <x v="0"/>
    <s v=""/>
    <d v="2025-02-01T00:00:00"/>
    <s v=""/>
    <x v="0"/>
  </r>
  <r>
    <x v="37"/>
    <x v="5"/>
    <n v="10"/>
    <n v="52"/>
    <n v="1373"/>
    <n v="1"/>
    <x v="1"/>
    <n v="2025020510"/>
    <s v="2025"/>
    <s v="02"/>
    <s v="Trivadis"/>
    <x v="0"/>
    <x v="1"/>
    <n v="20240401"/>
    <d v="2025-02-01T00:00:00"/>
    <d v="2024-04-01T00:00:00"/>
    <x v="41"/>
  </r>
  <r>
    <x v="37"/>
    <x v="12"/>
    <n v="10"/>
    <n v="49"/>
    <n v="1298"/>
    <n v="2"/>
    <x v="1"/>
    <n v="2025020510"/>
    <s v="2025"/>
    <s v="02"/>
    <s v="Trivadis"/>
    <x v="0"/>
    <x v="0"/>
    <s v=""/>
    <d v="2025-02-01T00:00:00"/>
    <s v=""/>
    <x v="0"/>
  </r>
  <r>
    <x v="37"/>
    <x v="24"/>
    <n v="10"/>
    <n v="37"/>
    <n v="1114"/>
    <n v="3"/>
    <x v="1"/>
    <n v="2025020510"/>
    <s v="2025"/>
    <s v="02"/>
    <s v="Trivadis"/>
    <x v="0"/>
    <x v="0"/>
    <s v=""/>
    <d v="2025-02-01T00:00:00"/>
    <s v=""/>
    <x v="0"/>
  </r>
  <r>
    <x v="37"/>
    <x v="35"/>
    <n v="10"/>
    <n v="36"/>
    <n v="956"/>
    <n v="4"/>
    <x v="1"/>
    <n v="2025020510"/>
    <s v="2025"/>
    <s v="02"/>
    <s v="Accenture"/>
    <x v="1"/>
    <x v="0"/>
    <s v=""/>
    <d v="2025-02-01T00:00:00"/>
    <s v=""/>
    <x v="0"/>
  </r>
  <r>
    <x v="37"/>
    <x v="3"/>
    <n v="11"/>
    <n v="57"/>
    <n v="1500"/>
    <n v="1"/>
    <x v="2"/>
    <n v="2025020511"/>
    <s v="2025"/>
    <s v="02"/>
    <s v="Trivadis"/>
    <x v="0"/>
    <x v="1"/>
    <n v="20240101"/>
    <d v="2025-02-01T00:00:00"/>
    <d v="2024-01-01T00:00:00"/>
    <x v="43"/>
  </r>
  <r>
    <x v="37"/>
    <x v="0"/>
    <n v="11"/>
    <n v="45"/>
    <n v="1282"/>
    <n v="2"/>
    <x v="2"/>
    <n v="2025020511"/>
    <s v="2025"/>
    <s v="02"/>
    <s v="Trivadis"/>
    <x v="0"/>
    <x v="0"/>
    <s v=""/>
    <d v="2025-02-01T00:00:00"/>
    <s v=""/>
    <x v="0"/>
  </r>
  <r>
    <x v="37"/>
    <x v="5"/>
    <n v="11"/>
    <n v="44"/>
    <n v="1343"/>
    <n v="3"/>
    <x v="2"/>
    <n v="2025020511"/>
    <s v="2025"/>
    <s v="02"/>
    <s v="Trivadis"/>
    <x v="0"/>
    <x v="1"/>
    <n v="20240401"/>
    <d v="2025-02-01T00:00:00"/>
    <d v="2024-04-01T00:00:00"/>
    <x v="41"/>
  </r>
  <r>
    <x v="37"/>
    <x v="35"/>
    <n v="11"/>
    <n v="34"/>
    <n v="947"/>
    <n v="4"/>
    <x v="2"/>
    <n v="2025020511"/>
    <s v="2025"/>
    <s v="02"/>
    <s v="Accenture"/>
    <x v="1"/>
    <x v="0"/>
    <s v=""/>
    <d v="2025-02-01T00:00:00"/>
    <s v=""/>
    <x v="0"/>
  </r>
  <r>
    <x v="37"/>
    <x v="3"/>
    <n v="12"/>
    <n v="54"/>
    <n v="1516"/>
    <n v="1"/>
    <x v="2"/>
    <n v="2025020512"/>
    <s v="2025"/>
    <s v="02"/>
    <s v="Trivadis"/>
    <x v="0"/>
    <x v="1"/>
    <n v="20240101"/>
    <d v="2025-02-01T00:00:00"/>
    <d v="2024-01-01T00:00:00"/>
    <x v="43"/>
  </r>
  <r>
    <x v="37"/>
    <x v="0"/>
    <n v="12"/>
    <n v="49"/>
    <n v="1297"/>
    <n v="2"/>
    <x v="2"/>
    <n v="2025020512"/>
    <s v="2025"/>
    <s v="02"/>
    <s v="Trivadis"/>
    <x v="0"/>
    <x v="0"/>
    <s v=""/>
    <d v="2025-02-01T00:00:00"/>
    <s v=""/>
    <x v="0"/>
  </r>
  <r>
    <x v="37"/>
    <x v="10"/>
    <n v="12"/>
    <n v="44"/>
    <n v="1228"/>
    <n v="3"/>
    <x v="2"/>
    <n v="2025020512"/>
    <s v="2025"/>
    <s v="02"/>
    <s v="Trivadis"/>
    <x v="0"/>
    <x v="0"/>
    <s v=""/>
    <d v="2025-02-01T00:00:00"/>
    <s v=""/>
    <x v="0"/>
  </r>
  <r>
    <x v="37"/>
    <x v="24"/>
    <n v="12"/>
    <n v="37"/>
    <n v="1091"/>
    <n v="4"/>
    <x v="2"/>
    <n v="2025020512"/>
    <s v="2025"/>
    <s v="02"/>
    <s v="Trivadis"/>
    <x v="0"/>
    <x v="0"/>
    <s v=""/>
    <d v="2025-02-01T00:00:00"/>
    <s v=""/>
    <x v="0"/>
  </r>
  <r>
    <x v="37"/>
    <x v="12"/>
    <n v="13"/>
    <n v="47"/>
    <n v="1335"/>
    <n v="1"/>
    <x v="2"/>
    <n v="2025020513"/>
    <s v="2025"/>
    <s v="02"/>
    <s v="Trivadis"/>
    <x v="0"/>
    <x v="0"/>
    <s v=""/>
    <d v="2025-02-01T00:00:00"/>
    <s v=""/>
    <x v="0"/>
  </r>
  <r>
    <x v="37"/>
    <x v="5"/>
    <n v="13"/>
    <n v="44"/>
    <n v="1341"/>
    <n v="2"/>
    <x v="2"/>
    <n v="2025020513"/>
    <s v="2025"/>
    <s v="02"/>
    <s v="Trivadis"/>
    <x v="0"/>
    <x v="1"/>
    <n v="20240401"/>
    <d v="2025-02-01T00:00:00"/>
    <d v="2024-04-01T00:00:00"/>
    <x v="41"/>
  </r>
  <r>
    <x v="37"/>
    <x v="17"/>
    <n v="13"/>
    <n v="43"/>
    <n v="1256"/>
    <n v="3"/>
    <x v="2"/>
    <n v="2025020513"/>
    <s v="2025"/>
    <s v="02"/>
    <s v="Accenture"/>
    <x v="0"/>
    <x v="0"/>
    <s v=""/>
    <d v="2025-02-01T00:00:00"/>
    <s v=""/>
    <x v="0"/>
  </r>
  <r>
    <x v="37"/>
    <x v="35"/>
    <n v="13"/>
    <n v="36"/>
    <n v="936"/>
    <n v="4"/>
    <x v="2"/>
    <n v="2025020513"/>
    <s v="2025"/>
    <s v="02"/>
    <s v="Accenture"/>
    <x v="1"/>
    <x v="0"/>
    <s v=""/>
    <d v="2025-02-01T00:00:00"/>
    <s v=""/>
    <x v="0"/>
  </r>
  <r>
    <x v="37"/>
    <x v="17"/>
    <n v="14"/>
    <n v="52"/>
    <n v="1284"/>
    <n v="1"/>
    <x v="2"/>
    <n v="2025020514"/>
    <s v="2025"/>
    <s v="02"/>
    <s v="Accenture"/>
    <x v="0"/>
    <x v="0"/>
    <s v=""/>
    <d v="2025-02-01T00:00:00"/>
    <s v=""/>
    <x v="0"/>
  </r>
  <r>
    <x v="37"/>
    <x v="24"/>
    <n v="14"/>
    <n v="49"/>
    <n v="1113"/>
    <n v="2"/>
    <x v="2"/>
    <n v="2025020514"/>
    <s v="2025"/>
    <s v="02"/>
    <s v="Trivadis"/>
    <x v="0"/>
    <x v="0"/>
    <s v=""/>
    <d v="2025-02-01T00:00:00"/>
    <s v=""/>
    <x v="0"/>
  </r>
  <r>
    <x v="37"/>
    <x v="35"/>
    <n v="14"/>
    <n v="41"/>
    <n v="949"/>
    <n v="3"/>
    <x v="2"/>
    <n v="2025020514"/>
    <s v="2025"/>
    <s v="02"/>
    <s v="Accenture"/>
    <x v="1"/>
    <x v="0"/>
    <s v=""/>
    <d v="2025-02-01T00:00:00"/>
    <s v=""/>
    <x v="0"/>
  </r>
  <r>
    <x v="37"/>
    <x v="10"/>
    <n v="14"/>
    <n v="37"/>
    <n v="1164"/>
    <n v="4"/>
    <x v="2"/>
    <n v="2025020514"/>
    <s v="2025"/>
    <s v="02"/>
    <s v="Trivadis"/>
    <x v="0"/>
    <x v="0"/>
    <s v=""/>
    <d v="2025-02-01T00:00:00"/>
    <s v=""/>
    <x v="0"/>
  </r>
  <r>
    <x v="37"/>
    <x v="3"/>
    <n v="15"/>
    <n v="48"/>
    <n v="1539"/>
    <n v="1"/>
    <x v="2"/>
    <n v="2025020515"/>
    <s v="2025"/>
    <s v="02"/>
    <s v="Trivadis"/>
    <x v="0"/>
    <x v="1"/>
    <n v="20240101"/>
    <d v="2025-02-01T00:00:00"/>
    <d v="2024-01-01T00:00:00"/>
    <x v="43"/>
  </r>
  <r>
    <x v="37"/>
    <x v="5"/>
    <n v="15"/>
    <n v="45"/>
    <n v="1346"/>
    <n v="2"/>
    <x v="2"/>
    <n v="2025020515"/>
    <s v="2025"/>
    <s v="02"/>
    <s v="Trivadis"/>
    <x v="0"/>
    <x v="1"/>
    <n v="20240401"/>
    <d v="2025-02-01T00:00:00"/>
    <d v="2024-04-01T00:00:00"/>
    <x v="41"/>
  </r>
  <r>
    <x v="37"/>
    <x v="0"/>
    <n v="15"/>
    <n v="45"/>
    <n v="1309"/>
    <n v="2"/>
    <x v="2"/>
    <n v="2025020515"/>
    <s v="2025"/>
    <s v="02"/>
    <s v="Trivadis"/>
    <x v="0"/>
    <x v="0"/>
    <s v=""/>
    <d v="2025-02-01T00:00:00"/>
    <s v=""/>
    <x v="0"/>
  </r>
  <r>
    <x v="37"/>
    <x v="12"/>
    <n v="15"/>
    <n v="44"/>
    <n v="1293"/>
    <n v="3"/>
    <x v="2"/>
    <n v="2025020515"/>
    <s v="2025"/>
    <s v="02"/>
    <s v="Trivadis"/>
    <x v="0"/>
    <x v="0"/>
    <s v=""/>
    <d v="2025-02-01T00:00:00"/>
    <s v=""/>
    <x v="0"/>
  </r>
  <r>
    <x v="38"/>
    <x v="12"/>
    <n v="1"/>
    <n v="51"/>
    <n v="1302"/>
    <n v="1"/>
    <x v="0"/>
    <n v="2025030301"/>
    <s v="2025"/>
    <s v="03"/>
    <s v="Trivadis"/>
    <x v="0"/>
    <x v="0"/>
    <s v=""/>
    <d v="2025-03-01T00:00:00"/>
    <s v=""/>
    <x v="0"/>
  </r>
  <r>
    <x v="38"/>
    <x v="10"/>
    <n v="1"/>
    <n v="51"/>
    <n v="1194"/>
    <n v="1"/>
    <x v="0"/>
    <n v="2025030301"/>
    <s v="2025"/>
    <s v="03"/>
    <s v="Trivadis"/>
    <x v="0"/>
    <x v="0"/>
    <s v=""/>
    <d v="2025-03-01T00:00:00"/>
    <s v=""/>
    <x v="0"/>
  </r>
  <r>
    <x v="38"/>
    <x v="24"/>
    <n v="1"/>
    <n v="38"/>
    <n v="1104"/>
    <n v="2"/>
    <x v="0"/>
    <n v="2025030301"/>
    <s v="2025"/>
    <s v="03"/>
    <s v="Trivadis"/>
    <x v="0"/>
    <x v="0"/>
    <s v=""/>
    <d v="2025-03-01T00:00:00"/>
    <s v=""/>
    <x v="0"/>
  </r>
  <r>
    <x v="38"/>
    <x v="9"/>
    <n v="1"/>
    <n v="37"/>
    <n v="1031"/>
    <n v="3"/>
    <x v="0"/>
    <n v="2025030301"/>
    <s v="2025"/>
    <s v="03"/>
    <s v="Trivadis"/>
    <x v="0"/>
    <x v="1"/>
    <n v="20240401"/>
    <d v="2025-03-01T00:00:00"/>
    <d v="2024-04-01T00:00:00"/>
    <x v="42"/>
  </r>
  <r>
    <x v="38"/>
    <x v="0"/>
    <n v="2"/>
    <n v="52"/>
    <n v="1343"/>
    <n v="1"/>
    <x v="0"/>
    <n v="2025030302"/>
    <s v="2025"/>
    <s v="03"/>
    <s v="Trivadis"/>
    <x v="0"/>
    <x v="0"/>
    <s v=""/>
    <d v="2025-03-01T00:00:00"/>
    <s v=""/>
    <x v="0"/>
  </r>
  <r>
    <x v="38"/>
    <x v="4"/>
    <n v="2"/>
    <n v="48"/>
    <n v="1140"/>
    <n v="2"/>
    <x v="0"/>
    <n v="2025030302"/>
    <s v="2025"/>
    <s v="03"/>
    <s v="Trivadis"/>
    <x v="0"/>
    <x v="1"/>
    <n v="20230501"/>
    <d v="2025-03-01T00:00:00"/>
    <d v="2023-05-01T00:00:00"/>
    <x v="50"/>
  </r>
  <r>
    <x v="38"/>
    <x v="3"/>
    <n v="2"/>
    <n v="45"/>
    <n v="1484"/>
    <n v="3"/>
    <x v="0"/>
    <n v="2025030302"/>
    <s v="2025"/>
    <s v="03"/>
    <s v="Trivadis"/>
    <x v="0"/>
    <x v="1"/>
    <n v="20240101"/>
    <d v="2025-03-01T00:00:00"/>
    <d v="2024-01-01T00:00:00"/>
    <x v="49"/>
  </r>
  <r>
    <x v="38"/>
    <x v="34"/>
    <n v="2"/>
    <n v="38"/>
    <n v="809"/>
    <n v="4"/>
    <x v="0"/>
    <n v="2025030302"/>
    <s v="2025"/>
    <s v="03"/>
    <s v="Accenture"/>
    <x v="1"/>
    <x v="0"/>
    <s v=""/>
    <d v="2025-03-01T00:00:00"/>
    <s v=""/>
    <x v="0"/>
  </r>
  <r>
    <x v="38"/>
    <x v="10"/>
    <n v="3"/>
    <n v="52"/>
    <n v="1238"/>
    <n v="1"/>
    <x v="0"/>
    <n v="2025030303"/>
    <s v="2025"/>
    <s v="03"/>
    <s v="Trivadis"/>
    <x v="0"/>
    <x v="0"/>
    <s v=""/>
    <d v="2025-03-01T00:00:00"/>
    <s v=""/>
    <x v="0"/>
  </r>
  <r>
    <x v="38"/>
    <x v="12"/>
    <n v="3"/>
    <n v="51"/>
    <n v="1296"/>
    <n v="2"/>
    <x v="0"/>
    <n v="2025030303"/>
    <s v="2025"/>
    <s v="03"/>
    <s v="Trivadis"/>
    <x v="0"/>
    <x v="0"/>
    <s v=""/>
    <d v="2025-03-01T00:00:00"/>
    <s v=""/>
    <x v="0"/>
  </r>
  <r>
    <x v="38"/>
    <x v="19"/>
    <n v="3"/>
    <n v="44"/>
    <n v="1068"/>
    <n v="3"/>
    <x v="0"/>
    <n v="2025030303"/>
    <s v="2025"/>
    <s v="03"/>
    <s v="Accenture"/>
    <x v="0"/>
    <x v="1"/>
    <n v="20240701"/>
    <d v="2025-03-01T00:00:00"/>
    <d v="2024-07-01T00:00:00"/>
    <x v="39"/>
  </r>
  <r>
    <x v="38"/>
    <x v="4"/>
    <n v="3"/>
    <n v="35"/>
    <n v="1098"/>
    <n v="4"/>
    <x v="0"/>
    <n v="2025030303"/>
    <s v="2025"/>
    <s v="03"/>
    <s v="Trivadis"/>
    <x v="0"/>
    <x v="1"/>
    <n v="20230501"/>
    <d v="2025-03-01T00:00:00"/>
    <d v="2023-05-01T00:00:00"/>
    <x v="50"/>
  </r>
  <r>
    <x v="38"/>
    <x v="3"/>
    <n v="4"/>
    <n v="60"/>
    <n v="1490"/>
    <n v="1"/>
    <x v="0"/>
    <n v="2025030304"/>
    <s v="2025"/>
    <s v="03"/>
    <s v="Trivadis"/>
    <x v="0"/>
    <x v="1"/>
    <n v="20240101"/>
    <d v="2025-03-01T00:00:00"/>
    <d v="2024-01-01T00:00:00"/>
    <x v="49"/>
  </r>
  <r>
    <x v="38"/>
    <x v="19"/>
    <n v="4"/>
    <n v="46"/>
    <n v="1088"/>
    <n v="2"/>
    <x v="0"/>
    <n v="2025030304"/>
    <s v="2025"/>
    <s v="03"/>
    <s v="Accenture"/>
    <x v="0"/>
    <x v="1"/>
    <n v="20240701"/>
    <d v="2025-03-01T00:00:00"/>
    <d v="2024-07-01T00:00:00"/>
    <x v="39"/>
  </r>
  <r>
    <x v="38"/>
    <x v="24"/>
    <n v="4"/>
    <n v="41"/>
    <n v="1088"/>
    <n v="3"/>
    <x v="0"/>
    <n v="2025030304"/>
    <s v="2025"/>
    <s v="03"/>
    <s v="Trivadis"/>
    <x v="0"/>
    <x v="0"/>
    <s v=""/>
    <d v="2025-03-01T00:00:00"/>
    <s v=""/>
    <x v="0"/>
  </r>
  <r>
    <x v="38"/>
    <x v="34"/>
    <n v="4"/>
    <n v="29"/>
    <n v="797"/>
    <n v="4"/>
    <x v="0"/>
    <n v="2025030304"/>
    <s v="2025"/>
    <s v="03"/>
    <s v="Accenture"/>
    <x v="1"/>
    <x v="0"/>
    <s v=""/>
    <d v="2025-03-01T00:00:00"/>
    <s v=""/>
    <x v="0"/>
  </r>
  <r>
    <x v="38"/>
    <x v="10"/>
    <n v="5"/>
    <n v="49"/>
    <n v="1276"/>
    <n v="1"/>
    <x v="0"/>
    <n v="2025030305"/>
    <s v="2025"/>
    <s v="03"/>
    <s v="Trivadis"/>
    <x v="0"/>
    <x v="0"/>
    <s v=""/>
    <d v="2025-03-01T00:00:00"/>
    <s v=""/>
    <x v="0"/>
  </r>
  <r>
    <x v="38"/>
    <x v="9"/>
    <n v="5"/>
    <n v="44"/>
    <n v="1070"/>
    <n v="2"/>
    <x v="0"/>
    <n v="2025030305"/>
    <s v="2025"/>
    <s v="03"/>
    <s v="Trivadis"/>
    <x v="0"/>
    <x v="1"/>
    <n v="20240401"/>
    <d v="2025-03-01T00:00:00"/>
    <d v="2024-04-01T00:00:00"/>
    <x v="42"/>
  </r>
  <r>
    <x v="38"/>
    <x v="4"/>
    <n v="5"/>
    <n v="36"/>
    <n v="1078"/>
    <n v="3"/>
    <x v="0"/>
    <n v="2025030305"/>
    <s v="2025"/>
    <s v="03"/>
    <s v="Trivadis"/>
    <x v="0"/>
    <x v="1"/>
    <n v="20230501"/>
    <d v="2025-03-01T00:00:00"/>
    <d v="2023-05-01T00:00:00"/>
    <x v="50"/>
  </r>
  <r>
    <x v="38"/>
    <x v="0"/>
    <n v="5"/>
    <n v="36"/>
    <n v="1285"/>
    <n v="3"/>
    <x v="0"/>
    <n v="2025030305"/>
    <s v="2025"/>
    <s v="03"/>
    <s v="Trivadis"/>
    <x v="0"/>
    <x v="0"/>
    <s v=""/>
    <d v="2025-03-01T00:00:00"/>
    <s v=""/>
    <x v="0"/>
  </r>
  <r>
    <x v="38"/>
    <x v="3"/>
    <n v="6"/>
    <n v="55"/>
    <n v="1503"/>
    <n v="1"/>
    <x v="1"/>
    <n v="2025030306"/>
    <s v="2025"/>
    <s v="03"/>
    <s v="Trivadis"/>
    <x v="0"/>
    <x v="1"/>
    <n v="20240101"/>
    <d v="2025-03-01T00:00:00"/>
    <d v="2024-01-01T00:00:00"/>
    <x v="49"/>
  </r>
  <r>
    <x v="38"/>
    <x v="12"/>
    <n v="6"/>
    <n v="49"/>
    <n v="1302"/>
    <n v="2"/>
    <x v="1"/>
    <n v="2025030306"/>
    <s v="2025"/>
    <s v="03"/>
    <s v="Trivadis"/>
    <x v="0"/>
    <x v="0"/>
    <s v=""/>
    <d v="2025-03-01T00:00:00"/>
    <s v=""/>
    <x v="0"/>
  </r>
  <r>
    <x v="38"/>
    <x v="24"/>
    <n v="6"/>
    <n v="38"/>
    <n v="1077"/>
    <n v="3"/>
    <x v="1"/>
    <n v="2025030306"/>
    <s v="2025"/>
    <s v="03"/>
    <s v="Trivadis"/>
    <x v="0"/>
    <x v="0"/>
    <s v=""/>
    <d v="2025-03-01T00:00:00"/>
    <s v=""/>
    <x v="0"/>
  </r>
  <r>
    <x v="38"/>
    <x v="4"/>
    <n v="6"/>
    <n v="38"/>
    <n v="1068"/>
    <n v="3"/>
    <x v="1"/>
    <n v="2025030306"/>
    <s v="2025"/>
    <s v="03"/>
    <s v="Trivadis"/>
    <x v="0"/>
    <x v="1"/>
    <n v="20230501"/>
    <d v="2025-03-01T00:00:00"/>
    <d v="2023-05-01T00:00:00"/>
    <x v="50"/>
  </r>
  <r>
    <x v="38"/>
    <x v="17"/>
    <n v="7"/>
    <n v="54"/>
    <n v="1314"/>
    <n v="1"/>
    <x v="1"/>
    <n v="2025030307"/>
    <s v="2025"/>
    <s v="03"/>
    <s v="Accenture"/>
    <x v="0"/>
    <x v="0"/>
    <s v=""/>
    <d v="2025-03-01T00:00:00"/>
    <s v=""/>
    <x v="0"/>
  </r>
  <r>
    <x v="38"/>
    <x v="19"/>
    <n v="7"/>
    <n v="46"/>
    <n v="1119"/>
    <n v="2"/>
    <x v="1"/>
    <n v="2025030307"/>
    <s v="2025"/>
    <s v="03"/>
    <s v="Accenture"/>
    <x v="0"/>
    <x v="1"/>
    <n v="20240701"/>
    <d v="2025-03-01T00:00:00"/>
    <d v="2024-07-01T00:00:00"/>
    <x v="39"/>
  </r>
  <r>
    <x v="38"/>
    <x v="9"/>
    <n v="7"/>
    <n v="36"/>
    <n v="1040"/>
    <n v="4"/>
    <x v="1"/>
    <n v="2025030307"/>
    <s v="2025"/>
    <s v="03"/>
    <s v="Trivadis"/>
    <x v="0"/>
    <x v="1"/>
    <n v="20240401"/>
    <d v="2025-03-01T00:00:00"/>
    <d v="2024-04-01T00:00:00"/>
    <x v="42"/>
  </r>
  <r>
    <x v="38"/>
    <x v="10"/>
    <n v="7"/>
    <n v="41"/>
    <n v="1243"/>
    <n v="3"/>
    <x v="1"/>
    <n v="2025030307"/>
    <s v="2025"/>
    <s v="03"/>
    <s v="Trivadis"/>
    <x v="0"/>
    <x v="0"/>
    <s v=""/>
    <d v="2025-03-01T00:00:00"/>
    <s v=""/>
    <x v="0"/>
  </r>
  <r>
    <x v="38"/>
    <x v="17"/>
    <n v="8"/>
    <n v="51"/>
    <n v="1319"/>
    <n v="1"/>
    <x v="1"/>
    <n v="2025030308"/>
    <s v="2025"/>
    <s v="03"/>
    <s v="Accenture"/>
    <x v="0"/>
    <x v="0"/>
    <s v=""/>
    <d v="2025-03-01T00:00:00"/>
    <s v=""/>
    <x v="0"/>
  </r>
  <r>
    <x v="38"/>
    <x v="9"/>
    <n v="8"/>
    <n v="51"/>
    <n v="1082"/>
    <n v="1"/>
    <x v="1"/>
    <n v="2025030308"/>
    <s v="2025"/>
    <s v="03"/>
    <s v="Trivadis"/>
    <x v="0"/>
    <x v="1"/>
    <n v="20240401"/>
    <d v="2025-03-01T00:00:00"/>
    <d v="2024-04-01T00:00:00"/>
    <x v="42"/>
  </r>
  <r>
    <x v="38"/>
    <x v="0"/>
    <n v="8"/>
    <n v="44"/>
    <n v="1246"/>
    <n v="2"/>
    <x v="1"/>
    <n v="2025030308"/>
    <s v="2025"/>
    <s v="03"/>
    <s v="Trivadis"/>
    <x v="0"/>
    <x v="0"/>
    <s v=""/>
    <d v="2025-03-01T00:00:00"/>
    <s v=""/>
    <x v="0"/>
  </r>
  <r>
    <x v="38"/>
    <x v="34"/>
    <n v="8"/>
    <n v="34"/>
    <n v="787"/>
    <n v="3"/>
    <x v="1"/>
    <n v="2025030308"/>
    <s v="2025"/>
    <s v="03"/>
    <s v="Accenture"/>
    <x v="1"/>
    <x v="0"/>
    <s v=""/>
    <d v="2025-03-01T00:00:00"/>
    <s v=""/>
    <x v="0"/>
  </r>
  <r>
    <x v="38"/>
    <x v="17"/>
    <n v="9"/>
    <n v="50"/>
    <n v="1332"/>
    <n v="1"/>
    <x v="1"/>
    <n v="2025030309"/>
    <s v="2025"/>
    <s v="03"/>
    <s v="Accenture"/>
    <x v="0"/>
    <x v="0"/>
    <s v=""/>
    <d v="2025-03-01T00:00:00"/>
    <s v=""/>
    <x v="0"/>
  </r>
  <r>
    <x v="38"/>
    <x v="12"/>
    <n v="9"/>
    <n v="50"/>
    <n v="1317"/>
    <n v="1"/>
    <x v="1"/>
    <n v="2025030309"/>
    <s v="2025"/>
    <s v="03"/>
    <s v="Trivadis"/>
    <x v="0"/>
    <x v="0"/>
    <s v=""/>
    <d v="2025-03-01T00:00:00"/>
    <s v=""/>
    <x v="0"/>
  </r>
  <r>
    <x v="38"/>
    <x v="0"/>
    <n v="9"/>
    <n v="40"/>
    <n v="1221"/>
    <n v="2"/>
    <x v="1"/>
    <n v="2025030309"/>
    <s v="2025"/>
    <s v="03"/>
    <s v="Trivadis"/>
    <x v="0"/>
    <x v="0"/>
    <s v=""/>
    <d v="2025-03-01T00:00:00"/>
    <s v=""/>
    <x v="0"/>
  </r>
  <r>
    <x v="38"/>
    <x v="34"/>
    <n v="9"/>
    <n v="27"/>
    <n v="781"/>
    <n v="3"/>
    <x v="1"/>
    <n v="2025030309"/>
    <s v="2025"/>
    <s v="03"/>
    <s v="Accenture"/>
    <x v="1"/>
    <x v="0"/>
    <s v=""/>
    <d v="2025-03-01T00:00:00"/>
    <s v=""/>
    <x v="0"/>
  </r>
  <r>
    <x v="38"/>
    <x v="3"/>
    <n v="10"/>
    <n v="57"/>
    <n v="1517"/>
    <n v="1"/>
    <x v="1"/>
    <n v="2025030310"/>
    <s v="2025"/>
    <s v="03"/>
    <s v="Trivadis"/>
    <x v="0"/>
    <x v="1"/>
    <n v="20240101"/>
    <d v="2025-03-01T00:00:00"/>
    <d v="2024-01-01T00:00:00"/>
    <x v="49"/>
  </r>
  <r>
    <x v="38"/>
    <x v="24"/>
    <n v="10"/>
    <n v="44"/>
    <n v="1118"/>
    <n v="2"/>
    <x v="1"/>
    <n v="2025030310"/>
    <s v="2025"/>
    <s v="03"/>
    <s v="Trivadis"/>
    <x v="0"/>
    <x v="0"/>
    <s v=""/>
    <d v="2025-03-01T00:00:00"/>
    <s v=""/>
    <x v="0"/>
  </r>
  <r>
    <x v="38"/>
    <x v="17"/>
    <n v="10"/>
    <n v="42"/>
    <n v="1304"/>
    <n v="3"/>
    <x v="1"/>
    <n v="2025030310"/>
    <s v="2025"/>
    <s v="03"/>
    <s v="Accenture"/>
    <x v="0"/>
    <x v="0"/>
    <s v=""/>
    <d v="2025-03-01T00:00:00"/>
    <s v=""/>
    <x v="0"/>
  </r>
  <r>
    <x v="38"/>
    <x v="19"/>
    <n v="10"/>
    <n v="39"/>
    <n v="1090"/>
    <n v="4"/>
    <x v="1"/>
    <n v="2025030310"/>
    <s v="2025"/>
    <s v="03"/>
    <s v="Accenture"/>
    <x v="0"/>
    <x v="1"/>
    <n v="20240701"/>
    <d v="2025-03-01T00:00:00"/>
    <d v="2024-07-01T00:00:00"/>
    <x v="39"/>
  </r>
  <r>
    <x v="38"/>
    <x v="10"/>
    <n v="11"/>
    <n v="57"/>
    <n v="1275"/>
    <n v="1"/>
    <x v="2"/>
    <n v="2025030311"/>
    <s v="2025"/>
    <s v="03"/>
    <s v="Trivadis"/>
    <x v="0"/>
    <x v="0"/>
    <s v=""/>
    <d v="2025-03-01T00:00:00"/>
    <s v=""/>
    <x v="0"/>
  </r>
  <r>
    <x v="38"/>
    <x v="0"/>
    <n v="11"/>
    <n v="43"/>
    <n v="1225"/>
    <n v="2"/>
    <x v="2"/>
    <n v="2025030311"/>
    <s v="2025"/>
    <s v="03"/>
    <s v="Trivadis"/>
    <x v="0"/>
    <x v="0"/>
    <s v=""/>
    <d v="2025-03-01T00:00:00"/>
    <s v=""/>
    <x v="0"/>
  </r>
  <r>
    <x v="38"/>
    <x v="4"/>
    <n v="11"/>
    <n v="41"/>
    <n v="1066"/>
    <n v="3"/>
    <x v="2"/>
    <n v="2025030311"/>
    <s v="2025"/>
    <s v="03"/>
    <s v="Trivadis"/>
    <x v="0"/>
    <x v="1"/>
    <n v="20230501"/>
    <d v="2025-03-01T00:00:00"/>
    <d v="2023-05-01T00:00:00"/>
    <x v="50"/>
  </r>
  <r>
    <x v="38"/>
    <x v="9"/>
    <n v="11"/>
    <n v="37"/>
    <n v="1046"/>
    <n v="4"/>
    <x v="2"/>
    <n v="2025030311"/>
    <s v="2025"/>
    <s v="03"/>
    <s v="Trivadis"/>
    <x v="0"/>
    <x v="1"/>
    <n v="20240401"/>
    <d v="2025-03-01T00:00:00"/>
    <d v="2024-04-01T00:00:00"/>
    <x v="42"/>
  </r>
  <r>
    <x v="38"/>
    <x v="17"/>
    <n v="12"/>
    <n v="46"/>
    <n v="1342"/>
    <n v="1"/>
    <x v="2"/>
    <n v="2025030312"/>
    <s v="2025"/>
    <s v="03"/>
    <s v="Accenture"/>
    <x v="0"/>
    <x v="0"/>
    <s v=""/>
    <d v="2025-03-01T00:00:00"/>
    <s v=""/>
    <x v="0"/>
  </r>
  <r>
    <x v="38"/>
    <x v="3"/>
    <n v="12"/>
    <n v="45"/>
    <n v="1497"/>
    <n v="2"/>
    <x v="2"/>
    <n v="2025030312"/>
    <s v="2025"/>
    <s v="03"/>
    <s v="Trivadis"/>
    <x v="0"/>
    <x v="1"/>
    <n v="20240101"/>
    <d v="2025-03-01T00:00:00"/>
    <d v="2024-01-01T00:00:00"/>
    <x v="49"/>
  </r>
  <r>
    <x v="38"/>
    <x v="4"/>
    <n v="12"/>
    <n v="43"/>
    <n v="1074"/>
    <n v="3"/>
    <x v="2"/>
    <n v="2025030312"/>
    <s v="2025"/>
    <s v="03"/>
    <s v="Trivadis"/>
    <x v="0"/>
    <x v="1"/>
    <n v="20230501"/>
    <d v="2025-03-01T00:00:00"/>
    <d v="2023-05-01T00:00:00"/>
    <x v="50"/>
  </r>
  <r>
    <x v="38"/>
    <x v="19"/>
    <n v="12"/>
    <n v="40"/>
    <n v="1063"/>
    <n v="4"/>
    <x v="2"/>
    <n v="2025030312"/>
    <s v="2025"/>
    <s v="03"/>
    <s v="Accenture"/>
    <x v="0"/>
    <x v="1"/>
    <n v="20240701"/>
    <d v="2025-03-01T00:00:00"/>
    <d v="2024-07-01T00:00:00"/>
    <x v="39"/>
  </r>
  <r>
    <x v="38"/>
    <x v="10"/>
    <n v="13"/>
    <n v="52"/>
    <n v="1315"/>
    <n v="1"/>
    <x v="2"/>
    <n v="2025030313"/>
    <s v="2025"/>
    <s v="03"/>
    <s v="Trivadis"/>
    <x v="0"/>
    <x v="0"/>
    <s v=""/>
    <d v="2025-03-01T00:00:00"/>
    <s v=""/>
    <x v="0"/>
  </r>
  <r>
    <x v="38"/>
    <x v="12"/>
    <n v="13"/>
    <n v="49"/>
    <n v="1318"/>
    <n v="2"/>
    <x v="2"/>
    <n v="2025030313"/>
    <s v="2025"/>
    <s v="03"/>
    <s v="Trivadis"/>
    <x v="0"/>
    <x v="0"/>
    <s v=""/>
    <d v="2025-03-01T00:00:00"/>
    <s v=""/>
    <x v="0"/>
  </r>
  <r>
    <x v="38"/>
    <x v="0"/>
    <n v="13"/>
    <n v="38"/>
    <n v="1210"/>
    <n v="3"/>
    <x v="2"/>
    <n v="2025030313"/>
    <s v="2025"/>
    <s v="03"/>
    <s v="Trivadis"/>
    <x v="0"/>
    <x v="0"/>
    <s v=""/>
    <d v="2025-03-01T00:00:00"/>
    <s v=""/>
    <x v="0"/>
  </r>
  <r>
    <x v="38"/>
    <x v="24"/>
    <n v="13"/>
    <n v="35"/>
    <n v="1089"/>
    <n v="4"/>
    <x v="2"/>
    <n v="2025030313"/>
    <s v="2025"/>
    <s v="03"/>
    <s v="Trivadis"/>
    <x v="0"/>
    <x v="0"/>
    <s v=""/>
    <d v="2025-03-01T00:00:00"/>
    <s v=""/>
    <x v="0"/>
  </r>
  <r>
    <x v="38"/>
    <x v="0"/>
    <n v="14"/>
    <n v="32"/>
    <n v="1144"/>
    <n v="4"/>
    <x v="2"/>
    <n v="2025030314"/>
    <s v="2025"/>
    <s v="03"/>
    <s v="Trivadis"/>
    <x v="0"/>
    <x v="0"/>
    <s v=""/>
    <d v="2025-03-01T00:00:00"/>
    <s v=""/>
    <x v="0"/>
  </r>
  <r>
    <x v="38"/>
    <x v="19"/>
    <n v="14"/>
    <n v="48"/>
    <n v="1119"/>
    <n v="1"/>
    <x v="2"/>
    <n v="2025030314"/>
    <s v="2025"/>
    <s v="03"/>
    <s v="Accenture"/>
    <x v="0"/>
    <x v="1"/>
    <n v="20240701"/>
    <d v="2025-03-01T00:00:00"/>
    <d v="2024-07-01T00:00:00"/>
    <x v="39"/>
  </r>
  <r>
    <x v="38"/>
    <x v="4"/>
    <n v="14"/>
    <n v="45"/>
    <n v="1096"/>
    <n v="2"/>
    <x v="2"/>
    <n v="2025030314"/>
    <s v="2025"/>
    <s v="03"/>
    <s v="Trivadis"/>
    <x v="0"/>
    <x v="1"/>
    <n v="20230501"/>
    <d v="2025-03-01T00:00:00"/>
    <d v="2023-05-01T00:00:00"/>
    <x v="50"/>
  </r>
  <r>
    <x v="38"/>
    <x v="24"/>
    <n v="14"/>
    <n v="37"/>
    <n v="1076"/>
    <n v="3"/>
    <x v="2"/>
    <n v="2025030314"/>
    <s v="2025"/>
    <s v="03"/>
    <s v="Trivadis"/>
    <x v="0"/>
    <x v="0"/>
    <s v=""/>
    <d v="2025-03-01T00:00:00"/>
    <s v=""/>
    <x v="0"/>
  </r>
  <r>
    <x v="38"/>
    <x v="3"/>
    <n v="15"/>
    <n v="60"/>
    <n v="1523"/>
    <n v="1"/>
    <x v="2"/>
    <n v="2025030315"/>
    <s v="2025"/>
    <s v="03"/>
    <s v="Trivadis"/>
    <x v="0"/>
    <x v="1"/>
    <n v="20240101"/>
    <d v="2025-03-01T00:00:00"/>
    <d v="2024-01-01T00:00:00"/>
    <x v="49"/>
  </r>
  <r>
    <x v="38"/>
    <x v="10"/>
    <n v="15"/>
    <n v="37"/>
    <n v="1276"/>
    <n v="4"/>
    <x v="2"/>
    <n v="2025030315"/>
    <s v="2025"/>
    <s v="03"/>
    <s v="Trivadis"/>
    <x v="0"/>
    <x v="0"/>
    <s v=""/>
    <d v="2025-03-01T00:00:00"/>
    <s v=""/>
    <x v="0"/>
  </r>
  <r>
    <x v="38"/>
    <x v="12"/>
    <n v="15"/>
    <n v="43"/>
    <n v="1342"/>
    <n v="2"/>
    <x v="2"/>
    <n v="2025030315"/>
    <s v="2025"/>
    <s v="03"/>
    <s v="Trivadis"/>
    <x v="0"/>
    <x v="0"/>
    <s v=""/>
    <d v="2025-03-01T00:00:00"/>
    <s v=""/>
    <x v="0"/>
  </r>
  <r>
    <x v="38"/>
    <x v="17"/>
    <n v="15"/>
    <n v="41"/>
    <n v="1330"/>
    <n v="3"/>
    <x v="2"/>
    <n v="2025030315"/>
    <s v="2025"/>
    <s v="03"/>
    <s v="Accenture"/>
    <x v="0"/>
    <x v="0"/>
    <s v=""/>
    <d v="2025-03-01T00:00:00"/>
    <s v=""/>
    <x v="0"/>
  </r>
  <r>
    <x v="39"/>
    <x v="10"/>
    <n v="1"/>
    <n v="57"/>
    <n v="1295"/>
    <n v="1"/>
    <x v="0"/>
    <n v="2025041001"/>
    <s v="2025"/>
    <s v="04"/>
    <s v="Trivadis"/>
    <x v="0"/>
    <x v="0"/>
    <s v=""/>
    <d v="2025-04-01T00:00:00"/>
    <s v=""/>
    <x v="0"/>
  </r>
  <r>
    <x v="39"/>
    <x v="0"/>
    <n v="1"/>
    <n v="46"/>
    <n v="1150"/>
    <n v="2"/>
    <x v="0"/>
    <n v="2025041001"/>
    <s v="2025"/>
    <s v="04"/>
    <s v="Trivadis"/>
    <x v="0"/>
    <x v="0"/>
    <s v=""/>
    <d v="2025-04-01T00:00:00"/>
    <s v=""/>
    <x v="0"/>
  </r>
  <r>
    <x v="39"/>
    <x v="20"/>
    <n v="1"/>
    <n v="37"/>
    <n v="1062"/>
    <n v="3"/>
    <x v="0"/>
    <n v="2025041001"/>
    <s v="2025"/>
    <s v="04"/>
    <s v="Accenture"/>
    <x v="0"/>
    <x v="1"/>
    <n v="20230901"/>
    <d v="2025-04-01T00:00:00"/>
    <d v="2023-09-01T00:00:00"/>
    <x v="51"/>
  </r>
  <r>
    <x v="39"/>
    <x v="34"/>
    <n v="1"/>
    <n v="31"/>
    <n v="770"/>
    <n v="4"/>
    <x v="0"/>
    <n v="2025041001"/>
    <s v="2025"/>
    <s v="04"/>
    <s v="Accenture"/>
    <x v="1"/>
    <x v="0"/>
    <s v=""/>
    <d v="2025-04-01T00:00:00"/>
    <s v=""/>
    <x v="0"/>
  </r>
  <r>
    <x v="39"/>
    <x v="22"/>
    <n v="2"/>
    <n v="48"/>
    <n v="1207"/>
    <n v="1"/>
    <x v="0"/>
    <n v="2025041002"/>
    <s v="2025"/>
    <s v="04"/>
    <s v="Accenture"/>
    <x v="0"/>
    <x v="0"/>
    <s v=""/>
    <d v="2025-04-01T00:00:00"/>
    <s v=""/>
    <x v="0"/>
  </r>
  <r>
    <x v="39"/>
    <x v="5"/>
    <n v="2"/>
    <n v="47"/>
    <n v="1340"/>
    <n v="2"/>
    <x v="0"/>
    <n v="2025041002"/>
    <s v="2025"/>
    <s v="04"/>
    <s v="Trivadis"/>
    <x v="0"/>
    <x v="1"/>
    <n v="20240401"/>
    <d v="2025-04-01T00:00:00"/>
    <d v="2024-04-01T00:00:00"/>
    <x v="46"/>
  </r>
  <r>
    <x v="39"/>
    <x v="17"/>
    <n v="2"/>
    <n v="43"/>
    <n v="1294"/>
    <n v="3"/>
    <x v="0"/>
    <n v="2025041002"/>
    <s v="2025"/>
    <s v="04"/>
    <s v="Accenture"/>
    <x v="0"/>
    <x v="0"/>
    <s v=""/>
    <d v="2025-04-01T00:00:00"/>
    <s v=""/>
    <x v="0"/>
  </r>
  <r>
    <x v="39"/>
    <x v="1"/>
    <n v="2"/>
    <n v="33"/>
    <n v="939"/>
    <n v="4"/>
    <x v="0"/>
    <n v="2025041002"/>
    <s v="2025"/>
    <s v="04"/>
    <s v="Trivadis"/>
    <x v="0"/>
    <x v="1"/>
    <n v="20230501"/>
    <d v="2025-04-01T00:00:00"/>
    <d v="2023-05-01T00:00:00"/>
    <x v="52"/>
  </r>
  <r>
    <x v="39"/>
    <x v="19"/>
    <n v="3"/>
    <n v="52"/>
    <n v="1152"/>
    <n v="1"/>
    <x v="0"/>
    <n v="2025041003"/>
    <s v="2025"/>
    <s v="04"/>
    <s v="Accenture"/>
    <x v="0"/>
    <x v="1"/>
    <n v="20240701"/>
    <d v="2025-04-01T00:00:00"/>
    <d v="2024-07-01T00:00:00"/>
    <x v="40"/>
  </r>
  <r>
    <x v="39"/>
    <x v="35"/>
    <n v="3"/>
    <n v="47"/>
    <n v="980"/>
    <n v="2"/>
    <x v="0"/>
    <n v="2025041003"/>
    <s v="2025"/>
    <s v="04"/>
    <s v="Accenture"/>
    <x v="1"/>
    <x v="0"/>
    <s v=""/>
    <d v="2025-04-01T00:00:00"/>
    <s v=""/>
    <x v="0"/>
  </r>
  <r>
    <x v="39"/>
    <x v="24"/>
    <n v="3"/>
    <n v="43"/>
    <n v="1052"/>
    <n v="3"/>
    <x v="0"/>
    <n v="2025041003"/>
    <s v="2025"/>
    <s v="04"/>
    <s v="Trivadis"/>
    <x v="0"/>
    <x v="0"/>
    <s v=""/>
    <d v="2025-04-01T00:00:00"/>
    <s v=""/>
    <x v="0"/>
  </r>
  <r>
    <x v="39"/>
    <x v="36"/>
    <n v="3"/>
    <n v="33"/>
    <n v="958"/>
    <n v="4"/>
    <x v="0"/>
    <n v="2025041003"/>
    <s v="2025"/>
    <s v="04"/>
    <s v="External"/>
    <x v="1"/>
    <x v="0"/>
    <s v=""/>
    <d v="2025-04-01T00:00:00"/>
    <s v=""/>
    <x v="0"/>
  </r>
  <r>
    <x v="39"/>
    <x v="17"/>
    <n v="4"/>
    <n v="60"/>
    <n v="1319"/>
    <n v="1"/>
    <x v="0"/>
    <n v="2025041004"/>
    <s v="2025"/>
    <s v="04"/>
    <s v="Accenture"/>
    <x v="0"/>
    <x v="0"/>
    <s v=""/>
    <d v="2025-04-01T00:00:00"/>
    <s v=""/>
    <x v="0"/>
  </r>
  <r>
    <x v="39"/>
    <x v="24"/>
    <n v="4"/>
    <n v="43"/>
    <n v="1077"/>
    <n v="2"/>
    <x v="0"/>
    <n v="2025041004"/>
    <s v="2025"/>
    <s v="04"/>
    <s v="Trivadis"/>
    <x v="0"/>
    <x v="0"/>
    <s v=""/>
    <d v="2025-04-01T00:00:00"/>
    <s v=""/>
    <x v="0"/>
  </r>
  <r>
    <x v="39"/>
    <x v="5"/>
    <n v="4"/>
    <n v="41"/>
    <n v="1296"/>
    <n v="3"/>
    <x v="0"/>
    <n v="2025041004"/>
    <s v="2025"/>
    <s v="04"/>
    <s v="Trivadis"/>
    <x v="0"/>
    <x v="1"/>
    <n v="20240401"/>
    <d v="2025-04-01T00:00:00"/>
    <d v="2024-04-01T00:00:00"/>
    <x v="46"/>
  </r>
  <r>
    <x v="39"/>
    <x v="34"/>
    <n v="4"/>
    <n v="26"/>
    <n v="762"/>
    <n v="4"/>
    <x v="0"/>
    <n v="2025041004"/>
    <s v="2025"/>
    <s v="04"/>
    <s v="Accenture"/>
    <x v="1"/>
    <x v="0"/>
    <s v=""/>
    <d v="2025-04-01T00:00:00"/>
    <s v=""/>
    <x v="0"/>
  </r>
  <r>
    <x v="39"/>
    <x v="10"/>
    <n v="5"/>
    <n v="57"/>
    <n v="1321"/>
    <n v="1"/>
    <x v="1"/>
    <n v="2025041005"/>
    <s v="2025"/>
    <s v="04"/>
    <s v="Trivadis"/>
    <x v="0"/>
    <x v="0"/>
    <s v=""/>
    <d v="2025-04-01T00:00:00"/>
    <s v=""/>
    <x v="0"/>
  </r>
  <r>
    <x v="39"/>
    <x v="0"/>
    <n v="5"/>
    <n v="42"/>
    <n v="1168"/>
    <n v="2"/>
    <x v="1"/>
    <n v="2025041005"/>
    <s v="2025"/>
    <s v="04"/>
    <s v="Trivadis"/>
    <x v="0"/>
    <x v="0"/>
    <s v=""/>
    <d v="2025-04-01T00:00:00"/>
    <s v=""/>
    <x v="0"/>
  </r>
  <r>
    <x v="39"/>
    <x v="19"/>
    <n v="5"/>
    <n v="41"/>
    <n v="1138"/>
    <n v="3"/>
    <x v="1"/>
    <n v="2025041005"/>
    <s v="2025"/>
    <s v="04"/>
    <s v="Accenture"/>
    <x v="0"/>
    <x v="1"/>
    <n v="20240701"/>
    <d v="2025-04-01T00:00:00"/>
    <d v="2024-07-01T00:00:00"/>
    <x v="40"/>
  </r>
  <r>
    <x v="39"/>
    <x v="20"/>
    <n v="5"/>
    <n v="39"/>
    <n v="1031"/>
    <n v="4"/>
    <x v="1"/>
    <n v="2025041005"/>
    <s v="2025"/>
    <s v="04"/>
    <s v="Accenture"/>
    <x v="0"/>
    <x v="1"/>
    <n v="20230901"/>
    <d v="2025-04-01T00:00:00"/>
    <d v="2023-09-01T00:00:00"/>
    <x v="51"/>
  </r>
  <r>
    <x v="39"/>
    <x v="22"/>
    <n v="6"/>
    <n v="52"/>
    <n v="1225"/>
    <n v="1"/>
    <x v="1"/>
    <n v="2025041006"/>
    <s v="2025"/>
    <s v="04"/>
    <s v="Accenture"/>
    <x v="0"/>
    <x v="0"/>
    <s v=""/>
    <d v="2025-04-01T00:00:00"/>
    <s v=""/>
    <x v="0"/>
  </r>
  <r>
    <x v="39"/>
    <x v="35"/>
    <n v="6"/>
    <n v="51"/>
    <n v="1002"/>
    <n v="2"/>
    <x v="1"/>
    <n v="2025041006"/>
    <s v="2025"/>
    <s v="04"/>
    <s v="Accenture"/>
    <x v="1"/>
    <x v="0"/>
    <s v=""/>
    <d v="2025-04-01T00:00:00"/>
    <s v=""/>
    <x v="0"/>
  </r>
  <r>
    <x v="39"/>
    <x v="1"/>
    <n v="6"/>
    <n v="37"/>
    <n v="936"/>
    <n v="3"/>
    <x v="1"/>
    <n v="2025041006"/>
    <s v="2025"/>
    <s v="04"/>
    <s v="Trivadis"/>
    <x v="0"/>
    <x v="1"/>
    <n v="20230501"/>
    <d v="2025-04-01T00:00:00"/>
    <d v="2023-05-01T00:00:00"/>
    <x v="52"/>
  </r>
  <r>
    <x v="39"/>
    <x v="36"/>
    <n v="6"/>
    <n v="30"/>
    <n v="919"/>
    <n v="4"/>
    <x v="1"/>
    <n v="2025041006"/>
    <s v="2025"/>
    <s v="04"/>
    <s v="External"/>
    <x v="1"/>
    <x v="0"/>
    <s v=""/>
    <d v="2025-04-01T00:00:00"/>
    <s v=""/>
    <x v="0"/>
  </r>
  <r>
    <x v="39"/>
    <x v="5"/>
    <n v="7"/>
    <n v="49"/>
    <n v="1297"/>
    <n v="1"/>
    <x v="1"/>
    <n v="2025041007"/>
    <s v="2025"/>
    <s v="04"/>
    <s v="Trivadis"/>
    <x v="0"/>
    <x v="1"/>
    <n v="20240401"/>
    <d v="2025-04-01T00:00:00"/>
    <d v="2024-04-01T00:00:00"/>
    <x v="46"/>
  </r>
  <r>
    <x v="39"/>
    <x v="1"/>
    <n v="7"/>
    <n v="49"/>
    <n v="988"/>
    <n v="1"/>
    <x v="1"/>
    <n v="2025041007"/>
    <s v="2025"/>
    <s v="04"/>
    <s v="Trivadis"/>
    <x v="0"/>
    <x v="1"/>
    <n v="20230501"/>
    <d v="2025-04-01T00:00:00"/>
    <d v="2023-05-01T00:00:00"/>
    <x v="52"/>
  </r>
  <r>
    <x v="39"/>
    <x v="0"/>
    <n v="7"/>
    <n v="38"/>
    <n v="1138"/>
    <n v="2"/>
    <x v="1"/>
    <n v="2025041007"/>
    <s v="2025"/>
    <s v="04"/>
    <s v="Trivadis"/>
    <x v="0"/>
    <x v="0"/>
    <s v=""/>
    <d v="2025-04-01T00:00:00"/>
    <s v=""/>
    <x v="0"/>
  </r>
  <r>
    <x v="39"/>
    <x v="36"/>
    <n v="7"/>
    <n v="37"/>
    <n v="894"/>
    <n v="3"/>
    <x v="1"/>
    <n v="2025041007"/>
    <s v="2025"/>
    <s v="04"/>
    <s v="External"/>
    <x v="1"/>
    <x v="0"/>
    <s v=""/>
    <d v="2025-04-01T00:00:00"/>
    <s v=""/>
    <x v="0"/>
  </r>
  <r>
    <x v="39"/>
    <x v="24"/>
    <n v="8"/>
    <n v="55"/>
    <n v="1117"/>
    <n v="1"/>
    <x v="1"/>
    <n v="2025041008"/>
    <s v="2025"/>
    <s v="04"/>
    <s v="Trivadis"/>
    <x v="0"/>
    <x v="0"/>
    <s v=""/>
    <d v="2025-04-01T00:00:00"/>
    <s v=""/>
    <x v="0"/>
  </r>
  <r>
    <x v="39"/>
    <x v="19"/>
    <n v="8"/>
    <n v="49"/>
    <n v="1136"/>
    <n v="2"/>
    <x v="1"/>
    <n v="2025041008"/>
    <s v="2025"/>
    <s v="04"/>
    <s v="Accenture"/>
    <x v="0"/>
    <x v="1"/>
    <n v="20240701"/>
    <d v="2025-04-01T00:00:00"/>
    <d v="2024-07-01T00:00:00"/>
    <x v="40"/>
  </r>
  <r>
    <x v="39"/>
    <x v="20"/>
    <n v="8"/>
    <n v="34"/>
    <n v="1015"/>
    <n v="3"/>
    <x v="1"/>
    <n v="2025041008"/>
    <s v="2025"/>
    <s v="04"/>
    <s v="Accenture"/>
    <x v="0"/>
    <x v="1"/>
    <n v="20230901"/>
    <d v="2025-04-01T00:00:00"/>
    <d v="2023-09-01T00:00:00"/>
    <x v="51"/>
  </r>
  <r>
    <x v="39"/>
    <x v="36"/>
    <n v="8"/>
    <n v="32"/>
    <n v="869"/>
    <n v="4"/>
    <x v="1"/>
    <n v="2025041008"/>
    <s v="2025"/>
    <s v="04"/>
    <s v="External"/>
    <x v="1"/>
    <x v="0"/>
    <s v=""/>
    <d v="2025-04-01T00:00:00"/>
    <s v=""/>
    <x v="0"/>
  </r>
  <r>
    <x v="39"/>
    <x v="5"/>
    <n v="9"/>
    <n v="50"/>
    <n v="1335"/>
    <n v="1"/>
    <x v="2"/>
    <n v="2025041009"/>
    <s v="2025"/>
    <s v="04"/>
    <s v="Trivadis"/>
    <x v="0"/>
    <x v="1"/>
    <n v="20240401"/>
    <d v="2025-04-01T00:00:00"/>
    <d v="2024-04-01T00:00:00"/>
    <x v="46"/>
  </r>
  <r>
    <x v="39"/>
    <x v="22"/>
    <n v="9"/>
    <n v="45"/>
    <n v="1244"/>
    <n v="2"/>
    <x v="2"/>
    <n v="2025041009"/>
    <s v="2025"/>
    <s v="04"/>
    <s v="Accenture"/>
    <x v="0"/>
    <x v="0"/>
    <s v=""/>
    <d v="2025-04-01T00:00:00"/>
    <s v=""/>
    <x v="0"/>
  </r>
  <r>
    <x v="39"/>
    <x v="17"/>
    <n v="9"/>
    <n v="44"/>
    <n v="1290"/>
    <n v="3"/>
    <x v="2"/>
    <n v="2025041009"/>
    <s v="2025"/>
    <s v="04"/>
    <s v="Accenture"/>
    <x v="0"/>
    <x v="0"/>
    <s v=""/>
    <d v="2025-04-01T00:00:00"/>
    <s v=""/>
    <x v="0"/>
  </r>
  <r>
    <x v="39"/>
    <x v="19"/>
    <n v="9"/>
    <n v="41"/>
    <n v="1106"/>
    <n v="4"/>
    <x v="2"/>
    <n v="2025041009"/>
    <s v="2025"/>
    <s v="04"/>
    <s v="Accenture"/>
    <x v="0"/>
    <x v="1"/>
    <n v="20240701"/>
    <d v="2025-04-01T00:00:00"/>
    <d v="2024-07-01T00:00:00"/>
    <x v="40"/>
  </r>
  <r>
    <x v="39"/>
    <x v="10"/>
    <n v="10"/>
    <n v="50"/>
    <n v="1337"/>
    <n v="1"/>
    <x v="2"/>
    <n v="2025041010"/>
    <s v="2025"/>
    <s v="04"/>
    <s v="Trivadis"/>
    <x v="0"/>
    <x v="0"/>
    <s v=""/>
    <d v="2025-04-01T00:00:00"/>
    <s v=""/>
    <x v="0"/>
  </r>
  <r>
    <x v="39"/>
    <x v="24"/>
    <n v="10"/>
    <n v="48"/>
    <n v="1130"/>
    <n v="2"/>
    <x v="2"/>
    <n v="2025041010"/>
    <s v="2025"/>
    <s v="04"/>
    <s v="Trivadis"/>
    <x v="0"/>
    <x v="0"/>
    <s v=""/>
    <d v="2025-04-01T00:00:00"/>
    <s v=""/>
    <x v="0"/>
  </r>
  <r>
    <x v="39"/>
    <x v="35"/>
    <n v="10"/>
    <n v="47"/>
    <n v="1002"/>
    <n v="3"/>
    <x v="2"/>
    <n v="2025041010"/>
    <s v="2025"/>
    <s v="04"/>
    <s v="Accenture"/>
    <x v="1"/>
    <x v="0"/>
    <s v=""/>
    <d v="2025-04-01T00:00:00"/>
    <s v=""/>
    <x v="0"/>
  </r>
  <r>
    <x v="39"/>
    <x v="1"/>
    <n v="10"/>
    <n v="31"/>
    <n v="958"/>
    <n v="4"/>
    <x v="2"/>
    <n v="2025041010"/>
    <s v="2025"/>
    <s v="04"/>
    <s v="Trivadis"/>
    <x v="0"/>
    <x v="1"/>
    <n v="20230501"/>
    <d v="2025-04-01T00:00:00"/>
    <d v="2023-05-01T00:00:00"/>
    <x v="52"/>
  </r>
  <r>
    <x v="39"/>
    <x v="35"/>
    <n v="11"/>
    <n v="52"/>
    <n v="1063"/>
    <n v="1"/>
    <x v="2"/>
    <n v="2025041011"/>
    <s v="2025"/>
    <s v="04"/>
    <s v="Accenture"/>
    <x v="1"/>
    <x v="0"/>
    <s v=""/>
    <d v="2025-04-01T00:00:00"/>
    <s v=""/>
    <x v="0"/>
  </r>
  <r>
    <x v="39"/>
    <x v="17"/>
    <n v="11"/>
    <n v="51"/>
    <n v="1275"/>
    <n v="2"/>
    <x v="2"/>
    <n v="2025041011"/>
    <s v="2025"/>
    <s v="04"/>
    <s v="Accenture"/>
    <x v="0"/>
    <x v="0"/>
    <s v=""/>
    <d v="2025-04-01T00:00:00"/>
    <s v=""/>
    <x v="0"/>
  </r>
  <r>
    <x v="39"/>
    <x v="19"/>
    <n v="11"/>
    <n v="37"/>
    <n v="1070"/>
    <n v="3"/>
    <x v="2"/>
    <n v="2025041011"/>
    <s v="2025"/>
    <s v="04"/>
    <s v="Accenture"/>
    <x v="0"/>
    <x v="1"/>
    <n v="20240701"/>
    <d v="2025-04-01T00:00:00"/>
    <d v="2024-07-01T00:00:00"/>
    <x v="40"/>
  </r>
  <r>
    <x v="39"/>
    <x v="1"/>
    <n v="11"/>
    <n v="37"/>
    <n v="946"/>
    <n v="3"/>
    <x v="2"/>
    <n v="2025041011"/>
    <s v="2025"/>
    <s v="04"/>
    <s v="Trivadis"/>
    <x v="0"/>
    <x v="1"/>
    <n v="20230501"/>
    <d v="2025-04-01T00:00:00"/>
    <d v="2023-05-01T00:00:00"/>
    <x v="52"/>
  </r>
  <r>
    <x v="39"/>
    <x v="5"/>
    <n v="12"/>
    <n v="48"/>
    <n v="1370"/>
    <n v="1"/>
    <x v="2"/>
    <n v="2025041012"/>
    <s v="2025"/>
    <s v="04"/>
    <s v="Trivadis"/>
    <x v="0"/>
    <x v="1"/>
    <n v="20240401"/>
    <d v="2025-04-01T00:00:00"/>
    <d v="2024-04-01T00:00:00"/>
    <x v="46"/>
  </r>
  <r>
    <x v="39"/>
    <x v="10"/>
    <n v="12"/>
    <n v="47"/>
    <n v="1340"/>
    <n v="2"/>
    <x v="2"/>
    <n v="2025041012"/>
    <s v="2025"/>
    <s v="04"/>
    <s v="Trivadis"/>
    <x v="0"/>
    <x v="0"/>
    <s v=""/>
    <d v="2025-04-01T00:00:00"/>
    <s v=""/>
    <x v="0"/>
  </r>
  <r>
    <x v="39"/>
    <x v="24"/>
    <n v="12"/>
    <n v="44"/>
    <n v="1136"/>
    <n v="3"/>
    <x v="2"/>
    <n v="2025041012"/>
    <s v="2025"/>
    <s v="04"/>
    <s v="Trivadis"/>
    <x v="0"/>
    <x v="0"/>
    <s v=""/>
    <d v="2025-04-01T00:00:00"/>
    <s v=""/>
    <x v="0"/>
  </r>
  <r>
    <x v="39"/>
    <x v="22"/>
    <n v="12"/>
    <n v="43"/>
    <n v="1199"/>
    <n v="4"/>
    <x v="2"/>
    <n v="2025041012"/>
    <s v="2025"/>
    <s v="04"/>
    <s v="Accenture"/>
    <x v="0"/>
    <x v="0"/>
    <s v=""/>
    <d v="2025-04-01T00:00:00"/>
    <s v="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E19CF-A5A4-426B-A66F-688E9EA7EBB1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6" firstHeaderRow="0" firstDataRow="1" firstDataCol="1" rowPageCount="1" colPageCount="1"/>
  <pivotFields count="4">
    <pivotField axis="axisPage" numFmtId="14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2"/>
        <item h="1" x="33"/>
        <item h="1" x="34"/>
        <item h="1" x="31"/>
        <item h="1" x="35"/>
        <item h="1" x="36"/>
        <item h="1" x="37"/>
        <item h="1" x="38"/>
        <item x="39"/>
        <item t="default"/>
      </items>
    </pivotField>
    <pivotField axis="axisRow" showAll="0" sortType="descending">
      <items count="45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5"/>
        <item x="10"/>
        <item x="13"/>
        <item x="23"/>
        <item x="25"/>
        <item x="24"/>
        <item x="14"/>
        <item x="16"/>
        <item x="6"/>
        <item x="8"/>
        <item x="17"/>
        <item x="3"/>
        <item x="21"/>
        <item x="12"/>
        <item x="2"/>
        <item m="1" x="37"/>
        <item m="1" x="42"/>
        <item x="27"/>
        <item m="1" x="43"/>
        <item x="29"/>
        <item x="28"/>
        <item m="1" x="40"/>
        <item x="31"/>
        <item m="1" x="41"/>
        <item x="30"/>
        <item m="1" x="39"/>
        <item x="33"/>
        <item x="32"/>
        <item m="1" x="38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</pivotFields>
  <rowFields count="1">
    <field x="1"/>
  </rowFields>
  <rowItems count="13">
    <i>
      <x v="13"/>
    </i>
    <i>
      <x v="22"/>
    </i>
    <i>
      <x v="42"/>
    </i>
    <i>
      <x v="7"/>
    </i>
    <i>
      <x v="12"/>
    </i>
    <i>
      <x v="17"/>
    </i>
    <i>
      <x v="8"/>
    </i>
    <i>
      <x v="10"/>
    </i>
    <i>
      <x v="1"/>
    </i>
    <i>
      <x v="6"/>
    </i>
    <i>
      <x v="43"/>
    </i>
    <i>
      <x v="4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-1"/>
  </pageFields>
  <dataFields count="5">
    <dataField name="#Rounds" fld="2" subtotal="count" baseField="1" baseItem="23"/>
    <dataField name="Avg" fld="3" subtotal="average" baseField="1" baseItem="0" numFmtId="164"/>
    <dataField name="StdDev" fld="3" subtotal="stdDevp" baseField="1" baseItem="7" numFmtId="164"/>
    <dataField name="Max" fld="3" subtotal="max" baseField="1" baseItem="23"/>
    <dataField name="Min" fld="3" subtotal="min" baseField="1" baseItem="23"/>
  </dataFields>
  <formats count="4">
    <format dxfId="27">
      <pivotArea dataOnly="0" fieldPosition="0">
        <references count="1">
          <reference field="1" count="1">
            <x v="21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0"/>
          </reference>
          <reference field="1" count="1">
            <x v="21"/>
          </reference>
        </references>
      </pivotArea>
    </format>
    <format dxfId="25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1" count="1">
            <x v="21"/>
          </reference>
        </references>
      </pivotArea>
    </format>
    <format dxfId="24">
      <pivotArea dataOnly="0" labelOnly="1" fieldPosition="0">
        <references count="1">
          <reference field="1" count="0"/>
        </references>
      </pivotArea>
    </format>
  </formats>
  <conditionalFormats count="4">
    <conditionalFormat priority="1">
      <pivotAreas count="1">
        <pivotArea type="data" collapsedLevelsAreSubtotals="1" fieldPosition="0">
          <references count="2">
            <reference field="4294967294" count="2" selected="0">
              <x v="3"/>
              <x v="4"/>
            </reference>
            <reference field="1" count="12">
              <x v="1"/>
              <x v="6"/>
              <x v="7"/>
              <x v="8"/>
              <x v="10"/>
              <x v="12"/>
              <x v="13"/>
              <x v="17"/>
              <x v="22"/>
              <x v="41"/>
              <x v="42"/>
              <x v="4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1"/>
              <x v="6"/>
              <x v="7"/>
              <x v="8"/>
              <x v="10"/>
              <x v="12"/>
              <x v="13"/>
              <x v="17"/>
              <x v="22"/>
              <x v="41"/>
              <x v="42"/>
              <x v="4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1"/>
              <x v="6"/>
              <x v="7"/>
              <x v="8"/>
              <x v="10"/>
              <x v="12"/>
              <x v="13"/>
              <x v="17"/>
              <x v="22"/>
              <x v="41"/>
              <x v="42"/>
              <x v="4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1"/>
              <x v="6"/>
              <x v="7"/>
              <x v="8"/>
              <x v="10"/>
              <x v="12"/>
              <x v="13"/>
              <x v="17"/>
              <x v="22"/>
              <x v="41"/>
              <x v="42"/>
              <x v="43"/>
            </reference>
          </references>
        </pivotArea>
      </pivotAreas>
    </conditionalFormat>
  </conditional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D2B2AD-DC7A-45D1-B1DF-F88BD1298692}" name="PivotTable3" cacheId="4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6">
  <location ref="I3:U17" firstHeaderRow="1" firstDataRow="2" firstDataCol="1" rowPageCount="1" colPageCount="1"/>
  <pivotFields count="4">
    <pivotField axis="axisPage" numFmtId="14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2"/>
        <item h="1" x="33"/>
        <item h="1" x="34"/>
        <item h="1" x="31"/>
        <item h="1" x="35"/>
        <item h="1" x="36"/>
        <item h="1" x="37"/>
        <item h="1" x="38"/>
        <item x="39"/>
        <item t="default"/>
      </items>
    </pivotField>
    <pivotField axis="axisCol" showAll="0" sortType="descending">
      <items count="45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5"/>
        <item x="10"/>
        <item x="13"/>
        <item x="23"/>
        <item x="25"/>
        <item x="24"/>
        <item x="14"/>
        <item x="16"/>
        <item x="6"/>
        <item x="8"/>
        <item x="17"/>
        <item x="3"/>
        <item x="21"/>
        <item x="12"/>
        <item x="2"/>
        <item m="1" x="37"/>
        <item m="1" x="42"/>
        <item x="27"/>
        <item m="1" x="43"/>
        <item x="29"/>
        <item x="28"/>
        <item m="1" x="40"/>
        <item x="31"/>
        <item m="1" x="41"/>
        <item x="30"/>
        <item m="1" x="39"/>
        <item x="33"/>
        <item x="32"/>
        <item m="1" x="38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2">
    <i>
      <x v="13"/>
    </i>
    <i>
      <x v="22"/>
    </i>
    <i>
      <x v="42"/>
    </i>
    <i>
      <x v="7"/>
    </i>
    <i>
      <x v="12"/>
    </i>
    <i>
      <x v="17"/>
    </i>
    <i>
      <x v="8"/>
    </i>
    <i>
      <x v="10"/>
    </i>
    <i>
      <x v="1"/>
    </i>
    <i>
      <x v="6"/>
    </i>
    <i>
      <x v="43"/>
    </i>
    <i>
      <x v="41"/>
    </i>
  </colItems>
  <pageFields count="1">
    <pageField fld="0" hier="-1"/>
  </pageFields>
  <dataFields count="1">
    <dataField name="Avg" fld="3" subtotal="average" baseField="1" baseItem="0" numFmtId="164"/>
  </dataFields>
  <formats count="1">
    <format dxfId="28">
      <pivotArea dataOnly="0" labelOnly="1" fieldPosition="0">
        <references count="1">
          <reference field="2" count="9"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</formats>
  <conditionalFormats count="1">
    <conditionalFormat priority="2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4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15DB4-9EDE-4FE4-A791-2BA374BDDFAF}" name="PivotTable2" cacheId="4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9">
  <location ref="A51:Y66" firstHeaderRow="1" firstDataRow="2" firstDataCol="1"/>
  <pivotFields count="4">
    <pivotField axis="axisRow" numFmtId="165" subtotalTop="0" showAll="0" sortType="ascending" defaultSubtotal="0">
      <items count="4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axis="axisCol" showAll="0" sortType="descending">
      <items count="45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5"/>
        <item x="10"/>
        <item x="13"/>
        <item x="23"/>
        <item x="25"/>
        <item x="24"/>
        <item x="14"/>
        <item x="16"/>
        <item x="6"/>
        <item x="8"/>
        <item x="17"/>
        <item x="3"/>
        <item x="21"/>
        <item x="12"/>
        <item x="2"/>
        <item m="1" x="37"/>
        <item m="1" x="42"/>
        <item x="27"/>
        <item m="1" x="43"/>
        <item x="29"/>
        <item x="28"/>
        <item m="1" x="40"/>
        <item x="31"/>
        <item m="1" x="41"/>
        <item x="30"/>
        <item m="1" x="39"/>
        <item x="33"/>
        <item x="32"/>
        <item m="1" x="38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4"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1"/>
  </colFields>
  <colItems count="24">
    <i>
      <x v="23"/>
    </i>
    <i>
      <x v="13"/>
    </i>
    <i>
      <x v="12"/>
    </i>
    <i>
      <x v="22"/>
    </i>
    <i>
      <x v="25"/>
    </i>
    <i>
      <x v="8"/>
    </i>
    <i>
      <x v="10"/>
    </i>
    <i>
      <x v="7"/>
    </i>
    <i>
      <x v="34"/>
    </i>
    <i>
      <x v="11"/>
    </i>
    <i>
      <x v="42"/>
    </i>
    <i>
      <x v="17"/>
    </i>
    <i>
      <x v="3"/>
    </i>
    <i>
      <x v="6"/>
    </i>
    <i>
      <x v="1"/>
    </i>
    <i>
      <x v="36"/>
    </i>
    <i>
      <x v="9"/>
    </i>
    <i>
      <x v="39"/>
    </i>
    <i>
      <x v="21"/>
    </i>
    <i>
      <x v="38"/>
    </i>
    <i>
      <x v="2"/>
    </i>
    <i>
      <x v="43"/>
    </i>
    <i>
      <x v="41"/>
    </i>
    <i>
      <x v="16"/>
    </i>
  </colItems>
  <dataFields count="1">
    <dataField name="Average of Pts" fld="3" subtotal="average" baseField="1" baseItem="0" numFmtId="164"/>
  </dataFields>
  <conditionalFormats count="1">
    <conditionalFormat priority="2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67"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5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2B4EF-6C78-7445-B2AC-E04A477A2C68}" name="Tableau croisé dynamique2" cacheId="4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N17" firstHeaderRow="1" firstDataRow="2" firstDataCol="1" rowPageCount="1" colPageCount="1"/>
  <pivotFields count="5">
    <pivotField axis="axisPage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2"/>
        <item h="1" x="33"/>
        <item h="1" x="34"/>
        <item h="1" x="31"/>
        <item h="1" x="35"/>
        <item h="1" x="36"/>
        <item h="1" x="37"/>
        <item h="1" x="38"/>
        <item x="39"/>
        <item t="default"/>
      </items>
    </pivotField>
    <pivotField showAll="0"/>
    <pivotField axis="axisRow" showAll="0" sortType="descending">
      <items count="38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27"/>
        <item x="28"/>
        <item x="5"/>
        <item x="10"/>
        <item x="13"/>
        <item x="32"/>
        <item x="23"/>
        <item x="25"/>
        <item x="24"/>
        <item x="14"/>
        <item x="30"/>
        <item x="31"/>
        <item x="16"/>
        <item x="6"/>
        <item x="8"/>
        <item x="17"/>
        <item x="3"/>
        <item x="21"/>
        <item x="12"/>
        <item x="29"/>
        <item x="33"/>
        <item x="2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>
      <items count="38">
        <item x="18"/>
        <item x="0"/>
        <item x="7"/>
        <item x="9"/>
        <item x="11"/>
        <item x="15"/>
        <item x="20"/>
        <item x="22"/>
        <item x="19"/>
        <item x="26"/>
        <item x="3"/>
        <item x="4"/>
        <item x="27"/>
        <item x="29"/>
        <item x="5"/>
        <item x="10"/>
        <item x="13"/>
        <item x="32"/>
        <item x="23"/>
        <item x="25"/>
        <item x="24"/>
        <item x="14"/>
        <item x="30"/>
        <item x="31"/>
        <item x="16"/>
        <item x="6"/>
        <item x="8"/>
        <item x="17"/>
        <item x="2"/>
        <item x="21"/>
        <item x="12"/>
        <item x="28"/>
        <item x="33"/>
        <item x="1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13">
    <i>
      <x v="14"/>
    </i>
    <i>
      <x v="15"/>
    </i>
    <i>
      <x v="20"/>
    </i>
    <i>
      <x v="35"/>
    </i>
    <i>
      <x v="7"/>
    </i>
    <i>
      <x v="27"/>
    </i>
    <i>
      <x v="8"/>
    </i>
    <i>
      <x v="10"/>
    </i>
    <i>
      <x v="1"/>
    </i>
    <i>
      <x v="6"/>
    </i>
    <i>
      <x v="36"/>
    </i>
    <i>
      <x v="34"/>
    </i>
    <i t="grand">
      <x/>
    </i>
  </rowItems>
  <colFields count="1">
    <field x="3"/>
  </colFields>
  <colItems count="13">
    <i>
      <x v="15"/>
    </i>
    <i>
      <x v="14"/>
    </i>
    <i>
      <x v="7"/>
    </i>
    <i>
      <x v="35"/>
    </i>
    <i>
      <x v="10"/>
    </i>
    <i>
      <x v="27"/>
    </i>
    <i>
      <x v="20"/>
    </i>
    <i>
      <x v="34"/>
    </i>
    <i>
      <x v="6"/>
    </i>
    <i>
      <x v="8"/>
    </i>
    <i>
      <x v="1"/>
    </i>
    <i>
      <x v="36"/>
    </i>
    <i t="grand">
      <x/>
    </i>
  </colItems>
  <pageFields count="1">
    <pageField fld="0" hier="-1"/>
  </pageFields>
  <dataFields count="1">
    <dataField name="Somme de C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684E2-0AB9-0847-BF09-C13B572234F6}" name="Tableau croisé dynamique1" cacheId="7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O31" firstHeaderRow="1" firstDataRow="2" firstDataCol="1" rowPageCount="1" colPageCount="1"/>
  <pivotFields count="17">
    <pivotField axis="axisRow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1"/>
        <item x="35"/>
        <item x="36"/>
        <item x="37"/>
        <item x="38"/>
        <item x="39"/>
        <item t="default"/>
      </items>
    </pivotField>
    <pivotField axis="axisCol" showAll="0" sortType="descending">
      <items count="38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27"/>
        <item x="28"/>
        <item x="5"/>
        <item x="10"/>
        <item x="13"/>
        <item x="32"/>
        <item x="23"/>
        <item x="25"/>
        <item x="24"/>
        <item x="14"/>
        <item x="30"/>
        <item x="31"/>
        <item x="16"/>
        <item x="6"/>
        <item x="8"/>
        <item x="17"/>
        <item x="3"/>
        <item x="21"/>
        <item x="12"/>
        <item x="29"/>
        <item x="33"/>
        <item x="2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 sortType="ascending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numFmtId="14" showAll="0"/>
    <pivotField showAll="0"/>
    <pivotField showAll="0"/>
  </pivotFields>
  <rowFields count="1">
    <field x="0"/>
  </rowFields>
  <rowItems count="26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1"/>
  </colFields>
  <colItems count="14">
    <i>
      <x v="28"/>
    </i>
    <i>
      <x v="14"/>
    </i>
    <i>
      <x v="15"/>
    </i>
    <i>
      <x v="30"/>
    </i>
    <i>
      <x v="10"/>
    </i>
    <i>
      <x v="27"/>
    </i>
    <i>
      <x v="11"/>
    </i>
    <i>
      <x v="8"/>
    </i>
    <i>
      <x v="7"/>
    </i>
    <i>
      <x v="20"/>
    </i>
    <i>
      <x v="3"/>
    </i>
    <i>
      <x v="1"/>
    </i>
    <i>
      <x v="6"/>
    </i>
    <i t="grand">
      <x/>
    </i>
  </colItems>
  <pageFields count="1">
    <pageField fld="11" hier="-1"/>
  </pageFields>
  <dataFields count="1">
    <dataField name="Moyenne de Elo" fld="4" subtotal="average" baseField="0" baseItem="0" numFmtId="3"/>
  </dataFields>
  <chartFormats count="89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5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5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5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5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5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5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5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5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5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5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5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5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5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5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5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5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5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5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5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5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5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5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5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5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5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5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5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5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5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5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5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5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5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5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5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7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7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7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7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7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7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7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7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7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7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C85CED-D460-294D-9F4B-9A254DDB1F93}" name="Tableau croisé dynamique1" cacheId="7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0">
  <location ref="A4:I40" firstHeaderRow="1" firstDataRow="2" firstDataCol="1" rowPageCount="1" colPageCount="1"/>
  <pivotFields count="17">
    <pivotField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1"/>
        <item x="35"/>
        <item x="36"/>
        <item x="37"/>
        <item x="38"/>
        <item x="39"/>
        <item t="default"/>
      </items>
    </pivotField>
    <pivotField axis="axisCol" showAll="0" sortType="descending">
      <items count="38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27"/>
        <item x="28"/>
        <item x="5"/>
        <item x="10"/>
        <item x="13"/>
        <item x="32"/>
        <item x="23"/>
        <item x="25"/>
        <item x="24"/>
        <item x="14"/>
        <item x="30"/>
        <item x="31"/>
        <item x="16"/>
        <item x="6"/>
        <item x="8"/>
        <item x="17"/>
        <item x="3"/>
        <item x="21"/>
        <item x="12"/>
        <item x="29"/>
        <item x="33"/>
        <item x="2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 sortType="ascending"/>
    <pivotField showAll="0"/>
    <pivotField showAll="0"/>
    <pivotField showAll="0"/>
    <pivotField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/>
    <pivotField numFmtId="14" showAll="0"/>
    <pivotField showAll="0"/>
    <pivotField axis="axisRow" showAll="0">
      <items count="54">
        <item h="1" x="3"/>
        <item h="1" x="6"/>
        <item h="1" x="8"/>
        <item h="1" x="2"/>
        <item h="1" x="4"/>
        <item h="1" x="7"/>
        <item h="1" x="14"/>
        <item h="1" x="18"/>
        <item h="1" x="12"/>
        <item h="1" x="13"/>
        <item h="1" x="17"/>
        <item h="1" x="1"/>
        <item h="1" x="5"/>
        <item h="1" x="9"/>
        <item h="1" x="26"/>
        <item h="1" x="10"/>
        <item h="1" x="11"/>
        <item h="1" x="15"/>
        <item x="16"/>
        <item x="19"/>
        <item x="20"/>
        <item x="21"/>
        <item x="22"/>
        <item x="23"/>
        <item x="24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6"/>
        <item x="43"/>
        <item x="49"/>
        <item x="44"/>
        <item x="45"/>
        <item x="47"/>
        <item x="48"/>
        <item x="51"/>
        <item x="50"/>
        <item x="52"/>
        <item x="0"/>
        <item t="default"/>
      </items>
    </pivotField>
  </pivotFields>
  <rowFields count="1">
    <field x="16"/>
  </rowFields>
  <rowItems count="35"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"/>
  </colFields>
  <colItems count="8">
    <i>
      <x v="28"/>
    </i>
    <i>
      <x v="14"/>
    </i>
    <i>
      <x v="11"/>
    </i>
    <i>
      <x v="8"/>
    </i>
    <i>
      <x v="3"/>
    </i>
    <i>
      <x v="1"/>
    </i>
    <i>
      <x v="6"/>
    </i>
    <i t="grand">
      <x/>
    </i>
  </colItems>
  <pageFields count="1">
    <pageField fld="12" hier="-1"/>
  </pageFields>
  <dataFields count="1">
    <dataField name="Moyenne de Elo" fld="4" subtotal="average" baseField="0" baseItem="0" numFmtId="3"/>
  </dataFields>
  <chartFormats count="11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5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5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5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5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5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5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5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5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5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5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5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5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5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5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5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5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5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5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5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5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5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5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5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5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5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5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5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5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5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5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5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5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5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5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5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7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7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7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7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7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7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7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7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7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7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7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7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7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7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7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7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7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7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7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7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7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7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7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7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7" format="1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7" format="1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7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7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7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7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7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5ED42-8E55-4443-BD38-F162941FFCDB}" name="Tableau croisé dynamique2" cacheId="73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 chartFormat="16">
  <location ref="A4:N9" firstHeaderRow="1" firstDataRow="2" firstDataCol="1" rowPageCount="2" colPageCount="1"/>
  <pivotFields count="17">
    <pivotField axis="axisPage" multipleItemSelectionAllowed="1" showAll="0">
      <items count="4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axis="axisCol" multipleItemSelectionAllowed="1" showAll="0" sortType="descending">
      <items count="38">
        <item x="18"/>
        <item x="1"/>
        <item x="7"/>
        <item x="9"/>
        <item x="11"/>
        <item x="15"/>
        <item x="20"/>
        <item x="22"/>
        <item x="19"/>
        <item x="26"/>
        <item x="0"/>
        <item x="4"/>
        <item x="27"/>
        <item x="28"/>
        <item x="5"/>
        <item x="10"/>
        <item x="13"/>
        <item x="32"/>
        <item x="23"/>
        <item x="25"/>
        <item x="24"/>
        <item x="14"/>
        <item x="30"/>
        <item x="31"/>
        <item x="16"/>
        <item x="6"/>
        <item x="8"/>
        <item x="17"/>
        <item x="3"/>
        <item x="21"/>
        <item x="12"/>
        <item x="29"/>
        <item x="33"/>
        <item x="2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 sortType="ascending"/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numFmtId="14"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"/>
  </colFields>
  <colItems count="13">
    <i>
      <x v="28"/>
    </i>
    <i>
      <x v="14"/>
    </i>
    <i>
      <x v="15"/>
    </i>
    <i>
      <x v="27"/>
    </i>
    <i>
      <x v="30"/>
    </i>
    <i>
      <x v="10"/>
    </i>
    <i>
      <x v="8"/>
    </i>
    <i>
      <x v="11"/>
    </i>
    <i>
      <x v="7"/>
    </i>
    <i>
      <x v="3"/>
    </i>
    <i>
      <x v="20"/>
    </i>
    <i>
      <x v="1"/>
    </i>
    <i>
      <x v="6"/>
    </i>
  </colItems>
  <pageFields count="2">
    <pageField fld="0" hier="-1"/>
    <pageField fld="11" hier="-1"/>
  </pageFields>
  <dataFields count="1">
    <dataField name="Avg" fld="3" subtotal="average" baseField="0" baseItem="0" numFmtId="164"/>
  </dataFields>
  <formats count="1">
    <format dxfId="23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E2EBCD1-3D02-FE4E-9085-FB4704B8A532}" autoFormatId="16" applyNumberFormats="0" applyBorderFormats="0" applyFontFormats="0" applyPatternFormats="0" applyAlignmentFormats="0" applyWidthHeightFormats="0">
  <queryTableRefresh nextId="20" unboundColumnsRight="9">
    <queryTableFields count="17">
      <queryTableField id="1" name="Date" tableColumnId="1"/>
      <queryTableField id="2" name="Challenger" tableColumnId="2"/>
      <queryTableField id="3" name="Round" tableColumnId="3"/>
      <queryTableField id="4" name="Pts" tableColumnId="4"/>
      <queryTableField id="5" name="Elo" tableColumnId="5"/>
      <queryTableField id="7" name="Rank" tableColumnId="7"/>
      <queryTableField id="8" name="Game_phase" tableColumnId="8"/>
      <queryTableField id="6" name="Time" tableColumnId="6"/>
      <queryTableField id="11" dataBound="0" tableColumnId="9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6" dataBound="0" tableColumnId="14"/>
      <queryTableField id="17" dataBound="0" tableColumnId="15"/>
      <queryTableField id="18" dataBound="0" tableColumnId="16"/>
      <queryTableField id="19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61B5FC00-6A60-0A4E-A5F3-A2C393789C1B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Round" tableColumnId="2"/>
      <queryTableField id="3" name="Winner" tableColumnId="3"/>
      <queryTableField id="4" name="Loser" tableColumnId="4"/>
      <queryTableField id="5" name="Coun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2DDD8B-C418-4F72-84EE-A1B2921EE89F}" name="Scores" displayName="Scores" ref="A1:D2110" totalsRowShown="0">
  <autoFilter ref="A1:D2110" xr:uid="{E22DDD8B-C418-4F72-84EE-A1B2921EE89F}"/>
  <tableColumns count="4">
    <tableColumn id="1" xr3:uid="{4DC28025-47BD-43AB-8DEF-764E82E256F2}" name="Date"/>
    <tableColumn id="2" xr3:uid="{381BE32D-2F48-442E-91A0-9ACE1CB387E6}" name="Challenger"/>
    <tableColumn id="3" xr3:uid="{53DF2CF2-9D77-4806-8DA5-1B86ABA3A78E}" name="Round"/>
    <tableColumn id="4" xr3:uid="{78904123-B05C-4517-9E76-872CFD20A41A}" name="P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4D6DC-374F-984D-9DF2-2F3D762507E2}" name="Elo" displayName="Elo" ref="A1:Q2110" tableType="queryTable" totalsRowShown="0">
  <autoFilter ref="A1:Q2110" xr:uid="{ED44D6DC-374F-984D-9DF2-2F3D762507E2}"/>
  <sortState xmlns:xlrd2="http://schemas.microsoft.com/office/spreadsheetml/2017/richdata2" ref="A2:Q2110">
    <sortCondition ref="H1:H2110"/>
  </sortState>
  <tableColumns count="17">
    <tableColumn id="1" xr3:uid="{19D4DE99-35D7-2F41-8D84-762EF5090B5C}" uniqueName="1" name="Date" queryTableFieldId="1" dataDxfId="22"/>
    <tableColumn id="2" xr3:uid="{3E231294-AF8E-3C4A-8062-3B19CE5ED36C}" uniqueName="2" name="Challenger" queryTableFieldId="2" dataDxfId="21"/>
    <tableColumn id="3" xr3:uid="{257310DD-72DC-B740-ACE8-FA3CCD1D6C68}" uniqueName="3" name="Round" queryTableFieldId="3" dataDxfId="20"/>
    <tableColumn id="4" xr3:uid="{9B277206-B3BF-1B4B-A548-A9B871C36262}" uniqueName="4" name="Pts" queryTableFieldId="4" dataDxfId="19"/>
    <tableColumn id="5" xr3:uid="{66D7052C-EE69-F845-A084-603EB104FE0E}" uniqueName="5" name="Elo" queryTableFieldId="5" dataDxfId="18"/>
    <tableColumn id="7" xr3:uid="{FA8FCFF7-5E1F-8446-A3CF-3EFBFB08539A}" uniqueName="7" name="Rank" queryTableFieldId="7"/>
    <tableColumn id="8" xr3:uid="{FBCF5449-9584-9649-A609-BB2127F0AB21}" uniqueName="8" name="Game_phase" queryTableFieldId="8"/>
    <tableColumn id="6" xr3:uid="{91A1E0FA-72E9-274C-B8C7-A184AEE2AA48}" uniqueName="6" name="Time" queryTableFieldId="6"/>
    <tableColumn id="9" xr3:uid="{FC2F1516-9AAA-5942-9DDF-1EB09EB8FA0D}" uniqueName="9" name="Year" queryTableFieldId="11" dataDxfId="11">
      <calculatedColumnFormula>LEFT(Elo[[#This Row],[Date]],4)</calculatedColumnFormula>
    </tableColumn>
    <tableColumn id="10" xr3:uid="{85772060-EFAB-9246-847D-150056A21944}" uniqueName="10" name="Month" queryTableFieldId="12" dataDxfId="10">
      <calculatedColumnFormula>RIGHT(LEFT(Elo[[#This Row],[Date]],6),2)</calculatedColumnFormula>
    </tableColumn>
    <tableColumn id="11" xr3:uid="{433B31C4-CDBE-6D45-86C1-6776FC860D57}" uniqueName="11" name="Company" queryTableFieldId="13" dataDxfId="9">
      <calculatedColumnFormula>VLOOKUP(Elo[[#This Row],[Challenger]],Players[#Data],2)</calculatedColumnFormula>
    </tableColumn>
    <tableColumn id="12" xr3:uid="{9B38B42E-68F9-ED4A-8D1D-FBC8B33D4767}" uniqueName="12" name="Top_player" queryTableFieldId="14" dataDxfId="6">
      <calculatedColumnFormula>VLOOKUP(Elo[[#This Row],[Challenger]],Players[#Data],5)</calculatedColumnFormula>
    </tableColumn>
    <tableColumn id="13" xr3:uid="{92E4F441-00CA-EA49-B38D-88652F4A3FD9}" uniqueName="13" name="Left_company" queryTableFieldId="15" dataDxfId="8">
      <calculatedColumnFormula>VLOOKUP(Elo[[#This Row],[Challenger]],Players[#Data],3)</calculatedColumnFormula>
    </tableColumn>
    <tableColumn id="14" xr3:uid="{3E89AA9D-A57C-204F-B1F5-244324827E9A}" uniqueName="14" name="Left" queryTableFieldId="16" dataDxfId="7">
      <calculatedColumnFormula>IF(Elo[[#This Row],[Left_company]]=1, VLOOKUP(Elo[[#This Row],[Challenger]],Players[#Data],4), "")</calculatedColumnFormula>
    </tableColumn>
    <tableColumn id="15" xr3:uid="{F1F0B0D2-D6DB-5543-A4F3-C1214BFF369B}" uniqueName="15" name="Date_tournament" queryTableFieldId="17" dataDxfId="5">
      <calculatedColumnFormula>DATE(Elo[[#This Row],[Year]],Elo[[#This Row],[Month]],1)</calculatedColumnFormula>
    </tableColumn>
    <tableColumn id="16" xr3:uid="{D128FD01-9B6D-3047-AD09-B50CAF694975}" uniqueName="16" name="Left_Date" queryTableFieldId="18" dataDxfId="4">
      <calculatedColumnFormula>IF(Elo[[#This Row],[Left_company]]=1,DATE(LEFT(Elo[[#This Row],[Left]],4), RIGHT(LEFT(Elo[[#This Row],[Left]],6),2),1), "")</calculatedColumnFormula>
    </tableColumn>
    <tableColumn id="17" xr3:uid="{C184B1C0-D750-8E41-8D9F-9C6352B9685B}" uniqueName="17" name="Months_after_left_company" queryTableFieldId="19" dataDxfId="0">
      <calculatedColumnFormula>IF(Elo[[#This Row],[Left_company]] =1, IFERROR(DATEDIF(Elo[[#This Row],[Left_Date]], DATE(Elo[[#This Row],[Year]],Elo[[#This Row],[Month]],1),"m"), -DATEDIF(DATE(Elo[[#This Row],[Year]],Elo[[#This Row],[Month]],1),Elo[[#This Row],[Left_Date]],"m")), 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B32F83-8724-A942-9C40-C865ED456277}" name="Wins" displayName="Wins" ref="A1:E7133" tableType="queryTable" totalsRowShown="0">
  <autoFilter ref="A1:E7133" xr:uid="{3BB32F83-8724-A942-9C40-C865ED456277}"/>
  <tableColumns count="5">
    <tableColumn id="1" xr3:uid="{6C4345CE-8D82-BB4D-B48A-083BCE7729AE}" uniqueName="1" name="Date" queryTableFieldId="1"/>
    <tableColumn id="2" xr3:uid="{E6A98AFF-A938-9643-9414-B4405F91B4BE}" uniqueName="2" name="Round" queryTableFieldId="2"/>
    <tableColumn id="3" xr3:uid="{49AFCA0A-DD2A-CB4F-8888-031AC0C6A71C}" uniqueName="3" name="Winner" queryTableFieldId="3" dataDxfId="17"/>
    <tableColumn id="4" xr3:uid="{2AEC5009-2807-A448-9FBA-F0ECF12E1F25}" uniqueName="4" name="Loser" queryTableFieldId="4" dataDxfId="16"/>
    <tableColumn id="5" xr3:uid="{CE0E532F-7AAF-EC41-BCA8-114DA5746579}" uniqueName="5" name="C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2E7C9-56B3-0348-8716-5E8F2ADCA819}" name="Players" displayName="Players" ref="A1:E38" totalsRowShown="0">
  <autoFilter ref="A1:E38" xr:uid="{F9C2E7C9-56B3-0348-8716-5E8F2ADCA819}"/>
  <sortState xmlns:xlrd2="http://schemas.microsoft.com/office/spreadsheetml/2017/richdata2" ref="A2:D38">
    <sortCondition ref="A1:A38"/>
  </sortState>
  <tableColumns count="5">
    <tableColumn id="1" xr3:uid="{528FEF16-B427-C949-926B-E246EEA222D1}" name="Player" dataDxfId="15"/>
    <tableColumn id="2" xr3:uid="{0674ADFC-C56C-BD42-800A-4A6DAACE1006}" name="Company" dataDxfId="14"/>
    <tableColumn id="4" xr3:uid="{31A1B8FF-9EE2-3946-85C8-D1481A2D1B9A}" name="Left_company" dataDxfId="13"/>
    <tableColumn id="3" xr3:uid="{8CF28C05-13A3-FE4E-9A2D-AEDD1D357D36}" name="Departure_date"/>
    <tableColumn id="6" xr3:uid="{D0D4F60C-C9AF-F44C-B18D-4EBEE3736C00}" name="Top_Player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5B8E-C3A5-4747-97AA-AAA1446F46AE}">
  <sheetPr>
    <tabColor rgb="FF00B050"/>
  </sheetPr>
  <dimension ref="A1:Y66"/>
  <sheetViews>
    <sheetView zoomScale="88" zoomScaleNormal="130" workbookViewId="0">
      <selection activeCell="X25" sqref="X25"/>
    </sheetView>
  </sheetViews>
  <sheetFormatPr baseColWidth="10" defaultColWidth="8.83203125" defaultRowHeight="15" x14ac:dyDescent="0.2"/>
  <cols>
    <col min="1" max="1" width="18.83203125" bestFit="1" customWidth="1"/>
    <col min="2" max="2" width="21.1640625" bestFit="1" customWidth="1"/>
    <col min="3" max="4" width="4.6640625" bestFit="1" customWidth="1"/>
    <col min="5" max="5" width="7" bestFit="1" customWidth="1"/>
    <col min="6" max="6" width="8.5" bestFit="1" customWidth="1"/>
    <col min="7" max="7" width="6.5" bestFit="1" customWidth="1"/>
    <col min="8" max="8" width="4.6640625" bestFit="1" customWidth="1"/>
    <col min="9" max="9" width="6" bestFit="1" customWidth="1"/>
    <col min="10" max="10" width="10.6640625" customWidth="1"/>
    <col min="11" max="11" width="5.83203125" bestFit="1" customWidth="1"/>
    <col min="12" max="12" width="5.6640625" bestFit="1" customWidth="1"/>
    <col min="13" max="13" width="6.5" bestFit="1" customWidth="1"/>
    <col min="14" max="14" width="6.33203125" bestFit="1" customWidth="1"/>
    <col min="15" max="15" width="6" bestFit="1" customWidth="1"/>
    <col min="16" max="16" width="4.6640625" bestFit="1" customWidth="1"/>
    <col min="17" max="17" width="4.83203125" bestFit="1" customWidth="1"/>
    <col min="18" max="18" width="6.1640625" bestFit="1" customWidth="1"/>
    <col min="19" max="19" width="5" bestFit="1" customWidth="1"/>
    <col min="20" max="20" width="8.6640625" bestFit="1" customWidth="1"/>
    <col min="21" max="21" width="6.5" bestFit="1" customWidth="1"/>
    <col min="22" max="22" width="7.5" bestFit="1" customWidth="1"/>
    <col min="23" max="23" width="6.83203125" bestFit="1" customWidth="1"/>
    <col min="24" max="24" width="5.6640625" bestFit="1" customWidth="1"/>
    <col min="25" max="25" width="5.1640625" bestFit="1" customWidth="1"/>
    <col min="26" max="26" width="6.83203125" bestFit="1" customWidth="1"/>
    <col min="27" max="27" width="5" bestFit="1" customWidth="1"/>
    <col min="28" max="28" width="5.6640625" bestFit="1" customWidth="1"/>
    <col min="29" max="29" width="6.6640625" bestFit="1" customWidth="1"/>
    <col min="30" max="30" width="6.5" bestFit="1" customWidth="1"/>
    <col min="31" max="31" width="8.6640625" bestFit="1" customWidth="1"/>
    <col min="32" max="32" width="7.1640625" bestFit="1" customWidth="1"/>
    <col min="33" max="33" width="6" bestFit="1" customWidth="1"/>
    <col min="34" max="34" width="7" bestFit="1" customWidth="1"/>
    <col min="35" max="35" width="8.5" bestFit="1" customWidth="1"/>
    <col min="36" max="36" width="5.1640625" bestFit="1" customWidth="1"/>
    <col min="37" max="37" width="6.6640625" bestFit="1" customWidth="1"/>
    <col min="38" max="38" width="5.33203125" bestFit="1" customWidth="1"/>
    <col min="39" max="39" width="5.5" bestFit="1" customWidth="1"/>
  </cols>
  <sheetData>
    <row r="1" spans="1:21" x14ac:dyDescent="0.2">
      <c r="A1" s="1" t="s">
        <v>0</v>
      </c>
      <c r="B1" s="10">
        <v>45757</v>
      </c>
      <c r="I1" s="1" t="s">
        <v>0</v>
      </c>
      <c r="J1" s="10">
        <v>45757</v>
      </c>
    </row>
    <row r="3" spans="1:21" x14ac:dyDescent="0.2">
      <c r="A3" s="1" t="s">
        <v>53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I3" s="1" t="s">
        <v>2</v>
      </c>
      <c r="J3" s="1" t="s">
        <v>55</v>
      </c>
    </row>
    <row r="4" spans="1:21" x14ac:dyDescent="0.2">
      <c r="A4" s="2" t="s">
        <v>6</v>
      </c>
      <c r="B4">
        <v>4</v>
      </c>
      <c r="C4" s="3">
        <v>52.75</v>
      </c>
      <c r="D4" s="3">
        <v>4.3803538669838078</v>
      </c>
      <c r="E4">
        <v>57</v>
      </c>
      <c r="F4">
        <v>47</v>
      </c>
      <c r="I4" s="1" t="s">
        <v>53</v>
      </c>
      <c r="J4" t="s">
        <v>6</v>
      </c>
      <c r="K4" t="s">
        <v>8</v>
      </c>
      <c r="L4" t="s">
        <v>56</v>
      </c>
      <c r="M4" t="s">
        <v>26</v>
      </c>
      <c r="N4" t="s">
        <v>15</v>
      </c>
      <c r="O4" t="s">
        <v>7</v>
      </c>
      <c r="P4" t="s">
        <v>19</v>
      </c>
      <c r="Q4" t="s">
        <v>17</v>
      </c>
      <c r="R4" t="s">
        <v>11</v>
      </c>
      <c r="S4" t="s">
        <v>10</v>
      </c>
      <c r="T4" t="s">
        <v>57</v>
      </c>
      <c r="U4" t="s">
        <v>12</v>
      </c>
    </row>
    <row r="5" spans="1:21" x14ac:dyDescent="0.2">
      <c r="A5" s="2" t="s">
        <v>8</v>
      </c>
      <c r="B5">
        <v>4</v>
      </c>
      <c r="C5" s="3">
        <v>49.5</v>
      </c>
      <c r="D5" s="3">
        <v>6.800735254367722</v>
      </c>
      <c r="E5">
        <v>60</v>
      </c>
      <c r="F5">
        <v>43</v>
      </c>
      <c r="I5" s="2">
        <v>1</v>
      </c>
      <c r="J5" s="3">
        <v>57</v>
      </c>
      <c r="K5" s="3"/>
      <c r="L5" s="3"/>
      <c r="M5" s="3"/>
      <c r="N5" s="3"/>
      <c r="O5" s="3"/>
      <c r="P5" s="3"/>
      <c r="Q5" s="3">
        <v>46</v>
      </c>
      <c r="R5" s="3"/>
      <c r="S5" s="3">
        <v>37</v>
      </c>
      <c r="T5" s="3"/>
      <c r="U5" s="3">
        <v>31</v>
      </c>
    </row>
    <row r="6" spans="1:21" x14ac:dyDescent="0.2">
      <c r="A6" s="2" t="s">
        <v>56</v>
      </c>
      <c r="B6">
        <v>4</v>
      </c>
      <c r="C6" s="3">
        <v>49.25</v>
      </c>
      <c r="D6" s="3">
        <v>2.2776083947860748</v>
      </c>
      <c r="E6">
        <v>52</v>
      </c>
      <c r="F6">
        <v>47</v>
      </c>
      <c r="I6" s="2">
        <v>2</v>
      </c>
      <c r="J6" s="3"/>
      <c r="K6" s="3">
        <v>43</v>
      </c>
      <c r="L6" s="3"/>
      <c r="M6" s="3">
        <v>48</v>
      </c>
      <c r="N6" s="3">
        <v>47</v>
      </c>
      <c r="O6" s="3"/>
      <c r="P6" s="3"/>
      <c r="Q6" s="3"/>
      <c r="R6" s="3">
        <v>33</v>
      </c>
      <c r="S6" s="3"/>
      <c r="T6" s="3"/>
      <c r="U6" s="3"/>
    </row>
    <row r="7" spans="1:21" x14ac:dyDescent="0.2">
      <c r="A7" s="2" t="s">
        <v>26</v>
      </c>
      <c r="B7">
        <v>4</v>
      </c>
      <c r="C7" s="3">
        <v>47</v>
      </c>
      <c r="D7" s="3">
        <v>3.3911649915626341</v>
      </c>
      <c r="E7">
        <v>52</v>
      </c>
      <c r="F7">
        <v>43</v>
      </c>
      <c r="I7" s="2">
        <v>3</v>
      </c>
      <c r="J7" s="3"/>
      <c r="K7" s="3"/>
      <c r="L7" s="3">
        <v>47</v>
      </c>
      <c r="M7" s="3"/>
      <c r="N7" s="3"/>
      <c r="O7" s="3">
        <v>43</v>
      </c>
      <c r="P7" s="3">
        <v>52</v>
      </c>
      <c r="Q7" s="3"/>
      <c r="R7" s="3"/>
      <c r="S7" s="3"/>
      <c r="T7" s="3">
        <v>33</v>
      </c>
      <c r="U7" s="3"/>
    </row>
    <row r="8" spans="1:21" x14ac:dyDescent="0.2">
      <c r="A8" s="2" t="s">
        <v>15</v>
      </c>
      <c r="B8">
        <v>5</v>
      </c>
      <c r="C8" s="3">
        <v>47</v>
      </c>
      <c r="D8" s="3">
        <v>3.1622776601683795</v>
      </c>
      <c r="E8">
        <v>50</v>
      </c>
      <c r="F8">
        <v>41</v>
      </c>
      <c r="I8" s="2">
        <v>4</v>
      </c>
      <c r="J8" s="3"/>
      <c r="K8" s="3">
        <v>60</v>
      </c>
      <c r="L8" s="3"/>
      <c r="M8" s="3"/>
      <c r="N8" s="3">
        <v>41</v>
      </c>
      <c r="O8" s="3">
        <v>43</v>
      </c>
      <c r="P8" s="3"/>
      <c r="Q8" s="3"/>
      <c r="R8" s="3"/>
      <c r="S8" s="3"/>
      <c r="T8" s="3"/>
      <c r="U8" s="3">
        <v>26</v>
      </c>
    </row>
    <row r="9" spans="1:21" x14ac:dyDescent="0.2">
      <c r="A9" s="2" t="s">
        <v>7</v>
      </c>
      <c r="B9">
        <v>5</v>
      </c>
      <c r="C9" s="3">
        <v>46.6</v>
      </c>
      <c r="D9" s="3">
        <v>4.5869379764718863</v>
      </c>
      <c r="E9">
        <v>55</v>
      </c>
      <c r="F9">
        <v>43</v>
      </c>
      <c r="I9" s="2">
        <v>5</v>
      </c>
      <c r="J9" s="3">
        <v>57</v>
      </c>
      <c r="K9" s="3"/>
      <c r="L9" s="3"/>
      <c r="M9" s="3"/>
      <c r="N9" s="3"/>
      <c r="O9" s="3"/>
      <c r="P9" s="3">
        <v>41</v>
      </c>
      <c r="Q9" s="3">
        <v>42</v>
      </c>
      <c r="R9" s="3"/>
      <c r="S9" s="3">
        <v>39</v>
      </c>
      <c r="T9" s="3"/>
      <c r="U9" s="3"/>
    </row>
    <row r="10" spans="1:21" x14ac:dyDescent="0.2">
      <c r="A10" s="2" t="s">
        <v>19</v>
      </c>
      <c r="B10">
        <v>5</v>
      </c>
      <c r="C10" s="3">
        <v>44</v>
      </c>
      <c r="D10" s="3">
        <v>5.5856960175075763</v>
      </c>
      <c r="E10">
        <v>52</v>
      </c>
      <c r="F10">
        <v>37</v>
      </c>
      <c r="I10" s="2">
        <v>6</v>
      </c>
      <c r="J10" s="3"/>
      <c r="K10" s="3"/>
      <c r="L10" s="3">
        <v>51</v>
      </c>
      <c r="M10" s="3">
        <v>52</v>
      </c>
      <c r="N10" s="3"/>
      <c r="O10" s="3"/>
      <c r="P10" s="3"/>
      <c r="Q10" s="3"/>
      <c r="R10" s="3">
        <v>37</v>
      </c>
      <c r="S10" s="3"/>
      <c r="T10" s="3">
        <v>30</v>
      </c>
      <c r="U10" s="3"/>
    </row>
    <row r="11" spans="1:21" x14ac:dyDescent="0.2">
      <c r="A11" s="2" t="s">
        <v>17</v>
      </c>
      <c r="B11">
        <v>3</v>
      </c>
      <c r="C11" s="3">
        <v>42</v>
      </c>
      <c r="D11" s="3">
        <v>3.2659863237109041</v>
      </c>
      <c r="E11">
        <v>46</v>
      </c>
      <c r="F11">
        <v>38</v>
      </c>
      <c r="I11" s="2">
        <v>7</v>
      </c>
      <c r="J11" s="3"/>
      <c r="K11" s="3"/>
      <c r="L11" s="3"/>
      <c r="M11" s="3"/>
      <c r="N11" s="3">
        <v>49</v>
      </c>
      <c r="O11" s="3"/>
      <c r="P11" s="3"/>
      <c r="Q11" s="3">
        <v>38</v>
      </c>
      <c r="R11" s="3">
        <v>49</v>
      </c>
      <c r="S11" s="3"/>
      <c r="T11" s="3">
        <v>37</v>
      </c>
      <c r="U11" s="3"/>
    </row>
    <row r="12" spans="1:21" x14ac:dyDescent="0.2">
      <c r="A12" s="2" t="s">
        <v>11</v>
      </c>
      <c r="B12">
        <v>5</v>
      </c>
      <c r="C12" s="3">
        <v>37.4</v>
      </c>
      <c r="D12" s="3">
        <v>6.2481997407253234</v>
      </c>
      <c r="E12">
        <v>49</v>
      </c>
      <c r="F12">
        <v>31</v>
      </c>
      <c r="I12" s="2">
        <v>8</v>
      </c>
      <c r="J12" s="3"/>
      <c r="K12" s="3"/>
      <c r="L12" s="3"/>
      <c r="M12" s="3"/>
      <c r="N12" s="3"/>
      <c r="O12" s="3">
        <v>55</v>
      </c>
      <c r="P12" s="3">
        <v>49</v>
      </c>
      <c r="Q12" s="3"/>
      <c r="R12" s="3"/>
      <c r="S12" s="3">
        <v>34</v>
      </c>
      <c r="T12" s="3">
        <v>32</v>
      </c>
      <c r="U12" s="3"/>
    </row>
    <row r="13" spans="1:21" x14ac:dyDescent="0.2">
      <c r="A13" s="2" t="s">
        <v>10</v>
      </c>
      <c r="B13">
        <v>3</v>
      </c>
      <c r="C13" s="3">
        <v>36.666666666666664</v>
      </c>
      <c r="D13" s="3">
        <v>2.0548046676563256</v>
      </c>
      <c r="E13">
        <v>39</v>
      </c>
      <c r="F13">
        <v>34</v>
      </c>
      <c r="I13" s="2">
        <v>9</v>
      </c>
      <c r="J13" s="3"/>
      <c r="K13" s="3">
        <v>44</v>
      </c>
      <c r="L13" s="3"/>
      <c r="M13" s="3">
        <v>45</v>
      </c>
      <c r="N13" s="3">
        <v>50</v>
      </c>
      <c r="O13" s="3"/>
      <c r="P13" s="3">
        <v>41</v>
      </c>
      <c r="Q13" s="3"/>
      <c r="R13" s="3"/>
      <c r="S13" s="3"/>
      <c r="T13" s="3"/>
      <c r="U13" s="3"/>
    </row>
    <row r="14" spans="1:21" x14ac:dyDescent="0.2">
      <c r="A14" s="2" t="s">
        <v>57</v>
      </c>
      <c r="B14">
        <v>4</v>
      </c>
      <c r="C14" s="3">
        <v>33</v>
      </c>
      <c r="D14" s="3">
        <v>2.5495097567963922</v>
      </c>
      <c r="E14">
        <v>37</v>
      </c>
      <c r="F14">
        <v>30</v>
      </c>
      <c r="I14" s="2">
        <v>10</v>
      </c>
      <c r="J14" s="3">
        <v>50</v>
      </c>
      <c r="K14" s="3"/>
      <c r="L14" s="3">
        <v>47</v>
      </c>
      <c r="M14" s="3"/>
      <c r="N14" s="3"/>
      <c r="O14" s="3">
        <v>48</v>
      </c>
      <c r="P14" s="3"/>
      <c r="Q14" s="3"/>
      <c r="R14" s="3">
        <v>31</v>
      </c>
      <c r="S14" s="3"/>
      <c r="T14" s="3"/>
      <c r="U14" s="3"/>
    </row>
    <row r="15" spans="1:21" x14ac:dyDescent="0.2">
      <c r="A15" s="2" t="s">
        <v>12</v>
      </c>
      <c r="B15">
        <v>2</v>
      </c>
      <c r="C15" s="3">
        <v>28.5</v>
      </c>
      <c r="D15" s="3">
        <v>2.5</v>
      </c>
      <c r="E15">
        <v>31</v>
      </c>
      <c r="F15">
        <v>26</v>
      </c>
      <c r="I15" s="2">
        <v>11</v>
      </c>
      <c r="J15" s="3"/>
      <c r="K15" s="3">
        <v>51</v>
      </c>
      <c r="L15" s="3">
        <v>52</v>
      </c>
      <c r="M15" s="3"/>
      <c r="N15" s="3"/>
      <c r="O15" s="3"/>
      <c r="P15" s="3">
        <v>37</v>
      </c>
      <c r="Q15" s="3"/>
      <c r="R15" s="3">
        <v>37</v>
      </c>
      <c r="S15" s="3"/>
      <c r="T15" s="3"/>
      <c r="U15" s="3"/>
    </row>
    <row r="16" spans="1:21" x14ac:dyDescent="0.2">
      <c r="A16" s="2" t="s">
        <v>54</v>
      </c>
      <c r="B16">
        <v>48</v>
      </c>
      <c r="C16" s="3">
        <v>43.625</v>
      </c>
      <c r="D16" s="3">
        <v>7.7985709160931105</v>
      </c>
      <c r="E16">
        <v>60</v>
      </c>
      <c r="F16">
        <v>26</v>
      </c>
      <c r="I16" s="2">
        <v>12</v>
      </c>
      <c r="J16" s="3">
        <v>47</v>
      </c>
      <c r="K16" s="3"/>
      <c r="L16" s="3"/>
      <c r="M16" s="3">
        <v>43</v>
      </c>
      <c r="N16" s="3">
        <v>48</v>
      </c>
      <c r="O16" s="3">
        <v>44</v>
      </c>
      <c r="P16" s="3"/>
      <c r="Q16" s="3"/>
      <c r="R16" s="3"/>
      <c r="S16" s="3"/>
      <c r="T16" s="3"/>
      <c r="U16" s="3"/>
    </row>
    <row r="17" spans="9:21" x14ac:dyDescent="0.2">
      <c r="I17" s="2" t="s">
        <v>54</v>
      </c>
      <c r="J17" s="3">
        <v>52.75</v>
      </c>
      <c r="K17" s="3">
        <v>49.5</v>
      </c>
      <c r="L17" s="3">
        <v>49.25</v>
      </c>
      <c r="M17" s="3">
        <v>47</v>
      </c>
      <c r="N17" s="3">
        <v>47</v>
      </c>
      <c r="O17" s="3">
        <v>46.6</v>
      </c>
      <c r="P17" s="3">
        <v>44</v>
      </c>
      <c r="Q17" s="3">
        <v>42</v>
      </c>
      <c r="R17" s="3">
        <v>37.4</v>
      </c>
      <c r="S17" s="3">
        <v>36.666666666666664</v>
      </c>
      <c r="T17" s="3">
        <v>33</v>
      </c>
      <c r="U17" s="3">
        <v>28.5</v>
      </c>
    </row>
    <row r="51" spans="1:25" x14ac:dyDescent="0.2">
      <c r="A51" s="1" t="s">
        <v>13</v>
      </c>
      <c r="B51" s="1" t="s">
        <v>55</v>
      </c>
    </row>
    <row r="52" spans="1:25" x14ac:dyDescent="0.2">
      <c r="A52" s="1" t="s">
        <v>53</v>
      </c>
      <c r="B52" t="s">
        <v>14</v>
      </c>
      <c r="C52" t="s">
        <v>6</v>
      </c>
      <c r="D52" t="s">
        <v>15</v>
      </c>
      <c r="E52" t="s">
        <v>8</v>
      </c>
      <c r="F52" t="s">
        <v>16</v>
      </c>
      <c r="G52" t="s">
        <v>19</v>
      </c>
      <c r="H52" t="s">
        <v>17</v>
      </c>
      <c r="I52" t="s">
        <v>26</v>
      </c>
      <c r="J52" t="s">
        <v>18</v>
      </c>
      <c r="K52" t="s">
        <v>9</v>
      </c>
      <c r="L52" t="s">
        <v>56</v>
      </c>
      <c r="M52" t="s">
        <v>7</v>
      </c>
      <c r="N52" t="s">
        <v>20</v>
      </c>
      <c r="O52" t="s">
        <v>10</v>
      </c>
      <c r="P52" t="s">
        <v>11</v>
      </c>
      <c r="Q52" t="s">
        <v>25</v>
      </c>
      <c r="R52" t="s">
        <v>28</v>
      </c>
      <c r="S52" t="s">
        <v>30</v>
      </c>
      <c r="T52" t="s">
        <v>34</v>
      </c>
      <c r="U52" t="s">
        <v>24</v>
      </c>
      <c r="V52" t="s">
        <v>23</v>
      </c>
      <c r="W52" t="s">
        <v>57</v>
      </c>
      <c r="X52" t="s">
        <v>12</v>
      </c>
      <c r="Y52" t="s">
        <v>39</v>
      </c>
    </row>
    <row r="53" spans="1:25" x14ac:dyDescent="0.2">
      <c r="A53" s="11">
        <v>45299</v>
      </c>
      <c r="B53" s="3">
        <v>53</v>
      </c>
      <c r="C53" s="3">
        <v>50.25</v>
      </c>
      <c r="D53" s="3">
        <v>47.5</v>
      </c>
      <c r="E53" s="3"/>
      <c r="F53" s="3"/>
      <c r="G53" s="3">
        <v>45.5</v>
      </c>
      <c r="H53" s="3"/>
      <c r="I53" s="3"/>
      <c r="J53" s="3"/>
      <c r="K53" s="3">
        <v>40.555555555555557</v>
      </c>
      <c r="L53" s="3"/>
      <c r="M53" s="3">
        <v>42</v>
      </c>
      <c r="N53" s="3">
        <v>44.5</v>
      </c>
      <c r="O53" s="3"/>
      <c r="P53" s="3">
        <v>39.75</v>
      </c>
      <c r="Q53" s="3"/>
      <c r="R53" s="3"/>
      <c r="S53" s="3"/>
      <c r="T53" s="3"/>
      <c r="U53" s="3"/>
      <c r="V53" s="3"/>
      <c r="W53" s="3"/>
      <c r="X53" s="3"/>
      <c r="Y53" s="3">
        <v>20.5</v>
      </c>
    </row>
    <row r="54" spans="1:25" x14ac:dyDescent="0.2">
      <c r="A54" s="11">
        <v>45329</v>
      </c>
      <c r="B54" s="3">
        <v>54</v>
      </c>
      <c r="C54" s="3">
        <v>48</v>
      </c>
      <c r="D54" s="3">
        <v>47.666666666666664</v>
      </c>
      <c r="E54" s="3">
        <v>48.833333333333336</v>
      </c>
      <c r="F54" s="3"/>
      <c r="G54" s="3">
        <v>47</v>
      </c>
      <c r="H54" s="3"/>
      <c r="I54" s="3">
        <v>38.833333333333336</v>
      </c>
      <c r="J54" s="3">
        <v>39.5</v>
      </c>
      <c r="K54" s="3">
        <v>50</v>
      </c>
      <c r="L54" s="3"/>
      <c r="M54" s="3">
        <v>41</v>
      </c>
      <c r="N54" s="3">
        <v>42.75</v>
      </c>
      <c r="O54" s="3"/>
      <c r="P54" s="3"/>
      <c r="Q54" s="3">
        <v>34.200000000000003</v>
      </c>
      <c r="R54" s="3"/>
      <c r="S54" s="3"/>
      <c r="T54" s="3"/>
      <c r="U54" s="3"/>
      <c r="V54" s="3"/>
      <c r="W54" s="3"/>
      <c r="X54" s="3"/>
      <c r="Y54" s="3">
        <v>21</v>
      </c>
    </row>
    <row r="55" spans="1:25" x14ac:dyDescent="0.2">
      <c r="A55" s="11">
        <v>45355</v>
      </c>
      <c r="B55" s="3">
        <v>46.75</v>
      </c>
      <c r="C55" s="3">
        <v>50.25</v>
      </c>
      <c r="D55" s="3">
        <v>48.6</v>
      </c>
      <c r="E55" s="3"/>
      <c r="F55" s="3"/>
      <c r="G55" s="3">
        <v>51.5</v>
      </c>
      <c r="H55" s="3"/>
      <c r="I55" s="3"/>
      <c r="J55" s="3">
        <v>47.25</v>
      </c>
      <c r="K55" s="3">
        <v>44.6</v>
      </c>
      <c r="L55" s="3"/>
      <c r="M55" s="3"/>
      <c r="N55" s="3">
        <v>45</v>
      </c>
      <c r="O55" s="3">
        <v>42.6</v>
      </c>
      <c r="P55" s="3">
        <v>43</v>
      </c>
      <c r="Q55" s="3">
        <v>41.166666666666664</v>
      </c>
      <c r="R55" s="3">
        <v>36.333333333333336</v>
      </c>
      <c r="S55" s="3">
        <v>36</v>
      </c>
      <c r="T55" s="3">
        <v>34.5</v>
      </c>
      <c r="U55" s="3">
        <v>38</v>
      </c>
      <c r="V55" s="3">
        <v>32</v>
      </c>
      <c r="W55" s="3"/>
      <c r="X55" s="3"/>
      <c r="Y55" s="3"/>
    </row>
    <row r="56" spans="1:25" x14ac:dyDescent="0.2">
      <c r="A56" s="11">
        <v>45399</v>
      </c>
      <c r="B56" s="3"/>
      <c r="C56" s="3">
        <v>48.857142857142854</v>
      </c>
      <c r="D56" s="3">
        <v>52.428571428571431</v>
      </c>
      <c r="E56" s="3">
        <v>50</v>
      </c>
      <c r="F56" s="3"/>
      <c r="G56" s="3">
        <v>45.142857142857146</v>
      </c>
      <c r="H56" s="3">
        <v>44.555555555555557</v>
      </c>
      <c r="I56" s="3">
        <v>43.666666666666664</v>
      </c>
      <c r="J56" s="3"/>
      <c r="K56" s="3"/>
      <c r="L56" s="3"/>
      <c r="M56" s="3">
        <v>43.571428571428569</v>
      </c>
      <c r="N56" s="3">
        <v>42.285714285714285</v>
      </c>
      <c r="O56" s="3"/>
      <c r="P56" s="3">
        <v>40.4</v>
      </c>
      <c r="Q56" s="3"/>
      <c r="R56" s="3"/>
      <c r="S56" s="3">
        <v>33.375</v>
      </c>
      <c r="T56" s="3"/>
      <c r="U56" s="3"/>
      <c r="V56" s="3"/>
      <c r="W56" s="3"/>
      <c r="X56" s="3"/>
      <c r="Y56" s="3"/>
    </row>
    <row r="57" spans="1:25" x14ac:dyDescent="0.2">
      <c r="A57" s="11">
        <v>45446</v>
      </c>
      <c r="B57" s="3">
        <v>51.25</v>
      </c>
      <c r="C57" s="3">
        <v>48.333333333333336</v>
      </c>
      <c r="D57" s="3">
        <v>49.428571428571431</v>
      </c>
      <c r="E57" s="3">
        <v>45.5</v>
      </c>
      <c r="F57" s="3"/>
      <c r="G57" s="3">
        <v>40.666666666666664</v>
      </c>
      <c r="H57" s="3">
        <v>45.142857142857146</v>
      </c>
      <c r="I57" s="3"/>
      <c r="J57" s="3"/>
      <c r="K57" s="3">
        <v>44</v>
      </c>
      <c r="L57" s="3"/>
      <c r="M57" s="3"/>
      <c r="N57" s="3">
        <v>41.25</v>
      </c>
      <c r="O57" s="3">
        <v>39</v>
      </c>
      <c r="P57" s="3"/>
      <c r="Q57" s="3">
        <v>40.166666666666664</v>
      </c>
      <c r="R57" s="3"/>
      <c r="S57" s="3"/>
      <c r="T57" s="3"/>
      <c r="U57" s="3"/>
      <c r="V57" s="3">
        <v>35.333333333333336</v>
      </c>
      <c r="W57" s="3"/>
      <c r="X57" s="3"/>
      <c r="Y57" s="3"/>
    </row>
    <row r="58" spans="1:25" x14ac:dyDescent="0.2">
      <c r="A58" s="11">
        <v>45516</v>
      </c>
      <c r="B58" s="3"/>
      <c r="C58" s="3">
        <v>47.833333333333336</v>
      </c>
      <c r="D58" s="3">
        <v>47.833333333333336</v>
      </c>
      <c r="E58" s="3"/>
      <c r="F58" s="3"/>
      <c r="G58" s="3">
        <v>45.333333333333336</v>
      </c>
      <c r="H58" s="3">
        <v>45.666666666666664</v>
      </c>
      <c r="I58" s="3"/>
      <c r="J58" s="3"/>
      <c r="K58" s="3"/>
      <c r="L58" s="3"/>
      <c r="M58" s="3">
        <v>41.666666666666664</v>
      </c>
      <c r="N58" s="3"/>
      <c r="O58" s="3">
        <v>42.166666666666664</v>
      </c>
      <c r="P58" s="3">
        <v>35.833333333333336</v>
      </c>
      <c r="Q58" s="3">
        <v>35.833333333333336</v>
      </c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11">
        <v>45551</v>
      </c>
      <c r="B59" s="3">
        <v>52.6</v>
      </c>
      <c r="C59" s="3"/>
      <c r="D59" s="3">
        <v>50.5</v>
      </c>
      <c r="E59" s="3"/>
      <c r="F59" s="3"/>
      <c r="G59" s="3">
        <v>44.8</v>
      </c>
      <c r="H59" s="3"/>
      <c r="I59" s="3"/>
      <c r="J59" s="3"/>
      <c r="K59" s="3">
        <v>44.166666666666664</v>
      </c>
      <c r="L59" s="3"/>
      <c r="M59" s="3">
        <v>43.5</v>
      </c>
      <c r="N59" s="3">
        <v>36.25</v>
      </c>
      <c r="O59" s="3">
        <v>40.4</v>
      </c>
      <c r="P59" s="3"/>
      <c r="Q59" s="3">
        <v>36.833333333333336</v>
      </c>
      <c r="R59" s="3"/>
      <c r="S59" s="3">
        <v>34</v>
      </c>
      <c r="T59" s="3"/>
      <c r="U59" s="3"/>
      <c r="V59" s="3"/>
      <c r="W59" s="3"/>
      <c r="X59" s="3"/>
      <c r="Y59" s="3"/>
    </row>
    <row r="60" spans="1:25" x14ac:dyDescent="0.2">
      <c r="A60" s="11">
        <v>45572</v>
      </c>
      <c r="B60" s="3"/>
      <c r="C60" s="3">
        <v>48.857142857142854</v>
      </c>
      <c r="D60" s="3">
        <v>47.571428571428569</v>
      </c>
      <c r="E60" s="3"/>
      <c r="F60" s="3"/>
      <c r="G60" s="3">
        <v>45.166666666666664</v>
      </c>
      <c r="H60" s="3"/>
      <c r="I60" s="3"/>
      <c r="J60" s="3"/>
      <c r="K60" s="3">
        <v>38.714285714285715</v>
      </c>
      <c r="L60" s="3"/>
      <c r="M60" s="3">
        <v>42.5</v>
      </c>
      <c r="N60" s="3"/>
      <c r="O60" s="3"/>
      <c r="P60" s="3">
        <v>41.857142857142854</v>
      </c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11">
        <v>45600</v>
      </c>
      <c r="B61" s="3"/>
      <c r="C61" s="3">
        <v>50.571428571428569</v>
      </c>
      <c r="D61" s="3"/>
      <c r="E61" s="3">
        <v>47</v>
      </c>
      <c r="F61" s="3"/>
      <c r="G61" s="3"/>
      <c r="H61" s="3"/>
      <c r="I61" s="3"/>
      <c r="J61" s="3"/>
      <c r="K61" s="3">
        <v>44.571428571428569</v>
      </c>
      <c r="L61" s="3"/>
      <c r="M61" s="3">
        <v>47.166666666666664</v>
      </c>
      <c r="N61" s="3"/>
      <c r="O61" s="3">
        <v>44.333333333333336</v>
      </c>
      <c r="P61" s="3">
        <v>40.833333333333336</v>
      </c>
      <c r="Q61" s="3"/>
      <c r="R61" s="3"/>
      <c r="S61" s="3"/>
      <c r="T61" s="3"/>
      <c r="U61" s="3"/>
      <c r="V61" s="3"/>
      <c r="W61" s="3"/>
      <c r="X61" s="3">
        <v>28.833333333333332</v>
      </c>
      <c r="Y61" s="3"/>
    </row>
    <row r="62" spans="1:25" x14ac:dyDescent="0.2">
      <c r="A62" s="11">
        <v>45644</v>
      </c>
      <c r="B62" s="3"/>
      <c r="C62" s="3">
        <v>45.833333333333336</v>
      </c>
      <c r="D62" s="3">
        <v>48.166666666666664</v>
      </c>
      <c r="E62" s="3">
        <v>44.2</v>
      </c>
      <c r="F62" s="3">
        <v>47.25</v>
      </c>
      <c r="G62" s="3">
        <v>39.166666666666664</v>
      </c>
      <c r="H62" s="3">
        <v>47</v>
      </c>
      <c r="I62" s="3">
        <v>45.714285714285715</v>
      </c>
      <c r="J62" s="3"/>
      <c r="K62" s="3"/>
      <c r="L62" s="3"/>
      <c r="M62" s="3">
        <v>42</v>
      </c>
      <c r="N62" s="3">
        <v>44.333333333333336</v>
      </c>
      <c r="O62" s="3"/>
      <c r="P62" s="3"/>
      <c r="Q62" s="3">
        <v>36.333333333333336</v>
      </c>
      <c r="R62" s="3">
        <v>37.5</v>
      </c>
      <c r="S62" s="3">
        <v>38.666666666666664</v>
      </c>
      <c r="T62" s="3"/>
      <c r="U62" s="3">
        <v>32</v>
      </c>
      <c r="V62" s="3"/>
      <c r="W62" s="3"/>
      <c r="X62" s="3"/>
      <c r="Y62" s="3"/>
    </row>
    <row r="63" spans="1:25" x14ac:dyDescent="0.2">
      <c r="A63" s="11">
        <v>45693</v>
      </c>
      <c r="B63" s="3">
        <v>52.714285714285715</v>
      </c>
      <c r="C63" s="3">
        <v>43</v>
      </c>
      <c r="D63" s="3">
        <v>43.857142857142854</v>
      </c>
      <c r="E63" s="3">
        <v>49</v>
      </c>
      <c r="F63" s="3">
        <v>44.571428571428569</v>
      </c>
      <c r="G63" s="3"/>
      <c r="H63" s="3">
        <v>44.857142857142854</v>
      </c>
      <c r="I63" s="3"/>
      <c r="J63" s="3"/>
      <c r="K63" s="3"/>
      <c r="L63" s="3">
        <v>38.714285714285715</v>
      </c>
      <c r="M63" s="3">
        <v>39.285714285714285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30.25</v>
      </c>
      <c r="Y63" s="3"/>
    </row>
    <row r="64" spans="1:25" x14ac:dyDescent="0.2">
      <c r="A64" s="11">
        <v>45719</v>
      </c>
      <c r="B64" s="3">
        <v>53.666666666666664</v>
      </c>
      <c r="C64" s="3">
        <v>48.428571428571431</v>
      </c>
      <c r="D64" s="3"/>
      <c r="E64" s="3">
        <v>47.333333333333336</v>
      </c>
      <c r="F64" s="3">
        <v>48.833333333333336</v>
      </c>
      <c r="G64" s="3">
        <v>43.833333333333336</v>
      </c>
      <c r="H64" s="3">
        <v>40.714285714285715</v>
      </c>
      <c r="I64" s="3"/>
      <c r="J64" s="3"/>
      <c r="K64" s="3">
        <v>40.857142857142854</v>
      </c>
      <c r="L64" s="3"/>
      <c r="M64" s="3">
        <v>38.833333333333336</v>
      </c>
      <c r="N64" s="3">
        <v>41</v>
      </c>
      <c r="O64" s="3"/>
      <c r="P64" s="3"/>
      <c r="Q64" s="3"/>
      <c r="R64" s="3"/>
      <c r="S64" s="3"/>
      <c r="T64" s="3"/>
      <c r="U64" s="3"/>
      <c r="V64" s="3"/>
      <c r="W64" s="3"/>
      <c r="X64" s="3">
        <v>32</v>
      </c>
      <c r="Y64" s="3"/>
    </row>
    <row r="65" spans="1:25" x14ac:dyDescent="0.2">
      <c r="A65" s="11">
        <v>45757</v>
      </c>
      <c r="B65" s="3"/>
      <c r="C65" s="3">
        <v>52.75</v>
      </c>
      <c r="D65" s="3">
        <v>47</v>
      </c>
      <c r="E65" s="3">
        <v>49.5</v>
      </c>
      <c r="F65" s="3"/>
      <c r="G65" s="3">
        <v>44</v>
      </c>
      <c r="H65" s="3">
        <v>42</v>
      </c>
      <c r="I65" s="3">
        <v>47</v>
      </c>
      <c r="J65" s="3"/>
      <c r="K65" s="3"/>
      <c r="L65" s="3">
        <v>49.25</v>
      </c>
      <c r="M65" s="3">
        <v>46.6</v>
      </c>
      <c r="N65" s="3"/>
      <c r="O65" s="3">
        <v>36.666666666666664</v>
      </c>
      <c r="P65" s="3">
        <v>37.4</v>
      </c>
      <c r="Q65" s="3"/>
      <c r="R65" s="3"/>
      <c r="S65" s="3"/>
      <c r="T65" s="3"/>
      <c r="U65" s="3"/>
      <c r="V65" s="3"/>
      <c r="W65" s="3">
        <v>33</v>
      </c>
      <c r="X65" s="3">
        <v>28.5</v>
      </c>
      <c r="Y65" s="3"/>
    </row>
    <row r="66" spans="1:25" x14ac:dyDescent="0.2">
      <c r="A66" s="11" t="s">
        <v>54</v>
      </c>
      <c r="B66" s="3">
        <v>52.270270270270274</v>
      </c>
      <c r="C66" s="3">
        <v>48.328571428571429</v>
      </c>
      <c r="D66" s="3">
        <v>48.161764705882355</v>
      </c>
      <c r="E66" s="3">
        <v>47.414634146341463</v>
      </c>
      <c r="F66" s="3">
        <v>46.705882352941174</v>
      </c>
      <c r="G66" s="3">
        <v>44.53125</v>
      </c>
      <c r="H66" s="3">
        <v>44.279069767441861</v>
      </c>
      <c r="I66" s="3">
        <v>43.608695652173914</v>
      </c>
      <c r="J66" s="3">
        <v>43.375</v>
      </c>
      <c r="K66" s="3">
        <v>43</v>
      </c>
      <c r="L66" s="3">
        <v>42.545454545454547</v>
      </c>
      <c r="M66" s="3">
        <v>42.5</v>
      </c>
      <c r="N66" s="3">
        <v>41.909090909090907</v>
      </c>
      <c r="O66" s="3">
        <v>41.3</v>
      </c>
      <c r="P66" s="3">
        <v>39.725000000000001</v>
      </c>
      <c r="Q66" s="3">
        <v>37.625</v>
      </c>
      <c r="R66" s="3">
        <v>37.111111111111114</v>
      </c>
      <c r="S66" s="3">
        <v>34.8125</v>
      </c>
      <c r="T66" s="3">
        <v>34.5</v>
      </c>
      <c r="U66" s="3">
        <v>34.25</v>
      </c>
      <c r="V66" s="3">
        <v>34</v>
      </c>
      <c r="W66" s="3">
        <v>33</v>
      </c>
      <c r="X66" s="3">
        <v>29.9375</v>
      </c>
      <c r="Y66" s="3">
        <v>20.714285714285715</v>
      </c>
    </row>
  </sheetData>
  <conditionalFormatting pivot="1" sqref="B53:Y6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U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{B9101E77-5734-4DA8-8D1A-AFB4A4BC8B24}</x14:id>
        </ext>
      </extLst>
    </cfRule>
  </conditionalFormatting>
  <conditionalFormatting pivot="1" sqref="C4:C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pivot="1" sqref="E4:F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9101E77-5734-4DA8-8D1A-AFB4A4BC8B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C92-A5E0-4CF4-8101-05EC4D64B9CD}">
  <sheetPr>
    <tabColor rgb="FFFF0000"/>
  </sheetPr>
  <dimension ref="A1:D2110"/>
  <sheetViews>
    <sheetView topLeftCell="A1504" zoomScale="190" zoomScaleNormal="100" workbookViewId="0">
      <selection activeCell="B2116" sqref="B2116"/>
    </sheetView>
  </sheetViews>
  <sheetFormatPr baseColWidth="10" defaultColWidth="8.83203125" defaultRowHeight="15" x14ac:dyDescent="0.2"/>
  <cols>
    <col min="1" max="1" width="12.5" customWidth="1"/>
    <col min="2" max="2" width="17.83203125" customWidth="1"/>
    <col min="3" max="3" width="8.5" customWidth="1"/>
    <col min="7" max="7" width="14.33203125" bestFit="1" customWidth="1"/>
    <col min="8" max="8" width="12.5" bestFit="1" customWidth="1"/>
    <col min="9" max="9" width="5" bestFit="1" customWidth="1"/>
    <col min="10" max="10" width="7.5" customWidth="1"/>
    <col min="11" max="11" width="5" customWidth="1"/>
    <col min="12" max="12" width="4.6640625" customWidth="1"/>
    <col min="15" max="15" width="13.5" bestFit="1" customWidth="1"/>
    <col min="16" max="16" width="15.6640625" bestFit="1" customWidth="1"/>
    <col min="17" max="17" width="4.5" bestFit="1" customWidth="1"/>
    <col min="18" max="18" width="9.5" bestFit="1" customWidth="1"/>
    <col min="19" max="19" width="4.5" bestFit="1" customWidth="1"/>
    <col min="20" max="20" width="7.5" bestFit="1" customWidth="1"/>
    <col min="21" max="21" width="6.1640625" bestFit="1" customWidth="1"/>
    <col min="22" max="23" width="4.83203125" bestFit="1" customWidth="1"/>
    <col min="24" max="24" width="7.83203125" bestFit="1" customWidth="1"/>
    <col min="25" max="25" width="6.6640625" bestFit="1" customWidth="1"/>
    <col min="26" max="26" width="6.83203125" bestFit="1" customWidth="1"/>
    <col min="27" max="27" width="6.33203125" bestFit="1" customWidth="1"/>
    <col min="28" max="28" width="6.5" bestFit="1" customWidth="1"/>
    <col min="29" max="29" width="5.6640625" bestFit="1" customWidth="1"/>
    <col min="30" max="30" width="6.33203125" bestFit="1" customWidth="1"/>
    <col min="31" max="31" width="6.5" bestFit="1" customWidth="1"/>
    <col min="32" max="32" width="5.1640625" bestFit="1" customWidth="1"/>
    <col min="33" max="33" width="6.6640625" bestFit="1" customWidth="1"/>
    <col min="34" max="35" width="7.1640625" bestFit="1" customWidth="1"/>
    <col min="36" max="36" width="6.5" bestFit="1" customWidth="1"/>
    <col min="37" max="37" width="7.83203125" bestFit="1" customWidth="1"/>
    <col min="38" max="38" width="9.33203125" bestFit="1" customWidth="1"/>
    <col min="39" max="39" width="9" bestFit="1" customWidth="1"/>
    <col min="40" max="40" width="7.1640625" bestFit="1" customWidth="1"/>
    <col min="41" max="41" width="5.33203125" bestFit="1" customWidth="1"/>
    <col min="42" max="42" width="5.6640625" bestFit="1" customWidth="1"/>
    <col min="43" max="44" width="11" bestFit="1" customWidth="1"/>
  </cols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8">
        <v>44475</v>
      </c>
      <c r="B2" t="s">
        <v>17</v>
      </c>
      <c r="C2">
        <v>1</v>
      </c>
      <c r="D2">
        <v>37</v>
      </c>
    </row>
    <row r="3" spans="1:4" x14ac:dyDescent="0.2">
      <c r="A3" s="8">
        <v>44475</v>
      </c>
      <c r="B3" t="s">
        <v>11</v>
      </c>
      <c r="C3">
        <v>1</v>
      </c>
      <c r="D3">
        <v>27</v>
      </c>
    </row>
    <row r="4" spans="1:4" x14ac:dyDescent="0.2">
      <c r="A4" s="8">
        <v>44475</v>
      </c>
      <c r="B4" t="s">
        <v>33</v>
      </c>
      <c r="C4">
        <v>1</v>
      </c>
      <c r="D4">
        <v>29</v>
      </c>
    </row>
    <row r="5" spans="1:4" x14ac:dyDescent="0.2">
      <c r="A5" s="8">
        <v>44475</v>
      </c>
      <c r="B5" t="s">
        <v>14</v>
      </c>
      <c r="C5">
        <v>1</v>
      </c>
      <c r="D5">
        <v>54</v>
      </c>
    </row>
    <row r="6" spans="1:4" x14ac:dyDescent="0.2">
      <c r="A6" s="8">
        <v>44475</v>
      </c>
      <c r="B6" t="s">
        <v>17</v>
      </c>
      <c r="C6">
        <v>2</v>
      </c>
      <c r="D6">
        <v>48</v>
      </c>
    </row>
    <row r="7" spans="1:4" x14ac:dyDescent="0.2">
      <c r="A7" s="8">
        <v>44475</v>
      </c>
      <c r="B7" t="s">
        <v>11</v>
      </c>
      <c r="C7">
        <v>2</v>
      </c>
      <c r="D7">
        <v>44</v>
      </c>
    </row>
    <row r="8" spans="1:4" x14ac:dyDescent="0.2">
      <c r="A8" s="8">
        <v>44475</v>
      </c>
      <c r="B8" t="s">
        <v>33</v>
      </c>
      <c r="C8">
        <v>2</v>
      </c>
      <c r="D8">
        <v>35</v>
      </c>
    </row>
    <row r="9" spans="1:4" x14ac:dyDescent="0.2">
      <c r="A9" s="8">
        <v>44475</v>
      </c>
      <c r="B9" t="s">
        <v>14</v>
      </c>
      <c r="C9">
        <v>2</v>
      </c>
      <c r="D9">
        <v>53</v>
      </c>
    </row>
    <row r="10" spans="1:4" x14ac:dyDescent="0.2">
      <c r="A10" s="8">
        <v>44475</v>
      </c>
      <c r="B10" t="s">
        <v>17</v>
      </c>
      <c r="C10">
        <v>3</v>
      </c>
      <c r="D10">
        <v>44</v>
      </c>
    </row>
    <row r="11" spans="1:4" x14ac:dyDescent="0.2">
      <c r="A11" s="8">
        <v>44475</v>
      </c>
      <c r="B11" t="s">
        <v>11</v>
      </c>
      <c r="C11">
        <v>3</v>
      </c>
      <c r="D11">
        <v>29</v>
      </c>
    </row>
    <row r="12" spans="1:4" x14ac:dyDescent="0.2">
      <c r="A12" s="8">
        <v>44475</v>
      </c>
      <c r="B12" t="s">
        <v>9</v>
      </c>
      <c r="C12">
        <v>3</v>
      </c>
      <c r="D12">
        <v>37</v>
      </c>
    </row>
    <row r="13" spans="1:4" x14ac:dyDescent="0.2">
      <c r="A13" s="8">
        <v>44475</v>
      </c>
      <c r="B13" t="s">
        <v>14</v>
      </c>
      <c r="C13">
        <v>3</v>
      </c>
      <c r="D13">
        <v>60</v>
      </c>
    </row>
    <row r="14" spans="1:4" x14ac:dyDescent="0.2">
      <c r="A14" s="8">
        <v>44475</v>
      </c>
      <c r="B14" t="s">
        <v>17</v>
      </c>
      <c r="C14">
        <v>4</v>
      </c>
      <c r="D14">
        <v>44</v>
      </c>
    </row>
    <row r="15" spans="1:4" x14ac:dyDescent="0.2">
      <c r="A15" s="8">
        <v>44475</v>
      </c>
      <c r="B15" t="s">
        <v>11</v>
      </c>
      <c r="C15">
        <v>4</v>
      </c>
      <c r="D15">
        <v>41</v>
      </c>
    </row>
    <row r="16" spans="1:4" x14ac:dyDescent="0.2">
      <c r="A16" s="8">
        <v>44475</v>
      </c>
      <c r="B16" t="s">
        <v>9</v>
      </c>
      <c r="C16">
        <v>4</v>
      </c>
      <c r="D16">
        <v>37</v>
      </c>
    </row>
    <row r="17" spans="1:4" x14ac:dyDescent="0.2">
      <c r="A17" s="8">
        <v>44475</v>
      </c>
      <c r="B17" t="s">
        <v>33</v>
      </c>
      <c r="C17">
        <v>4</v>
      </c>
      <c r="D17">
        <v>37</v>
      </c>
    </row>
    <row r="18" spans="1:4" x14ac:dyDescent="0.2">
      <c r="A18" s="8">
        <v>44475</v>
      </c>
      <c r="B18" t="s">
        <v>17</v>
      </c>
      <c r="C18">
        <v>5</v>
      </c>
      <c r="D18">
        <v>46</v>
      </c>
    </row>
    <row r="19" spans="1:4" x14ac:dyDescent="0.2">
      <c r="A19" s="8">
        <v>44475</v>
      </c>
      <c r="B19" t="s">
        <v>14</v>
      </c>
      <c r="C19">
        <v>5</v>
      </c>
      <c r="D19">
        <v>60</v>
      </c>
    </row>
    <row r="20" spans="1:4" x14ac:dyDescent="0.2">
      <c r="A20" s="8">
        <v>44475</v>
      </c>
      <c r="B20" t="s">
        <v>9</v>
      </c>
      <c r="C20">
        <v>5</v>
      </c>
      <c r="D20">
        <v>39</v>
      </c>
    </row>
    <row r="21" spans="1:4" x14ac:dyDescent="0.2">
      <c r="A21" s="8">
        <v>44475</v>
      </c>
      <c r="B21" t="s">
        <v>33</v>
      </c>
      <c r="C21">
        <v>5</v>
      </c>
      <c r="D21">
        <v>33</v>
      </c>
    </row>
    <row r="22" spans="1:4" x14ac:dyDescent="0.2">
      <c r="A22" s="8">
        <v>44475</v>
      </c>
      <c r="B22" t="s">
        <v>11</v>
      </c>
      <c r="C22">
        <v>6</v>
      </c>
      <c r="D22">
        <v>41</v>
      </c>
    </row>
    <row r="23" spans="1:4" x14ac:dyDescent="0.2">
      <c r="A23" s="8">
        <v>44475</v>
      </c>
      <c r="B23" t="s">
        <v>14</v>
      </c>
      <c r="C23">
        <v>6</v>
      </c>
      <c r="D23">
        <v>60</v>
      </c>
    </row>
    <row r="24" spans="1:4" x14ac:dyDescent="0.2">
      <c r="A24" s="8">
        <v>44475</v>
      </c>
      <c r="B24" t="s">
        <v>9</v>
      </c>
      <c r="C24">
        <v>6</v>
      </c>
      <c r="D24">
        <v>29</v>
      </c>
    </row>
    <row r="25" spans="1:4" x14ac:dyDescent="0.2">
      <c r="A25" s="8">
        <v>44475</v>
      </c>
      <c r="B25" t="s">
        <v>33</v>
      </c>
      <c r="C25">
        <v>6</v>
      </c>
      <c r="D25">
        <v>38</v>
      </c>
    </row>
    <row r="26" spans="1:4" x14ac:dyDescent="0.2">
      <c r="A26" s="8">
        <v>44475</v>
      </c>
      <c r="B26" t="s">
        <v>11</v>
      </c>
      <c r="C26">
        <v>7</v>
      </c>
      <c r="D26">
        <v>43</v>
      </c>
    </row>
    <row r="27" spans="1:4" x14ac:dyDescent="0.2">
      <c r="A27" s="8">
        <v>44475</v>
      </c>
      <c r="B27" t="s">
        <v>14</v>
      </c>
      <c r="C27">
        <v>7</v>
      </c>
      <c r="D27">
        <v>50</v>
      </c>
    </row>
    <row r="28" spans="1:4" x14ac:dyDescent="0.2">
      <c r="A28" s="8">
        <v>44475</v>
      </c>
      <c r="B28" t="s">
        <v>9</v>
      </c>
      <c r="C28">
        <v>7</v>
      </c>
      <c r="D28">
        <v>34</v>
      </c>
    </row>
    <row r="29" spans="1:4" x14ac:dyDescent="0.2">
      <c r="A29" s="8">
        <v>44475</v>
      </c>
      <c r="B29" t="s">
        <v>15</v>
      </c>
      <c r="C29">
        <v>7</v>
      </c>
      <c r="D29">
        <v>49</v>
      </c>
    </row>
    <row r="30" spans="1:4" x14ac:dyDescent="0.2">
      <c r="A30" s="8">
        <v>44475</v>
      </c>
      <c r="B30" t="s">
        <v>33</v>
      </c>
      <c r="C30">
        <v>8</v>
      </c>
      <c r="D30">
        <v>36</v>
      </c>
    </row>
    <row r="31" spans="1:4" x14ac:dyDescent="0.2">
      <c r="A31" s="8">
        <v>44475</v>
      </c>
      <c r="B31" t="s">
        <v>17</v>
      </c>
      <c r="C31">
        <v>8</v>
      </c>
      <c r="D31">
        <v>52</v>
      </c>
    </row>
    <row r="32" spans="1:4" x14ac:dyDescent="0.2">
      <c r="A32" s="8">
        <v>44475</v>
      </c>
      <c r="B32" t="s">
        <v>9</v>
      </c>
      <c r="C32">
        <v>8</v>
      </c>
      <c r="D32">
        <v>33</v>
      </c>
    </row>
    <row r="33" spans="1:4" x14ac:dyDescent="0.2">
      <c r="A33" s="8">
        <v>44475</v>
      </c>
      <c r="B33" t="s">
        <v>15</v>
      </c>
      <c r="C33">
        <v>8</v>
      </c>
      <c r="D33">
        <v>51</v>
      </c>
    </row>
    <row r="34" spans="1:4" x14ac:dyDescent="0.2">
      <c r="A34" s="8">
        <v>44475</v>
      </c>
      <c r="B34" t="s">
        <v>14</v>
      </c>
      <c r="C34">
        <v>9</v>
      </c>
      <c r="D34">
        <v>55</v>
      </c>
    </row>
    <row r="35" spans="1:4" x14ac:dyDescent="0.2">
      <c r="A35" s="8">
        <v>44475</v>
      </c>
      <c r="B35" t="s">
        <v>17</v>
      </c>
      <c r="C35">
        <v>9</v>
      </c>
      <c r="D35">
        <v>44</v>
      </c>
    </row>
    <row r="36" spans="1:4" x14ac:dyDescent="0.2">
      <c r="A36" s="8">
        <v>44475</v>
      </c>
      <c r="B36" t="s">
        <v>9</v>
      </c>
      <c r="C36">
        <v>9</v>
      </c>
      <c r="D36">
        <v>38</v>
      </c>
    </row>
    <row r="37" spans="1:4" x14ac:dyDescent="0.2">
      <c r="A37" s="8">
        <v>44475</v>
      </c>
      <c r="B37" t="s">
        <v>15</v>
      </c>
      <c r="C37">
        <v>9</v>
      </c>
      <c r="D37">
        <v>43</v>
      </c>
    </row>
    <row r="38" spans="1:4" x14ac:dyDescent="0.2">
      <c r="A38" s="8">
        <v>44475</v>
      </c>
      <c r="B38" t="s">
        <v>11</v>
      </c>
      <c r="C38">
        <v>10</v>
      </c>
      <c r="D38">
        <v>43</v>
      </c>
    </row>
    <row r="39" spans="1:4" x14ac:dyDescent="0.2">
      <c r="A39" s="8">
        <v>44475</v>
      </c>
      <c r="B39" t="s">
        <v>33</v>
      </c>
      <c r="C39">
        <v>10</v>
      </c>
      <c r="D39">
        <v>24</v>
      </c>
    </row>
    <row r="40" spans="1:4" x14ac:dyDescent="0.2">
      <c r="A40" s="8">
        <v>44475</v>
      </c>
      <c r="B40" t="s">
        <v>9</v>
      </c>
      <c r="C40">
        <v>10</v>
      </c>
      <c r="D40">
        <v>34</v>
      </c>
    </row>
    <row r="41" spans="1:4" x14ac:dyDescent="0.2">
      <c r="A41" s="8">
        <v>44475</v>
      </c>
      <c r="B41" t="s">
        <v>15</v>
      </c>
      <c r="C41">
        <v>10</v>
      </c>
      <c r="D41">
        <v>55</v>
      </c>
    </row>
    <row r="42" spans="1:4" x14ac:dyDescent="0.2">
      <c r="A42" s="8">
        <v>44475</v>
      </c>
      <c r="B42" t="s">
        <v>11</v>
      </c>
      <c r="C42">
        <v>11</v>
      </c>
      <c r="D42">
        <v>35</v>
      </c>
    </row>
    <row r="43" spans="1:4" x14ac:dyDescent="0.2">
      <c r="A43" s="8">
        <v>44475</v>
      </c>
      <c r="B43" t="s">
        <v>17</v>
      </c>
      <c r="C43">
        <v>11</v>
      </c>
      <c r="D43">
        <v>47</v>
      </c>
    </row>
    <row r="44" spans="1:4" x14ac:dyDescent="0.2">
      <c r="A44" s="8">
        <v>44475</v>
      </c>
      <c r="B44" t="s">
        <v>14</v>
      </c>
      <c r="C44">
        <v>11</v>
      </c>
      <c r="D44">
        <v>50</v>
      </c>
    </row>
    <row r="45" spans="1:4" x14ac:dyDescent="0.2">
      <c r="A45" s="8">
        <v>44475</v>
      </c>
      <c r="B45" t="s">
        <v>15</v>
      </c>
      <c r="C45">
        <v>11</v>
      </c>
      <c r="D45">
        <v>43</v>
      </c>
    </row>
    <row r="46" spans="1:4" x14ac:dyDescent="0.2">
      <c r="A46" s="8">
        <v>44503</v>
      </c>
      <c r="B46" t="s">
        <v>17</v>
      </c>
      <c r="C46">
        <v>1</v>
      </c>
      <c r="D46">
        <v>52</v>
      </c>
    </row>
    <row r="47" spans="1:4" x14ac:dyDescent="0.2">
      <c r="A47" s="8">
        <v>44503</v>
      </c>
      <c r="B47" t="s">
        <v>14</v>
      </c>
      <c r="C47">
        <v>1</v>
      </c>
      <c r="D47">
        <v>50</v>
      </c>
    </row>
    <row r="48" spans="1:4" x14ac:dyDescent="0.2">
      <c r="A48" s="8">
        <v>44503</v>
      </c>
      <c r="B48" t="s">
        <v>9</v>
      </c>
      <c r="C48">
        <v>1</v>
      </c>
      <c r="D48">
        <v>42</v>
      </c>
    </row>
    <row r="49" spans="1:4" x14ac:dyDescent="0.2">
      <c r="A49" s="8">
        <v>44503</v>
      </c>
      <c r="B49" t="s">
        <v>27</v>
      </c>
      <c r="C49">
        <v>1</v>
      </c>
      <c r="D49">
        <v>36</v>
      </c>
    </row>
    <row r="50" spans="1:4" x14ac:dyDescent="0.2">
      <c r="A50" s="8">
        <v>44503</v>
      </c>
      <c r="B50" t="s">
        <v>14</v>
      </c>
      <c r="C50">
        <v>2</v>
      </c>
      <c r="D50">
        <v>49</v>
      </c>
    </row>
    <row r="51" spans="1:4" x14ac:dyDescent="0.2">
      <c r="A51" s="8">
        <v>44503</v>
      </c>
      <c r="B51" t="s">
        <v>15</v>
      </c>
      <c r="C51">
        <v>2</v>
      </c>
      <c r="D51">
        <v>45</v>
      </c>
    </row>
    <row r="52" spans="1:4" x14ac:dyDescent="0.2">
      <c r="A52" s="8">
        <v>44503</v>
      </c>
      <c r="B52" t="s">
        <v>23</v>
      </c>
      <c r="C52">
        <v>2</v>
      </c>
      <c r="D52">
        <v>35</v>
      </c>
    </row>
    <row r="53" spans="1:4" x14ac:dyDescent="0.2">
      <c r="A53" s="8">
        <v>44503</v>
      </c>
      <c r="B53" t="s">
        <v>9</v>
      </c>
      <c r="C53">
        <v>2</v>
      </c>
      <c r="D53">
        <v>33</v>
      </c>
    </row>
    <row r="54" spans="1:4" x14ac:dyDescent="0.2">
      <c r="A54" s="8">
        <v>44503</v>
      </c>
      <c r="B54" t="s">
        <v>15</v>
      </c>
      <c r="C54">
        <v>3</v>
      </c>
      <c r="D54">
        <v>51</v>
      </c>
    </row>
    <row r="55" spans="1:4" x14ac:dyDescent="0.2">
      <c r="A55" s="8">
        <v>44503</v>
      </c>
      <c r="B55" t="s">
        <v>17</v>
      </c>
      <c r="C55">
        <v>3</v>
      </c>
      <c r="D55">
        <v>42</v>
      </c>
    </row>
    <row r="56" spans="1:4" x14ac:dyDescent="0.2">
      <c r="A56" s="8">
        <v>44503</v>
      </c>
      <c r="B56" t="s">
        <v>27</v>
      </c>
      <c r="C56">
        <v>3</v>
      </c>
      <c r="D56">
        <v>40</v>
      </c>
    </row>
    <row r="57" spans="1:4" x14ac:dyDescent="0.2">
      <c r="A57" s="8">
        <v>44503</v>
      </c>
      <c r="B57" t="s">
        <v>23</v>
      </c>
      <c r="C57">
        <v>3</v>
      </c>
      <c r="D57">
        <v>39</v>
      </c>
    </row>
    <row r="58" spans="1:4" x14ac:dyDescent="0.2">
      <c r="A58" s="8">
        <v>44503</v>
      </c>
      <c r="B58" t="s">
        <v>14</v>
      </c>
      <c r="C58">
        <v>4</v>
      </c>
      <c r="D58">
        <v>49</v>
      </c>
    </row>
    <row r="59" spans="1:4" x14ac:dyDescent="0.2">
      <c r="A59" s="8">
        <v>44503</v>
      </c>
      <c r="B59" t="s">
        <v>17</v>
      </c>
      <c r="C59">
        <v>4</v>
      </c>
      <c r="D59">
        <v>45</v>
      </c>
    </row>
    <row r="60" spans="1:4" x14ac:dyDescent="0.2">
      <c r="A60" s="8">
        <v>44503</v>
      </c>
      <c r="B60" t="s">
        <v>9</v>
      </c>
      <c r="C60">
        <v>4</v>
      </c>
      <c r="D60">
        <v>41</v>
      </c>
    </row>
    <row r="61" spans="1:4" x14ac:dyDescent="0.2">
      <c r="A61" s="8">
        <v>44503</v>
      </c>
      <c r="B61" t="s">
        <v>27</v>
      </c>
      <c r="C61">
        <v>4</v>
      </c>
      <c r="D61">
        <v>29</v>
      </c>
    </row>
    <row r="62" spans="1:4" x14ac:dyDescent="0.2">
      <c r="A62" s="8">
        <v>44503</v>
      </c>
      <c r="B62" t="s">
        <v>15</v>
      </c>
      <c r="C62">
        <v>5</v>
      </c>
      <c r="D62">
        <v>46</v>
      </c>
    </row>
    <row r="63" spans="1:4" x14ac:dyDescent="0.2">
      <c r="A63" s="8">
        <v>44503</v>
      </c>
      <c r="B63" t="s">
        <v>14</v>
      </c>
      <c r="C63">
        <v>5</v>
      </c>
      <c r="D63">
        <v>46</v>
      </c>
    </row>
    <row r="64" spans="1:4" x14ac:dyDescent="0.2">
      <c r="A64" s="8">
        <v>44503</v>
      </c>
      <c r="B64" t="s">
        <v>9</v>
      </c>
      <c r="C64">
        <v>5</v>
      </c>
      <c r="D64">
        <v>44</v>
      </c>
    </row>
    <row r="65" spans="1:4" x14ac:dyDescent="0.2">
      <c r="A65" s="8">
        <v>44503</v>
      </c>
      <c r="B65" t="s">
        <v>23</v>
      </c>
      <c r="C65">
        <v>5</v>
      </c>
      <c r="D65">
        <v>34</v>
      </c>
    </row>
    <row r="66" spans="1:4" x14ac:dyDescent="0.2">
      <c r="A66" s="8">
        <v>44503</v>
      </c>
      <c r="B66" t="s">
        <v>17</v>
      </c>
      <c r="C66">
        <v>6</v>
      </c>
      <c r="D66">
        <v>54</v>
      </c>
    </row>
    <row r="67" spans="1:4" x14ac:dyDescent="0.2">
      <c r="A67" s="8">
        <v>44503</v>
      </c>
      <c r="B67" t="s">
        <v>14</v>
      </c>
      <c r="C67">
        <v>6</v>
      </c>
      <c r="D67">
        <v>49</v>
      </c>
    </row>
    <row r="68" spans="1:4" x14ac:dyDescent="0.2">
      <c r="A68" s="8">
        <v>44503</v>
      </c>
      <c r="B68" t="s">
        <v>23</v>
      </c>
      <c r="C68">
        <v>6</v>
      </c>
      <c r="D68">
        <v>41</v>
      </c>
    </row>
    <row r="69" spans="1:4" x14ac:dyDescent="0.2">
      <c r="A69" s="8">
        <v>44503</v>
      </c>
      <c r="B69" t="s">
        <v>27</v>
      </c>
      <c r="C69">
        <v>6</v>
      </c>
      <c r="D69">
        <v>28</v>
      </c>
    </row>
    <row r="70" spans="1:4" x14ac:dyDescent="0.2">
      <c r="A70" s="8">
        <v>44503</v>
      </c>
      <c r="B70" t="s">
        <v>15</v>
      </c>
      <c r="C70">
        <v>7</v>
      </c>
      <c r="D70">
        <v>57</v>
      </c>
    </row>
    <row r="71" spans="1:4" x14ac:dyDescent="0.2">
      <c r="A71" s="8">
        <v>44503</v>
      </c>
      <c r="B71" t="s">
        <v>9</v>
      </c>
      <c r="C71">
        <v>7</v>
      </c>
      <c r="D71">
        <v>43</v>
      </c>
    </row>
    <row r="72" spans="1:4" x14ac:dyDescent="0.2">
      <c r="A72" s="8">
        <v>44503</v>
      </c>
      <c r="B72" t="s">
        <v>23</v>
      </c>
      <c r="C72">
        <v>7</v>
      </c>
      <c r="D72">
        <v>36</v>
      </c>
    </row>
    <row r="73" spans="1:4" x14ac:dyDescent="0.2">
      <c r="A73" s="8">
        <v>44503</v>
      </c>
      <c r="B73" t="s">
        <v>27</v>
      </c>
      <c r="C73">
        <v>7</v>
      </c>
      <c r="D73">
        <v>32</v>
      </c>
    </row>
    <row r="74" spans="1:4" x14ac:dyDescent="0.2">
      <c r="A74" s="8">
        <v>44503</v>
      </c>
      <c r="B74" t="s">
        <v>17</v>
      </c>
      <c r="C74">
        <v>8</v>
      </c>
      <c r="D74">
        <v>55</v>
      </c>
    </row>
    <row r="75" spans="1:4" x14ac:dyDescent="0.2">
      <c r="A75" s="8">
        <v>44503</v>
      </c>
      <c r="B75" t="s">
        <v>15</v>
      </c>
      <c r="C75">
        <v>8</v>
      </c>
      <c r="D75">
        <v>43</v>
      </c>
    </row>
    <row r="76" spans="1:4" x14ac:dyDescent="0.2">
      <c r="A76" s="8">
        <v>44503</v>
      </c>
      <c r="B76" t="s">
        <v>27</v>
      </c>
      <c r="C76">
        <v>8</v>
      </c>
      <c r="D76">
        <v>36</v>
      </c>
    </row>
    <row r="77" spans="1:4" x14ac:dyDescent="0.2">
      <c r="A77" s="8">
        <v>44503</v>
      </c>
      <c r="B77" t="s">
        <v>9</v>
      </c>
      <c r="C77">
        <v>8</v>
      </c>
      <c r="D77">
        <v>35</v>
      </c>
    </row>
    <row r="78" spans="1:4" x14ac:dyDescent="0.2">
      <c r="A78" s="8">
        <v>44503</v>
      </c>
      <c r="B78" t="s">
        <v>14</v>
      </c>
      <c r="C78">
        <v>9</v>
      </c>
      <c r="D78">
        <v>49</v>
      </c>
    </row>
    <row r="79" spans="1:4" x14ac:dyDescent="0.2">
      <c r="A79" s="8">
        <v>44503</v>
      </c>
      <c r="B79" t="s">
        <v>17</v>
      </c>
      <c r="C79">
        <v>9</v>
      </c>
      <c r="D79">
        <v>42</v>
      </c>
    </row>
    <row r="80" spans="1:4" x14ac:dyDescent="0.2">
      <c r="A80" s="8">
        <v>44503</v>
      </c>
      <c r="B80" t="s">
        <v>15</v>
      </c>
      <c r="C80">
        <v>9</v>
      </c>
      <c r="D80">
        <v>40</v>
      </c>
    </row>
    <row r="81" spans="1:4" x14ac:dyDescent="0.2">
      <c r="A81" s="8">
        <v>44503</v>
      </c>
      <c r="B81" t="s">
        <v>23</v>
      </c>
      <c r="C81">
        <v>9</v>
      </c>
      <c r="D81">
        <v>31</v>
      </c>
    </row>
    <row r="82" spans="1:4" x14ac:dyDescent="0.2">
      <c r="A82" s="8">
        <v>44503</v>
      </c>
      <c r="B82" t="s">
        <v>14</v>
      </c>
      <c r="C82">
        <v>10</v>
      </c>
      <c r="D82">
        <v>60</v>
      </c>
    </row>
    <row r="83" spans="1:4" x14ac:dyDescent="0.2">
      <c r="A83" s="8">
        <v>44503</v>
      </c>
      <c r="B83" t="s">
        <v>23</v>
      </c>
      <c r="C83">
        <v>10</v>
      </c>
      <c r="D83">
        <v>39</v>
      </c>
    </row>
    <row r="84" spans="1:4" x14ac:dyDescent="0.2">
      <c r="A84" s="8">
        <v>44503</v>
      </c>
      <c r="B84" t="s">
        <v>9</v>
      </c>
      <c r="C84">
        <v>10</v>
      </c>
      <c r="D84">
        <v>36</v>
      </c>
    </row>
    <row r="85" spans="1:4" x14ac:dyDescent="0.2">
      <c r="A85" s="8">
        <v>44503</v>
      </c>
      <c r="B85" t="s">
        <v>27</v>
      </c>
      <c r="C85">
        <v>10</v>
      </c>
      <c r="D85">
        <v>35</v>
      </c>
    </row>
    <row r="86" spans="1:4" x14ac:dyDescent="0.2">
      <c r="A86" s="8">
        <v>44503</v>
      </c>
      <c r="B86" t="s">
        <v>15</v>
      </c>
      <c r="C86">
        <v>11</v>
      </c>
      <c r="D86">
        <v>48</v>
      </c>
    </row>
    <row r="87" spans="1:4" x14ac:dyDescent="0.2">
      <c r="A87" s="8">
        <v>44503</v>
      </c>
      <c r="B87" t="s">
        <v>17</v>
      </c>
      <c r="C87">
        <v>11</v>
      </c>
      <c r="D87">
        <v>47</v>
      </c>
    </row>
    <row r="88" spans="1:4" x14ac:dyDescent="0.2">
      <c r="A88" s="8">
        <v>44503</v>
      </c>
      <c r="B88" t="s">
        <v>23</v>
      </c>
      <c r="C88">
        <v>11</v>
      </c>
      <c r="D88">
        <v>40</v>
      </c>
    </row>
    <row r="89" spans="1:4" x14ac:dyDescent="0.2">
      <c r="A89" s="8">
        <v>44503</v>
      </c>
      <c r="B89" t="s">
        <v>27</v>
      </c>
      <c r="C89">
        <v>11</v>
      </c>
      <c r="D89">
        <v>31</v>
      </c>
    </row>
    <row r="90" spans="1:4" x14ac:dyDescent="0.2">
      <c r="A90" s="8">
        <v>44503</v>
      </c>
      <c r="B90" t="s">
        <v>14</v>
      </c>
      <c r="C90">
        <v>12</v>
      </c>
      <c r="D90">
        <v>57</v>
      </c>
    </row>
    <row r="91" spans="1:4" x14ac:dyDescent="0.2">
      <c r="A91" s="8">
        <v>44503</v>
      </c>
      <c r="B91" t="s">
        <v>17</v>
      </c>
      <c r="C91">
        <v>12</v>
      </c>
      <c r="D91">
        <v>51</v>
      </c>
    </row>
    <row r="92" spans="1:4" x14ac:dyDescent="0.2">
      <c r="A92" s="8">
        <v>44503</v>
      </c>
      <c r="B92" t="s">
        <v>9</v>
      </c>
      <c r="C92">
        <v>12</v>
      </c>
      <c r="D92">
        <v>39</v>
      </c>
    </row>
    <row r="93" spans="1:4" x14ac:dyDescent="0.2">
      <c r="A93" s="8">
        <v>44503</v>
      </c>
      <c r="B93" t="s">
        <v>27</v>
      </c>
      <c r="C93">
        <v>12</v>
      </c>
      <c r="D93">
        <v>34</v>
      </c>
    </row>
    <row r="94" spans="1:4" x14ac:dyDescent="0.2">
      <c r="A94" s="8">
        <v>44503</v>
      </c>
      <c r="B94" t="s">
        <v>17</v>
      </c>
      <c r="C94">
        <v>13</v>
      </c>
      <c r="D94">
        <v>49</v>
      </c>
    </row>
    <row r="95" spans="1:4" x14ac:dyDescent="0.2">
      <c r="A95" s="8">
        <v>44503</v>
      </c>
      <c r="B95" t="s">
        <v>15</v>
      </c>
      <c r="C95">
        <v>13</v>
      </c>
      <c r="D95">
        <v>42</v>
      </c>
    </row>
    <row r="96" spans="1:4" x14ac:dyDescent="0.2">
      <c r="A96" s="8">
        <v>44503</v>
      </c>
      <c r="B96" t="s">
        <v>9</v>
      </c>
      <c r="C96">
        <v>13</v>
      </c>
      <c r="D96">
        <v>42</v>
      </c>
    </row>
    <row r="97" spans="1:4" x14ac:dyDescent="0.2">
      <c r="A97" s="8">
        <v>44503</v>
      </c>
      <c r="B97" t="s">
        <v>23</v>
      </c>
      <c r="C97">
        <v>13</v>
      </c>
      <c r="D97">
        <v>36</v>
      </c>
    </row>
    <row r="98" spans="1:4" x14ac:dyDescent="0.2">
      <c r="A98" s="8">
        <v>44503</v>
      </c>
      <c r="B98" t="s">
        <v>15</v>
      </c>
      <c r="C98">
        <v>14</v>
      </c>
      <c r="D98">
        <v>49</v>
      </c>
    </row>
    <row r="99" spans="1:4" x14ac:dyDescent="0.2">
      <c r="A99" s="8">
        <v>44503</v>
      </c>
      <c r="B99" t="s">
        <v>14</v>
      </c>
      <c r="C99">
        <v>14</v>
      </c>
      <c r="D99">
        <v>48</v>
      </c>
    </row>
    <row r="100" spans="1:4" x14ac:dyDescent="0.2">
      <c r="A100" s="8">
        <v>44503</v>
      </c>
      <c r="B100" t="s">
        <v>23</v>
      </c>
      <c r="C100">
        <v>14</v>
      </c>
      <c r="D100">
        <v>42</v>
      </c>
    </row>
    <row r="101" spans="1:4" x14ac:dyDescent="0.2">
      <c r="A101" s="8">
        <v>44503</v>
      </c>
      <c r="B101" t="s">
        <v>9</v>
      </c>
      <c r="C101">
        <v>14</v>
      </c>
      <c r="D101">
        <v>41</v>
      </c>
    </row>
    <row r="102" spans="1:4" x14ac:dyDescent="0.2">
      <c r="A102" s="8">
        <v>44503</v>
      </c>
      <c r="B102" t="s">
        <v>14</v>
      </c>
      <c r="C102">
        <v>15</v>
      </c>
      <c r="D102">
        <v>47</v>
      </c>
    </row>
    <row r="103" spans="1:4" x14ac:dyDescent="0.2">
      <c r="A103" s="8">
        <v>44503</v>
      </c>
      <c r="B103" t="s">
        <v>17</v>
      </c>
      <c r="C103">
        <v>15</v>
      </c>
      <c r="D103">
        <v>44</v>
      </c>
    </row>
    <row r="104" spans="1:4" x14ac:dyDescent="0.2">
      <c r="A104" s="8">
        <v>44503</v>
      </c>
      <c r="B104" t="s">
        <v>23</v>
      </c>
      <c r="C104">
        <v>15</v>
      </c>
      <c r="D104">
        <v>42</v>
      </c>
    </row>
    <row r="105" spans="1:4" x14ac:dyDescent="0.2">
      <c r="A105" s="8">
        <v>44503</v>
      </c>
      <c r="B105" t="s">
        <v>9</v>
      </c>
      <c r="C105">
        <v>15</v>
      </c>
      <c r="D105">
        <v>39</v>
      </c>
    </row>
    <row r="106" spans="1:4" x14ac:dyDescent="0.2">
      <c r="A106" s="8">
        <v>44503</v>
      </c>
      <c r="B106" t="s">
        <v>17</v>
      </c>
      <c r="C106">
        <v>16</v>
      </c>
      <c r="D106">
        <v>49</v>
      </c>
    </row>
    <row r="107" spans="1:4" x14ac:dyDescent="0.2">
      <c r="A107" s="8">
        <v>44503</v>
      </c>
      <c r="B107" t="s">
        <v>14</v>
      </c>
      <c r="C107">
        <v>16</v>
      </c>
      <c r="D107">
        <v>47</v>
      </c>
    </row>
    <row r="108" spans="1:4" x14ac:dyDescent="0.2">
      <c r="A108" s="8">
        <v>44503</v>
      </c>
      <c r="B108" t="s">
        <v>15</v>
      </c>
      <c r="C108">
        <v>16</v>
      </c>
      <c r="D108">
        <v>46</v>
      </c>
    </row>
    <row r="109" spans="1:4" x14ac:dyDescent="0.2">
      <c r="A109" s="8">
        <v>44503</v>
      </c>
      <c r="B109" t="s">
        <v>23</v>
      </c>
      <c r="C109">
        <v>16</v>
      </c>
      <c r="D109">
        <v>37</v>
      </c>
    </row>
    <row r="110" spans="1:4" x14ac:dyDescent="0.2">
      <c r="A110" s="8">
        <v>44503</v>
      </c>
      <c r="B110" t="s">
        <v>14</v>
      </c>
      <c r="C110">
        <v>17</v>
      </c>
      <c r="D110">
        <v>60</v>
      </c>
    </row>
    <row r="111" spans="1:4" x14ac:dyDescent="0.2">
      <c r="A111" s="8">
        <v>44503</v>
      </c>
      <c r="B111" t="s">
        <v>15</v>
      </c>
      <c r="C111">
        <v>17</v>
      </c>
      <c r="D111">
        <v>45</v>
      </c>
    </row>
    <row r="112" spans="1:4" x14ac:dyDescent="0.2">
      <c r="A112" s="8">
        <v>44503</v>
      </c>
      <c r="B112" t="s">
        <v>9</v>
      </c>
      <c r="C112">
        <v>17</v>
      </c>
      <c r="D112">
        <v>42</v>
      </c>
    </row>
    <row r="113" spans="1:4" x14ac:dyDescent="0.2">
      <c r="A113" s="8">
        <v>44503</v>
      </c>
      <c r="B113" t="s">
        <v>17</v>
      </c>
      <c r="C113">
        <v>17</v>
      </c>
      <c r="D113">
        <v>34</v>
      </c>
    </row>
    <row r="114" spans="1:4" x14ac:dyDescent="0.2">
      <c r="A114" s="8">
        <v>44531</v>
      </c>
      <c r="B114" t="s">
        <v>14</v>
      </c>
      <c r="C114">
        <v>1</v>
      </c>
      <c r="D114">
        <v>49</v>
      </c>
    </row>
    <row r="115" spans="1:4" x14ac:dyDescent="0.2">
      <c r="A115" s="8">
        <v>44531</v>
      </c>
      <c r="B115" t="s">
        <v>15</v>
      </c>
      <c r="C115">
        <v>1</v>
      </c>
      <c r="D115">
        <v>49</v>
      </c>
    </row>
    <row r="116" spans="1:4" x14ac:dyDescent="0.2">
      <c r="A116" s="8">
        <v>44531</v>
      </c>
      <c r="B116" t="s">
        <v>9</v>
      </c>
      <c r="C116">
        <v>1</v>
      </c>
      <c r="D116">
        <v>46</v>
      </c>
    </row>
    <row r="117" spans="1:4" x14ac:dyDescent="0.2">
      <c r="A117" s="8">
        <v>44531</v>
      </c>
      <c r="B117" t="s">
        <v>11</v>
      </c>
      <c r="C117">
        <v>1</v>
      </c>
      <c r="D117">
        <v>33</v>
      </c>
    </row>
    <row r="118" spans="1:4" x14ac:dyDescent="0.2">
      <c r="A118" s="8">
        <v>44531</v>
      </c>
      <c r="B118" t="s">
        <v>14</v>
      </c>
      <c r="C118">
        <v>2</v>
      </c>
      <c r="D118">
        <v>60</v>
      </c>
    </row>
    <row r="119" spans="1:4" x14ac:dyDescent="0.2">
      <c r="A119" s="8">
        <v>44531</v>
      </c>
      <c r="B119" t="s">
        <v>15</v>
      </c>
      <c r="C119">
        <v>2</v>
      </c>
      <c r="D119">
        <v>45</v>
      </c>
    </row>
    <row r="120" spans="1:4" x14ac:dyDescent="0.2">
      <c r="A120" s="8">
        <v>44531</v>
      </c>
      <c r="B120" t="s">
        <v>17</v>
      </c>
      <c r="C120">
        <v>2</v>
      </c>
      <c r="D120">
        <v>39</v>
      </c>
    </row>
    <row r="121" spans="1:4" x14ac:dyDescent="0.2">
      <c r="A121" s="8">
        <v>44531</v>
      </c>
      <c r="B121" t="s">
        <v>9</v>
      </c>
      <c r="C121">
        <v>2</v>
      </c>
      <c r="D121">
        <v>37</v>
      </c>
    </row>
    <row r="122" spans="1:4" x14ac:dyDescent="0.2">
      <c r="A122" s="8">
        <v>44531</v>
      </c>
      <c r="B122" t="s">
        <v>15</v>
      </c>
      <c r="C122">
        <v>3</v>
      </c>
      <c r="D122">
        <v>52</v>
      </c>
    </row>
    <row r="123" spans="1:4" x14ac:dyDescent="0.2">
      <c r="A123" s="8">
        <v>44531</v>
      </c>
      <c r="B123" t="s">
        <v>17</v>
      </c>
      <c r="C123">
        <v>3</v>
      </c>
      <c r="D123">
        <v>43</v>
      </c>
    </row>
    <row r="124" spans="1:4" x14ac:dyDescent="0.2">
      <c r="A124" s="8">
        <v>44531</v>
      </c>
      <c r="B124" t="s">
        <v>9</v>
      </c>
      <c r="C124">
        <v>3</v>
      </c>
      <c r="D124">
        <v>42</v>
      </c>
    </row>
    <row r="125" spans="1:4" x14ac:dyDescent="0.2">
      <c r="A125" s="8">
        <v>44531</v>
      </c>
      <c r="B125" t="s">
        <v>11</v>
      </c>
      <c r="C125">
        <v>3</v>
      </c>
      <c r="D125">
        <v>41</v>
      </c>
    </row>
    <row r="126" spans="1:4" x14ac:dyDescent="0.2">
      <c r="A126" s="8">
        <v>44531</v>
      </c>
      <c r="B126" t="s">
        <v>14</v>
      </c>
      <c r="C126">
        <v>4</v>
      </c>
      <c r="D126">
        <v>48</v>
      </c>
    </row>
    <row r="127" spans="1:4" x14ac:dyDescent="0.2">
      <c r="A127" s="8">
        <v>44531</v>
      </c>
      <c r="B127" t="s">
        <v>15</v>
      </c>
      <c r="C127">
        <v>4</v>
      </c>
      <c r="D127">
        <v>45</v>
      </c>
    </row>
    <row r="128" spans="1:4" x14ac:dyDescent="0.2">
      <c r="A128" s="8">
        <v>44531</v>
      </c>
      <c r="B128" t="s">
        <v>17</v>
      </c>
      <c r="C128">
        <v>4</v>
      </c>
      <c r="D128">
        <v>43</v>
      </c>
    </row>
    <row r="129" spans="1:4" x14ac:dyDescent="0.2">
      <c r="A129" s="8">
        <v>44531</v>
      </c>
      <c r="B129" t="s">
        <v>11</v>
      </c>
      <c r="C129">
        <v>4</v>
      </c>
      <c r="D129">
        <v>43</v>
      </c>
    </row>
    <row r="130" spans="1:4" x14ac:dyDescent="0.2">
      <c r="A130" s="8">
        <v>44531</v>
      </c>
      <c r="B130" t="s">
        <v>15</v>
      </c>
      <c r="C130">
        <v>5</v>
      </c>
      <c r="D130">
        <v>54</v>
      </c>
    </row>
    <row r="131" spans="1:4" x14ac:dyDescent="0.2">
      <c r="A131" s="8">
        <v>44531</v>
      </c>
      <c r="B131" t="s">
        <v>14</v>
      </c>
      <c r="C131">
        <v>5</v>
      </c>
      <c r="D131">
        <v>52</v>
      </c>
    </row>
    <row r="132" spans="1:4" x14ac:dyDescent="0.2">
      <c r="A132" s="8">
        <v>44531</v>
      </c>
      <c r="B132" t="s">
        <v>9</v>
      </c>
      <c r="C132">
        <v>5</v>
      </c>
      <c r="D132">
        <v>35</v>
      </c>
    </row>
    <row r="133" spans="1:4" x14ac:dyDescent="0.2">
      <c r="A133" s="8">
        <v>44531</v>
      </c>
      <c r="B133" t="s">
        <v>11</v>
      </c>
      <c r="C133">
        <v>5</v>
      </c>
      <c r="D133">
        <v>31</v>
      </c>
    </row>
    <row r="134" spans="1:4" x14ac:dyDescent="0.2">
      <c r="A134" s="8">
        <v>44531</v>
      </c>
      <c r="B134" t="s">
        <v>14</v>
      </c>
      <c r="C134">
        <v>6</v>
      </c>
      <c r="D134">
        <v>57</v>
      </c>
    </row>
    <row r="135" spans="1:4" x14ac:dyDescent="0.2">
      <c r="A135" s="8">
        <v>44531</v>
      </c>
      <c r="B135" t="s">
        <v>15</v>
      </c>
      <c r="C135">
        <v>6</v>
      </c>
      <c r="D135">
        <v>49</v>
      </c>
    </row>
    <row r="136" spans="1:4" x14ac:dyDescent="0.2">
      <c r="A136" s="8">
        <v>44531</v>
      </c>
      <c r="B136" t="s">
        <v>17</v>
      </c>
      <c r="C136">
        <v>6</v>
      </c>
      <c r="D136">
        <v>36</v>
      </c>
    </row>
    <row r="137" spans="1:4" x14ac:dyDescent="0.2">
      <c r="A137" s="8">
        <v>44531</v>
      </c>
      <c r="B137" t="s">
        <v>9</v>
      </c>
      <c r="C137">
        <v>6</v>
      </c>
      <c r="D137">
        <v>27</v>
      </c>
    </row>
    <row r="138" spans="1:4" x14ac:dyDescent="0.2">
      <c r="A138" s="8">
        <v>44531</v>
      </c>
      <c r="B138" t="s">
        <v>14</v>
      </c>
      <c r="C138">
        <v>7</v>
      </c>
      <c r="D138">
        <v>52</v>
      </c>
    </row>
    <row r="139" spans="1:4" x14ac:dyDescent="0.2">
      <c r="A139" s="8">
        <v>44531</v>
      </c>
      <c r="B139" t="s">
        <v>9</v>
      </c>
      <c r="C139">
        <v>7</v>
      </c>
      <c r="D139">
        <v>51</v>
      </c>
    </row>
    <row r="140" spans="1:4" x14ac:dyDescent="0.2">
      <c r="A140" s="8">
        <v>44531</v>
      </c>
      <c r="B140" t="s">
        <v>17</v>
      </c>
      <c r="C140">
        <v>7</v>
      </c>
      <c r="D140">
        <v>43</v>
      </c>
    </row>
    <row r="141" spans="1:4" x14ac:dyDescent="0.2">
      <c r="A141" s="8">
        <v>44531</v>
      </c>
      <c r="B141" t="s">
        <v>11</v>
      </c>
      <c r="C141">
        <v>7</v>
      </c>
      <c r="D141">
        <v>35</v>
      </c>
    </row>
    <row r="142" spans="1:4" x14ac:dyDescent="0.2">
      <c r="A142" s="8">
        <v>44531</v>
      </c>
      <c r="B142" t="s">
        <v>17</v>
      </c>
      <c r="C142">
        <v>8</v>
      </c>
      <c r="D142">
        <v>52</v>
      </c>
    </row>
    <row r="143" spans="1:4" x14ac:dyDescent="0.2">
      <c r="A143" s="8">
        <v>44531</v>
      </c>
      <c r="B143" t="s">
        <v>9</v>
      </c>
      <c r="C143">
        <v>8</v>
      </c>
      <c r="D143">
        <v>51</v>
      </c>
    </row>
    <row r="144" spans="1:4" x14ac:dyDescent="0.2">
      <c r="A144" s="8">
        <v>44531</v>
      </c>
      <c r="B144" t="s">
        <v>11</v>
      </c>
      <c r="C144">
        <v>8</v>
      </c>
      <c r="D144">
        <v>39</v>
      </c>
    </row>
    <row r="145" spans="1:4" x14ac:dyDescent="0.2">
      <c r="A145" s="8">
        <v>44531</v>
      </c>
      <c r="B145" t="s">
        <v>15</v>
      </c>
      <c r="C145">
        <v>8</v>
      </c>
      <c r="D145">
        <v>36</v>
      </c>
    </row>
    <row r="146" spans="1:4" x14ac:dyDescent="0.2">
      <c r="A146" s="8">
        <v>44531</v>
      </c>
      <c r="B146" t="s">
        <v>15</v>
      </c>
      <c r="C146">
        <v>9</v>
      </c>
      <c r="D146">
        <v>49</v>
      </c>
    </row>
    <row r="147" spans="1:4" x14ac:dyDescent="0.2">
      <c r="A147" s="8">
        <v>44531</v>
      </c>
      <c r="B147" t="s">
        <v>17</v>
      </c>
      <c r="C147">
        <v>9</v>
      </c>
      <c r="D147">
        <v>49</v>
      </c>
    </row>
    <row r="148" spans="1:4" x14ac:dyDescent="0.2">
      <c r="A148" s="8">
        <v>44531</v>
      </c>
      <c r="B148" t="s">
        <v>11</v>
      </c>
      <c r="C148">
        <v>9</v>
      </c>
      <c r="D148">
        <v>44</v>
      </c>
    </row>
    <row r="149" spans="1:4" x14ac:dyDescent="0.2">
      <c r="A149" s="8">
        <v>44531</v>
      </c>
      <c r="B149" t="s">
        <v>14</v>
      </c>
      <c r="C149">
        <v>9</v>
      </c>
      <c r="D149">
        <v>40</v>
      </c>
    </row>
    <row r="150" spans="1:4" x14ac:dyDescent="0.2">
      <c r="A150" s="8">
        <v>44531</v>
      </c>
      <c r="B150" t="s">
        <v>14</v>
      </c>
      <c r="C150">
        <v>10</v>
      </c>
      <c r="D150">
        <v>60</v>
      </c>
    </row>
    <row r="151" spans="1:4" x14ac:dyDescent="0.2">
      <c r="A151" s="8">
        <v>44531</v>
      </c>
      <c r="B151" t="s">
        <v>9</v>
      </c>
      <c r="C151">
        <v>10</v>
      </c>
      <c r="D151">
        <v>42</v>
      </c>
    </row>
    <row r="152" spans="1:4" x14ac:dyDescent="0.2">
      <c r="A152" s="8">
        <v>44531</v>
      </c>
      <c r="B152" t="s">
        <v>11</v>
      </c>
      <c r="C152">
        <v>10</v>
      </c>
      <c r="D152">
        <v>41</v>
      </c>
    </row>
    <row r="153" spans="1:4" x14ac:dyDescent="0.2">
      <c r="A153" s="8">
        <v>44531</v>
      </c>
      <c r="B153" t="s">
        <v>17</v>
      </c>
      <c r="C153">
        <v>10</v>
      </c>
      <c r="D153">
        <v>38</v>
      </c>
    </row>
    <row r="154" spans="1:4" x14ac:dyDescent="0.2">
      <c r="A154" s="8">
        <v>44531</v>
      </c>
      <c r="B154" t="s">
        <v>15</v>
      </c>
      <c r="C154">
        <v>11</v>
      </c>
      <c r="D154">
        <v>57</v>
      </c>
    </row>
    <row r="155" spans="1:4" x14ac:dyDescent="0.2">
      <c r="A155" s="8">
        <v>44531</v>
      </c>
      <c r="B155" t="s">
        <v>9</v>
      </c>
      <c r="C155">
        <v>11</v>
      </c>
      <c r="D155">
        <v>43</v>
      </c>
    </row>
    <row r="156" spans="1:4" x14ac:dyDescent="0.2">
      <c r="A156" s="8">
        <v>44531</v>
      </c>
      <c r="B156" t="s">
        <v>11</v>
      </c>
      <c r="C156">
        <v>11</v>
      </c>
      <c r="D156">
        <v>40</v>
      </c>
    </row>
    <row r="157" spans="1:4" x14ac:dyDescent="0.2">
      <c r="A157" s="8">
        <v>44531</v>
      </c>
      <c r="B157" t="s">
        <v>17</v>
      </c>
      <c r="C157">
        <v>11</v>
      </c>
      <c r="D157">
        <v>31</v>
      </c>
    </row>
    <row r="158" spans="1:4" x14ac:dyDescent="0.2">
      <c r="A158" s="8">
        <v>44531</v>
      </c>
      <c r="B158" t="s">
        <v>15</v>
      </c>
      <c r="C158">
        <v>12</v>
      </c>
      <c r="D158">
        <v>57</v>
      </c>
    </row>
    <row r="159" spans="1:4" x14ac:dyDescent="0.2">
      <c r="A159" s="8">
        <v>44531</v>
      </c>
      <c r="B159" t="s">
        <v>17</v>
      </c>
      <c r="C159">
        <v>12</v>
      </c>
      <c r="D159">
        <v>46</v>
      </c>
    </row>
    <row r="160" spans="1:4" x14ac:dyDescent="0.2">
      <c r="A160" s="8">
        <v>44531</v>
      </c>
      <c r="B160" t="s">
        <v>9</v>
      </c>
      <c r="C160">
        <v>12</v>
      </c>
      <c r="D160">
        <v>41</v>
      </c>
    </row>
    <row r="161" spans="1:4" x14ac:dyDescent="0.2">
      <c r="A161" s="8">
        <v>44531</v>
      </c>
      <c r="B161" t="s">
        <v>14</v>
      </c>
      <c r="C161">
        <v>12</v>
      </c>
      <c r="D161">
        <v>37</v>
      </c>
    </row>
    <row r="162" spans="1:4" x14ac:dyDescent="0.2">
      <c r="A162" s="8">
        <v>44599</v>
      </c>
      <c r="B162" t="s">
        <v>15</v>
      </c>
      <c r="C162">
        <v>1</v>
      </c>
      <c r="D162">
        <v>47</v>
      </c>
    </row>
    <row r="163" spans="1:4" x14ac:dyDescent="0.2">
      <c r="A163" s="8">
        <v>44599</v>
      </c>
      <c r="B163" t="s">
        <v>17</v>
      </c>
      <c r="C163">
        <v>1</v>
      </c>
      <c r="D163">
        <v>46</v>
      </c>
    </row>
    <row r="164" spans="1:4" x14ac:dyDescent="0.2">
      <c r="A164" s="8">
        <v>44599</v>
      </c>
      <c r="B164" t="s">
        <v>9</v>
      </c>
      <c r="C164">
        <v>1</v>
      </c>
      <c r="D164">
        <v>47</v>
      </c>
    </row>
    <row r="165" spans="1:4" x14ac:dyDescent="0.2">
      <c r="A165" s="8">
        <v>44599</v>
      </c>
      <c r="B165" t="s">
        <v>34</v>
      </c>
      <c r="C165">
        <v>1</v>
      </c>
      <c r="D165">
        <v>27</v>
      </c>
    </row>
    <row r="166" spans="1:4" x14ac:dyDescent="0.2">
      <c r="A166" s="8">
        <v>44599</v>
      </c>
      <c r="B166" t="s">
        <v>23</v>
      </c>
      <c r="C166">
        <v>2</v>
      </c>
      <c r="D166">
        <v>49</v>
      </c>
    </row>
    <row r="167" spans="1:4" x14ac:dyDescent="0.2">
      <c r="A167" s="8">
        <v>44599</v>
      </c>
      <c r="B167" t="s">
        <v>17</v>
      </c>
      <c r="C167">
        <v>2</v>
      </c>
      <c r="D167">
        <v>48</v>
      </c>
    </row>
    <row r="168" spans="1:4" x14ac:dyDescent="0.2">
      <c r="A168" s="8">
        <v>44599</v>
      </c>
      <c r="B168" t="s">
        <v>11</v>
      </c>
      <c r="C168">
        <v>2</v>
      </c>
      <c r="D168">
        <v>40</v>
      </c>
    </row>
    <row r="169" spans="1:4" x14ac:dyDescent="0.2">
      <c r="A169" s="8">
        <v>44599</v>
      </c>
      <c r="B169" t="s">
        <v>34</v>
      </c>
      <c r="C169">
        <v>2</v>
      </c>
      <c r="D169">
        <v>25</v>
      </c>
    </row>
    <row r="170" spans="1:4" x14ac:dyDescent="0.2">
      <c r="A170" s="8">
        <v>44599</v>
      </c>
      <c r="B170" t="s">
        <v>15</v>
      </c>
      <c r="C170">
        <v>3</v>
      </c>
      <c r="D170">
        <v>55</v>
      </c>
    </row>
    <row r="171" spans="1:4" x14ac:dyDescent="0.2">
      <c r="A171" s="8">
        <v>44599</v>
      </c>
      <c r="B171" t="s">
        <v>9</v>
      </c>
      <c r="C171">
        <v>3</v>
      </c>
      <c r="D171">
        <v>49</v>
      </c>
    </row>
    <row r="172" spans="1:4" x14ac:dyDescent="0.2">
      <c r="A172" s="8">
        <v>44599</v>
      </c>
      <c r="B172" t="s">
        <v>17</v>
      </c>
      <c r="C172">
        <v>3</v>
      </c>
      <c r="D172">
        <v>38</v>
      </c>
    </row>
    <row r="173" spans="1:4" x14ac:dyDescent="0.2">
      <c r="A173" s="8">
        <v>44599</v>
      </c>
      <c r="B173" t="s">
        <v>11</v>
      </c>
      <c r="C173">
        <v>3</v>
      </c>
      <c r="D173">
        <v>33</v>
      </c>
    </row>
    <row r="174" spans="1:4" x14ac:dyDescent="0.2">
      <c r="A174" s="8">
        <v>44599</v>
      </c>
      <c r="B174" t="s">
        <v>15</v>
      </c>
      <c r="C174">
        <v>4</v>
      </c>
      <c r="D174">
        <v>48</v>
      </c>
    </row>
    <row r="175" spans="1:4" x14ac:dyDescent="0.2">
      <c r="A175" s="8">
        <v>44599</v>
      </c>
      <c r="B175" t="s">
        <v>23</v>
      </c>
      <c r="C175">
        <v>4</v>
      </c>
      <c r="D175">
        <v>47</v>
      </c>
    </row>
    <row r="176" spans="1:4" x14ac:dyDescent="0.2">
      <c r="A176" s="8">
        <v>44599</v>
      </c>
      <c r="B176" t="s">
        <v>11</v>
      </c>
      <c r="C176">
        <v>4</v>
      </c>
      <c r="D176">
        <v>41</v>
      </c>
    </row>
    <row r="177" spans="1:4" x14ac:dyDescent="0.2">
      <c r="A177" s="8">
        <v>44599</v>
      </c>
      <c r="B177" t="s">
        <v>34</v>
      </c>
      <c r="C177">
        <v>4</v>
      </c>
      <c r="D177">
        <v>23</v>
      </c>
    </row>
    <row r="178" spans="1:4" x14ac:dyDescent="0.2">
      <c r="A178" s="8">
        <v>44599</v>
      </c>
      <c r="B178" t="s">
        <v>15</v>
      </c>
      <c r="C178">
        <v>5</v>
      </c>
      <c r="D178">
        <v>51</v>
      </c>
    </row>
    <row r="179" spans="1:4" x14ac:dyDescent="0.2">
      <c r="A179" s="8">
        <v>44599</v>
      </c>
      <c r="B179" t="s">
        <v>23</v>
      </c>
      <c r="C179">
        <v>5</v>
      </c>
      <c r="D179">
        <v>46</v>
      </c>
    </row>
    <row r="180" spans="1:4" x14ac:dyDescent="0.2">
      <c r="A180" s="8">
        <v>44599</v>
      </c>
      <c r="B180" t="s">
        <v>9</v>
      </c>
      <c r="C180">
        <v>5</v>
      </c>
      <c r="D180">
        <v>46</v>
      </c>
    </row>
    <row r="181" spans="1:4" x14ac:dyDescent="0.2">
      <c r="A181" s="8">
        <v>44599</v>
      </c>
      <c r="B181" t="s">
        <v>17</v>
      </c>
      <c r="C181">
        <v>5</v>
      </c>
      <c r="D181">
        <v>38</v>
      </c>
    </row>
    <row r="182" spans="1:4" x14ac:dyDescent="0.2">
      <c r="A182" s="8">
        <v>44599</v>
      </c>
      <c r="B182" t="s">
        <v>11</v>
      </c>
      <c r="C182">
        <v>6</v>
      </c>
      <c r="D182">
        <v>52</v>
      </c>
    </row>
    <row r="183" spans="1:4" x14ac:dyDescent="0.2">
      <c r="A183" s="8">
        <v>44599</v>
      </c>
      <c r="B183" t="s">
        <v>23</v>
      </c>
      <c r="C183">
        <v>6</v>
      </c>
      <c r="D183">
        <v>46</v>
      </c>
    </row>
    <row r="184" spans="1:4" x14ac:dyDescent="0.2">
      <c r="A184" s="8">
        <v>44599</v>
      </c>
      <c r="B184" t="s">
        <v>9</v>
      </c>
      <c r="C184">
        <v>6</v>
      </c>
      <c r="D184">
        <v>41</v>
      </c>
    </row>
    <row r="185" spans="1:4" x14ac:dyDescent="0.2">
      <c r="A185" s="8">
        <v>44599</v>
      </c>
      <c r="B185" t="s">
        <v>34</v>
      </c>
      <c r="C185">
        <v>6</v>
      </c>
      <c r="D185">
        <v>26</v>
      </c>
    </row>
    <row r="186" spans="1:4" x14ac:dyDescent="0.2">
      <c r="A186" s="8">
        <v>44599</v>
      </c>
      <c r="B186" t="s">
        <v>15</v>
      </c>
      <c r="C186">
        <v>7</v>
      </c>
      <c r="D186">
        <v>55</v>
      </c>
    </row>
    <row r="187" spans="1:4" x14ac:dyDescent="0.2">
      <c r="A187" s="8">
        <v>44599</v>
      </c>
      <c r="B187" t="s">
        <v>17</v>
      </c>
      <c r="C187">
        <v>7</v>
      </c>
      <c r="D187">
        <v>48</v>
      </c>
    </row>
    <row r="188" spans="1:4" x14ac:dyDescent="0.2">
      <c r="A188" s="8">
        <v>44599</v>
      </c>
      <c r="B188" t="s">
        <v>23</v>
      </c>
      <c r="C188">
        <v>7</v>
      </c>
      <c r="D188">
        <v>44</v>
      </c>
    </row>
    <row r="189" spans="1:4" x14ac:dyDescent="0.2">
      <c r="A189" s="8">
        <v>44599</v>
      </c>
      <c r="B189" t="s">
        <v>34</v>
      </c>
      <c r="C189">
        <v>7</v>
      </c>
      <c r="D189">
        <v>29</v>
      </c>
    </row>
    <row r="190" spans="1:4" x14ac:dyDescent="0.2">
      <c r="A190" s="8">
        <v>44599</v>
      </c>
      <c r="B190" t="s">
        <v>15</v>
      </c>
      <c r="C190">
        <v>8</v>
      </c>
      <c r="D190">
        <v>48</v>
      </c>
    </row>
    <row r="191" spans="1:4" x14ac:dyDescent="0.2">
      <c r="A191" s="8">
        <v>44599</v>
      </c>
      <c r="B191" t="s">
        <v>9</v>
      </c>
      <c r="C191">
        <v>8</v>
      </c>
      <c r="D191">
        <v>48</v>
      </c>
    </row>
    <row r="192" spans="1:4" x14ac:dyDescent="0.2">
      <c r="A192" s="8">
        <v>44599</v>
      </c>
      <c r="B192" t="s">
        <v>17</v>
      </c>
      <c r="C192">
        <v>8</v>
      </c>
      <c r="D192">
        <v>43</v>
      </c>
    </row>
    <row r="193" spans="1:4" x14ac:dyDescent="0.2">
      <c r="A193" s="8">
        <v>44599</v>
      </c>
      <c r="B193" t="s">
        <v>11</v>
      </c>
      <c r="C193">
        <v>8</v>
      </c>
      <c r="D193">
        <v>38</v>
      </c>
    </row>
    <row r="194" spans="1:4" x14ac:dyDescent="0.2">
      <c r="A194" s="8">
        <v>44599</v>
      </c>
      <c r="B194" t="s">
        <v>9</v>
      </c>
      <c r="C194">
        <v>9</v>
      </c>
      <c r="D194">
        <v>57</v>
      </c>
    </row>
    <row r="195" spans="1:4" x14ac:dyDescent="0.2">
      <c r="A195" s="8">
        <v>44599</v>
      </c>
      <c r="B195" t="s">
        <v>11</v>
      </c>
      <c r="C195">
        <v>9</v>
      </c>
      <c r="D195">
        <v>47</v>
      </c>
    </row>
    <row r="196" spans="1:4" x14ac:dyDescent="0.2">
      <c r="A196" s="8">
        <v>44599</v>
      </c>
      <c r="B196" t="s">
        <v>23</v>
      </c>
      <c r="C196">
        <v>9</v>
      </c>
      <c r="D196">
        <v>43</v>
      </c>
    </row>
    <row r="197" spans="1:4" x14ac:dyDescent="0.2">
      <c r="A197" s="8">
        <v>44599</v>
      </c>
      <c r="B197" t="s">
        <v>34</v>
      </c>
      <c r="C197">
        <v>9</v>
      </c>
      <c r="D197">
        <v>21</v>
      </c>
    </row>
    <row r="198" spans="1:4" x14ac:dyDescent="0.2">
      <c r="A198" s="8">
        <v>44599</v>
      </c>
      <c r="B198" t="s">
        <v>15</v>
      </c>
      <c r="C198">
        <v>10</v>
      </c>
      <c r="D198">
        <v>51</v>
      </c>
    </row>
    <row r="199" spans="1:4" x14ac:dyDescent="0.2">
      <c r="A199" s="8">
        <v>44599</v>
      </c>
      <c r="B199" t="s">
        <v>9</v>
      </c>
      <c r="C199">
        <v>10</v>
      </c>
      <c r="D199">
        <v>46</v>
      </c>
    </row>
    <row r="200" spans="1:4" x14ac:dyDescent="0.2">
      <c r="A200" s="8">
        <v>44599</v>
      </c>
      <c r="B200" t="s">
        <v>17</v>
      </c>
      <c r="C200">
        <v>10</v>
      </c>
      <c r="D200">
        <v>45</v>
      </c>
    </row>
    <row r="201" spans="1:4" x14ac:dyDescent="0.2">
      <c r="A201" s="8">
        <v>44599</v>
      </c>
      <c r="B201" t="s">
        <v>34</v>
      </c>
      <c r="C201">
        <v>10</v>
      </c>
      <c r="D201">
        <v>21</v>
      </c>
    </row>
    <row r="202" spans="1:4" x14ac:dyDescent="0.2">
      <c r="A202" s="8">
        <v>44599</v>
      </c>
      <c r="B202" t="s">
        <v>15</v>
      </c>
      <c r="C202">
        <v>11</v>
      </c>
      <c r="D202">
        <v>51</v>
      </c>
    </row>
    <row r="203" spans="1:4" x14ac:dyDescent="0.2">
      <c r="A203" s="8">
        <v>44599</v>
      </c>
      <c r="B203" t="s">
        <v>23</v>
      </c>
      <c r="C203">
        <v>11</v>
      </c>
      <c r="D203">
        <v>46</v>
      </c>
    </row>
    <row r="204" spans="1:4" x14ac:dyDescent="0.2">
      <c r="A204" s="8">
        <v>44599</v>
      </c>
      <c r="B204" t="s">
        <v>11</v>
      </c>
      <c r="C204">
        <v>11</v>
      </c>
      <c r="D204">
        <v>44</v>
      </c>
    </row>
    <row r="205" spans="1:4" x14ac:dyDescent="0.2">
      <c r="A205" s="8">
        <v>44599</v>
      </c>
      <c r="B205" t="s">
        <v>34</v>
      </c>
      <c r="C205">
        <v>11</v>
      </c>
      <c r="D205">
        <v>15</v>
      </c>
    </row>
    <row r="206" spans="1:4" x14ac:dyDescent="0.2">
      <c r="A206" s="8">
        <v>44599</v>
      </c>
      <c r="B206" t="s">
        <v>17</v>
      </c>
      <c r="C206">
        <v>12</v>
      </c>
      <c r="D206">
        <v>49</v>
      </c>
    </row>
    <row r="207" spans="1:4" x14ac:dyDescent="0.2">
      <c r="A207" s="8">
        <v>44599</v>
      </c>
      <c r="B207" t="s">
        <v>11</v>
      </c>
      <c r="C207">
        <v>12</v>
      </c>
      <c r="D207">
        <v>47</v>
      </c>
    </row>
    <row r="208" spans="1:4" x14ac:dyDescent="0.2">
      <c r="A208" s="8">
        <v>44599</v>
      </c>
      <c r="B208" t="s">
        <v>9</v>
      </c>
      <c r="C208">
        <v>12</v>
      </c>
      <c r="D208">
        <v>46</v>
      </c>
    </row>
    <row r="209" spans="1:4" x14ac:dyDescent="0.2">
      <c r="A209" s="8">
        <v>44599</v>
      </c>
      <c r="B209" t="s">
        <v>23</v>
      </c>
      <c r="C209">
        <v>12</v>
      </c>
      <c r="D209">
        <v>37</v>
      </c>
    </row>
    <row r="210" spans="1:4" x14ac:dyDescent="0.2">
      <c r="A210" s="8">
        <v>44627</v>
      </c>
      <c r="B210" t="s">
        <v>9</v>
      </c>
      <c r="C210">
        <v>1</v>
      </c>
      <c r="D210">
        <v>51</v>
      </c>
    </row>
    <row r="211" spans="1:4" x14ac:dyDescent="0.2">
      <c r="A211" s="8">
        <v>44627</v>
      </c>
      <c r="B211" t="s">
        <v>15</v>
      </c>
      <c r="C211">
        <v>1</v>
      </c>
      <c r="D211">
        <v>50</v>
      </c>
    </row>
    <row r="212" spans="1:4" x14ac:dyDescent="0.2">
      <c r="A212" s="8">
        <v>44627</v>
      </c>
      <c r="B212" t="s">
        <v>11</v>
      </c>
      <c r="C212">
        <v>1</v>
      </c>
      <c r="D212">
        <v>47</v>
      </c>
    </row>
    <row r="213" spans="1:4" x14ac:dyDescent="0.2">
      <c r="A213" s="8">
        <v>44627</v>
      </c>
      <c r="B213" t="s">
        <v>33</v>
      </c>
      <c r="C213">
        <v>1</v>
      </c>
      <c r="D213">
        <v>22</v>
      </c>
    </row>
    <row r="214" spans="1:4" x14ac:dyDescent="0.2">
      <c r="A214" s="8">
        <v>44627</v>
      </c>
      <c r="B214" t="s">
        <v>14</v>
      </c>
      <c r="C214">
        <v>2</v>
      </c>
      <c r="D214">
        <v>60</v>
      </c>
    </row>
    <row r="215" spans="1:4" x14ac:dyDescent="0.2">
      <c r="A215" s="8">
        <v>44627</v>
      </c>
      <c r="B215" t="s">
        <v>15</v>
      </c>
      <c r="C215">
        <v>2</v>
      </c>
      <c r="D215">
        <v>43</v>
      </c>
    </row>
    <row r="216" spans="1:4" x14ac:dyDescent="0.2">
      <c r="A216" s="8">
        <v>44627</v>
      </c>
      <c r="B216" t="s">
        <v>9</v>
      </c>
      <c r="C216">
        <v>2</v>
      </c>
      <c r="D216">
        <v>42</v>
      </c>
    </row>
    <row r="217" spans="1:4" x14ac:dyDescent="0.2">
      <c r="A217" s="8">
        <v>44627</v>
      </c>
      <c r="B217" t="s">
        <v>33</v>
      </c>
      <c r="C217">
        <v>2</v>
      </c>
      <c r="D217">
        <v>34</v>
      </c>
    </row>
    <row r="218" spans="1:4" x14ac:dyDescent="0.2">
      <c r="A218" s="8">
        <v>44627</v>
      </c>
      <c r="B218" t="s">
        <v>14</v>
      </c>
      <c r="C218">
        <v>3</v>
      </c>
      <c r="D218">
        <v>52</v>
      </c>
    </row>
    <row r="219" spans="1:4" x14ac:dyDescent="0.2">
      <c r="A219" s="8">
        <v>44627</v>
      </c>
      <c r="B219" t="s">
        <v>15</v>
      </c>
      <c r="C219">
        <v>3</v>
      </c>
      <c r="D219">
        <v>46</v>
      </c>
    </row>
    <row r="220" spans="1:4" x14ac:dyDescent="0.2">
      <c r="A220" s="8">
        <v>44627</v>
      </c>
      <c r="B220" t="s">
        <v>9</v>
      </c>
      <c r="C220">
        <v>3</v>
      </c>
      <c r="D220">
        <v>43</v>
      </c>
    </row>
    <row r="221" spans="1:4" x14ac:dyDescent="0.2">
      <c r="A221" s="8">
        <v>44627</v>
      </c>
      <c r="B221" t="s">
        <v>11</v>
      </c>
      <c r="C221">
        <v>3</v>
      </c>
      <c r="D221">
        <v>31</v>
      </c>
    </row>
    <row r="222" spans="1:4" x14ac:dyDescent="0.2">
      <c r="A222" s="8">
        <v>44627</v>
      </c>
      <c r="B222" t="s">
        <v>14</v>
      </c>
      <c r="C222">
        <v>4</v>
      </c>
      <c r="D222">
        <v>51</v>
      </c>
    </row>
    <row r="223" spans="1:4" x14ac:dyDescent="0.2">
      <c r="A223" s="8">
        <v>44627</v>
      </c>
      <c r="B223" t="s">
        <v>15</v>
      </c>
      <c r="C223">
        <v>4</v>
      </c>
      <c r="D223">
        <v>49</v>
      </c>
    </row>
    <row r="224" spans="1:4" x14ac:dyDescent="0.2">
      <c r="A224" s="8">
        <v>44627</v>
      </c>
      <c r="B224" t="s">
        <v>11</v>
      </c>
      <c r="C224">
        <v>4</v>
      </c>
      <c r="D224">
        <v>47</v>
      </c>
    </row>
    <row r="225" spans="1:4" x14ac:dyDescent="0.2">
      <c r="A225" s="8">
        <v>44627</v>
      </c>
      <c r="B225" t="s">
        <v>33</v>
      </c>
      <c r="C225">
        <v>4</v>
      </c>
      <c r="D225">
        <v>33</v>
      </c>
    </row>
    <row r="226" spans="1:4" x14ac:dyDescent="0.2">
      <c r="A226" s="8">
        <v>44627</v>
      </c>
      <c r="B226" t="s">
        <v>14</v>
      </c>
      <c r="C226">
        <v>5</v>
      </c>
      <c r="D226">
        <v>49</v>
      </c>
    </row>
    <row r="227" spans="1:4" x14ac:dyDescent="0.2">
      <c r="A227" s="8">
        <v>44627</v>
      </c>
      <c r="B227" t="s">
        <v>9</v>
      </c>
      <c r="C227">
        <v>5</v>
      </c>
      <c r="D227">
        <v>44</v>
      </c>
    </row>
    <row r="228" spans="1:4" x14ac:dyDescent="0.2">
      <c r="A228" s="8">
        <v>44627</v>
      </c>
      <c r="B228" t="s">
        <v>33</v>
      </c>
      <c r="C228">
        <v>5</v>
      </c>
      <c r="D228">
        <v>25</v>
      </c>
    </row>
    <row r="229" spans="1:4" x14ac:dyDescent="0.2">
      <c r="A229" s="8">
        <v>44627</v>
      </c>
      <c r="B229" t="s">
        <v>11</v>
      </c>
      <c r="C229">
        <v>5</v>
      </c>
      <c r="D229">
        <v>24</v>
      </c>
    </row>
    <row r="230" spans="1:4" x14ac:dyDescent="0.2">
      <c r="A230" s="8">
        <v>44627</v>
      </c>
      <c r="B230" t="s">
        <v>15</v>
      </c>
      <c r="C230">
        <v>6</v>
      </c>
      <c r="D230">
        <v>60</v>
      </c>
    </row>
    <row r="231" spans="1:4" x14ac:dyDescent="0.2">
      <c r="A231" s="8">
        <v>44627</v>
      </c>
      <c r="B231" t="s">
        <v>11</v>
      </c>
      <c r="C231">
        <v>6</v>
      </c>
      <c r="D231">
        <v>46</v>
      </c>
    </row>
    <row r="232" spans="1:4" x14ac:dyDescent="0.2">
      <c r="A232" s="8">
        <v>44627</v>
      </c>
      <c r="B232" t="s">
        <v>9</v>
      </c>
      <c r="C232">
        <v>6</v>
      </c>
      <c r="D232">
        <v>39</v>
      </c>
    </row>
    <row r="233" spans="1:4" x14ac:dyDescent="0.2">
      <c r="A233" s="8">
        <v>44627</v>
      </c>
      <c r="B233" t="s">
        <v>33</v>
      </c>
      <c r="C233">
        <v>6</v>
      </c>
      <c r="D233">
        <v>37</v>
      </c>
    </row>
    <row r="234" spans="1:4" x14ac:dyDescent="0.2">
      <c r="A234" s="8">
        <v>44627</v>
      </c>
      <c r="B234" t="s">
        <v>14</v>
      </c>
      <c r="C234">
        <v>7</v>
      </c>
      <c r="D234">
        <v>54</v>
      </c>
    </row>
    <row r="235" spans="1:4" x14ac:dyDescent="0.2">
      <c r="A235" s="8">
        <v>44627</v>
      </c>
      <c r="B235" t="s">
        <v>15</v>
      </c>
      <c r="C235">
        <v>7</v>
      </c>
      <c r="D235">
        <v>50</v>
      </c>
    </row>
    <row r="236" spans="1:4" x14ac:dyDescent="0.2">
      <c r="A236" s="8">
        <v>44627</v>
      </c>
      <c r="B236" t="s">
        <v>9</v>
      </c>
      <c r="C236">
        <v>7</v>
      </c>
      <c r="D236">
        <v>41</v>
      </c>
    </row>
    <row r="237" spans="1:4" x14ac:dyDescent="0.2">
      <c r="A237" s="8">
        <v>44627</v>
      </c>
      <c r="B237" t="s">
        <v>33</v>
      </c>
      <c r="C237">
        <v>7</v>
      </c>
      <c r="D237">
        <v>29</v>
      </c>
    </row>
    <row r="238" spans="1:4" x14ac:dyDescent="0.2">
      <c r="A238" s="8">
        <v>44627</v>
      </c>
      <c r="B238" t="s">
        <v>14</v>
      </c>
      <c r="C238">
        <v>8</v>
      </c>
      <c r="D238">
        <v>60</v>
      </c>
    </row>
    <row r="239" spans="1:4" x14ac:dyDescent="0.2">
      <c r="A239" s="8">
        <v>44627</v>
      </c>
      <c r="B239" t="s">
        <v>15</v>
      </c>
      <c r="C239">
        <v>8</v>
      </c>
      <c r="D239">
        <v>44</v>
      </c>
    </row>
    <row r="240" spans="1:4" x14ac:dyDescent="0.2">
      <c r="A240" s="8">
        <v>44627</v>
      </c>
      <c r="B240" t="s">
        <v>11</v>
      </c>
      <c r="C240">
        <v>8</v>
      </c>
      <c r="D240">
        <v>37</v>
      </c>
    </row>
    <row r="241" spans="1:4" x14ac:dyDescent="0.2">
      <c r="A241" s="8">
        <v>44627</v>
      </c>
      <c r="B241" t="s">
        <v>33</v>
      </c>
      <c r="C241">
        <v>8</v>
      </c>
      <c r="D241">
        <v>35</v>
      </c>
    </row>
    <row r="242" spans="1:4" x14ac:dyDescent="0.2">
      <c r="A242" s="8">
        <v>44627</v>
      </c>
      <c r="B242" t="s">
        <v>14</v>
      </c>
      <c r="C242">
        <v>9</v>
      </c>
      <c r="D242">
        <v>55</v>
      </c>
    </row>
    <row r="243" spans="1:4" x14ac:dyDescent="0.2">
      <c r="A243" s="8">
        <v>44627</v>
      </c>
      <c r="B243" t="s">
        <v>15</v>
      </c>
      <c r="C243">
        <v>9</v>
      </c>
      <c r="D243">
        <v>51</v>
      </c>
    </row>
    <row r="244" spans="1:4" x14ac:dyDescent="0.2">
      <c r="A244" s="8">
        <v>44627</v>
      </c>
      <c r="B244" t="s">
        <v>9</v>
      </c>
      <c r="C244">
        <v>9</v>
      </c>
      <c r="D244">
        <v>38</v>
      </c>
    </row>
    <row r="245" spans="1:4" x14ac:dyDescent="0.2">
      <c r="A245" s="8">
        <v>44627</v>
      </c>
      <c r="B245" t="s">
        <v>11</v>
      </c>
      <c r="C245">
        <v>9</v>
      </c>
      <c r="D245">
        <v>35</v>
      </c>
    </row>
    <row r="246" spans="1:4" x14ac:dyDescent="0.2">
      <c r="A246" s="8">
        <v>44627</v>
      </c>
      <c r="B246" t="s">
        <v>14</v>
      </c>
      <c r="C246">
        <v>10</v>
      </c>
      <c r="D246">
        <v>57</v>
      </c>
    </row>
    <row r="247" spans="1:4" x14ac:dyDescent="0.2">
      <c r="A247" s="8">
        <v>44627</v>
      </c>
      <c r="B247" t="s">
        <v>9</v>
      </c>
      <c r="C247">
        <v>10</v>
      </c>
      <c r="D247">
        <v>44</v>
      </c>
    </row>
    <row r="248" spans="1:4" x14ac:dyDescent="0.2">
      <c r="A248" s="8">
        <v>44627</v>
      </c>
      <c r="B248" t="s">
        <v>11</v>
      </c>
      <c r="C248">
        <v>10</v>
      </c>
      <c r="D248">
        <v>39</v>
      </c>
    </row>
    <row r="249" spans="1:4" x14ac:dyDescent="0.2">
      <c r="A249" s="8">
        <v>44627</v>
      </c>
      <c r="B249" t="s">
        <v>33</v>
      </c>
      <c r="C249">
        <v>10</v>
      </c>
      <c r="D249">
        <v>36</v>
      </c>
    </row>
    <row r="250" spans="1:4" x14ac:dyDescent="0.2">
      <c r="A250" s="8">
        <v>44655</v>
      </c>
      <c r="B250" t="s">
        <v>14</v>
      </c>
      <c r="C250">
        <v>1</v>
      </c>
      <c r="D250">
        <v>60</v>
      </c>
    </row>
    <row r="251" spans="1:4" x14ac:dyDescent="0.2">
      <c r="A251" s="8">
        <v>44655</v>
      </c>
      <c r="B251" t="s">
        <v>23</v>
      </c>
      <c r="C251">
        <v>1</v>
      </c>
      <c r="D251">
        <v>48</v>
      </c>
    </row>
    <row r="252" spans="1:4" x14ac:dyDescent="0.2">
      <c r="A252" s="8">
        <v>44655</v>
      </c>
      <c r="B252" t="s">
        <v>27</v>
      </c>
      <c r="C252">
        <v>1</v>
      </c>
      <c r="D252">
        <v>36</v>
      </c>
    </row>
    <row r="253" spans="1:4" x14ac:dyDescent="0.2">
      <c r="A253" s="8">
        <v>44655</v>
      </c>
      <c r="B253" t="s">
        <v>20</v>
      </c>
      <c r="C253">
        <v>1</v>
      </c>
      <c r="D253">
        <v>28</v>
      </c>
    </row>
    <row r="254" spans="1:4" x14ac:dyDescent="0.2">
      <c r="A254" s="8">
        <v>44655</v>
      </c>
      <c r="B254" t="s">
        <v>15</v>
      </c>
      <c r="C254">
        <v>2</v>
      </c>
      <c r="D254">
        <v>55</v>
      </c>
    </row>
    <row r="255" spans="1:4" x14ac:dyDescent="0.2">
      <c r="A255" s="8">
        <v>44655</v>
      </c>
      <c r="B255" t="s">
        <v>9</v>
      </c>
      <c r="C255">
        <v>2</v>
      </c>
      <c r="D255">
        <v>48</v>
      </c>
    </row>
    <row r="256" spans="1:4" x14ac:dyDescent="0.2">
      <c r="A256" s="8">
        <v>44655</v>
      </c>
      <c r="B256" t="s">
        <v>11</v>
      </c>
      <c r="C256">
        <v>2</v>
      </c>
      <c r="D256">
        <v>37</v>
      </c>
    </row>
    <row r="257" spans="1:4" x14ac:dyDescent="0.2">
      <c r="A257" s="8">
        <v>44655</v>
      </c>
      <c r="B257" t="s">
        <v>6</v>
      </c>
      <c r="C257">
        <v>2</v>
      </c>
      <c r="D257">
        <v>17</v>
      </c>
    </row>
    <row r="258" spans="1:4" x14ac:dyDescent="0.2">
      <c r="A258" s="8">
        <v>44655</v>
      </c>
      <c r="B258" t="s">
        <v>14</v>
      </c>
      <c r="C258">
        <v>3</v>
      </c>
      <c r="D258">
        <v>60</v>
      </c>
    </row>
    <row r="259" spans="1:4" x14ac:dyDescent="0.2">
      <c r="A259" s="8">
        <v>44655</v>
      </c>
      <c r="B259" t="s">
        <v>9</v>
      </c>
      <c r="C259">
        <v>3</v>
      </c>
      <c r="D259">
        <v>43</v>
      </c>
    </row>
    <row r="260" spans="1:4" x14ac:dyDescent="0.2">
      <c r="A260" s="8">
        <v>44655</v>
      </c>
      <c r="B260" t="s">
        <v>27</v>
      </c>
      <c r="C260">
        <v>3</v>
      </c>
      <c r="D260">
        <v>42</v>
      </c>
    </row>
    <row r="261" spans="1:4" x14ac:dyDescent="0.2">
      <c r="A261" s="8">
        <v>44655</v>
      </c>
      <c r="B261" t="s">
        <v>20</v>
      </c>
      <c r="C261">
        <v>3</v>
      </c>
      <c r="D261">
        <v>20</v>
      </c>
    </row>
    <row r="262" spans="1:4" x14ac:dyDescent="0.2">
      <c r="A262" s="8">
        <v>44655</v>
      </c>
      <c r="B262" t="s">
        <v>23</v>
      </c>
      <c r="C262">
        <v>4</v>
      </c>
      <c r="D262">
        <v>55</v>
      </c>
    </row>
    <row r="263" spans="1:4" x14ac:dyDescent="0.2">
      <c r="A263" s="8">
        <v>44655</v>
      </c>
      <c r="B263" t="s">
        <v>20</v>
      </c>
      <c r="C263">
        <v>4</v>
      </c>
      <c r="D263">
        <v>33</v>
      </c>
    </row>
    <row r="264" spans="1:4" x14ac:dyDescent="0.2">
      <c r="A264" s="8">
        <v>44655</v>
      </c>
      <c r="B264" t="s">
        <v>31</v>
      </c>
      <c r="C264">
        <v>4</v>
      </c>
      <c r="D264">
        <v>32</v>
      </c>
    </row>
    <row r="265" spans="1:4" x14ac:dyDescent="0.2">
      <c r="A265" s="8">
        <v>44655</v>
      </c>
      <c r="B265" t="s">
        <v>6</v>
      </c>
      <c r="C265">
        <v>4</v>
      </c>
      <c r="D265">
        <v>19</v>
      </c>
    </row>
    <row r="266" spans="1:4" x14ac:dyDescent="0.2">
      <c r="A266" s="8">
        <v>44655</v>
      </c>
      <c r="B266" t="s">
        <v>11</v>
      </c>
      <c r="C266">
        <v>5</v>
      </c>
      <c r="D266">
        <v>41</v>
      </c>
    </row>
    <row r="267" spans="1:4" x14ac:dyDescent="0.2">
      <c r="A267" s="8">
        <v>44655</v>
      </c>
      <c r="B267" t="s">
        <v>9</v>
      </c>
      <c r="C267">
        <v>5</v>
      </c>
      <c r="D267">
        <v>60</v>
      </c>
    </row>
    <row r="268" spans="1:4" x14ac:dyDescent="0.2">
      <c r="A268" s="8">
        <v>44655</v>
      </c>
      <c r="B268" t="s">
        <v>27</v>
      </c>
      <c r="C268">
        <v>5</v>
      </c>
      <c r="D268">
        <v>38</v>
      </c>
    </row>
    <row r="269" spans="1:4" x14ac:dyDescent="0.2">
      <c r="A269" s="8">
        <v>44655</v>
      </c>
      <c r="B269" t="s">
        <v>23</v>
      </c>
      <c r="C269">
        <v>5</v>
      </c>
      <c r="D269">
        <v>41</v>
      </c>
    </row>
    <row r="270" spans="1:4" x14ac:dyDescent="0.2">
      <c r="A270" s="8">
        <v>44655</v>
      </c>
      <c r="B270" t="s">
        <v>14</v>
      </c>
      <c r="C270">
        <v>6</v>
      </c>
      <c r="D270">
        <v>52</v>
      </c>
    </row>
    <row r="271" spans="1:4" x14ac:dyDescent="0.2">
      <c r="A271" s="8">
        <v>44655</v>
      </c>
      <c r="B271" t="s">
        <v>15</v>
      </c>
      <c r="C271">
        <v>6</v>
      </c>
      <c r="D271">
        <v>44</v>
      </c>
    </row>
    <row r="272" spans="1:4" x14ac:dyDescent="0.2">
      <c r="A272" s="8">
        <v>44655</v>
      </c>
      <c r="B272" t="s">
        <v>11</v>
      </c>
      <c r="C272">
        <v>6</v>
      </c>
      <c r="D272">
        <v>43</v>
      </c>
    </row>
    <row r="273" spans="1:4" x14ac:dyDescent="0.2">
      <c r="A273" s="8">
        <v>44655</v>
      </c>
      <c r="B273" t="s">
        <v>6</v>
      </c>
      <c r="C273">
        <v>6</v>
      </c>
      <c r="D273">
        <v>26</v>
      </c>
    </row>
    <row r="274" spans="1:4" x14ac:dyDescent="0.2">
      <c r="A274" s="8">
        <v>44655</v>
      </c>
      <c r="B274" t="s">
        <v>15</v>
      </c>
      <c r="C274">
        <v>7</v>
      </c>
      <c r="D274">
        <v>57</v>
      </c>
    </row>
    <row r="275" spans="1:4" x14ac:dyDescent="0.2">
      <c r="A275" s="8">
        <v>44655</v>
      </c>
      <c r="B275" t="s">
        <v>9</v>
      </c>
      <c r="C275">
        <v>7</v>
      </c>
      <c r="D275">
        <v>47</v>
      </c>
    </row>
    <row r="276" spans="1:4" x14ac:dyDescent="0.2">
      <c r="A276" s="8">
        <v>44655</v>
      </c>
      <c r="B276" t="s">
        <v>20</v>
      </c>
      <c r="C276">
        <v>7</v>
      </c>
      <c r="D276">
        <v>36</v>
      </c>
    </row>
    <row r="277" spans="1:4" x14ac:dyDescent="0.2">
      <c r="A277" s="8">
        <v>44655</v>
      </c>
      <c r="B277" t="s">
        <v>23</v>
      </c>
      <c r="C277">
        <v>7</v>
      </c>
      <c r="D277">
        <v>33</v>
      </c>
    </row>
    <row r="278" spans="1:4" x14ac:dyDescent="0.2">
      <c r="A278" s="8">
        <v>44655</v>
      </c>
      <c r="B278" t="s">
        <v>14</v>
      </c>
      <c r="C278">
        <v>8</v>
      </c>
      <c r="D278">
        <v>51</v>
      </c>
    </row>
    <row r="279" spans="1:4" x14ac:dyDescent="0.2">
      <c r="A279" s="8">
        <v>44655</v>
      </c>
      <c r="B279" t="s">
        <v>9</v>
      </c>
      <c r="C279">
        <v>8</v>
      </c>
      <c r="D279">
        <v>49</v>
      </c>
    </row>
    <row r="280" spans="1:4" x14ac:dyDescent="0.2">
      <c r="A280" s="8">
        <v>44655</v>
      </c>
      <c r="B280" t="s">
        <v>15</v>
      </c>
      <c r="C280">
        <v>8</v>
      </c>
      <c r="D280">
        <v>41</v>
      </c>
    </row>
    <row r="281" spans="1:4" x14ac:dyDescent="0.2">
      <c r="A281" s="8">
        <v>44655</v>
      </c>
      <c r="B281" t="s">
        <v>11</v>
      </c>
      <c r="C281">
        <v>8</v>
      </c>
      <c r="D281">
        <v>37</v>
      </c>
    </row>
    <row r="282" spans="1:4" x14ac:dyDescent="0.2">
      <c r="A282" s="8">
        <v>44655</v>
      </c>
      <c r="B282" t="s">
        <v>9</v>
      </c>
      <c r="C282">
        <v>9</v>
      </c>
      <c r="D282">
        <v>46</v>
      </c>
    </row>
    <row r="283" spans="1:4" x14ac:dyDescent="0.2">
      <c r="A283" s="8">
        <v>44655</v>
      </c>
      <c r="B283" t="s">
        <v>15</v>
      </c>
      <c r="C283">
        <v>9</v>
      </c>
      <c r="D283">
        <v>45</v>
      </c>
    </row>
    <row r="284" spans="1:4" x14ac:dyDescent="0.2">
      <c r="A284" s="8">
        <v>44655</v>
      </c>
      <c r="B284" t="s">
        <v>11</v>
      </c>
      <c r="C284">
        <v>9</v>
      </c>
      <c r="D284">
        <v>43</v>
      </c>
    </row>
    <row r="285" spans="1:4" x14ac:dyDescent="0.2">
      <c r="A285" s="8">
        <v>44655</v>
      </c>
      <c r="B285" t="s">
        <v>23</v>
      </c>
      <c r="C285">
        <v>9</v>
      </c>
      <c r="D285">
        <v>36</v>
      </c>
    </row>
    <row r="286" spans="1:4" x14ac:dyDescent="0.2">
      <c r="A286" s="8">
        <v>44683</v>
      </c>
      <c r="B286" t="s">
        <v>9</v>
      </c>
      <c r="C286">
        <v>1</v>
      </c>
      <c r="D286">
        <v>52</v>
      </c>
    </row>
    <row r="287" spans="1:4" x14ac:dyDescent="0.2">
      <c r="A287" s="8">
        <v>44683</v>
      </c>
      <c r="B287" t="s">
        <v>23</v>
      </c>
      <c r="C287">
        <v>1</v>
      </c>
      <c r="D287">
        <v>47</v>
      </c>
    </row>
    <row r="288" spans="1:4" x14ac:dyDescent="0.2">
      <c r="A288" s="8">
        <v>44683</v>
      </c>
      <c r="B288" t="s">
        <v>27</v>
      </c>
      <c r="C288">
        <v>1</v>
      </c>
      <c r="D288">
        <v>40</v>
      </c>
    </row>
    <row r="289" spans="1:4" x14ac:dyDescent="0.2">
      <c r="A289" s="8">
        <v>44683</v>
      </c>
      <c r="B289" t="s">
        <v>6</v>
      </c>
      <c r="C289">
        <v>1</v>
      </c>
      <c r="D289">
        <v>39</v>
      </c>
    </row>
    <row r="290" spans="1:4" x14ac:dyDescent="0.2">
      <c r="A290" s="8">
        <v>44683</v>
      </c>
      <c r="B290" t="s">
        <v>14</v>
      </c>
      <c r="C290">
        <v>2</v>
      </c>
      <c r="D290">
        <v>57</v>
      </c>
    </row>
    <row r="291" spans="1:4" x14ac:dyDescent="0.2">
      <c r="A291" s="8">
        <v>44683</v>
      </c>
      <c r="B291" t="s">
        <v>15</v>
      </c>
      <c r="C291">
        <v>2</v>
      </c>
      <c r="D291">
        <v>44</v>
      </c>
    </row>
    <row r="292" spans="1:4" x14ac:dyDescent="0.2">
      <c r="A292" s="8">
        <v>44683</v>
      </c>
      <c r="B292" t="s">
        <v>27</v>
      </c>
      <c r="C292">
        <v>2</v>
      </c>
      <c r="D292">
        <v>41</v>
      </c>
    </row>
    <row r="293" spans="1:4" x14ac:dyDescent="0.2">
      <c r="A293" s="8">
        <v>44683</v>
      </c>
      <c r="B293" t="s">
        <v>11</v>
      </c>
      <c r="C293">
        <v>2</v>
      </c>
      <c r="D293">
        <v>32</v>
      </c>
    </row>
    <row r="294" spans="1:4" x14ac:dyDescent="0.2">
      <c r="A294" s="8">
        <v>44683</v>
      </c>
      <c r="B294" t="s">
        <v>15</v>
      </c>
      <c r="C294">
        <v>3</v>
      </c>
      <c r="D294">
        <v>57</v>
      </c>
    </row>
    <row r="295" spans="1:4" x14ac:dyDescent="0.2">
      <c r="A295" s="8">
        <v>44683</v>
      </c>
      <c r="B295" t="s">
        <v>9</v>
      </c>
      <c r="C295">
        <v>3</v>
      </c>
      <c r="D295">
        <v>51</v>
      </c>
    </row>
    <row r="296" spans="1:4" x14ac:dyDescent="0.2">
      <c r="A296" s="8">
        <v>44683</v>
      </c>
      <c r="B296" t="s">
        <v>6</v>
      </c>
      <c r="C296">
        <v>3</v>
      </c>
      <c r="D296">
        <v>36</v>
      </c>
    </row>
    <row r="297" spans="1:4" x14ac:dyDescent="0.2">
      <c r="A297" s="8">
        <v>44683</v>
      </c>
      <c r="B297" t="s">
        <v>34</v>
      </c>
      <c r="C297">
        <v>3</v>
      </c>
      <c r="D297">
        <v>25</v>
      </c>
    </row>
    <row r="298" spans="1:4" x14ac:dyDescent="0.2">
      <c r="A298" s="8">
        <v>44683</v>
      </c>
      <c r="B298" t="s">
        <v>15</v>
      </c>
      <c r="C298">
        <v>4</v>
      </c>
      <c r="D298">
        <v>54</v>
      </c>
    </row>
    <row r="299" spans="1:4" x14ac:dyDescent="0.2">
      <c r="A299" s="8">
        <v>44683</v>
      </c>
      <c r="B299" t="s">
        <v>14</v>
      </c>
      <c r="C299">
        <v>4</v>
      </c>
      <c r="D299">
        <v>49</v>
      </c>
    </row>
    <row r="300" spans="1:4" x14ac:dyDescent="0.2">
      <c r="A300" s="8">
        <v>44683</v>
      </c>
      <c r="B300" t="s">
        <v>27</v>
      </c>
      <c r="C300">
        <v>4</v>
      </c>
      <c r="D300">
        <v>35</v>
      </c>
    </row>
    <row r="301" spans="1:4" x14ac:dyDescent="0.2">
      <c r="A301" s="8">
        <v>44683</v>
      </c>
      <c r="B301" t="s">
        <v>6</v>
      </c>
      <c r="C301">
        <v>4</v>
      </c>
      <c r="D301">
        <v>35</v>
      </c>
    </row>
    <row r="302" spans="1:4" x14ac:dyDescent="0.2">
      <c r="A302" s="8">
        <v>44683</v>
      </c>
      <c r="B302" t="s">
        <v>9</v>
      </c>
      <c r="C302">
        <v>5</v>
      </c>
      <c r="D302">
        <v>52</v>
      </c>
    </row>
    <row r="303" spans="1:4" x14ac:dyDescent="0.2">
      <c r="A303" s="8">
        <v>44683</v>
      </c>
      <c r="B303" t="s">
        <v>11</v>
      </c>
      <c r="C303">
        <v>5</v>
      </c>
      <c r="D303">
        <v>46</v>
      </c>
    </row>
    <row r="304" spans="1:4" x14ac:dyDescent="0.2">
      <c r="A304" s="8">
        <v>44683</v>
      </c>
      <c r="B304" t="s">
        <v>27</v>
      </c>
      <c r="C304">
        <v>5</v>
      </c>
      <c r="D304">
        <v>41</v>
      </c>
    </row>
    <row r="305" spans="1:4" x14ac:dyDescent="0.2">
      <c r="A305" s="8">
        <v>44683</v>
      </c>
      <c r="B305" t="s">
        <v>23</v>
      </c>
      <c r="C305">
        <v>5</v>
      </c>
      <c r="D305">
        <v>38</v>
      </c>
    </row>
    <row r="306" spans="1:4" x14ac:dyDescent="0.2">
      <c r="A306" s="8">
        <v>44683</v>
      </c>
      <c r="B306" t="s">
        <v>15</v>
      </c>
      <c r="C306">
        <v>6</v>
      </c>
      <c r="D306">
        <v>52</v>
      </c>
    </row>
    <row r="307" spans="1:4" x14ac:dyDescent="0.2">
      <c r="A307" s="8">
        <v>44683</v>
      </c>
      <c r="B307" t="s">
        <v>14</v>
      </c>
      <c r="C307">
        <v>6</v>
      </c>
      <c r="D307">
        <v>50</v>
      </c>
    </row>
    <row r="308" spans="1:4" x14ac:dyDescent="0.2">
      <c r="A308" s="8">
        <v>44683</v>
      </c>
      <c r="B308" t="s">
        <v>9</v>
      </c>
      <c r="C308">
        <v>6</v>
      </c>
      <c r="D308">
        <v>36</v>
      </c>
    </row>
    <row r="309" spans="1:4" x14ac:dyDescent="0.2">
      <c r="A309" s="8">
        <v>44683</v>
      </c>
      <c r="B309" t="s">
        <v>23</v>
      </c>
      <c r="C309">
        <v>6</v>
      </c>
      <c r="D309">
        <v>33</v>
      </c>
    </row>
    <row r="310" spans="1:4" x14ac:dyDescent="0.2">
      <c r="A310" s="8">
        <v>44683</v>
      </c>
      <c r="B310" t="s">
        <v>14</v>
      </c>
      <c r="C310">
        <v>7</v>
      </c>
      <c r="D310">
        <v>57</v>
      </c>
    </row>
    <row r="311" spans="1:4" x14ac:dyDescent="0.2">
      <c r="A311" s="8">
        <v>44683</v>
      </c>
      <c r="B311" t="s">
        <v>11</v>
      </c>
      <c r="C311">
        <v>7</v>
      </c>
      <c r="D311">
        <v>45</v>
      </c>
    </row>
    <row r="312" spans="1:4" x14ac:dyDescent="0.2">
      <c r="A312" s="8">
        <v>44683</v>
      </c>
      <c r="B312" t="s">
        <v>6</v>
      </c>
      <c r="C312">
        <v>7</v>
      </c>
      <c r="D312">
        <v>33</v>
      </c>
    </row>
    <row r="313" spans="1:4" x14ac:dyDescent="0.2">
      <c r="A313" s="8">
        <v>44683</v>
      </c>
      <c r="B313" t="s">
        <v>27</v>
      </c>
      <c r="C313">
        <v>7</v>
      </c>
      <c r="D313">
        <v>33</v>
      </c>
    </row>
    <row r="314" spans="1:4" x14ac:dyDescent="0.2">
      <c r="A314" s="8">
        <v>44683</v>
      </c>
      <c r="B314" t="s">
        <v>11</v>
      </c>
      <c r="C314">
        <v>8</v>
      </c>
      <c r="D314">
        <v>49</v>
      </c>
    </row>
    <row r="315" spans="1:4" x14ac:dyDescent="0.2">
      <c r="A315" s="8">
        <v>44683</v>
      </c>
      <c r="B315" t="s">
        <v>15</v>
      </c>
      <c r="C315">
        <v>8</v>
      </c>
      <c r="D315">
        <v>48</v>
      </c>
    </row>
    <row r="316" spans="1:4" x14ac:dyDescent="0.2">
      <c r="A316" s="8">
        <v>44683</v>
      </c>
      <c r="B316" t="s">
        <v>27</v>
      </c>
      <c r="C316">
        <v>8</v>
      </c>
      <c r="D316">
        <v>38</v>
      </c>
    </row>
    <row r="317" spans="1:4" x14ac:dyDescent="0.2">
      <c r="A317" s="8">
        <v>44683</v>
      </c>
      <c r="B317" t="s">
        <v>23</v>
      </c>
      <c r="C317">
        <v>8</v>
      </c>
      <c r="D317">
        <v>36</v>
      </c>
    </row>
    <row r="318" spans="1:4" x14ac:dyDescent="0.2">
      <c r="A318" s="8">
        <v>44683</v>
      </c>
      <c r="B318" t="s">
        <v>14</v>
      </c>
      <c r="C318">
        <v>9</v>
      </c>
      <c r="D318">
        <v>57</v>
      </c>
    </row>
    <row r="319" spans="1:4" x14ac:dyDescent="0.2">
      <c r="A319" s="8">
        <v>44683</v>
      </c>
      <c r="B319" t="s">
        <v>9</v>
      </c>
      <c r="C319">
        <v>9</v>
      </c>
      <c r="D319">
        <v>46</v>
      </c>
    </row>
    <row r="320" spans="1:4" x14ac:dyDescent="0.2">
      <c r="A320" s="8">
        <v>44683</v>
      </c>
      <c r="B320" t="s">
        <v>23</v>
      </c>
      <c r="C320">
        <v>9</v>
      </c>
      <c r="D320">
        <v>40</v>
      </c>
    </row>
    <row r="321" spans="1:4" x14ac:dyDescent="0.2">
      <c r="A321" s="8">
        <v>44683</v>
      </c>
      <c r="B321" t="s">
        <v>6</v>
      </c>
      <c r="C321">
        <v>9</v>
      </c>
      <c r="D321">
        <v>36</v>
      </c>
    </row>
    <row r="322" spans="1:4" x14ac:dyDescent="0.2">
      <c r="A322" s="8">
        <v>44683</v>
      </c>
      <c r="B322" t="s">
        <v>15</v>
      </c>
      <c r="C322">
        <v>10</v>
      </c>
      <c r="D322">
        <v>57</v>
      </c>
    </row>
    <row r="323" spans="1:4" x14ac:dyDescent="0.2">
      <c r="A323" s="8">
        <v>44683</v>
      </c>
      <c r="B323" t="s">
        <v>11</v>
      </c>
      <c r="C323">
        <v>10</v>
      </c>
      <c r="D323">
        <v>43</v>
      </c>
    </row>
    <row r="324" spans="1:4" x14ac:dyDescent="0.2">
      <c r="A324" s="8">
        <v>44683</v>
      </c>
      <c r="B324" t="s">
        <v>27</v>
      </c>
      <c r="C324">
        <v>10</v>
      </c>
      <c r="D324">
        <v>38</v>
      </c>
    </row>
    <row r="325" spans="1:4" x14ac:dyDescent="0.2">
      <c r="A325" s="8">
        <v>44683</v>
      </c>
      <c r="B325" t="s">
        <v>6</v>
      </c>
      <c r="C325">
        <v>10</v>
      </c>
      <c r="D325">
        <v>32</v>
      </c>
    </row>
    <row r="326" spans="1:4" x14ac:dyDescent="0.2">
      <c r="A326" s="8">
        <v>44683</v>
      </c>
      <c r="B326" t="s">
        <v>14</v>
      </c>
      <c r="C326">
        <v>11</v>
      </c>
      <c r="D326">
        <v>54</v>
      </c>
    </row>
    <row r="327" spans="1:4" x14ac:dyDescent="0.2">
      <c r="A327" s="8">
        <v>44683</v>
      </c>
      <c r="B327" t="s">
        <v>9</v>
      </c>
      <c r="C327">
        <v>11</v>
      </c>
      <c r="D327">
        <v>49</v>
      </c>
    </row>
    <row r="328" spans="1:4" x14ac:dyDescent="0.2">
      <c r="A328" s="8">
        <v>44683</v>
      </c>
      <c r="B328" t="s">
        <v>23</v>
      </c>
      <c r="C328">
        <v>11</v>
      </c>
      <c r="D328">
        <v>42</v>
      </c>
    </row>
    <row r="329" spans="1:4" x14ac:dyDescent="0.2">
      <c r="A329" s="8">
        <v>44683</v>
      </c>
      <c r="B329" t="s">
        <v>11</v>
      </c>
      <c r="C329">
        <v>11</v>
      </c>
      <c r="D329">
        <v>37</v>
      </c>
    </row>
    <row r="330" spans="1:4" x14ac:dyDescent="0.2">
      <c r="A330" s="8">
        <v>44719</v>
      </c>
      <c r="B330" t="s">
        <v>16</v>
      </c>
      <c r="C330">
        <v>1</v>
      </c>
      <c r="D330">
        <v>54</v>
      </c>
    </row>
    <row r="331" spans="1:4" x14ac:dyDescent="0.2">
      <c r="A331" s="8">
        <v>44719</v>
      </c>
      <c r="B331" t="s">
        <v>17</v>
      </c>
      <c r="C331">
        <v>1</v>
      </c>
      <c r="D331">
        <v>44</v>
      </c>
    </row>
    <row r="332" spans="1:4" x14ac:dyDescent="0.2">
      <c r="A332" s="8">
        <v>44719</v>
      </c>
      <c r="B332" t="s">
        <v>6</v>
      </c>
      <c r="C332">
        <v>1</v>
      </c>
      <c r="D332">
        <v>38</v>
      </c>
    </row>
    <row r="333" spans="1:4" x14ac:dyDescent="0.2">
      <c r="A333" s="8">
        <v>44719</v>
      </c>
      <c r="B333" t="s">
        <v>20</v>
      </c>
      <c r="C333">
        <v>1</v>
      </c>
      <c r="D333">
        <v>33</v>
      </c>
    </row>
    <row r="334" spans="1:4" x14ac:dyDescent="0.2">
      <c r="A334" s="8">
        <v>44719</v>
      </c>
      <c r="B334" t="s">
        <v>15</v>
      </c>
      <c r="C334">
        <v>2</v>
      </c>
      <c r="D334">
        <v>51</v>
      </c>
    </row>
    <row r="335" spans="1:4" x14ac:dyDescent="0.2">
      <c r="A335" s="8">
        <v>44719</v>
      </c>
      <c r="B335" t="s">
        <v>11</v>
      </c>
      <c r="C335">
        <v>2</v>
      </c>
      <c r="D335">
        <v>45</v>
      </c>
    </row>
    <row r="336" spans="1:4" x14ac:dyDescent="0.2">
      <c r="A336" s="8">
        <v>44719</v>
      </c>
      <c r="B336" t="s">
        <v>23</v>
      </c>
      <c r="C336">
        <v>2</v>
      </c>
      <c r="D336">
        <v>40</v>
      </c>
    </row>
    <row r="337" spans="1:4" x14ac:dyDescent="0.2">
      <c r="A337" s="8">
        <v>44719</v>
      </c>
      <c r="B337" t="s">
        <v>6</v>
      </c>
      <c r="C337">
        <v>2</v>
      </c>
      <c r="D337">
        <v>31</v>
      </c>
    </row>
    <row r="338" spans="1:4" x14ac:dyDescent="0.2">
      <c r="A338" s="8">
        <v>44719</v>
      </c>
      <c r="B338" t="s">
        <v>16</v>
      </c>
      <c r="C338">
        <v>3</v>
      </c>
      <c r="D338">
        <v>52</v>
      </c>
    </row>
    <row r="339" spans="1:4" x14ac:dyDescent="0.2">
      <c r="A339" s="8">
        <v>44719</v>
      </c>
      <c r="B339" t="s">
        <v>17</v>
      </c>
      <c r="C339">
        <v>3</v>
      </c>
      <c r="D339">
        <v>47</v>
      </c>
    </row>
    <row r="340" spans="1:4" x14ac:dyDescent="0.2">
      <c r="A340" s="8">
        <v>44719</v>
      </c>
      <c r="B340" t="s">
        <v>23</v>
      </c>
      <c r="C340">
        <v>3</v>
      </c>
      <c r="D340">
        <v>46</v>
      </c>
    </row>
    <row r="341" spans="1:4" x14ac:dyDescent="0.2">
      <c r="A341" s="8">
        <v>44719</v>
      </c>
      <c r="B341" t="s">
        <v>20</v>
      </c>
      <c r="C341">
        <v>3</v>
      </c>
      <c r="D341">
        <v>34</v>
      </c>
    </row>
    <row r="342" spans="1:4" x14ac:dyDescent="0.2">
      <c r="A342" s="8">
        <v>44719</v>
      </c>
      <c r="B342" t="s">
        <v>15</v>
      </c>
      <c r="C342">
        <v>4</v>
      </c>
      <c r="D342">
        <v>57</v>
      </c>
    </row>
    <row r="343" spans="1:4" x14ac:dyDescent="0.2">
      <c r="A343" s="8">
        <v>44719</v>
      </c>
      <c r="B343" t="s">
        <v>16</v>
      </c>
      <c r="C343">
        <v>4</v>
      </c>
      <c r="D343">
        <v>42</v>
      </c>
    </row>
    <row r="344" spans="1:4" x14ac:dyDescent="0.2">
      <c r="A344" s="8">
        <v>44719</v>
      </c>
      <c r="B344" t="s">
        <v>11</v>
      </c>
      <c r="C344">
        <v>4</v>
      </c>
      <c r="D344">
        <v>34</v>
      </c>
    </row>
    <row r="345" spans="1:4" x14ac:dyDescent="0.2">
      <c r="A345" s="8">
        <v>44719</v>
      </c>
      <c r="B345" t="s">
        <v>6</v>
      </c>
      <c r="C345">
        <v>4</v>
      </c>
      <c r="D345">
        <v>27</v>
      </c>
    </row>
    <row r="346" spans="1:4" x14ac:dyDescent="0.2">
      <c r="A346" s="8">
        <v>44719</v>
      </c>
      <c r="B346" t="s">
        <v>17</v>
      </c>
      <c r="C346">
        <v>5</v>
      </c>
      <c r="D346">
        <v>52</v>
      </c>
    </row>
    <row r="347" spans="1:4" x14ac:dyDescent="0.2">
      <c r="A347" s="8">
        <v>44719</v>
      </c>
      <c r="B347" t="s">
        <v>11</v>
      </c>
      <c r="C347">
        <v>5</v>
      </c>
      <c r="D347">
        <v>39</v>
      </c>
    </row>
    <row r="348" spans="1:4" x14ac:dyDescent="0.2">
      <c r="A348" s="8">
        <v>44719</v>
      </c>
      <c r="B348" t="s">
        <v>15</v>
      </c>
      <c r="C348">
        <v>5</v>
      </c>
      <c r="D348">
        <v>36</v>
      </c>
    </row>
    <row r="349" spans="1:4" x14ac:dyDescent="0.2">
      <c r="A349" s="8">
        <v>44719</v>
      </c>
      <c r="B349" t="s">
        <v>20</v>
      </c>
      <c r="C349">
        <v>5</v>
      </c>
      <c r="D349">
        <v>28</v>
      </c>
    </row>
    <row r="350" spans="1:4" x14ac:dyDescent="0.2">
      <c r="A350" s="8">
        <v>44719</v>
      </c>
      <c r="B350" t="s">
        <v>16</v>
      </c>
      <c r="C350">
        <v>6</v>
      </c>
      <c r="D350">
        <v>52</v>
      </c>
    </row>
    <row r="351" spans="1:4" x14ac:dyDescent="0.2">
      <c r="A351" s="8">
        <v>44719</v>
      </c>
      <c r="B351" t="s">
        <v>11</v>
      </c>
      <c r="C351">
        <v>6</v>
      </c>
      <c r="D351">
        <v>43</v>
      </c>
    </row>
    <row r="352" spans="1:4" x14ac:dyDescent="0.2">
      <c r="A352" s="8">
        <v>44719</v>
      </c>
      <c r="B352" t="s">
        <v>23</v>
      </c>
      <c r="C352">
        <v>6</v>
      </c>
      <c r="D352">
        <v>43</v>
      </c>
    </row>
    <row r="353" spans="1:4" x14ac:dyDescent="0.2">
      <c r="A353" s="8">
        <v>44719</v>
      </c>
      <c r="B353" t="s">
        <v>6</v>
      </c>
      <c r="C353">
        <v>6</v>
      </c>
      <c r="D353">
        <v>41</v>
      </c>
    </row>
    <row r="354" spans="1:4" x14ac:dyDescent="0.2">
      <c r="A354" s="8">
        <v>44719</v>
      </c>
      <c r="B354" t="s">
        <v>6</v>
      </c>
      <c r="C354">
        <v>7</v>
      </c>
      <c r="D354">
        <v>42</v>
      </c>
    </row>
    <row r="355" spans="1:4" x14ac:dyDescent="0.2">
      <c r="A355" s="8">
        <v>44719</v>
      </c>
      <c r="B355" t="s">
        <v>23</v>
      </c>
      <c r="C355">
        <v>7</v>
      </c>
      <c r="D355">
        <v>41</v>
      </c>
    </row>
    <row r="356" spans="1:4" x14ac:dyDescent="0.2">
      <c r="A356" s="8">
        <v>44719</v>
      </c>
      <c r="B356" t="s">
        <v>15</v>
      </c>
      <c r="C356">
        <v>7</v>
      </c>
      <c r="D356">
        <v>35</v>
      </c>
    </row>
    <row r="357" spans="1:4" x14ac:dyDescent="0.2">
      <c r="A357" s="8">
        <v>44719</v>
      </c>
      <c r="B357" t="s">
        <v>20</v>
      </c>
      <c r="C357">
        <v>7</v>
      </c>
      <c r="D357">
        <v>34</v>
      </c>
    </row>
    <row r="358" spans="1:4" x14ac:dyDescent="0.2">
      <c r="A358" s="8">
        <v>44719</v>
      </c>
      <c r="B358" t="s">
        <v>16</v>
      </c>
      <c r="C358">
        <v>8</v>
      </c>
      <c r="D358">
        <v>49</v>
      </c>
    </row>
    <row r="359" spans="1:4" x14ac:dyDescent="0.2">
      <c r="A359" s="8">
        <v>44719</v>
      </c>
      <c r="B359" t="s">
        <v>15</v>
      </c>
      <c r="C359">
        <v>8</v>
      </c>
      <c r="D359">
        <v>47</v>
      </c>
    </row>
    <row r="360" spans="1:4" x14ac:dyDescent="0.2">
      <c r="A360" s="8">
        <v>44719</v>
      </c>
      <c r="B360" t="s">
        <v>20</v>
      </c>
      <c r="C360">
        <v>8</v>
      </c>
      <c r="D360">
        <v>45</v>
      </c>
    </row>
    <row r="361" spans="1:4" x14ac:dyDescent="0.2">
      <c r="A361" s="8">
        <v>44719</v>
      </c>
      <c r="B361" t="s">
        <v>17</v>
      </c>
      <c r="C361">
        <v>8</v>
      </c>
      <c r="D361">
        <v>37</v>
      </c>
    </row>
    <row r="362" spans="1:4" x14ac:dyDescent="0.2">
      <c r="A362" s="8">
        <v>44719</v>
      </c>
      <c r="B362" t="s">
        <v>17</v>
      </c>
      <c r="C362">
        <v>9</v>
      </c>
      <c r="D362">
        <v>52</v>
      </c>
    </row>
    <row r="363" spans="1:4" x14ac:dyDescent="0.2">
      <c r="A363" s="8">
        <v>44719</v>
      </c>
      <c r="B363" t="s">
        <v>6</v>
      </c>
      <c r="C363">
        <v>9</v>
      </c>
      <c r="D363">
        <v>45</v>
      </c>
    </row>
    <row r="364" spans="1:4" x14ac:dyDescent="0.2">
      <c r="A364" s="8">
        <v>44719</v>
      </c>
      <c r="B364" t="s">
        <v>11</v>
      </c>
      <c r="C364">
        <v>9</v>
      </c>
      <c r="D364">
        <v>41</v>
      </c>
    </row>
    <row r="365" spans="1:4" x14ac:dyDescent="0.2">
      <c r="A365" s="8">
        <v>44719</v>
      </c>
      <c r="B365" t="s">
        <v>23</v>
      </c>
      <c r="C365">
        <v>9</v>
      </c>
      <c r="D365">
        <v>39</v>
      </c>
    </row>
    <row r="366" spans="1:4" x14ac:dyDescent="0.2">
      <c r="A366" s="8">
        <v>44719</v>
      </c>
      <c r="B366" t="s">
        <v>16</v>
      </c>
      <c r="C366">
        <v>10</v>
      </c>
      <c r="D366">
        <v>51</v>
      </c>
    </row>
    <row r="367" spans="1:4" x14ac:dyDescent="0.2">
      <c r="A367" s="8">
        <v>44719</v>
      </c>
      <c r="B367" t="s">
        <v>15</v>
      </c>
      <c r="C367">
        <v>10</v>
      </c>
      <c r="D367">
        <v>49</v>
      </c>
    </row>
    <row r="368" spans="1:4" x14ac:dyDescent="0.2">
      <c r="A368" s="8">
        <v>44719</v>
      </c>
      <c r="B368" t="s">
        <v>23</v>
      </c>
      <c r="C368">
        <v>10</v>
      </c>
      <c r="D368">
        <v>40</v>
      </c>
    </row>
    <row r="369" spans="1:4" x14ac:dyDescent="0.2">
      <c r="A369" s="8">
        <v>44719</v>
      </c>
      <c r="B369" t="s">
        <v>20</v>
      </c>
      <c r="C369">
        <v>10</v>
      </c>
      <c r="D369">
        <v>28</v>
      </c>
    </row>
    <row r="370" spans="1:4" x14ac:dyDescent="0.2">
      <c r="A370" s="8">
        <v>44719</v>
      </c>
      <c r="B370" t="s">
        <v>17</v>
      </c>
      <c r="C370">
        <v>11</v>
      </c>
      <c r="D370">
        <v>53</v>
      </c>
    </row>
    <row r="371" spans="1:4" x14ac:dyDescent="0.2">
      <c r="A371" s="8">
        <v>44719</v>
      </c>
      <c r="B371" t="s">
        <v>6</v>
      </c>
      <c r="C371">
        <v>11</v>
      </c>
      <c r="D371">
        <v>42</v>
      </c>
    </row>
    <row r="372" spans="1:4" x14ac:dyDescent="0.2">
      <c r="A372" s="8">
        <v>44719</v>
      </c>
      <c r="B372" t="s">
        <v>11</v>
      </c>
      <c r="C372">
        <v>11</v>
      </c>
      <c r="D372">
        <v>40</v>
      </c>
    </row>
    <row r="373" spans="1:4" x14ac:dyDescent="0.2">
      <c r="A373" s="8">
        <v>44719</v>
      </c>
      <c r="B373" t="s">
        <v>15</v>
      </c>
      <c r="C373">
        <v>11</v>
      </c>
      <c r="D373">
        <v>39</v>
      </c>
    </row>
    <row r="374" spans="1:4" x14ac:dyDescent="0.2">
      <c r="A374" s="8">
        <v>44719</v>
      </c>
      <c r="B374" t="s">
        <v>16</v>
      </c>
      <c r="C374">
        <v>12</v>
      </c>
      <c r="D374">
        <v>48</v>
      </c>
    </row>
    <row r="375" spans="1:4" x14ac:dyDescent="0.2">
      <c r="A375" s="8">
        <v>44719</v>
      </c>
      <c r="B375" t="s">
        <v>17</v>
      </c>
      <c r="C375">
        <v>12</v>
      </c>
      <c r="D375">
        <v>48</v>
      </c>
    </row>
    <row r="376" spans="1:4" x14ac:dyDescent="0.2">
      <c r="A376" s="8">
        <v>44719</v>
      </c>
      <c r="B376" t="s">
        <v>23</v>
      </c>
      <c r="C376">
        <v>12</v>
      </c>
      <c r="D376">
        <v>40</v>
      </c>
    </row>
    <row r="377" spans="1:4" x14ac:dyDescent="0.2">
      <c r="A377" s="8">
        <v>44719</v>
      </c>
      <c r="B377" t="s">
        <v>6</v>
      </c>
      <c r="C377">
        <v>12</v>
      </c>
      <c r="D377">
        <v>30</v>
      </c>
    </row>
    <row r="378" spans="1:4" x14ac:dyDescent="0.2">
      <c r="A378" s="8">
        <v>44719</v>
      </c>
      <c r="B378" t="s">
        <v>15</v>
      </c>
      <c r="C378">
        <v>13</v>
      </c>
      <c r="D378">
        <v>54</v>
      </c>
    </row>
    <row r="379" spans="1:4" x14ac:dyDescent="0.2">
      <c r="A379" s="8">
        <v>44719</v>
      </c>
      <c r="B379" t="s">
        <v>6</v>
      </c>
      <c r="C379">
        <v>13</v>
      </c>
      <c r="D379">
        <v>48</v>
      </c>
    </row>
    <row r="380" spans="1:4" x14ac:dyDescent="0.2">
      <c r="A380" s="8">
        <v>44719</v>
      </c>
      <c r="B380" t="s">
        <v>23</v>
      </c>
      <c r="C380">
        <v>13</v>
      </c>
      <c r="D380">
        <v>39</v>
      </c>
    </row>
    <row r="381" spans="1:4" x14ac:dyDescent="0.2">
      <c r="A381" s="8">
        <v>44719</v>
      </c>
      <c r="B381" t="s">
        <v>11</v>
      </c>
      <c r="C381">
        <v>13</v>
      </c>
      <c r="D381">
        <v>38</v>
      </c>
    </row>
    <row r="382" spans="1:4" x14ac:dyDescent="0.2">
      <c r="A382" s="8">
        <v>44746</v>
      </c>
      <c r="B382" t="s">
        <v>6</v>
      </c>
      <c r="C382">
        <v>1</v>
      </c>
      <c r="D382">
        <v>57</v>
      </c>
    </row>
    <row r="383" spans="1:4" x14ac:dyDescent="0.2">
      <c r="A383" s="8">
        <v>44746</v>
      </c>
      <c r="B383" t="s">
        <v>29</v>
      </c>
      <c r="C383">
        <v>1</v>
      </c>
      <c r="D383">
        <v>35</v>
      </c>
    </row>
    <row r="384" spans="1:4" x14ac:dyDescent="0.2">
      <c r="A384" s="8">
        <v>44746</v>
      </c>
      <c r="B384" t="s">
        <v>22</v>
      </c>
      <c r="C384">
        <v>1</v>
      </c>
      <c r="D384">
        <v>34</v>
      </c>
    </row>
    <row r="385" spans="1:4" x14ac:dyDescent="0.2">
      <c r="A385" s="8">
        <v>44746</v>
      </c>
      <c r="B385" t="s">
        <v>38</v>
      </c>
      <c r="C385">
        <v>1</v>
      </c>
      <c r="D385">
        <v>27</v>
      </c>
    </row>
    <row r="386" spans="1:4" x14ac:dyDescent="0.2">
      <c r="A386" s="8">
        <v>44746</v>
      </c>
      <c r="B386" t="s">
        <v>14</v>
      </c>
      <c r="C386">
        <v>2</v>
      </c>
      <c r="D386">
        <v>51</v>
      </c>
    </row>
    <row r="387" spans="1:4" x14ac:dyDescent="0.2">
      <c r="A387" s="8">
        <v>44746</v>
      </c>
      <c r="B387" t="s">
        <v>17</v>
      </c>
      <c r="C387">
        <v>2</v>
      </c>
      <c r="D387">
        <v>45</v>
      </c>
    </row>
    <row r="388" spans="1:4" x14ac:dyDescent="0.2">
      <c r="A388" s="8">
        <v>44746</v>
      </c>
      <c r="B388" t="s">
        <v>15</v>
      </c>
      <c r="C388">
        <v>2</v>
      </c>
      <c r="D388">
        <v>45</v>
      </c>
    </row>
    <row r="389" spans="1:4" x14ac:dyDescent="0.2">
      <c r="A389" s="8">
        <v>44746</v>
      </c>
      <c r="B389" t="s">
        <v>9</v>
      </c>
      <c r="C389">
        <v>2</v>
      </c>
      <c r="D389">
        <v>37</v>
      </c>
    </row>
    <row r="390" spans="1:4" x14ac:dyDescent="0.2">
      <c r="A390" s="8">
        <v>44746</v>
      </c>
      <c r="B390" t="s">
        <v>9</v>
      </c>
      <c r="C390">
        <v>3</v>
      </c>
      <c r="D390">
        <v>48</v>
      </c>
    </row>
    <row r="391" spans="1:4" x14ac:dyDescent="0.2">
      <c r="A391" s="8">
        <v>44746</v>
      </c>
      <c r="B391" t="s">
        <v>15</v>
      </c>
      <c r="C391">
        <v>3</v>
      </c>
      <c r="D391">
        <v>44</v>
      </c>
    </row>
    <row r="392" spans="1:4" x14ac:dyDescent="0.2">
      <c r="A392" s="8">
        <v>44746</v>
      </c>
      <c r="B392" t="s">
        <v>11</v>
      </c>
      <c r="C392">
        <v>3</v>
      </c>
      <c r="D392">
        <v>40</v>
      </c>
    </row>
    <row r="393" spans="1:4" x14ac:dyDescent="0.2">
      <c r="A393" s="8">
        <v>44746</v>
      </c>
      <c r="B393" t="s">
        <v>23</v>
      </c>
      <c r="C393">
        <v>3</v>
      </c>
      <c r="D393">
        <v>38</v>
      </c>
    </row>
    <row r="394" spans="1:4" x14ac:dyDescent="0.2">
      <c r="A394" s="8">
        <v>44746</v>
      </c>
      <c r="B394" t="s">
        <v>22</v>
      </c>
      <c r="C394">
        <v>4</v>
      </c>
      <c r="D394">
        <v>49</v>
      </c>
    </row>
    <row r="395" spans="1:4" x14ac:dyDescent="0.2">
      <c r="A395" s="8">
        <v>44746</v>
      </c>
      <c r="B395" t="s">
        <v>34</v>
      </c>
      <c r="C395">
        <v>4</v>
      </c>
      <c r="D395">
        <v>42</v>
      </c>
    </row>
    <row r="396" spans="1:4" x14ac:dyDescent="0.2">
      <c r="A396" s="8">
        <v>44746</v>
      </c>
      <c r="B396" t="s">
        <v>29</v>
      </c>
      <c r="C396">
        <v>4</v>
      </c>
      <c r="D396">
        <v>29</v>
      </c>
    </row>
    <row r="397" spans="1:4" x14ac:dyDescent="0.2">
      <c r="A397" s="8">
        <v>44746</v>
      </c>
      <c r="B397" t="s">
        <v>38</v>
      </c>
      <c r="C397">
        <v>4</v>
      </c>
      <c r="D397">
        <v>25</v>
      </c>
    </row>
    <row r="398" spans="1:4" x14ac:dyDescent="0.2">
      <c r="A398" s="8">
        <v>44746</v>
      </c>
      <c r="B398" t="s">
        <v>17</v>
      </c>
      <c r="C398">
        <v>5</v>
      </c>
      <c r="D398">
        <v>50</v>
      </c>
    </row>
    <row r="399" spans="1:4" x14ac:dyDescent="0.2">
      <c r="A399" s="8">
        <v>44746</v>
      </c>
      <c r="B399" t="s">
        <v>23</v>
      </c>
      <c r="C399">
        <v>5</v>
      </c>
      <c r="D399">
        <v>45</v>
      </c>
    </row>
    <row r="400" spans="1:4" x14ac:dyDescent="0.2">
      <c r="A400" s="8">
        <v>44746</v>
      </c>
      <c r="B400" t="s">
        <v>6</v>
      </c>
      <c r="C400">
        <v>5</v>
      </c>
      <c r="D400">
        <v>45</v>
      </c>
    </row>
    <row r="401" spans="1:4" x14ac:dyDescent="0.2">
      <c r="A401" s="8">
        <v>44746</v>
      </c>
      <c r="B401" t="s">
        <v>11</v>
      </c>
      <c r="C401">
        <v>5</v>
      </c>
      <c r="D401">
        <v>42</v>
      </c>
    </row>
    <row r="402" spans="1:4" x14ac:dyDescent="0.2">
      <c r="A402" s="8">
        <v>44746</v>
      </c>
      <c r="B402" t="s">
        <v>6</v>
      </c>
      <c r="C402">
        <v>6</v>
      </c>
      <c r="D402">
        <v>57</v>
      </c>
    </row>
    <row r="403" spans="1:4" x14ac:dyDescent="0.2">
      <c r="A403" s="8">
        <v>44746</v>
      </c>
      <c r="B403" t="s">
        <v>14</v>
      </c>
      <c r="C403">
        <v>6</v>
      </c>
      <c r="D403">
        <v>45</v>
      </c>
    </row>
    <row r="404" spans="1:4" x14ac:dyDescent="0.2">
      <c r="A404" s="8">
        <v>44746</v>
      </c>
      <c r="B404" t="s">
        <v>29</v>
      </c>
      <c r="C404">
        <v>6</v>
      </c>
      <c r="D404">
        <v>38</v>
      </c>
    </row>
    <row r="405" spans="1:4" x14ac:dyDescent="0.2">
      <c r="A405" s="8">
        <v>44746</v>
      </c>
      <c r="B405" t="s">
        <v>38</v>
      </c>
      <c r="C405">
        <v>6</v>
      </c>
      <c r="D405">
        <v>27</v>
      </c>
    </row>
    <row r="406" spans="1:4" x14ac:dyDescent="0.2">
      <c r="A406" s="8">
        <v>44746</v>
      </c>
      <c r="B406" t="s">
        <v>23</v>
      </c>
      <c r="C406">
        <v>7</v>
      </c>
      <c r="D406">
        <v>53</v>
      </c>
    </row>
    <row r="407" spans="1:4" x14ac:dyDescent="0.2">
      <c r="A407" s="8">
        <v>44746</v>
      </c>
      <c r="B407" t="s">
        <v>9</v>
      </c>
      <c r="C407">
        <v>7</v>
      </c>
      <c r="D407">
        <v>48</v>
      </c>
    </row>
    <row r="408" spans="1:4" x14ac:dyDescent="0.2">
      <c r="A408" s="8">
        <v>44746</v>
      </c>
      <c r="B408" t="s">
        <v>22</v>
      </c>
      <c r="C408">
        <v>7</v>
      </c>
      <c r="D408">
        <v>33</v>
      </c>
    </row>
    <row r="409" spans="1:4" x14ac:dyDescent="0.2">
      <c r="A409" s="8">
        <v>44746</v>
      </c>
      <c r="B409" t="s">
        <v>34</v>
      </c>
      <c r="C409">
        <v>7</v>
      </c>
      <c r="D409">
        <v>28</v>
      </c>
    </row>
    <row r="410" spans="1:4" x14ac:dyDescent="0.2">
      <c r="A410" s="8">
        <v>44746</v>
      </c>
      <c r="B410" t="s">
        <v>15</v>
      </c>
      <c r="C410">
        <v>8</v>
      </c>
      <c r="D410">
        <v>50</v>
      </c>
    </row>
    <row r="411" spans="1:4" x14ac:dyDescent="0.2">
      <c r="A411" s="8">
        <v>44746</v>
      </c>
      <c r="B411" t="s">
        <v>14</v>
      </c>
      <c r="C411">
        <v>8</v>
      </c>
      <c r="D411">
        <v>49</v>
      </c>
    </row>
    <row r="412" spans="1:4" x14ac:dyDescent="0.2">
      <c r="A412" s="8">
        <v>44746</v>
      </c>
      <c r="B412" t="s">
        <v>17</v>
      </c>
      <c r="C412">
        <v>8</v>
      </c>
      <c r="D412">
        <v>45</v>
      </c>
    </row>
    <row r="413" spans="1:4" x14ac:dyDescent="0.2">
      <c r="A413" s="8">
        <v>44746</v>
      </c>
      <c r="B413" t="s">
        <v>34</v>
      </c>
      <c r="C413">
        <v>8</v>
      </c>
      <c r="D413">
        <v>24</v>
      </c>
    </row>
    <row r="414" spans="1:4" x14ac:dyDescent="0.2">
      <c r="A414" s="8">
        <v>44746</v>
      </c>
      <c r="B414" t="s">
        <v>15</v>
      </c>
      <c r="C414">
        <v>9</v>
      </c>
      <c r="D414">
        <v>57</v>
      </c>
    </row>
    <row r="415" spans="1:4" x14ac:dyDescent="0.2">
      <c r="A415" s="8">
        <v>44746</v>
      </c>
      <c r="B415" t="s">
        <v>6</v>
      </c>
      <c r="C415">
        <v>9</v>
      </c>
      <c r="D415">
        <v>45</v>
      </c>
    </row>
    <row r="416" spans="1:4" x14ac:dyDescent="0.2">
      <c r="A416" s="8">
        <v>44746</v>
      </c>
      <c r="B416" t="s">
        <v>11</v>
      </c>
      <c r="C416">
        <v>9</v>
      </c>
      <c r="D416">
        <v>40</v>
      </c>
    </row>
    <row r="417" spans="1:4" x14ac:dyDescent="0.2">
      <c r="A417" s="8">
        <v>44746</v>
      </c>
      <c r="B417" t="s">
        <v>34</v>
      </c>
      <c r="C417">
        <v>9</v>
      </c>
      <c r="D417">
        <v>15</v>
      </c>
    </row>
    <row r="418" spans="1:4" x14ac:dyDescent="0.2">
      <c r="A418" s="8">
        <v>44746</v>
      </c>
      <c r="B418" t="s">
        <v>6</v>
      </c>
      <c r="C418">
        <v>10</v>
      </c>
      <c r="D418">
        <v>50</v>
      </c>
    </row>
    <row r="419" spans="1:4" x14ac:dyDescent="0.2">
      <c r="A419" s="8">
        <v>44746</v>
      </c>
      <c r="B419" t="s">
        <v>15</v>
      </c>
      <c r="C419">
        <v>10</v>
      </c>
      <c r="D419">
        <v>48</v>
      </c>
    </row>
    <row r="420" spans="1:4" x14ac:dyDescent="0.2">
      <c r="A420" s="8">
        <v>44746</v>
      </c>
      <c r="B420" t="s">
        <v>17</v>
      </c>
      <c r="C420">
        <v>10</v>
      </c>
      <c r="D420">
        <v>47</v>
      </c>
    </row>
    <row r="421" spans="1:4" x14ac:dyDescent="0.2">
      <c r="A421" s="8">
        <v>44746</v>
      </c>
      <c r="B421" t="s">
        <v>9</v>
      </c>
      <c r="C421">
        <v>10</v>
      </c>
      <c r="D421">
        <v>36</v>
      </c>
    </row>
    <row r="422" spans="1:4" x14ac:dyDescent="0.2">
      <c r="A422" s="8">
        <v>44746</v>
      </c>
      <c r="B422" t="s">
        <v>14</v>
      </c>
      <c r="C422">
        <v>11</v>
      </c>
      <c r="D422">
        <v>51</v>
      </c>
    </row>
    <row r="423" spans="1:4" x14ac:dyDescent="0.2">
      <c r="A423" s="8">
        <v>44746</v>
      </c>
      <c r="B423" t="s">
        <v>11</v>
      </c>
      <c r="C423">
        <v>11</v>
      </c>
      <c r="D423">
        <v>51</v>
      </c>
    </row>
    <row r="424" spans="1:4" x14ac:dyDescent="0.2">
      <c r="A424" s="8">
        <v>44746</v>
      </c>
      <c r="B424" t="s">
        <v>6</v>
      </c>
      <c r="C424">
        <v>11</v>
      </c>
      <c r="D424">
        <v>42</v>
      </c>
    </row>
    <row r="425" spans="1:4" x14ac:dyDescent="0.2">
      <c r="A425" s="8">
        <v>44746</v>
      </c>
      <c r="B425" t="s">
        <v>38</v>
      </c>
      <c r="C425">
        <v>11</v>
      </c>
      <c r="D425">
        <v>21</v>
      </c>
    </row>
    <row r="426" spans="1:4" x14ac:dyDescent="0.2">
      <c r="A426" s="8">
        <v>44746</v>
      </c>
      <c r="B426" t="s">
        <v>9</v>
      </c>
      <c r="C426">
        <v>12</v>
      </c>
      <c r="D426">
        <v>50</v>
      </c>
    </row>
    <row r="427" spans="1:4" x14ac:dyDescent="0.2">
      <c r="A427" s="8">
        <v>44746</v>
      </c>
      <c r="B427" t="s">
        <v>14</v>
      </c>
      <c r="C427">
        <v>12</v>
      </c>
      <c r="D427">
        <v>49</v>
      </c>
    </row>
    <row r="428" spans="1:4" x14ac:dyDescent="0.2">
      <c r="A428" s="8">
        <v>44746</v>
      </c>
      <c r="B428" t="s">
        <v>17</v>
      </c>
      <c r="C428">
        <v>12</v>
      </c>
      <c r="D428">
        <v>43</v>
      </c>
    </row>
    <row r="429" spans="1:4" x14ac:dyDescent="0.2">
      <c r="A429" s="8">
        <v>44746</v>
      </c>
      <c r="B429" t="s">
        <v>11</v>
      </c>
      <c r="C429">
        <v>12</v>
      </c>
      <c r="D429">
        <v>33</v>
      </c>
    </row>
    <row r="430" spans="1:4" x14ac:dyDescent="0.2">
      <c r="A430" s="8">
        <v>44781</v>
      </c>
      <c r="B430" t="s">
        <v>9</v>
      </c>
      <c r="C430">
        <v>1</v>
      </c>
      <c r="D430">
        <v>45</v>
      </c>
    </row>
    <row r="431" spans="1:4" x14ac:dyDescent="0.2">
      <c r="A431" s="8">
        <v>44781</v>
      </c>
      <c r="B431" t="s">
        <v>38</v>
      </c>
      <c r="C431">
        <v>1</v>
      </c>
      <c r="D431">
        <v>21</v>
      </c>
    </row>
    <row r="432" spans="1:4" x14ac:dyDescent="0.2">
      <c r="A432" s="8">
        <v>44781</v>
      </c>
      <c r="B432" t="s">
        <v>20</v>
      </c>
      <c r="C432">
        <v>1</v>
      </c>
      <c r="D432">
        <v>39</v>
      </c>
    </row>
    <row r="433" spans="1:4" x14ac:dyDescent="0.2">
      <c r="A433" s="8">
        <v>44781</v>
      </c>
      <c r="B433" t="s">
        <v>16</v>
      </c>
      <c r="C433">
        <v>1</v>
      </c>
      <c r="D433">
        <v>54</v>
      </c>
    </row>
    <row r="434" spans="1:4" x14ac:dyDescent="0.2">
      <c r="A434" s="8">
        <v>44781</v>
      </c>
      <c r="B434" t="s">
        <v>6</v>
      </c>
      <c r="C434">
        <v>2</v>
      </c>
      <c r="D434">
        <v>51</v>
      </c>
    </row>
    <row r="435" spans="1:4" x14ac:dyDescent="0.2">
      <c r="A435" s="8">
        <v>44781</v>
      </c>
      <c r="B435" t="s">
        <v>35</v>
      </c>
      <c r="C435">
        <v>2</v>
      </c>
      <c r="D435">
        <v>36</v>
      </c>
    </row>
    <row r="436" spans="1:4" x14ac:dyDescent="0.2">
      <c r="A436" s="8">
        <v>44781</v>
      </c>
      <c r="B436" t="s">
        <v>38</v>
      </c>
      <c r="C436">
        <v>2</v>
      </c>
      <c r="D436">
        <v>26</v>
      </c>
    </row>
    <row r="437" spans="1:4" x14ac:dyDescent="0.2">
      <c r="A437" s="8">
        <v>44781</v>
      </c>
      <c r="B437" t="s">
        <v>16</v>
      </c>
      <c r="C437">
        <v>2</v>
      </c>
      <c r="D437">
        <v>55</v>
      </c>
    </row>
    <row r="438" spans="1:4" x14ac:dyDescent="0.2">
      <c r="A438" s="8">
        <v>44781</v>
      </c>
      <c r="B438" t="s">
        <v>9</v>
      </c>
      <c r="C438">
        <v>3</v>
      </c>
      <c r="D438">
        <v>54</v>
      </c>
    </row>
    <row r="439" spans="1:4" x14ac:dyDescent="0.2">
      <c r="A439" s="8">
        <v>44781</v>
      </c>
      <c r="B439" t="s">
        <v>6</v>
      </c>
      <c r="C439">
        <v>3</v>
      </c>
      <c r="D439">
        <v>44</v>
      </c>
    </row>
    <row r="440" spans="1:4" x14ac:dyDescent="0.2">
      <c r="A440" s="8">
        <v>44781</v>
      </c>
      <c r="B440" t="s">
        <v>35</v>
      </c>
      <c r="C440">
        <v>3</v>
      </c>
      <c r="D440">
        <v>23</v>
      </c>
    </row>
    <row r="441" spans="1:4" x14ac:dyDescent="0.2">
      <c r="A441" s="8">
        <v>44781</v>
      </c>
      <c r="B441" t="s">
        <v>20</v>
      </c>
      <c r="C441">
        <v>3</v>
      </c>
      <c r="D441">
        <v>41</v>
      </c>
    </row>
    <row r="442" spans="1:4" x14ac:dyDescent="0.2">
      <c r="A442" s="8">
        <v>44781</v>
      </c>
      <c r="B442" t="s">
        <v>6</v>
      </c>
      <c r="C442">
        <v>4</v>
      </c>
      <c r="D442">
        <v>48</v>
      </c>
    </row>
    <row r="443" spans="1:4" x14ac:dyDescent="0.2">
      <c r="A443" s="8">
        <v>44781</v>
      </c>
      <c r="B443" t="s">
        <v>16</v>
      </c>
      <c r="C443">
        <v>4</v>
      </c>
      <c r="D443">
        <v>60</v>
      </c>
    </row>
    <row r="444" spans="1:4" x14ac:dyDescent="0.2">
      <c r="A444" s="8">
        <v>44781</v>
      </c>
      <c r="B444" t="s">
        <v>38</v>
      </c>
      <c r="C444">
        <v>4</v>
      </c>
      <c r="D444">
        <v>21</v>
      </c>
    </row>
    <row r="445" spans="1:4" x14ac:dyDescent="0.2">
      <c r="A445" s="8">
        <v>44781</v>
      </c>
      <c r="B445" t="s">
        <v>20</v>
      </c>
      <c r="C445">
        <v>4</v>
      </c>
      <c r="D445">
        <v>34</v>
      </c>
    </row>
    <row r="446" spans="1:4" x14ac:dyDescent="0.2">
      <c r="A446" s="8">
        <v>44781</v>
      </c>
      <c r="B446" t="s">
        <v>9</v>
      </c>
      <c r="C446">
        <v>5</v>
      </c>
      <c r="D446">
        <v>46</v>
      </c>
    </row>
    <row r="447" spans="1:4" x14ac:dyDescent="0.2">
      <c r="A447" s="8">
        <v>44781</v>
      </c>
      <c r="B447" t="s">
        <v>35</v>
      </c>
      <c r="C447">
        <v>5</v>
      </c>
      <c r="D447">
        <v>30</v>
      </c>
    </row>
    <row r="448" spans="1:4" x14ac:dyDescent="0.2">
      <c r="A448" s="8">
        <v>44781</v>
      </c>
      <c r="B448" t="s">
        <v>6</v>
      </c>
      <c r="C448">
        <v>5</v>
      </c>
      <c r="D448">
        <v>49</v>
      </c>
    </row>
    <row r="449" spans="1:4" x14ac:dyDescent="0.2">
      <c r="A449" s="8">
        <v>44781</v>
      </c>
      <c r="B449" t="s">
        <v>16</v>
      </c>
      <c r="C449">
        <v>5</v>
      </c>
      <c r="D449">
        <v>50</v>
      </c>
    </row>
    <row r="450" spans="1:4" x14ac:dyDescent="0.2">
      <c r="A450" s="8">
        <v>44781</v>
      </c>
      <c r="B450" t="s">
        <v>14</v>
      </c>
      <c r="C450">
        <v>6</v>
      </c>
      <c r="D450">
        <v>57</v>
      </c>
    </row>
    <row r="451" spans="1:4" x14ac:dyDescent="0.2">
      <c r="A451" s="8">
        <v>44781</v>
      </c>
      <c r="B451" t="s">
        <v>38</v>
      </c>
      <c r="C451">
        <v>6</v>
      </c>
      <c r="D451">
        <v>21</v>
      </c>
    </row>
    <row r="452" spans="1:4" x14ac:dyDescent="0.2">
      <c r="A452" s="8">
        <v>44781</v>
      </c>
      <c r="B452" t="s">
        <v>9</v>
      </c>
      <c r="C452">
        <v>6</v>
      </c>
      <c r="D452">
        <v>49</v>
      </c>
    </row>
    <row r="453" spans="1:4" x14ac:dyDescent="0.2">
      <c r="A453" s="8">
        <v>44781</v>
      </c>
      <c r="B453" t="s">
        <v>20</v>
      </c>
      <c r="C453">
        <v>6</v>
      </c>
      <c r="D453">
        <v>34</v>
      </c>
    </row>
    <row r="454" spans="1:4" x14ac:dyDescent="0.2">
      <c r="A454" s="8">
        <v>44781</v>
      </c>
      <c r="B454" t="s">
        <v>14</v>
      </c>
      <c r="C454">
        <v>7</v>
      </c>
      <c r="D454">
        <v>55</v>
      </c>
    </row>
    <row r="455" spans="1:4" x14ac:dyDescent="0.2">
      <c r="A455" s="8">
        <v>44781</v>
      </c>
      <c r="B455" t="s">
        <v>6</v>
      </c>
      <c r="C455">
        <v>7</v>
      </c>
      <c r="D455">
        <v>46</v>
      </c>
    </row>
    <row r="456" spans="1:4" x14ac:dyDescent="0.2">
      <c r="A456" s="8">
        <v>44781</v>
      </c>
      <c r="B456" t="s">
        <v>35</v>
      </c>
      <c r="C456">
        <v>7</v>
      </c>
      <c r="D456">
        <v>25</v>
      </c>
    </row>
    <row r="457" spans="1:4" x14ac:dyDescent="0.2">
      <c r="A457" s="8">
        <v>44781</v>
      </c>
      <c r="B457" t="s">
        <v>16</v>
      </c>
      <c r="C457">
        <v>7</v>
      </c>
      <c r="D457">
        <v>47</v>
      </c>
    </row>
    <row r="458" spans="1:4" x14ac:dyDescent="0.2">
      <c r="A458" s="8">
        <v>44781</v>
      </c>
      <c r="B458" t="s">
        <v>9</v>
      </c>
      <c r="C458">
        <v>8</v>
      </c>
      <c r="D458">
        <v>57</v>
      </c>
    </row>
    <row r="459" spans="1:4" x14ac:dyDescent="0.2">
      <c r="A459" s="8">
        <v>44781</v>
      </c>
      <c r="B459" t="s">
        <v>20</v>
      </c>
      <c r="C459">
        <v>8</v>
      </c>
      <c r="D459">
        <v>47</v>
      </c>
    </row>
    <row r="460" spans="1:4" x14ac:dyDescent="0.2">
      <c r="A460" s="8">
        <v>44781</v>
      </c>
      <c r="B460" t="s">
        <v>35</v>
      </c>
      <c r="C460">
        <v>8</v>
      </c>
      <c r="D460">
        <v>30</v>
      </c>
    </row>
    <row r="461" spans="1:4" x14ac:dyDescent="0.2">
      <c r="A461" s="8">
        <v>44781</v>
      </c>
      <c r="B461" t="s">
        <v>38</v>
      </c>
      <c r="C461">
        <v>8</v>
      </c>
      <c r="D461">
        <v>23</v>
      </c>
    </row>
    <row r="462" spans="1:4" x14ac:dyDescent="0.2">
      <c r="A462" s="8">
        <v>44781</v>
      </c>
      <c r="B462" t="s">
        <v>14</v>
      </c>
      <c r="C462">
        <v>9</v>
      </c>
      <c r="D462">
        <v>57</v>
      </c>
    </row>
    <row r="463" spans="1:4" x14ac:dyDescent="0.2">
      <c r="A463" s="8">
        <v>44781</v>
      </c>
      <c r="B463" t="s">
        <v>6</v>
      </c>
      <c r="C463">
        <v>9</v>
      </c>
      <c r="D463">
        <v>47</v>
      </c>
    </row>
    <row r="464" spans="1:4" x14ac:dyDescent="0.2">
      <c r="A464" s="8">
        <v>44781</v>
      </c>
      <c r="B464" t="s">
        <v>16</v>
      </c>
      <c r="C464">
        <v>9</v>
      </c>
      <c r="D464">
        <v>33</v>
      </c>
    </row>
    <row r="465" spans="1:4" x14ac:dyDescent="0.2">
      <c r="A465" s="8">
        <v>44781</v>
      </c>
      <c r="B465" t="s">
        <v>38</v>
      </c>
      <c r="C465">
        <v>9</v>
      </c>
      <c r="D465">
        <v>15</v>
      </c>
    </row>
    <row r="466" spans="1:4" x14ac:dyDescent="0.2">
      <c r="A466" s="8">
        <v>44781</v>
      </c>
      <c r="B466" t="s">
        <v>14</v>
      </c>
      <c r="C466">
        <v>10</v>
      </c>
      <c r="D466">
        <v>55</v>
      </c>
    </row>
    <row r="467" spans="1:4" x14ac:dyDescent="0.2">
      <c r="A467" s="8">
        <v>44781</v>
      </c>
      <c r="B467" t="s">
        <v>9</v>
      </c>
      <c r="C467">
        <v>10</v>
      </c>
      <c r="D467">
        <v>48</v>
      </c>
    </row>
    <row r="468" spans="1:4" x14ac:dyDescent="0.2">
      <c r="A468" s="8">
        <v>44781</v>
      </c>
      <c r="B468" t="s">
        <v>35</v>
      </c>
      <c r="C468">
        <v>10</v>
      </c>
      <c r="D468">
        <v>27</v>
      </c>
    </row>
    <row r="469" spans="1:4" x14ac:dyDescent="0.2">
      <c r="A469" s="8">
        <v>44781</v>
      </c>
      <c r="B469" t="s">
        <v>20</v>
      </c>
      <c r="C469">
        <v>10</v>
      </c>
      <c r="D469">
        <v>34</v>
      </c>
    </row>
    <row r="470" spans="1:4" x14ac:dyDescent="0.2">
      <c r="A470" s="8">
        <v>44781</v>
      </c>
      <c r="B470" t="s">
        <v>20</v>
      </c>
      <c r="C470">
        <v>11</v>
      </c>
      <c r="D470">
        <v>44</v>
      </c>
    </row>
    <row r="471" spans="1:4" x14ac:dyDescent="0.2">
      <c r="A471" s="8">
        <v>44781</v>
      </c>
      <c r="B471" t="s">
        <v>6</v>
      </c>
      <c r="C471">
        <v>11</v>
      </c>
      <c r="D471">
        <v>42</v>
      </c>
    </row>
    <row r="472" spans="1:4" x14ac:dyDescent="0.2">
      <c r="A472" s="8">
        <v>44781</v>
      </c>
      <c r="B472" t="s">
        <v>38</v>
      </c>
      <c r="C472">
        <v>11</v>
      </c>
      <c r="D472">
        <v>28</v>
      </c>
    </row>
    <row r="473" spans="1:4" x14ac:dyDescent="0.2">
      <c r="A473" s="8">
        <v>44781</v>
      </c>
      <c r="B473" t="s">
        <v>16</v>
      </c>
      <c r="C473">
        <v>11</v>
      </c>
      <c r="D473">
        <v>46</v>
      </c>
    </row>
    <row r="474" spans="1:4" x14ac:dyDescent="0.2">
      <c r="A474" s="8">
        <v>44781</v>
      </c>
      <c r="B474" t="s">
        <v>14</v>
      </c>
      <c r="C474">
        <v>12</v>
      </c>
      <c r="D474">
        <v>60</v>
      </c>
    </row>
    <row r="475" spans="1:4" x14ac:dyDescent="0.2">
      <c r="A475" s="8">
        <v>44781</v>
      </c>
      <c r="B475" t="s">
        <v>9</v>
      </c>
      <c r="C475">
        <v>12</v>
      </c>
      <c r="D475">
        <v>48</v>
      </c>
    </row>
    <row r="476" spans="1:4" x14ac:dyDescent="0.2">
      <c r="A476" s="8">
        <v>44781</v>
      </c>
      <c r="B476" t="s">
        <v>35</v>
      </c>
      <c r="C476">
        <v>12</v>
      </c>
      <c r="D476">
        <v>29</v>
      </c>
    </row>
    <row r="477" spans="1:4" x14ac:dyDescent="0.2">
      <c r="A477" s="8">
        <v>44781</v>
      </c>
      <c r="B477" t="s">
        <v>38</v>
      </c>
      <c r="C477">
        <v>12</v>
      </c>
      <c r="D477">
        <v>24</v>
      </c>
    </row>
    <row r="478" spans="1:4" x14ac:dyDescent="0.2">
      <c r="A478" s="8">
        <v>44809</v>
      </c>
      <c r="B478" t="s">
        <v>9</v>
      </c>
      <c r="C478">
        <v>1</v>
      </c>
      <c r="D478">
        <v>51</v>
      </c>
    </row>
    <row r="479" spans="1:4" x14ac:dyDescent="0.2">
      <c r="A479" s="8">
        <v>44809</v>
      </c>
      <c r="B479" t="s">
        <v>6</v>
      </c>
      <c r="C479">
        <v>1</v>
      </c>
      <c r="D479">
        <v>46</v>
      </c>
    </row>
    <row r="480" spans="1:4" x14ac:dyDescent="0.2">
      <c r="A480" s="8">
        <v>44809</v>
      </c>
      <c r="B480" t="s">
        <v>20</v>
      </c>
      <c r="C480">
        <v>1</v>
      </c>
      <c r="D480">
        <v>39</v>
      </c>
    </row>
    <row r="481" spans="1:4" x14ac:dyDescent="0.2">
      <c r="A481" s="8">
        <v>44809</v>
      </c>
      <c r="B481" t="s">
        <v>11</v>
      </c>
      <c r="C481">
        <v>1</v>
      </c>
      <c r="D481">
        <v>36</v>
      </c>
    </row>
    <row r="482" spans="1:4" x14ac:dyDescent="0.2">
      <c r="A482" s="8">
        <v>44809</v>
      </c>
      <c r="B482" t="s">
        <v>11</v>
      </c>
      <c r="C482">
        <v>2</v>
      </c>
      <c r="D482">
        <v>52</v>
      </c>
    </row>
    <row r="483" spans="1:4" x14ac:dyDescent="0.2">
      <c r="A483" s="8">
        <v>44809</v>
      </c>
      <c r="B483" t="s">
        <v>15</v>
      </c>
      <c r="C483">
        <v>2</v>
      </c>
      <c r="D483">
        <v>45</v>
      </c>
    </row>
    <row r="484" spans="1:4" x14ac:dyDescent="0.2">
      <c r="A484" s="8">
        <v>44809</v>
      </c>
      <c r="B484" t="s">
        <v>9</v>
      </c>
      <c r="C484">
        <v>2</v>
      </c>
      <c r="D484">
        <v>43</v>
      </c>
    </row>
    <row r="485" spans="1:4" x14ac:dyDescent="0.2">
      <c r="A485" s="8">
        <v>44809</v>
      </c>
      <c r="B485" t="s">
        <v>20</v>
      </c>
      <c r="C485">
        <v>2</v>
      </c>
      <c r="D485">
        <v>31</v>
      </c>
    </row>
    <row r="486" spans="1:4" x14ac:dyDescent="0.2">
      <c r="A486" s="8">
        <v>44809</v>
      </c>
      <c r="B486" t="s">
        <v>15</v>
      </c>
      <c r="C486">
        <v>3</v>
      </c>
      <c r="D486">
        <v>54</v>
      </c>
    </row>
    <row r="487" spans="1:4" x14ac:dyDescent="0.2">
      <c r="A487" s="8">
        <v>44809</v>
      </c>
      <c r="B487" t="s">
        <v>6</v>
      </c>
      <c r="C487">
        <v>3</v>
      </c>
      <c r="D487">
        <v>43</v>
      </c>
    </row>
    <row r="488" spans="1:4" x14ac:dyDescent="0.2">
      <c r="A488" s="8">
        <v>44809</v>
      </c>
      <c r="B488" t="s">
        <v>11</v>
      </c>
      <c r="C488">
        <v>3</v>
      </c>
      <c r="D488">
        <v>40</v>
      </c>
    </row>
    <row r="489" spans="1:4" x14ac:dyDescent="0.2">
      <c r="A489" s="8">
        <v>44809</v>
      </c>
      <c r="B489" t="s">
        <v>20</v>
      </c>
      <c r="C489">
        <v>3</v>
      </c>
      <c r="D489">
        <v>37</v>
      </c>
    </row>
    <row r="490" spans="1:4" x14ac:dyDescent="0.2">
      <c r="A490" s="8">
        <v>44809</v>
      </c>
      <c r="B490" t="s">
        <v>9</v>
      </c>
      <c r="C490">
        <v>4</v>
      </c>
      <c r="D490">
        <v>52</v>
      </c>
    </row>
    <row r="491" spans="1:4" x14ac:dyDescent="0.2">
      <c r="A491" s="8">
        <v>44809</v>
      </c>
      <c r="B491" t="s">
        <v>6</v>
      </c>
      <c r="C491">
        <v>4</v>
      </c>
      <c r="D491">
        <v>49</v>
      </c>
    </row>
    <row r="492" spans="1:4" x14ac:dyDescent="0.2">
      <c r="A492" s="8">
        <v>44809</v>
      </c>
      <c r="B492" t="s">
        <v>15</v>
      </c>
      <c r="C492">
        <v>4</v>
      </c>
      <c r="D492">
        <v>47</v>
      </c>
    </row>
    <row r="493" spans="1:4" x14ac:dyDescent="0.2">
      <c r="A493" s="8">
        <v>44809</v>
      </c>
      <c r="B493" t="s">
        <v>20</v>
      </c>
      <c r="C493">
        <v>4</v>
      </c>
      <c r="D493">
        <v>31</v>
      </c>
    </row>
    <row r="494" spans="1:4" x14ac:dyDescent="0.2">
      <c r="A494" s="8">
        <v>44809</v>
      </c>
      <c r="B494" t="s">
        <v>15</v>
      </c>
      <c r="C494">
        <v>5</v>
      </c>
      <c r="D494">
        <v>55</v>
      </c>
    </row>
    <row r="495" spans="1:4" x14ac:dyDescent="0.2">
      <c r="A495" s="8">
        <v>44809</v>
      </c>
      <c r="B495" t="s">
        <v>9</v>
      </c>
      <c r="C495">
        <v>5</v>
      </c>
      <c r="D495">
        <v>49</v>
      </c>
    </row>
    <row r="496" spans="1:4" x14ac:dyDescent="0.2">
      <c r="A496" s="8">
        <v>44809</v>
      </c>
      <c r="B496" t="s">
        <v>11</v>
      </c>
      <c r="C496">
        <v>5</v>
      </c>
      <c r="D496">
        <v>42</v>
      </c>
    </row>
    <row r="497" spans="1:4" x14ac:dyDescent="0.2">
      <c r="A497" s="8">
        <v>44809</v>
      </c>
      <c r="B497" t="s">
        <v>6</v>
      </c>
      <c r="C497">
        <v>5</v>
      </c>
      <c r="D497">
        <v>30</v>
      </c>
    </row>
    <row r="498" spans="1:4" x14ac:dyDescent="0.2">
      <c r="A498" s="8">
        <v>44809</v>
      </c>
      <c r="B498" t="s">
        <v>6</v>
      </c>
      <c r="C498">
        <v>6</v>
      </c>
      <c r="D498">
        <v>49</v>
      </c>
    </row>
    <row r="499" spans="1:4" x14ac:dyDescent="0.2">
      <c r="A499" s="8">
        <v>44809</v>
      </c>
      <c r="B499" t="s">
        <v>9</v>
      </c>
      <c r="C499">
        <v>6</v>
      </c>
      <c r="D499">
        <v>49</v>
      </c>
    </row>
    <row r="500" spans="1:4" x14ac:dyDescent="0.2">
      <c r="A500" s="8">
        <v>44809</v>
      </c>
      <c r="B500" t="s">
        <v>11</v>
      </c>
      <c r="C500">
        <v>6</v>
      </c>
      <c r="D500">
        <v>40</v>
      </c>
    </row>
    <row r="501" spans="1:4" x14ac:dyDescent="0.2">
      <c r="A501" s="8">
        <v>44809</v>
      </c>
      <c r="B501" t="s">
        <v>20</v>
      </c>
      <c r="C501">
        <v>6</v>
      </c>
      <c r="D501">
        <v>35</v>
      </c>
    </row>
    <row r="502" spans="1:4" x14ac:dyDescent="0.2">
      <c r="A502" s="8">
        <v>44809</v>
      </c>
      <c r="B502" t="s">
        <v>15</v>
      </c>
      <c r="C502">
        <v>7</v>
      </c>
      <c r="D502">
        <v>60</v>
      </c>
    </row>
    <row r="503" spans="1:4" x14ac:dyDescent="0.2">
      <c r="A503" s="8">
        <v>44809</v>
      </c>
      <c r="B503" t="s">
        <v>11</v>
      </c>
      <c r="C503">
        <v>7</v>
      </c>
      <c r="D503">
        <v>45</v>
      </c>
    </row>
    <row r="504" spans="1:4" x14ac:dyDescent="0.2">
      <c r="A504" s="8">
        <v>44809</v>
      </c>
      <c r="B504" t="s">
        <v>9</v>
      </c>
      <c r="C504">
        <v>7</v>
      </c>
      <c r="D504">
        <v>37</v>
      </c>
    </row>
    <row r="505" spans="1:4" x14ac:dyDescent="0.2">
      <c r="A505" s="8">
        <v>44809</v>
      </c>
      <c r="B505" t="s">
        <v>20</v>
      </c>
      <c r="C505">
        <v>7</v>
      </c>
      <c r="D505">
        <v>33</v>
      </c>
    </row>
    <row r="506" spans="1:4" x14ac:dyDescent="0.2">
      <c r="A506" s="8">
        <v>44809</v>
      </c>
      <c r="B506" t="s">
        <v>20</v>
      </c>
      <c r="C506">
        <v>8</v>
      </c>
      <c r="D506">
        <v>48</v>
      </c>
    </row>
    <row r="507" spans="1:4" x14ac:dyDescent="0.2">
      <c r="A507" s="8">
        <v>44809</v>
      </c>
      <c r="B507" t="s">
        <v>15</v>
      </c>
      <c r="C507">
        <v>8</v>
      </c>
      <c r="D507">
        <v>48</v>
      </c>
    </row>
    <row r="508" spans="1:4" x14ac:dyDescent="0.2">
      <c r="A508" s="8">
        <v>44809</v>
      </c>
      <c r="B508" t="s">
        <v>6</v>
      </c>
      <c r="C508">
        <v>8</v>
      </c>
      <c r="D508">
        <v>42</v>
      </c>
    </row>
    <row r="509" spans="1:4" x14ac:dyDescent="0.2">
      <c r="A509" s="8">
        <v>44809</v>
      </c>
      <c r="B509" t="s">
        <v>11</v>
      </c>
      <c r="C509">
        <v>8</v>
      </c>
      <c r="D509">
        <v>30</v>
      </c>
    </row>
    <row r="510" spans="1:4" x14ac:dyDescent="0.2">
      <c r="A510" s="8">
        <v>44837</v>
      </c>
      <c r="B510" t="s">
        <v>6</v>
      </c>
      <c r="C510">
        <v>1</v>
      </c>
      <c r="D510">
        <v>52</v>
      </c>
    </row>
    <row r="511" spans="1:4" x14ac:dyDescent="0.2">
      <c r="A511" s="8">
        <v>44837</v>
      </c>
      <c r="B511" t="s">
        <v>8</v>
      </c>
      <c r="C511">
        <v>1</v>
      </c>
      <c r="D511">
        <v>51</v>
      </c>
    </row>
    <row r="512" spans="1:4" x14ac:dyDescent="0.2">
      <c r="A512" s="8">
        <v>44837</v>
      </c>
      <c r="B512" t="s">
        <v>34</v>
      </c>
      <c r="C512">
        <v>1</v>
      </c>
      <c r="D512">
        <v>35</v>
      </c>
    </row>
    <row r="513" spans="1:4" x14ac:dyDescent="0.2">
      <c r="A513" s="8">
        <v>44837</v>
      </c>
      <c r="B513" t="s">
        <v>32</v>
      </c>
      <c r="C513">
        <v>1</v>
      </c>
      <c r="D513">
        <v>38</v>
      </c>
    </row>
    <row r="514" spans="1:4" x14ac:dyDescent="0.2">
      <c r="A514" s="8">
        <v>44837</v>
      </c>
      <c r="B514" t="s">
        <v>8</v>
      </c>
      <c r="C514">
        <v>2</v>
      </c>
      <c r="D514">
        <v>51</v>
      </c>
    </row>
    <row r="515" spans="1:4" x14ac:dyDescent="0.2">
      <c r="A515" s="8">
        <v>44837</v>
      </c>
      <c r="B515" t="s">
        <v>34</v>
      </c>
      <c r="C515">
        <v>2</v>
      </c>
      <c r="D515">
        <v>34</v>
      </c>
    </row>
    <row r="516" spans="1:4" x14ac:dyDescent="0.2">
      <c r="A516" s="8">
        <v>44837</v>
      </c>
      <c r="B516" t="s">
        <v>19</v>
      </c>
      <c r="C516">
        <v>2</v>
      </c>
      <c r="D516">
        <v>30</v>
      </c>
    </row>
    <row r="517" spans="1:4" x14ac:dyDescent="0.2">
      <c r="A517" s="8">
        <v>44837</v>
      </c>
      <c r="B517" t="s">
        <v>9</v>
      </c>
      <c r="C517">
        <v>2</v>
      </c>
      <c r="D517">
        <v>48</v>
      </c>
    </row>
    <row r="518" spans="1:4" x14ac:dyDescent="0.2">
      <c r="A518" s="8">
        <v>44837</v>
      </c>
      <c r="B518" t="s">
        <v>6</v>
      </c>
      <c r="C518">
        <v>3</v>
      </c>
      <c r="D518">
        <v>46</v>
      </c>
    </row>
    <row r="519" spans="1:4" x14ac:dyDescent="0.2">
      <c r="A519" s="8">
        <v>44837</v>
      </c>
      <c r="B519" t="s">
        <v>14</v>
      </c>
      <c r="C519">
        <v>3</v>
      </c>
      <c r="D519">
        <v>57</v>
      </c>
    </row>
    <row r="520" spans="1:4" x14ac:dyDescent="0.2">
      <c r="A520" s="8">
        <v>44837</v>
      </c>
      <c r="B520" t="s">
        <v>23</v>
      </c>
      <c r="C520">
        <v>3</v>
      </c>
      <c r="D520">
        <v>43</v>
      </c>
    </row>
    <row r="521" spans="1:4" x14ac:dyDescent="0.2">
      <c r="A521" s="8">
        <v>44837</v>
      </c>
      <c r="B521" t="s">
        <v>32</v>
      </c>
      <c r="C521">
        <v>3</v>
      </c>
      <c r="D521">
        <v>23</v>
      </c>
    </row>
    <row r="522" spans="1:4" x14ac:dyDescent="0.2">
      <c r="A522" s="8">
        <v>44837</v>
      </c>
      <c r="B522" t="s">
        <v>34</v>
      </c>
      <c r="C522">
        <v>4</v>
      </c>
      <c r="D522">
        <v>24</v>
      </c>
    </row>
    <row r="523" spans="1:4" x14ac:dyDescent="0.2">
      <c r="A523" s="8">
        <v>44837</v>
      </c>
      <c r="B523" t="s">
        <v>8</v>
      </c>
      <c r="C523">
        <v>4</v>
      </c>
      <c r="D523">
        <v>54</v>
      </c>
    </row>
    <row r="524" spans="1:4" x14ac:dyDescent="0.2">
      <c r="A524" s="8">
        <v>44837</v>
      </c>
      <c r="B524" t="s">
        <v>19</v>
      </c>
      <c r="C524">
        <v>4</v>
      </c>
      <c r="D524">
        <v>23</v>
      </c>
    </row>
    <row r="525" spans="1:4" x14ac:dyDescent="0.2">
      <c r="A525" s="8">
        <v>44837</v>
      </c>
      <c r="B525" t="s">
        <v>23</v>
      </c>
      <c r="C525">
        <v>4</v>
      </c>
      <c r="D525">
        <v>47</v>
      </c>
    </row>
    <row r="526" spans="1:4" x14ac:dyDescent="0.2">
      <c r="A526" s="8">
        <v>44837</v>
      </c>
      <c r="B526" t="s">
        <v>14</v>
      </c>
      <c r="C526">
        <v>5</v>
      </c>
      <c r="D526">
        <v>55</v>
      </c>
    </row>
    <row r="527" spans="1:4" x14ac:dyDescent="0.2">
      <c r="A527" s="8">
        <v>44837</v>
      </c>
      <c r="B527" t="s">
        <v>9</v>
      </c>
      <c r="C527">
        <v>5</v>
      </c>
      <c r="D527">
        <v>51</v>
      </c>
    </row>
    <row r="528" spans="1:4" x14ac:dyDescent="0.2">
      <c r="A528" s="8">
        <v>44837</v>
      </c>
      <c r="B528" t="s">
        <v>6</v>
      </c>
      <c r="C528">
        <v>5</v>
      </c>
      <c r="D528">
        <v>36</v>
      </c>
    </row>
    <row r="529" spans="1:4" x14ac:dyDescent="0.2">
      <c r="A529" s="8">
        <v>44837</v>
      </c>
      <c r="B529" t="s">
        <v>19</v>
      </c>
      <c r="C529">
        <v>5</v>
      </c>
      <c r="D529">
        <v>35</v>
      </c>
    </row>
    <row r="530" spans="1:4" x14ac:dyDescent="0.2">
      <c r="A530" s="8">
        <v>44837</v>
      </c>
      <c r="B530" t="s">
        <v>9</v>
      </c>
      <c r="C530">
        <v>6</v>
      </c>
      <c r="D530">
        <v>54</v>
      </c>
    </row>
    <row r="531" spans="1:4" x14ac:dyDescent="0.2">
      <c r="A531" s="8">
        <v>44837</v>
      </c>
      <c r="B531" t="s">
        <v>8</v>
      </c>
      <c r="C531">
        <v>6</v>
      </c>
      <c r="D531">
        <v>41</v>
      </c>
    </row>
    <row r="532" spans="1:4" x14ac:dyDescent="0.2">
      <c r="A532" s="8">
        <v>44837</v>
      </c>
      <c r="B532" t="s">
        <v>19</v>
      </c>
      <c r="C532">
        <v>6</v>
      </c>
      <c r="D532">
        <v>34</v>
      </c>
    </row>
    <row r="533" spans="1:4" x14ac:dyDescent="0.2">
      <c r="A533" s="8">
        <v>44837</v>
      </c>
      <c r="B533" t="s">
        <v>34</v>
      </c>
      <c r="C533">
        <v>6</v>
      </c>
      <c r="D533">
        <v>28</v>
      </c>
    </row>
    <row r="534" spans="1:4" x14ac:dyDescent="0.2">
      <c r="A534" s="8">
        <v>44837</v>
      </c>
      <c r="B534" t="s">
        <v>14</v>
      </c>
      <c r="C534">
        <v>7</v>
      </c>
      <c r="D534">
        <v>60</v>
      </c>
    </row>
    <row r="535" spans="1:4" x14ac:dyDescent="0.2">
      <c r="A535" s="8">
        <v>44837</v>
      </c>
      <c r="B535" t="s">
        <v>6</v>
      </c>
      <c r="C535">
        <v>7</v>
      </c>
      <c r="D535">
        <v>42</v>
      </c>
    </row>
    <row r="536" spans="1:4" x14ac:dyDescent="0.2">
      <c r="A536" s="8">
        <v>44837</v>
      </c>
      <c r="B536" t="s">
        <v>19</v>
      </c>
      <c r="C536">
        <v>7</v>
      </c>
      <c r="D536">
        <v>34</v>
      </c>
    </row>
    <row r="537" spans="1:4" x14ac:dyDescent="0.2">
      <c r="A537" s="8">
        <v>44837</v>
      </c>
      <c r="B537" t="s">
        <v>34</v>
      </c>
      <c r="C537">
        <v>7</v>
      </c>
      <c r="D537">
        <v>30</v>
      </c>
    </row>
    <row r="538" spans="1:4" x14ac:dyDescent="0.2">
      <c r="A538" s="8">
        <v>44837</v>
      </c>
      <c r="B538" t="s">
        <v>14</v>
      </c>
      <c r="C538">
        <v>8</v>
      </c>
      <c r="D538">
        <v>52</v>
      </c>
    </row>
    <row r="539" spans="1:4" x14ac:dyDescent="0.2">
      <c r="A539" s="8">
        <v>44837</v>
      </c>
      <c r="B539" t="s">
        <v>9</v>
      </c>
      <c r="C539">
        <v>8</v>
      </c>
      <c r="D539">
        <v>52</v>
      </c>
    </row>
    <row r="540" spans="1:4" x14ac:dyDescent="0.2">
      <c r="A540" s="8">
        <v>44837</v>
      </c>
      <c r="B540" t="s">
        <v>6</v>
      </c>
      <c r="C540">
        <v>8</v>
      </c>
      <c r="D540">
        <v>40</v>
      </c>
    </row>
    <row r="541" spans="1:4" x14ac:dyDescent="0.2">
      <c r="A541" s="8">
        <v>44837</v>
      </c>
      <c r="B541" t="s">
        <v>32</v>
      </c>
      <c r="C541">
        <v>8</v>
      </c>
      <c r="D541">
        <v>23</v>
      </c>
    </row>
    <row r="542" spans="1:4" x14ac:dyDescent="0.2">
      <c r="A542" s="8">
        <v>44837</v>
      </c>
      <c r="B542" t="s">
        <v>14</v>
      </c>
      <c r="C542">
        <v>9</v>
      </c>
      <c r="D542">
        <v>60</v>
      </c>
    </row>
    <row r="543" spans="1:4" x14ac:dyDescent="0.2">
      <c r="A543" s="8">
        <v>44837</v>
      </c>
      <c r="B543" t="s">
        <v>9</v>
      </c>
      <c r="C543">
        <v>9</v>
      </c>
      <c r="D543">
        <v>41</v>
      </c>
    </row>
    <row r="544" spans="1:4" x14ac:dyDescent="0.2">
      <c r="A544" s="8">
        <v>44837</v>
      </c>
      <c r="B544" t="s">
        <v>32</v>
      </c>
      <c r="C544">
        <v>9</v>
      </c>
      <c r="D544">
        <v>34</v>
      </c>
    </row>
    <row r="545" spans="1:4" x14ac:dyDescent="0.2">
      <c r="A545" s="8">
        <v>44837</v>
      </c>
      <c r="B545" t="s">
        <v>8</v>
      </c>
      <c r="C545">
        <v>9</v>
      </c>
      <c r="D545">
        <v>31</v>
      </c>
    </row>
    <row r="546" spans="1:4" x14ac:dyDescent="0.2">
      <c r="A546" s="8">
        <v>44837</v>
      </c>
      <c r="B546" t="s">
        <v>6</v>
      </c>
      <c r="C546">
        <v>10</v>
      </c>
      <c r="D546">
        <v>54</v>
      </c>
    </row>
    <row r="547" spans="1:4" x14ac:dyDescent="0.2">
      <c r="A547" s="8">
        <v>44837</v>
      </c>
      <c r="B547" t="s">
        <v>8</v>
      </c>
      <c r="C547">
        <v>10</v>
      </c>
      <c r="D547">
        <v>47</v>
      </c>
    </row>
    <row r="548" spans="1:4" x14ac:dyDescent="0.2">
      <c r="A548" s="8">
        <v>44837</v>
      </c>
      <c r="B548" t="s">
        <v>19</v>
      </c>
      <c r="C548">
        <v>10</v>
      </c>
      <c r="D548">
        <v>32</v>
      </c>
    </row>
    <row r="549" spans="1:4" x14ac:dyDescent="0.2">
      <c r="A549" s="8">
        <v>44837</v>
      </c>
      <c r="B549" t="s">
        <v>34</v>
      </c>
      <c r="C549">
        <v>10</v>
      </c>
      <c r="D549">
        <v>30</v>
      </c>
    </row>
    <row r="550" spans="1:4" x14ac:dyDescent="0.2">
      <c r="A550" s="8">
        <v>44837</v>
      </c>
      <c r="B550" t="s">
        <v>6</v>
      </c>
      <c r="C550">
        <v>11</v>
      </c>
      <c r="D550">
        <v>45</v>
      </c>
    </row>
    <row r="551" spans="1:4" x14ac:dyDescent="0.2">
      <c r="A551" s="8">
        <v>44837</v>
      </c>
      <c r="B551" t="s">
        <v>9</v>
      </c>
      <c r="C551">
        <v>11</v>
      </c>
      <c r="D551">
        <v>49</v>
      </c>
    </row>
    <row r="552" spans="1:4" x14ac:dyDescent="0.2">
      <c r="A552" s="8">
        <v>44837</v>
      </c>
      <c r="B552" t="s">
        <v>14</v>
      </c>
      <c r="C552">
        <v>11</v>
      </c>
      <c r="D552">
        <v>41</v>
      </c>
    </row>
    <row r="553" spans="1:4" x14ac:dyDescent="0.2">
      <c r="A553" s="8">
        <v>44837</v>
      </c>
      <c r="B553" t="s">
        <v>32</v>
      </c>
      <c r="C553">
        <v>11</v>
      </c>
      <c r="D553">
        <v>31</v>
      </c>
    </row>
    <row r="554" spans="1:4" x14ac:dyDescent="0.2">
      <c r="A554" s="8">
        <v>44837</v>
      </c>
      <c r="B554" t="s">
        <v>14</v>
      </c>
      <c r="C554">
        <v>12</v>
      </c>
      <c r="D554">
        <v>50</v>
      </c>
    </row>
    <row r="555" spans="1:4" x14ac:dyDescent="0.2">
      <c r="A555" s="8">
        <v>44837</v>
      </c>
      <c r="B555" t="s">
        <v>19</v>
      </c>
      <c r="C555">
        <v>12</v>
      </c>
      <c r="D555">
        <v>41</v>
      </c>
    </row>
    <row r="556" spans="1:4" x14ac:dyDescent="0.2">
      <c r="A556" s="8">
        <v>44837</v>
      </c>
      <c r="B556" t="s">
        <v>6</v>
      </c>
      <c r="C556">
        <v>12</v>
      </c>
      <c r="D556">
        <v>40</v>
      </c>
    </row>
    <row r="557" spans="1:4" x14ac:dyDescent="0.2">
      <c r="A557" s="8">
        <v>44837</v>
      </c>
      <c r="B557" t="s">
        <v>34</v>
      </c>
      <c r="C557">
        <v>12</v>
      </c>
      <c r="D557">
        <v>34</v>
      </c>
    </row>
    <row r="558" spans="1:4" x14ac:dyDescent="0.2">
      <c r="A558" s="8">
        <v>44837</v>
      </c>
      <c r="B558" t="s">
        <v>9</v>
      </c>
      <c r="C558">
        <v>13</v>
      </c>
      <c r="D558">
        <v>53</v>
      </c>
    </row>
    <row r="559" spans="1:4" x14ac:dyDescent="0.2">
      <c r="A559" s="8">
        <v>44837</v>
      </c>
      <c r="B559" t="s">
        <v>32</v>
      </c>
      <c r="C559">
        <v>13</v>
      </c>
      <c r="D559">
        <v>35</v>
      </c>
    </row>
    <row r="560" spans="1:4" x14ac:dyDescent="0.2">
      <c r="A560" s="8">
        <v>44837</v>
      </c>
      <c r="B560" t="s">
        <v>34</v>
      </c>
      <c r="C560">
        <v>13</v>
      </c>
      <c r="D560">
        <v>34</v>
      </c>
    </row>
    <row r="561" spans="1:4" x14ac:dyDescent="0.2">
      <c r="A561" s="8">
        <v>44837</v>
      </c>
      <c r="B561" t="s">
        <v>19</v>
      </c>
      <c r="C561">
        <v>13</v>
      </c>
      <c r="D561">
        <v>27</v>
      </c>
    </row>
    <row r="562" spans="1:4" x14ac:dyDescent="0.2">
      <c r="A562" s="8">
        <v>44872</v>
      </c>
      <c r="B562" t="s">
        <v>20</v>
      </c>
      <c r="C562">
        <v>1</v>
      </c>
      <c r="D562">
        <v>46</v>
      </c>
    </row>
    <row r="563" spans="1:4" x14ac:dyDescent="0.2">
      <c r="A563" s="8">
        <v>44872</v>
      </c>
      <c r="B563" t="s">
        <v>19</v>
      </c>
      <c r="C563">
        <v>1</v>
      </c>
      <c r="D563">
        <v>31</v>
      </c>
    </row>
    <row r="564" spans="1:4" x14ac:dyDescent="0.2">
      <c r="A564" s="8">
        <v>44872</v>
      </c>
      <c r="B564" t="s">
        <v>11</v>
      </c>
      <c r="C564">
        <v>1</v>
      </c>
      <c r="D564">
        <v>49</v>
      </c>
    </row>
    <row r="565" spans="1:4" x14ac:dyDescent="0.2">
      <c r="A565" s="8">
        <v>44872</v>
      </c>
      <c r="B565" t="s">
        <v>9</v>
      </c>
      <c r="C565">
        <v>1</v>
      </c>
      <c r="D565">
        <v>48</v>
      </c>
    </row>
    <row r="566" spans="1:4" x14ac:dyDescent="0.2">
      <c r="A566" s="8">
        <v>44872</v>
      </c>
      <c r="B566" t="s">
        <v>20</v>
      </c>
      <c r="C566">
        <v>2</v>
      </c>
      <c r="D566">
        <v>47</v>
      </c>
    </row>
    <row r="567" spans="1:4" x14ac:dyDescent="0.2">
      <c r="A567" s="8">
        <v>44872</v>
      </c>
      <c r="B567" t="s">
        <v>19</v>
      </c>
      <c r="C567">
        <v>2</v>
      </c>
      <c r="D567">
        <v>46</v>
      </c>
    </row>
    <row r="568" spans="1:4" x14ac:dyDescent="0.2">
      <c r="A568" s="8">
        <v>44872</v>
      </c>
      <c r="B568" t="s">
        <v>9</v>
      </c>
      <c r="C568">
        <v>2</v>
      </c>
      <c r="D568">
        <v>44</v>
      </c>
    </row>
    <row r="569" spans="1:4" x14ac:dyDescent="0.2">
      <c r="A569" s="8">
        <v>44872</v>
      </c>
      <c r="B569" t="s">
        <v>11</v>
      </c>
      <c r="C569">
        <v>2</v>
      </c>
      <c r="D569">
        <v>38</v>
      </c>
    </row>
    <row r="570" spans="1:4" x14ac:dyDescent="0.2">
      <c r="A570" s="8">
        <v>44872</v>
      </c>
      <c r="B570" t="s">
        <v>20</v>
      </c>
      <c r="C570">
        <v>3</v>
      </c>
      <c r="D570">
        <v>38</v>
      </c>
    </row>
    <row r="571" spans="1:4" x14ac:dyDescent="0.2">
      <c r="A571" s="8">
        <v>44872</v>
      </c>
      <c r="B571" t="s">
        <v>9</v>
      </c>
      <c r="C571">
        <v>3</v>
      </c>
      <c r="D571">
        <v>52</v>
      </c>
    </row>
    <row r="572" spans="1:4" x14ac:dyDescent="0.2">
      <c r="A572" s="8">
        <v>44872</v>
      </c>
      <c r="B572" t="s">
        <v>11</v>
      </c>
      <c r="C572">
        <v>3</v>
      </c>
      <c r="D572">
        <v>51</v>
      </c>
    </row>
    <row r="573" spans="1:4" x14ac:dyDescent="0.2">
      <c r="A573" s="8">
        <v>44872</v>
      </c>
      <c r="B573" t="s">
        <v>19</v>
      </c>
      <c r="C573">
        <v>3</v>
      </c>
      <c r="D573">
        <v>35</v>
      </c>
    </row>
    <row r="574" spans="1:4" x14ac:dyDescent="0.2">
      <c r="A574" s="8">
        <v>44872</v>
      </c>
      <c r="B574" t="s">
        <v>19</v>
      </c>
      <c r="C574">
        <v>4</v>
      </c>
      <c r="D574">
        <v>39</v>
      </c>
    </row>
    <row r="575" spans="1:4" x14ac:dyDescent="0.2">
      <c r="A575" s="8">
        <v>44872</v>
      </c>
      <c r="B575" t="s">
        <v>9</v>
      </c>
      <c r="C575">
        <v>4</v>
      </c>
      <c r="D575">
        <v>41</v>
      </c>
    </row>
    <row r="576" spans="1:4" x14ac:dyDescent="0.2">
      <c r="A576" s="8">
        <v>44872</v>
      </c>
      <c r="B576" t="s">
        <v>20</v>
      </c>
      <c r="C576">
        <v>4</v>
      </c>
      <c r="D576">
        <v>51</v>
      </c>
    </row>
    <row r="577" spans="1:4" x14ac:dyDescent="0.2">
      <c r="A577" s="8">
        <v>44872</v>
      </c>
      <c r="B577" t="s">
        <v>10</v>
      </c>
      <c r="C577">
        <v>4</v>
      </c>
      <c r="D577">
        <v>33</v>
      </c>
    </row>
    <row r="578" spans="1:4" x14ac:dyDescent="0.2">
      <c r="A578" s="8">
        <v>44872</v>
      </c>
      <c r="B578" t="s">
        <v>41</v>
      </c>
      <c r="C578">
        <v>5</v>
      </c>
      <c r="D578">
        <v>10</v>
      </c>
    </row>
    <row r="579" spans="1:4" x14ac:dyDescent="0.2">
      <c r="A579" s="8">
        <v>44872</v>
      </c>
      <c r="B579" t="s">
        <v>11</v>
      </c>
      <c r="C579">
        <v>5</v>
      </c>
      <c r="D579">
        <v>51</v>
      </c>
    </row>
    <row r="580" spans="1:4" x14ac:dyDescent="0.2">
      <c r="A580" s="8">
        <v>44872</v>
      </c>
      <c r="B580" t="s">
        <v>9</v>
      </c>
      <c r="C580">
        <v>5</v>
      </c>
      <c r="D580">
        <v>52</v>
      </c>
    </row>
    <row r="581" spans="1:4" x14ac:dyDescent="0.2">
      <c r="A581" s="8">
        <v>44872</v>
      </c>
      <c r="B581" t="s">
        <v>9</v>
      </c>
      <c r="C581">
        <v>6</v>
      </c>
      <c r="D581">
        <v>49</v>
      </c>
    </row>
    <row r="582" spans="1:4" x14ac:dyDescent="0.2">
      <c r="A582" s="8">
        <v>44872</v>
      </c>
      <c r="B582" t="s">
        <v>19</v>
      </c>
      <c r="C582">
        <v>6</v>
      </c>
      <c r="D582">
        <v>45</v>
      </c>
    </row>
    <row r="583" spans="1:4" x14ac:dyDescent="0.2">
      <c r="A583" s="8">
        <v>44872</v>
      </c>
      <c r="B583" t="s">
        <v>10</v>
      </c>
      <c r="C583">
        <v>6</v>
      </c>
      <c r="D583">
        <v>39</v>
      </c>
    </row>
    <row r="584" spans="1:4" x14ac:dyDescent="0.2">
      <c r="A584" s="8">
        <v>44872</v>
      </c>
      <c r="B584" t="s">
        <v>20</v>
      </c>
      <c r="C584">
        <v>6</v>
      </c>
      <c r="D584">
        <v>47</v>
      </c>
    </row>
    <row r="585" spans="1:4" x14ac:dyDescent="0.2">
      <c r="A585" s="8">
        <v>44872</v>
      </c>
      <c r="B585" t="s">
        <v>15</v>
      </c>
      <c r="C585">
        <v>7</v>
      </c>
      <c r="D585">
        <v>54</v>
      </c>
    </row>
    <row r="586" spans="1:4" x14ac:dyDescent="0.2">
      <c r="A586" s="8">
        <v>44872</v>
      </c>
      <c r="B586" t="s">
        <v>10</v>
      </c>
      <c r="C586">
        <v>7</v>
      </c>
      <c r="D586">
        <v>33</v>
      </c>
    </row>
    <row r="587" spans="1:4" x14ac:dyDescent="0.2">
      <c r="A587" s="8">
        <v>44872</v>
      </c>
      <c r="B587" t="s">
        <v>11</v>
      </c>
      <c r="C587">
        <v>7</v>
      </c>
      <c r="D587">
        <v>49</v>
      </c>
    </row>
    <row r="588" spans="1:4" x14ac:dyDescent="0.2">
      <c r="A588" s="8">
        <v>44872</v>
      </c>
      <c r="B588" t="s">
        <v>20</v>
      </c>
      <c r="C588">
        <v>7</v>
      </c>
      <c r="D588">
        <v>45</v>
      </c>
    </row>
    <row r="589" spans="1:4" x14ac:dyDescent="0.2">
      <c r="A589" s="8">
        <v>44872</v>
      </c>
      <c r="B589" t="s">
        <v>9</v>
      </c>
      <c r="C589">
        <v>8</v>
      </c>
      <c r="D589">
        <v>48</v>
      </c>
    </row>
    <row r="590" spans="1:4" x14ac:dyDescent="0.2">
      <c r="A590" s="8">
        <v>44872</v>
      </c>
      <c r="B590" t="s">
        <v>15</v>
      </c>
      <c r="C590">
        <v>8</v>
      </c>
      <c r="D590">
        <v>51</v>
      </c>
    </row>
    <row r="591" spans="1:4" x14ac:dyDescent="0.2">
      <c r="A591" s="8">
        <v>44872</v>
      </c>
      <c r="B591" t="s">
        <v>10</v>
      </c>
      <c r="C591">
        <v>8</v>
      </c>
      <c r="D591">
        <v>38</v>
      </c>
    </row>
    <row r="592" spans="1:4" x14ac:dyDescent="0.2">
      <c r="A592" s="8">
        <v>44872</v>
      </c>
      <c r="B592" t="s">
        <v>19</v>
      </c>
      <c r="C592">
        <v>8</v>
      </c>
      <c r="D592">
        <v>37</v>
      </c>
    </row>
    <row r="593" spans="1:4" x14ac:dyDescent="0.2">
      <c r="A593" s="8">
        <v>44872</v>
      </c>
      <c r="B593" t="s">
        <v>15</v>
      </c>
      <c r="C593">
        <v>9</v>
      </c>
      <c r="D593">
        <v>57</v>
      </c>
    </row>
    <row r="594" spans="1:4" x14ac:dyDescent="0.2">
      <c r="A594" s="8">
        <v>44872</v>
      </c>
      <c r="B594" t="s">
        <v>20</v>
      </c>
      <c r="C594">
        <v>9</v>
      </c>
      <c r="D594">
        <v>44</v>
      </c>
    </row>
    <row r="595" spans="1:4" x14ac:dyDescent="0.2">
      <c r="A595" s="8">
        <v>44872</v>
      </c>
      <c r="B595" t="s">
        <v>11</v>
      </c>
      <c r="C595">
        <v>9</v>
      </c>
      <c r="D595">
        <v>39</v>
      </c>
    </row>
    <row r="596" spans="1:4" x14ac:dyDescent="0.2">
      <c r="A596" s="8">
        <v>44872</v>
      </c>
      <c r="B596" t="s">
        <v>19</v>
      </c>
      <c r="C596">
        <v>9</v>
      </c>
      <c r="D596">
        <v>37</v>
      </c>
    </row>
    <row r="597" spans="1:4" x14ac:dyDescent="0.2">
      <c r="A597" s="8">
        <v>44872</v>
      </c>
      <c r="B597" t="s">
        <v>15</v>
      </c>
      <c r="C597">
        <v>10</v>
      </c>
      <c r="D597">
        <v>57</v>
      </c>
    </row>
    <row r="598" spans="1:4" x14ac:dyDescent="0.2">
      <c r="A598" s="8">
        <v>44872</v>
      </c>
      <c r="B598" t="s">
        <v>9</v>
      </c>
      <c r="C598">
        <v>10</v>
      </c>
      <c r="D598">
        <v>46</v>
      </c>
    </row>
    <row r="599" spans="1:4" x14ac:dyDescent="0.2">
      <c r="A599" s="8">
        <v>44872</v>
      </c>
      <c r="B599" t="s">
        <v>10</v>
      </c>
      <c r="C599">
        <v>10</v>
      </c>
      <c r="D599">
        <v>35</v>
      </c>
    </row>
    <row r="600" spans="1:4" x14ac:dyDescent="0.2">
      <c r="A600" s="8">
        <v>44872</v>
      </c>
      <c r="B600" t="s">
        <v>11</v>
      </c>
      <c r="C600">
        <v>10</v>
      </c>
      <c r="D600">
        <v>37</v>
      </c>
    </row>
    <row r="601" spans="1:4" x14ac:dyDescent="0.2">
      <c r="A601" s="8">
        <v>44872</v>
      </c>
      <c r="B601" t="s">
        <v>19</v>
      </c>
      <c r="C601">
        <v>11</v>
      </c>
      <c r="D601">
        <v>37</v>
      </c>
    </row>
    <row r="602" spans="1:4" x14ac:dyDescent="0.2">
      <c r="A602" s="8">
        <v>44872</v>
      </c>
      <c r="B602" t="s">
        <v>15</v>
      </c>
      <c r="C602">
        <v>11</v>
      </c>
      <c r="D602">
        <v>49</v>
      </c>
    </row>
    <row r="603" spans="1:4" x14ac:dyDescent="0.2">
      <c r="A603" s="8">
        <v>44872</v>
      </c>
      <c r="B603" t="s">
        <v>11</v>
      </c>
      <c r="C603">
        <v>11</v>
      </c>
      <c r="D603">
        <v>51</v>
      </c>
    </row>
    <row r="604" spans="1:4" x14ac:dyDescent="0.2">
      <c r="A604" s="8">
        <v>44872</v>
      </c>
      <c r="B604" t="s">
        <v>10</v>
      </c>
      <c r="C604">
        <v>11</v>
      </c>
      <c r="D604">
        <v>33</v>
      </c>
    </row>
    <row r="605" spans="1:4" x14ac:dyDescent="0.2">
      <c r="A605" s="8">
        <v>44900</v>
      </c>
      <c r="B605" t="s">
        <v>6</v>
      </c>
      <c r="C605">
        <v>1</v>
      </c>
      <c r="D605">
        <v>41</v>
      </c>
    </row>
    <row r="606" spans="1:4" x14ac:dyDescent="0.2">
      <c r="A606" s="8">
        <v>44900</v>
      </c>
      <c r="B606" t="s">
        <v>11</v>
      </c>
      <c r="C606">
        <v>1</v>
      </c>
      <c r="D606">
        <v>55</v>
      </c>
    </row>
    <row r="607" spans="1:4" x14ac:dyDescent="0.2">
      <c r="A607" s="8">
        <v>44900</v>
      </c>
      <c r="B607" t="s">
        <v>20</v>
      </c>
      <c r="C607">
        <v>1</v>
      </c>
      <c r="D607">
        <v>41</v>
      </c>
    </row>
    <row r="608" spans="1:4" x14ac:dyDescent="0.2">
      <c r="A608" s="8">
        <v>44900</v>
      </c>
      <c r="B608" t="s">
        <v>26</v>
      </c>
      <c r="C608">
        <v>1</v>
      </c>
      <c r="D608">
        <v>39</v>
      </c>
    </row>
    <row r="609" spans="1:4" x14ac:dyDescent="0.2">
      <c r="A609" s="8">
        <v>44900</v>
      </c>
      <c r="B609" t="s">
        <v>6</v>
      </c>
      <c r="C609">
        <v>2</v>
      </c>
      <c r="D609">
        <v>51</v>
      </c>
    </row>
    <row r="610" spans="1:4" x14ac:dyDescent="0.2">
      <c r="A610" s="8">
        <v>44900</v>
      </c>
      <c r="B610" t="s">
        <v>9</v>
      </c>
      <c r="C610">
        <v>2</v>
      </c>
      <c r="D610">
        <v>44</v>
      </c>
    </row>
    <row r="611" spans="1:4" x14ac:dyDescent="0.2">
      <c r="A611" s="8">
        <v>44900</v>
      </c>
      <c r="B611" t="s">
        <v>23</v>
      </c>
      <c r="C611">
        <v>2</v>
      </c>
      <c r="D611">
        <v>31</v>
      </c>
    </row>
    <row r="612" spans="1:4" x14ac:dyDescent="0.2">
      <c r="A612" s="8">
        <v>44900</v>
      </c>
      <c r="B612" t="s">
        <v>19</v>
      </c>
      <c r="C612">
        <v>2</v>
      </c>
      <c r="D612">
        <v>39</v>
      </c>
    </row>
    <row r="613" spans="1:4" x14ac:dyDescent="0.2">
      <c r="A613" s="8">
        <v>44900</v>
      </c>
      <c r="B613" t="s">
        <v>11</v>
      </c>
      <c r="C613">
        <v>3</v>
      </c>
      <c r="D613">
        <v>48</v>
      </c>
    </row>
    <row r="614" spans="1:4" x14ac:dyDescent="0.2">
      <c r="A614" s="8">
        <v>44900</v>
      </c>
      <c r="B614" t="s">
        <v>20</v>
      </c>
      <c r="C614">
        <v>3</v>
      </c>
      <c r="D614">
        <v>51</v>
      </c>
    </row>
    <row r="615" spans="1:4" x14ac:dyDescent="0.2">
      <c r="A615" s="8">
        <v>44900</v>
      </c>
      <c r="B615" t="s">
        <v>9</v>
      </c>
      <c r="C615">
        <v>3</v>
      </c>
      <c r="D615">
        <v>44</v>
      </c>
    </row>
    <row r="616" spans="1:4" x14ac:dyDescent="0.2">
      <c r="A616" s="8">
        <v>44900</v>
      </c>
      <c r="B616" t="s">
        <v>23</v>
      </c>
      <c r="C616">
        <v>3</v>
      </c>
      <c r="D616">
        <v>33</v>
      </c>
    </row>
    <row r="617" spans="1:4" x14ac:dyDescent="0.2">
      <c r="A617" s="8">
        <v>44900</v>
      </c>
      <c r="B617" t="s">
        <v>23</v>
      </c>
      <c r="C617">
        <v>4</v>
      </c>
      <c r="D617">
        <v>42</v>
      </c>
    </row>
    <row r="618" spans="1:4" x14ac:dyDescent="0.2">
      <c r="A618" s="8">
        <v>44900</v>
      </c>
      <c r="B618" t="s">
        <v>20</v>
      </c>
      <c r="C618">
        <v>4</v>
      </c>
      <c r="D618">
        <v>45</v>
      </c>
    </row>
    <row r="619" spans="1:4" x14ac:dyDescent="0.2">
      <c r="A619" s="8">
        <v>44900</v>
      </c>
      <c r="B619" t="s">
        <v>19</v>
      </c>
      <c r="C619">
        <v>4</v>
      </c>
      <c r="D619">
        <v>40</v>
      </c>
    </row>
    <row r="620" spans="1:4" x14ac:dyDescent="0.2">
      <c r="A620" s="8">
        <v>44900</v>
      </c>
      <c r="B620" t="s">
        <v>9</v>
      </c>
      <c r="C620">
        <v>4</v>
      </c>
      <c r="D620">
        <v>41</v>
      </c>
    </row>
    <row r="621" spans="1:4" x14ac:dyDescent="0.2">
      <c r="A621" s="8">
        <v>44900</v>
      </c>
      <c r="B621" t="s">
        <v>20</v>
      </c>
      <c r="C621">
        <v>5</v>
      </c>
      <c r="D621">
        <v>50</v>
      </c>
    </row>
    <row r="622" spans="1:4" x14ac:dyDescent="0.2">
      <c r="A622" s="8">
        <v>44900</v>
      </c>
      <c r="B622" t="s">
        <v>6</v>
      </c>
      <c r="C622">
        <v>5</v>
      </c>
      <c r="D622">
        <v>38</v>
      </c>
    </row>
    <row r="623" spans="1:4" x14ac:dyDescent="0.2">
      <c r="A623" s="8">
        <v>44900</v>
      </c>
      <c r="B623" t="s">
        <v>19</v>
      </c>
      <c r="C623">
        <v>5</v>
      </c>
      <c r="D623">
        <v>43</v>
      </c>
    </row>
    <row r="624" spans="1:4" x14ac:dyDescent="0.2">
      <c r="A624" s="8">
        <v>44900</v>
      </c>
      <c r="B624" t="s">
        <v>9</v>
      </c>
      <c r="C624">
        <v>5</v>
      </c>
      <c r="D624">
        <v>46</v>
      </c>
    </row>
    <row r="625" spans="1:4" x14ac:dyDescent="0.2">
      <c r="A625" s="8">
        <v>44900</v>
      </c>
      <c r="B625" t="s">
        <v>9</v>
      </c>
      <c r="C625">
        <v>6</v>
      </c>
      <c r="D625">
        <v>51</v>
      </c>
    </row>
    <row r="626" spans="1:4" x14ac:dyDescent="0.2">
      <c r="A626" s="8">
        <v>44900</v>
      </c>
      <c r="B626" t="s">
        <v>11</v>
      </c>
      <c r="C626">
        <v>6</v>
      </c>
      <c r="D626">
        <v>40</v>
      </c>
    </row>
    <row r="627" spans="1:4" x14ac:dyDescent="0.2">
      <c r="A627" s="8">
        <v>44900</v>
      </c>
      <c r="B627" t="s">
        <v>20</v>
      </c>
      <c r="C627">
        <v>6</v>
      </c>
      <c r="D627">
        <v>51</v>
      </c>
    </row>
    <row r="628" spans="1:4" x14ac:dyDescent="0.2">
      <c r="A628" s="8">
        <v>44900</v>
      </c>
      <c r="B628" t="s">
        <v>19</v>
      </c>
      <c r="C628">
        <v>6</v>
      </c>
      <c r="D628">
        <v>35</v>
      </c>
    </row>
    <row r="629" spans="1:4" x14ac:dyDescent="0.2">
      <c r="A629" s="8">
        <v>44900</v>
      </c>
      <c r="B629" t="s">
        <v>9</v>
      </c>
      <c r="C629">
        <v>7</v>
      </c>
      <c r="D629">
        <v>49</v>
      </c>
    </row>
    <row r="630" spans="1:4" x14ac:dyDescent="0.2">
      <c r="A630" s="8">
        <v>44900</v>
      </c>
      <c r="B630" t="s">
        <v>19</v>
      </c>
      <c r="C630">
        <v>7</v>
      </c>
      <c r="D630">
        <v>44</v>
      </c>
    </row>
    <row r="631" spans="1:4" x14ac:dyDescent="0.2">
      <c r="A631" s="8">
        <v>44900</v>
      </c>
      <c r="B631" t="s">
        <v>6</v>
      </c>
      <c r="C631">
        <v>7</v>
      </c>
      <c r="D631">
        <v>42</v>
      </c>
    </row>
    <row r="632" spans="1:4" x14ac:dyDescent="0.2">
      <c r="A632" s="8">
        <v>44900</v>
      </c>
      <c r="B632" t="s">
        <v>11</v>
      </c>
      <c r="C632">
        <v>7</v>
      </c>
      <c r="D632">
        <v>44</v>
      </c>
    </row>
    <row r="633" spans="1:4" x14ac:dyDescent="0.2">
      <c r="A633" s="8">
        <v>44900</v>
      </c>
      <c r="B633" t="s">
        <v>6</v>
      </c>
      <c r="C633">
        <v>8</v>
      </c>
      <c r="D633">
        <v>48</v>
      </c>
    </row>
    <row r="634" spans="1:4" x14ac:dyDescent="0.2">
      <c r="A634" s="8">
        <v>44900</v>
      </c>
      <c r="B634" t="s">
        <v>9</v>
      </c>
      <c r="C634">
        <v>8</v>
      </c>
      <c r="D634">
        <v>45</v>
      </c>
    </row>
    <row r="635" spans="1:4" x14ac:dyDescent="0.2">
      <c r="A635" s="8">
        <v>44900</v>
      </c>
      <c r="B635" t="s">
        <v>19</v>
      </c>
      <c r="C635">
        <v>8</v>
      </c>
      <c r="D635">
        <v>45</v>
      </c>
    </row>
    <row r="636" spans="1:4" x14ac:dyDescent="0.2">
      <c r="A636" s="8">
        <v>44900</v>
      </c>
      <c r="B636" t="s">
        <v>11</v>
      </c>
      <c r="C636">
        <v>8</v>
      </c>
      <c r="D636">
        <v>36</v>
      </c>
    </row>
    <row r="637" spans="1:4" x14ac:dyDescent="0.2">
      <c r="A637" s="8">
        <v>44900</v>
      </c>
      <c r="B637" t="s">
        <v>15</v>
      </c>
      <c r="C637">
        <v>9</v>
      </c>
      <c r="D637">
        <v>54</v>
      </c>
    </row>
    <row r="638" spans="1:4" x14ac:dyDescent="0.2">
      <c r="A638" s="8">
        <v>44900</v>
      </c>
      <c r="B638" t="s">
        <v>11</v>
      </c>
      <c r="C638">
        <v>9</v>
      </c>
      <c r="D638">
        <v>42</v>
      </c>
    </row>
    <row r="639" spans="1:4" x14ac:dyDescent="0.2">
      <c r="A639" s="8">
        <v>44900</v>
      </c>
      <c r="B639" t="s">
        <v>6</v>
      </c>
      <c r="C639">
        <v>9</v>
      </c>
      <c r="D639">
        <v>40</v>
      </c>
    </row>
    <row r="640" spans="1:4" x14ac:dyDescent="0.2">
      <c r="A640" s="8">
        <v>44900</v>
      </c>
      <c r="B640" t="s">
        <v>19</v>
      </c>
      <c r="C640">
        <v>9</v>
      </c>
      <c r="D640">
        <v>43</v>
      </c>
    </row>
    <row r="641" spans="1:4" x14ac:dyDescent="0.2">
      <c r="A641" s="8">
        <v>44900</v>
      </c>
      <c r="B641" t="s">
        <v>15</v>
      </c>
      <c r="C641">
        <v>10</v>
      </c>
      <c r="D641">
        <v>48</v>
      </c>
    </row>
    <row r="642" spans="1:4" x14ac:dyDescent="0.2">
      <c r="A642" s="8">
        <v>44900</v>
      </c>
      <c r="B642" t="s">
        <v>6</v>
      </c>
      <c r="C642">
        <v>10</v>
      </c>
      <c r="D642">
        <v>44</v>
      </c>
    </row>
    <row r="643" spans="1:4" x14ac:dyDescent="0.2">
      <c r="A643" s="8">
        <v>44900</v>
      </c>
      <c r="B643" t="s">
        <v>19</v>
      </c>
      <c r="C643">
        <v>10</v>
      </c>
      <c r="D643">
        <v>36</v>
      </c>
    </row>
    <row r="644" spans="1:4" x14ac:dyDescent="0.2">
      <c r="A644" s="8">
        <v>44900</v>
      </c>
      <c r="B644" t="s">
        <v>9</v>
      </c>
      <c r="C644">
        <v>10</v>
      </c>
      <c r="D644">
        <v>39</v>
      </c>
    </row>
    <row r="645" spans="1:4" x14ac:dyDescent="0.2">
      <c r="A645" s="8">
        <v>44900</v>
      </c>
      <c r="B645" t="s">
        <v>15</v>
      </c>
      <c r="C645">
        <v>11</v>
      </c>
      <c r="D645">
        <v>55</v>
      </c>
    </row>
    <row r="646" spans="1:4" x14ac:dyDescent="0.2">
      <c r="A646" s="8">
        <v>44900</v>
      </c>
      <c r="B646" t="s">
        <v>11</v>
      </c>
      <c r="C646">
        <v>11</v>
      </c>
      <c r="D646">
        <v>48</v>
      </c>
    </row>
    <row r="647" spans="1:4" x14ac:dyDescent="0.2">
      <c r="A647" s="8">
        <v>44900</v>
      </c>
      <c r="B647" t="s">
        <v>19</v>
      </c>
      <c r="C647">
        <v>11</v>
      </c>
      <c r="D647">
        <v>37</v>
      </c>
    </row>
    <row r="648" spans="1:4" x14ac:dyDescent="0.2">
      <c r="A648" s="8">
        <v>44900</v>
      </c>
      <c r="B648" t="s">
        <v>6</v>
      </c>
      <c r="C648">
        <v>11</v>
      </c>
      <c r="D648">
        <v>28</v>
      </c>
    </row>
    <row r="649" spans="1:4" x14ac:dyDescent="0.2">
      <c r="A649" s="8">
        <v>44909</v>
      </c>
      <c r="B649" t="s">
        <v>15</v>
      </c>
      <c r="C649">
        <v>1</v>
      </c>
      <c r="D649">
        <v>52</v>
      </c>
    </row>
    <row r="650" spans="1:4" x14ac:dyDescent="0.2">
      <c r="A650" s="8">
        <v>44909</v>
      </c>
      <c r="B650" t="s">
        <v>6</v>
      </c>
      <c r="C650">
        <v>1</v>
      </c>
      <c r="D650">
        <v>41</v>
      </c>
    </row>
    <row r="651" spans="1:4" x14ac:dyDescent="0.2">
      <c r="A651" s="8">
        <v>44909</v>
      </c>
      <c r="B651" t="s">
        <v>11</v>
      </c>
      <c r="C651">
        <v>1</v>
      </c>
      <c r="D651">
        <v>38</v>
      </c>
    </row>
    <row r="652" spans="1:4" x14ac:dyDescent="0.2">
      <c r="A652" s="8">
        <v>44909</v>
      </c>
      <c r="B652" t="s">
        <v>9</v>
      </c>
      <c r="C652">
        <v>1</v>
      </c>
      <c r="D652">
        <v>36</v>
      </c>
    </row>
    <row r="653" spans="1:4" x14ac:dyDescent="0.2">
      <c r="A653" s="8">
        <v>44909</v>
      </c>
      <c r="B653" t="s">
        <v>20</v>
      </c>
      <c r="C653">
        <v>1</v>
      </c>
      <c r="D653">
        <v>32</v>
      </c>
    </row>
    <row r="654" spans="1:4" x14ac:dyDescent="0.2">
      <c r="A654" s="8">
        <v>44909</v>
      </c>
      <c r="B654" t="s">
        <v>17</v>
      </c>
      <c r="C654">
        <v>1</v>
      </c>
      <c r="D654">
        <v>32</v>
      </c>
    </row>
    <row r="655" spans="1:4" x14ac:dyDescent="0.2">
      <c r="A655" s="8">
        <v>44909</v>
      </c>
      <c r="B655" t="s">
        <v>26</v>
      </c>
      <c r="C655">
        <v>1</v>
      </c>
      <c r="D655">
        <v>24</v>
      </c>
    </row>
    <row r="656" spans="1:4" x14ac:dyDescent="0.2">
      <c r="A656" s="8">
        <v>44909</v>
      </c>
      <c r="B656" t="s">
        <v>19</v>
      </c>
      <c r="C656">
        <v>1</v>
      </c>
      <c r="D656">
        <v>23</v>
      </c>
    </row>
    <row r="657" spans="1:4" x14ac:dyDescent="0.2">
      <c r="A657" s="8">
        <v>44909</v>
      </c>
      <c r="B657" t="s">
        <v>15</v>
      </c>
      <c r="C657">
        <v>2</v>
      </c>
      <c r="D657">
        <v>54</v>
      </c>
    </row>
    <row r="658" spans="1:4" x14ac:dyDescent="0.2">
      <c r="A658" s="8">
        <v>44909</v>
      </c>
      <c r="B658" t="s">
        <v>9</v>
      </c>
      <c r="C658">
        <v>2</v>
      </c>
      <c r="D658">
        <v>40</v>
      </c>
    </row>
    <row r="659" spans="1:4" x14ac:dyDescent="0.2">
      <c r="A659" s="8">
        <v>44909</v>
      </c>
      <c r="B659" t="s">
        <v>8</v>
      </c>
      <c r="C659">
        <v>2</v>
      </c>
      <c r="D659">
        <v>37</v>
      </c>
    </row>
    <row r="660" spans="1:4" x14ac:dyDescent="0.2">
      <c r="A660" s="8">
        <v>44909</v>
      </c>
      <c r="B660" t="s">
        <v>17</v>
      </c>
      <c r="C660">
        <v>2</v>
      </c>
      <c r="D660">
        <v>34</v>
      </c>
    </row>
    <row r="661" spans="1:4" x14ac:dyDescent="0.2">
      <c r="A661" s="8">
        <v>44909</v>
      </c>
      <c r="B661" t="s">
        <v>19</v>
      </c>
      <c r="C661">
        <v>2</v>
      </c>
      <c r="D661">
        <v>33</v>
      </c>
    </row>
    <row r="662" spans="1:4" x14ac:dyDescent="0.2">
      <c r="A662" s="8">
        <v>44909</v>
      </c>
      <c r="B662" t="s">
        <v>32</v>
      </c>
      <c r="C662">
        <v>2</v>
      </c>
      <c r="D662">
        <v>28</v>
      </c>
    </row>
    <row r="663" spans="1:4" x14ac:dyDescent="0.2">
      <c r="A663" s="8">
        <v>44909</v>
      </c>
      <c r="B663" t="s">
        <v>20</v>
      </c>
      <c r="C663">
        <v>2</v>
      </c>
      <c r="D663">
        <v>26</v>
      </c>
    </row>
    <row r="664" spans="1:4" x14ac:dyDescent="0.2">
      <c r="A664" s="8">
        <v>44909</v>
      </c>
      <c r="B664" t="s">
        <v>40</v>
      </c>
      <c r="C664">
        <v>2</v>
      </c>
      <c r="D664">
        <v>23</v>
      </c>
    </row>
    <row r="665" spans="1:4" x14ac:dyDescent="0.2">
      <c r="A665" s="8">
        <v>44909</v>
      </c>
      <c r="B665" t="s">
        <v>15</v>
      </c>
      <c r="C665">
        <v>3</v>
      </c>
      <c r="D665">
        <v>46</v>
      </c>
    </row>
    <row r="666" spans="1:4" x14ac:dyDescent="0.2">
      <c r="A666" s="8">
        <v>44909</v>
      </c>
      <c r="B666" t="s">
        <v>17</v>
      </c>
      <c r="C666">
        <v>3</v>
      </c>
      <c r="D666">
        <v>43</v>
      </c>
    </row>
    <row r="667" spans="1:4" x14ac:dyDescent="0.2">
      <c r="A667" s="8">
        <v>44909</v>
      </c>
      <c r="B667" t="s">
        <v>11</v>
      </c>
      <c r="C667">
        <v>3</v>
      </c>
      <c r="D667">
        <v>41</v>
      </c>
    </row>
    <row r="668" spans="1:4" x14ac:dyDescent="0.2">
      <c r="A668" s="8">
        <v>44909</v>
      </c>
      <c r="B668" t="s">
        <v>8</v>
      </c>
      <c r="C668">
        <v>3</v>
      </c>
      <c r="D668">
        <v>40</v>
      </c>
    </row>
    <row r="669" spans="1:4" x14ac:dyDescent="0.2">
      <c r="A669" s="8">
        <v>44909</v>
      </c>
      <c r="B669" t="s">
        <v>20</v>
      </c>
      <c r="C669">
        <v>3</v>
      </c>
      <c r="D669">
        <v>35</v>
      </c>
    </row>
    <row r="670" spans="1:4" x14ac:dyDescent="0.2">
      <c r="A670" s="8">
        <v>44909</v>
      </c>
      <c r="B670" t="s">
        <v>9</v>
      </c>
      <c r="C670">
        <v>3</v>
      </c>
      <c r="D670">
        <v>30</v>
      </c>
    </row>
    <row r="671" spans="1:4" x14ac:dyDescent="0.2">
      <c r="A671" s="8">
        <v>44909</v>
      </c>
      <c r="B671" t="s">
        <v>26</v>
      </c>
      <c r="C671">
        <v>3</v>
      </c>
      <c r="D671">
        <v>24</v>
      </c>
    </row>
    <row r="672" spans="1:4" x14ac:dyDescent="0.2">
      <c r="A672" s="8">
        <v>44909</v>
      </c>
      <c r="B672" t="s">
        <v>19</v>
      </c>
      <c r="C672">
        <v>3</v>
      </c>
      <c r="D672">
        <v>20</v>
      </c>
    </row>
    <row r="673" spans="1:4" x14ac:dyDescent="0.2">
      <c r="A673" s="8">
        <v>44909</v>
      </c>
      <c r="B673" t="s">
        <v>6</v>
      </c>
      <c r="C673">
        <v>4</v>
      </c>
      <c r="D673">
        <v>46</v>
      </c>
    </row>
    <row r="674" spans="1:4" x14ac:dyDescent="0.2">
      <c r="A674" s="8">
        <v>44909</v>
      </c>
      <c r="B674" t="s">
        <v>15</v>
      </c>
      <c r="C674">
        <v>4</v>
      </c>
      <c r="D674">
        <v>38</v>
      </c>
    </row>
    <row r="675" spans="1:4" x14ac:dyDescent="0.2">
      <c r="A675" s="8">
        <v>44909</v>
      </c>
      <c r="B675" t="s">
        <v>11</v>
      </c>
      <c r="C675">
        <v>4</v>
      </c>
      <c r="D675">
        <v>36</v>
      </c>
    </row>
    <row r="676" spans="1:4" x14ac:dyDescent="0.2">
      <c r="A676" s="8">
        <v>44909</v>
      </c>
      <c r="B676" t="s">
        <v>8</v>
      </c>
      <c r="C676">
        <v>4</v>
      </c>
      <c r="D676">
        <v>35</v>
      </c>
    </row>
    <row r="677" spans="1:4" x14ac:dyDescent="0.2">
      <c r="A677" s="8">
        <v>44909</v>
      </c>
      <c r="B677" t="s">
        <v>17</v>
      </c>
      <c r="C677">
        <v>4</v>
      </c>
      <c r="D677">
        <v>31</v>
      </c>
    </row>
    <row r="678" spans="1:4" x14ac:dyDescent="0.2">
      <c r="A678" s="8">
        <v>44909</v>
      </c>
      <c r="B678" t="s">
        <v>26</v>
      </c>
      <c r="C678">
        <v>4</v>
      </c>
      <c r="D678">
        <v>29</v>
      </c>
    </row>
    <row r="679" spans="1:4" x14ac:dyDescent="0.2">
      <c r="A679" s="8">
        <v>44909</v>
      </c>
      <c r="B679" t="s">
        <v>40</v>
      </c>
      <c r="C679">
        <v>4</v>
      </c>
      <c r="D679">
        <v>13</v>
      </c>
    </row>
    <row r="680" spans="1:4" x14ac:dyDescent="0.2">
      <c r="A680" s="8">
        <v>44909</v>
      </c>
      <c r="B680" t="s">
        <v>20</v>
      </c>
      <c r="C680">
        <v>5</v>
      </c>
      <c r="D680">
        <v>45</v>
      </c>
    </row>
    <row r="681" spans="1:4" x14ac:dyDescent="0.2">
      <c r="A681" s="8">
        <v>44909</v>
      </c>
      <c r="B681" t="s">
        <v>26</v>
      </c>
      <c r="C681">
        <v>5</v>
      </c>
      <c r="D681">
        <v>42</v>
      </c>
    </row>
    <row r="682" spans="1:4" x14ac:dyDescent="0.2">
      <c r="A682" s="8">
        <v>44909</v>
      </c>
      <c r="B682" t="s">
        <v>6</v>
      </c>
      <c r="C682">
        <v>5</v>
      </c>
      <c r="D682">
        <v>39</v>
      </c>
    </row>
    <row r="683" spans="1:4" x14ac:dyDescent="0.2">
      <c r="A683" s="8">
        <v>44909</v>
      </c>
      <c r="B683" t="s">
        <v>15</v>
      </c>
      <c r="C683">
        <v>5</v>
      </c>
      <c r="D683">
        <v>38</v>
      </c>
    </row>
    <row r="684" spans="1:4" x14ac:dyDescent="0.2">
      <c r="A684" s="8">
        <v>44909</v>
      </c>
      <c r="B684" t="s">
        <v>9</v>
      </c>
      <c r="C684">
        <v>5</v>
      </c>
      <c r="D684">
        <v>38</v>
      </c>
    </row>
    <row r="685" spans="1:4" x14ac:dyDescent="0.2">
      <c r="A685" s="8">
        <v>44909</v>
      </c>
      <c r="B685" t="s">
        <v>32</v>
      </c>
      <c r="C685">
        <v>5</v>
      </c>
      <c r="D685">
        <v>31</v>
      </c>
    </row>
    <row r="686" spans="1:4" x14ac:dyDescent="0.2">
      <c r="A686" s="8">
        <v>44909</v>
      </c>
      <c r="B686" t="s">
        <v>40</v>
      </c>
      <c r="C686">
        <v>5</v>
      </c>
      <c r="D686">
        <v>22</v>
      </c>
    </row>
    <row r="687" spans="1:4" x14ac:dyDescent="0.2">
      <c r="A687" s="8">
        <v>44909</v>
      </c>
      <c r="B687" t="s">
        <v>10</v>
      </c>
      <c r="C687">
        <v>5</v>
      </c>
      <c r="D687">
        <v>21</v>
      </c>
    </row>
    <row r="688" spans="1:4" x14ac:dyDescent="0.2">
      <c r="A688" s="8">
        <v>44909</v>
      </c>
      <c r="B688" t="s">
        <v>15</v>
      </c>
      <c r="C688">
        <v>6</v>
      </c>
      <c r="D688">
        <v>52</v>
      </c>
    </row>
    <row r="689" spans="1:4" x14ac:dyDescent="0.2">
      <c r="A689" s="8">
        <v>44909</v>
      </c>
      <c r="B689" t="s">
        <v>20</v>
      </c>
      <c r="C689">
        <v>6</v>
      </c>
      <c r="D689">
        <v>46</v>
      </c>
    </row>
    <row r="690" spans="1:4" x14ac:dyDescent="0.2">
      <c r="A690" s="8">
        <v>44909</v>
      </c>
      <c r="B690" t="s">
        <v>26</v>
      </c>
      <c r="C690">
        <v>6</v>
      </c>
      <c r="D690">
        <v>36</v>
      </c>
    </row>
    <row r="691" spans="1:4" x14ac:dyDescent="0.2">
      <c r="A691" s="8">
        <v>44909</v>
      </c>
      <c r="B691" t="s">
        <v>17</v>
      </c>
      <c r="C691">
        <v>6</v>
      </c>
      <c r="D691">
        <v>35</v>
      </c>
    </row>
    <row r="692" spans="1:4" x14ac:dyDescent="0.2">
      <c r="A692" s="8">
        <v>44909</v>
      </c>
      <c r="B692" t="s">
        <v>10</v>
      </c>
      <c r="C692">
        <v>6</v>
      </c>
      <c r="D692">
        <v>31</v>
      </c>
    </row>
    <row r="693" spans="1:4" x14ac:dyDescent="0.2">
      <c r="A693" s="8">
        <v>44909</v>
      </c>
      <c r="B693" t="s">
        <v>11</v>
      </c>
      <c r="C693">
        <v>6</v>
      </c>
      <c r="D693">
        <v>27</v>
      </c>
    </row>
    <row r="694" spans="1:4" x14ac:dyDescent="0.2">
      <c r="A694" s="8">
        <v>44909</v>
      </c>
      <c r="B694" t="s">
        <v>32</v>
      </c>
      <c r="C694">
        <v>6</v>
      </c>
      <c r="D694">
        <v>23</v>
      </c>
    </row>
    <row r="695" spans="1:4" x14ac:dyDescent="0.2">
      <c r="A695" s="8">
        <v>44909</v>
      </c>
      <c r="B695" t="s">
        <v>40</v>
      </c>
      <c r="C695">
        <v>6</v>
      </c>
      <c r="D695">
        <v>21</v>
      </c>
    </row>
    <row r="696" spans="1:4" x14ac:dyDescent="0.2">
      <c r="A696" s="8">
        <v>44909</v>
      </c>
      <c r="B696" t="s">
        <v>15</v>
      </c>
      <c r="C696">
        <v>7</v>
      </c>
      <c r="D696">
        <v>45</v>
      </c>
    </row>
    <row r="697" spans="1:4" x14ac:dyDescent="0.2">
      <c r="A697" s="8">
        <v>44909</v>
      </c>
      <c r="B697" t="s">
        <v>6</v>
      </c>
      <c r="C697">
        <v>7</v>
      </c>
      <c r="D697">
        <v>40</v>
      </c>
    </row>
    <row r="698" spans="1:4" x14ac:dyDescent="0.2">
      <c r="A698" s="8">
        <v>44909</v>
      </c>
      <c r="B698" t="s">
        <v>11</v>
      </c>
      <c r="C698">
        <v>7</v>
      </c>
      <c r="D698">
        <v>38</v>
      </c>
    </row>
    <row r="699" spans="1:4" x14ac:dyDescent="0.2">
      <c r="A699" s="8">
        <v>44909</v>
      </c>
      <c r="B699" t="s">
        <v>17</v>
      </c>
      <c r="C699">
        <v>7</v>
      </c>
      <c r="D699">
        <v>31</v>
      </c>
    </row>
    <row r="700" spans="1:4" x14ac:dyDescent="0.2">
      <c r="A700" s="8">
        <v>44909</v>
      </c>
      <c r="B700" t="s">
        <v>9</v>
      </c>
      <c r="C700">
        <v>7</v>
      </c>
      <c r="D700">
        <v>30</v>
      </c>
    </row>
    <row r="701" spans="1:4" x14ac:dyDescent="0.2">
      <c r="A701" s="8">
        <v>44909</v>
      </c>
      <c r="B701" t="s">
        <v>26</v>
      </c>
      <c r="C701">
        <v>7</v>
      </c>
      <c r="D701">
        <v>30</v>
      </c>
    </row>
    <row r="702" spans="1:4" x14ac:dyDescent="0.2">
      <c r="A702" s="8">
        <v>44909</v>
      </c>
      <c r="B702" t="s">
        <v>19</v>
      </c>
      <c r="C702">
        <v>7</v>
      </c>
      <c r="D702">
        <v>24</v>
      </c>
    </row>
    <row r="703" spans="1:4" x14ac:dyDescent="0.2">
      <c r="A703" s="8">
        <v>44909</v>
      </c>
      <c r="B703" t="s">
        <v>10</v>
      </c>
      <c r="C703">
        <v>7</v>
      </c>
      <c r="D703">
        <v>20</v>
      </c>
    </row>
    <row r="704" spans="1:4" x14ac:dyDescent="0.2">
      <c r="A704" s="8">
        <v>44909</v>
      </c>
      <c r="B704" t="s">
        <v>15</v>
      </c>
      <c r="C704">
        <v>8</v>
      </c>
      <c r="D704">
        <v>43</v>
      </c>
    </row>
    <row r="705" spans="1:4" x14ac:dyDescent="0.2">
      <c r="A705" s="8">
        <v>44909</v>
      </c>
      <c r="B705" t="s">
        <v>6</v>
      </c>
      <c r="C705">
        <v>8</v>
      </c>
      <c r="D705">
        <v>34</v>
      </c>
    </row>
    <row r="706" spans="1:4" x14ac:dyDescent="0.2">
      <c r="A706" s="8">
        <v>44909</v>
      </c>
      <c r="B706" t="s">
        <v>11</v>
      </c>
      <c r="C706">
        <v>8</v>
      </c>
      <c r="D706">
        <v>33</v>
      </c>
    </row>
    <row r="707" spans="1:4" x14ac:dyDescent="0.2">
      <c r="A707" s="8">
        <v>44909</v>
      </c>
      <c r="B707" t="s">
        <v>10</v>
      </c>
      <c r="C707">
        <v>8</v>
      </c>
      <c r="D707">
        <v>22</v>
      </c>
    </row>
    <row r="708" spans="1:4" x14ac:dyDescent="0.2">
      <c r="A708" s="8">
        <v>44909</v>
      </c>
      <c r="B708" t="s">
        <v>17</v>
      </c>
      <c r="C708">
        <v>8</v>
      </c>
      <c r="D708">
        <v>44</v>
      </c>
    </row>
    <row r="709" spans="1:4" x14ac:dyDescent="0.2">
      <c r="A709" s="8">
        <v>44909</v>
      </c>
      <c r="B709" t="s">
        <v>32</v>
      </c>
      <c r="C709">
        <v>8</v>
      </c>
      <c r="D709">
        <v>39</v>
      </c>
    </row>
    <row r="710" spans="1:4" x14ac:dyDescent="0.2">
      <c r="A710" s="8">
        <v>44909</v>
      </c>
      <c r="B710" t="s">
        <v>9</v>
      </c>
      <c r="C710">
        <v>8</v>
      </c>
      <c r="D710">
        <v>34</v>
      </c>
    </row>
    <row r="711" spans="1:4" x14ac:dyDescent="0.2">
      <c r="A711" s="8">
        <v>44909</v>
      </c>
      <c r="B711" t="s">
        <v>19</v>
      </c>
      <c r="C711">
        <v>8</v>
      </c>
      <c r="D711">
        <v>28</v>
      </c>
    </row>
    <row r="712" spans="1:4" x14ac:dyDescent="0.2">
      <c r="A712" s="8">
        <v>44909</v>
      </c>
      <c r="B712" t="s">
        <v>17</v>
      </c>
      <c r="C712">
        <v>9</v>
      </c>
      <c r="D712">
        <v>54</v>
      </c>
    </row>
    <row r="713" spans="1:4" x14ac:dyDescent="0.2">
      <c r="A713" s="8">
        <v>44909</v>
      </c>
      <c r="B713" t="s">
        <v>11</v>
      </c>
      <c r="C713">
        <v>9</v>
      </c>
      <c r="D713">
        <v>36</v>
      </c>
    </row>
    <row r="714" spans="1:4" x14ac:dyDescent="0.2">
      <c r="A714" s="8">
        <v>44909</v>
      </c>
      <c r="B714" t="s">
        <v>6</v>
      </c>
      <c r="C714">
        <v>9</v>
      </c>
      <c r="D714">
        <v>43</v>
      </c>
    </row>
    <row r="715" spans="1:4" x14ac:dyDescent="0.2">
      <c r="A715" s="8">
        <v>44909</v>
      </c>
      <c r="B715" t="s">
        <v>15</v>
      </c>
      <c r="C715">
        <v>9</v>
      </c>
      <c r="D715">
        <v>35</v>
      </c>
    </row>
    <row r="716" spans="1:4" x14ac:dyDescent="0.2">
      <c r="A716" s="8">
        <v>44909</v>
      </c>
      <c r="B716" t="s">
        <v>19</v>
      </c>
      <c r="C716">
        <v>9</v>
      </c>
      <c r="D716">
        <v>32</v>
      </c>
    </row>
    <row r="717" spans="1:4" x14ac:dyDescent="0.2">
      <c r="A717" s="8">
        <v>44909</v>
      </c>
      <c r="B717" t="s">
        <v>32</v>
      </c>
      <c r="C717">
        <v>9</v>
      </c>
      <c r="D717">
        <v>20</v>
      </c>
    </row>
    <row r="718" spans="1:4" x14ac:dyDescent="0.2">
      <c r="A718" s="9">
        <v>44935</v>
      </c>
      <c r="B718" s="4" t="s">
        <v>15</v>
      </c>
      <c r="C718" s="4">
        <v>1</v>
      </c>
      <c r="D718" s="5">
        <v>60</v>
      </c>
    </row>
    <row r="719" spans="1:4" x14ac:dyDescent="0.2">
      <c r="A719" s="9">
        <v>44935</v>
      </c>
      <c r="B719" s="4" t="s">
        <v>17</v>
      </c>
      <c r="C719" s="4">
        <v>1</v>
      </c>
      <c r="D719" s="5">
        <v>37</v>
      </c>
    </row>
    <row r="720" spans="1:4" x14ac:dyDescent="0.2">
      <c r="A720" s="9">
        <v>44935</v>
      </c>
      <c r="B720" s="4" t="s">
        <v>19</v>
      </c>
      <c r="C720" s="4">
        <v>1</v>
      </c>
      <c r="D720" s="5">
        <v>31</v>
      </c>
    </row>
    <row r="721" spans="1:4" x14ac:dyDescent="0.2">
      <c r="A721" s="9">
        <v>44935</v>
      </c>
      <c r="B721" s="4" t="s">
        <v>35</v>
      </c>
      <c r="C721" s="4">
        <v>1</v>
      </c>
      <c r="D721" s="5">
        <v>24</v>
      </c>
    </row>
    <row r="722" spans="1:4" x14ac:dyDescent="0.2">
      <c r="A722" s="9">
        <v>44935</v>
      </c>
      <c r="B722" s="4" t="s">
        <v>9</v>
      </c>
      <c r="C722" s="4">
        <v>2</v>
      </c>
      <c r="D722" s="5">
        <v>57</v>
      </c>
    </row>
    <row r="723" spans="1:4" x14ac:dyDescent="0.2">
      <c r="A723" s="9">
        <v>44935</v>
      </c>
      <c r="B723" s="4" t="s">
        <v>17</v>
      </c>
      <c r="C723" s="4">
        <v>2</v>
      </c>
      <c r="D723" s="5">
        <v>46</v>
      </c>
    </row>
    <row r="724" spans="1:4" x14ac:dyDescent="0.2">
      <c r="A724" s="9">
        <v>44935</v>
      </c>
      <c r="B724" s="4" t="s">
        <v>19</v>
      </c>
      <c r="C724" s="4">
        <v>2</v>
      </c>
      <c r="D724" s="5">
        <v>39</v>
      </c>
    </row>
    <row r="725" spans="1:4" x14ac:dyDescent="0.2">
      <c r="A725" s="9">
        <v>44935</v>
      </c>
      <c r="B725" s="4" t="s">
        <v>6</v>
      </c>
      <c r="C725" s="4">
        <v>2</v>
      </c>
      <c r="D725" s="5">
        <v>38</v>
      </c>
    </row>
    <row r="726" spans="1:4" x14ac:dyDescent="0.2">
      <c r="A726" s="9">
        <v>44935</v>
      </c>
      <c r="B726" s="4" t="s">
        <v>14</v>
      </c>
      <c r="C726" s="4">
        <v>3</v>
      </c>
      <c r="D726" s="5">
        <v>49</v>
      </c>
    </row>
    <row r="727" spans="1:4" x14ac:dyDescent="0.2">
      <c r="A727" s="9">
        <v>44935</v>
      </c>
      <c r="B727" s="4" t="s">
        <v>11</v>
      </c>
      <c r="C727" s="4">
        <v>3</v>
      </c>
      <c r="D727" s="5">
        <v>45</v>
      </c>
    </row>
    <row r="728" spans="1:4" x14ac:dyDescent="0.2">
      <c r="A728" s="9">
        <v>44935</v>
      </c>
      <c r="B728" s="4" t="s">
        <v>9</v>
      </c>
      <c r="C728" s="4">
        <v>3</v>
      </c>
      <c r="D728" s="5">
        <v>45</v>
      </c>
    </row>
    <row r="729" spans="1:4" x14ac:dyDescent="0.2">
      <c r="A729" s="9">
        <v>44935</v>
      </c>
      <c r="B729" s="4" t="s">
        <v>23</v>
      </c>
      <c r="C729" s="4">
        <v>3</v>
      </c>
      <c r="D729" s="5">
        <v>41</v>
      </c>
    </row>
    <row r="730" spans="1:4" x14ac:dyDescent="0.2">
      <c r="A730" s="9">
        <v>44935</v>
      </c>
      <c r="B730" s="4" t="s">
        <v>6</v>
      </c>
      <c r="C730" s="4">
        <v>4</v>
      </c>
      <c r="D730" s="5">
        <v>53</v>
      </c>
    </row>
    <row r="731" spans="1:4" x14ac:dyDescent="0.2">
      <c r="A731" s="9">
        <v>44935</v>
      </c>
      <c r="B731" s="4" t="s">
        <v>17</v>
      </c>
      <c r="C731" s="4">
        <v>4</v>
      </c>
      <c r="D731" s="5">
        <v>47</v>
      </c>
    </row>
    <row r="732" spans="1:4" x14ac:dyDescent="0.2">
      <c r="A732" s="9">
        <v>44935</v>
      </c>
      <c r="B732" s="4" t="s">
        <v>19</v>
      </c>
      <c r="C732" s="4">
        <v>4</v>
      </c>
      <c r="D732" s="5">
        <v>34</v>
      </c>
    </row>
    <row r="733" spans="1:4" x14ac:dyDescent="0.2">
      <c r="A733" s="9">
        <v>44935</v>
      </c>
      <c r="B733" s="4" t="s">
        <v>35</v>
      </c>
      <c r="C733" s="4">
        <v>4</v>
      </c>
      <c r="D733" s="5">
        <v>28</v>
      </c>
    </row>
    <row r="734" spans="1:4" x14ac:dyDescent="0.2">
      <c r="A734" s="9">
        <v>44935</v>
      </c>
      <c r="B734" s="4" t="s">
        <v>14</v>
      </c>
      <c r="C734" s="4">
        <v>5</v>
      </c>
      <c r="D734" s="5">
        <v>53</v>
      </c>
    </row>
    <row r="735" spans="1:4" x14ac:dyDescent="0.2">
      <c r="A735" s="9">
        <v>44935</v>
      </c>
      <c r="B735" s="4" t="s">
        <v>15</v>
      </c>
      <c r="C735" s="4">
        <v>5</v>
      </c>
      <c r="D735" s="5">
        <v>47</v>
      </c>
    </row>
    <row r="736" spans="1:4" x14ac:dyDescent="0.2">
      <c r="A736" s="9">
        <v>44935</v>
      </c>
      <c r="B736" s="4" t="s">
        <v>11</v>
      </c>
      <c r="C736" s="4">
        <v>5</v>
      </c>
      <c r="D736" s="5">
        <v>37</v>
      </c>
    </row>
    <row r="737" spans="1:4" x14ac:dyDescent="0.2">
      <c r="A737" s="9">
        <v>44935</v>
      </c>
      <c r="B737" s="4" t="s">
        <v>23</v>
      </c>
      <c r="C737" s="4">
        <v>5</v>
      </c>
      <c r="D737" s="5">
        <v>35</v>
      </c>
    </row>
    <row r="738" spans="1:4" x14ac:dyDescent="0.2">
      <c r="A738" s="9">
        <v>44935</v>
      </c>
      <c r="B738" s="4" t="s">
        <v>14</v>
      </c>
      <c r="C738" s="4">
        <v>6</v>
      </c>
      <c r="D738" s="5">
        <v>52</v>
      </c>
    </row>
    <row r="739" spans="1:4" x14ac:dyDescent="0.2">
      <c r="A739" s="9">
        <v>44935</v>
      </c>
      <c r="B739" s="4" t="s">
        <v>9</v>
      </c>
      <c r="C739" s="4">
        <v>6</v>
      </c>
      <c r="D739" s="5">
        <v>41</v>
      </c>
    </row>
    <row r="740" spans="1:4" x14ac:dyDescent="0.2">
      <c r="A740" s="9">
        <v>44935</v>
      </c>
      <c r="B740" s="4" t="s">
        <v>6</v>
      </c>
      <c r="C740" s="4">
        <v>6</v>
      </c>
      <c r="D740" s="5">
        <v>40</v>
      </c>
    </row>
    <row r="741" spans="1:4" x14ac:dyDescent="0.2">
      <c r="A741" s="9">
        <v>44935</v>
      </c>
      <c r="B741" s="4" t="s">
        <v>19</v>
      </c>
      <c r="C741" s="4">
        <v>6</v>
      </c>
      <c r="D741" s="5">
        <v>33</v>
      </c>
    </row>
    <row r="742" spans="1:4" x14ac:dyDescent="0.2">
      <c r="A742" s="9">
        <v>44935</v>
      </c>
      <c r="B742" s="4" t="s">
        <v>15</v>
      </c>
      <c r="C742" s="4">
        <v>7</v>
      </c>
      <c r="D742" s="5">
        <v>51</v>
      </c>
    </row>
    <row r="743" spans="1:4" x14ac:dyDescent="0.2">
      <c r="A743" s="9">
        <v>44935</v>
      </c>
      <c r="B743" s="4" t="s">
        <v>23</v>
      </c>
      <c r="C743" s="4">
        <v>7</v>
      </c>
      <c r="D743" s="5">
        <v>44</v>
      </c>
    </row>
    <row r="744" spans="1:4" x14ac:dyDescent="0.2">
      <c r="A744" s="9">
        <v>44935</v>
      </c>
      <c r="B744" s="4" t="s">
        <v>17</v>
      </c>
      <c r="C744" s="4">
        <v>7</v>
      </c>
      <c r="D744" s="5">
        <v>41</v>
      </c>
    </row>
    <row r="745" spans="1:4" x14ac:dyDescent="0.2">
      <c r="A745" s="9">
        <v>44935</v>
      </c>
      <c r="B745" s="4" t="s">
        <v>11</v>
      </c>
      <c r="C745" s="4">
        <v>7</v>
      </c>
      <c r="D745" s="5">
        <v>39</v>
      </c>
    </row>
    <row r="746" spans="1:4" x14ac:dyDescent="0.2">
      <c r="A746" s="9">
        <v>44935</v>
      </c>
      <c r="B746" s="4" t="s">
        <v>14</v>
      </c>
      <c r="C746" s="4">
        <v>8</v>
      </c>
      <c r="D746" s="5">
        <v>49</v>
      </c>
    </row>
    <row r="747" spans="1:4" x14ac:dyDescent="0.2">
      <c r="A747" s="9">
        <v>44935</v>
      </c>
      <c r="B747" s="4" t="s">
        <v>6</v>
      </c>
      <c r="C747" s="4">
        <v>8</v>
      </c>
      <c r="D747" s="5">
        <v>48</v>
      </c>
    </row>
    <row r="748" spans="1:4" x14ac:dyDescent="0.2">
      <c r="A748" s="9">
        <v>44935</v>
      </c>
      <c r="B748" s="4" t="s">
        <v>15</v>
      </c>
      <c r="C748" s="4">
        <v>8</v>
      </c>
      <c r="D748" s="5">
        <v>41</v>
      </c>
    </row>
    <row r="749" spans="1:4" x14ac:dyDescent="0.2">
      <c r="A749" s="9">
        <v>44935</v>
      </c>
      <c r="B749" s="4" t="s">
        <v>9</v>
      </c>
      <c r="C749" s="4">
        <v>8</v>
      </c>
      <c r="D749" s="5">
        <v>38</v>
      </c>
    </row>
    <row r="750" spans="1:4" x14ac:dyDescent="0.2">
      <c r="A750" s="9">
        <v>44935</v>
      </c>
      <c r="B750" s="4" t="s">
        <v>17</v>
      </c>
      <c r="C750" s="4">
        <v>9</v>
      </c>
      <c r="D750" s="5">
        <v>54</v>
      </c>
    </row>
    <row r="751" spans="1:4" x14ac:dyDescent="0.2">
      <c r="A751" s="9">
        <v>44935</v>
      </c>
      <c r="B751" s="4" t="s">
        <v>11</v>
      </c>
      <c r="C751" s="4">
        <v>9</v>
      </c>
      <c r="D751" s="5">
        <v>42</v>
      </c>
    </row>
    <row r="752" spans="1:4" x14ac:dyDescent="0.2">
      <c r="A752" s="9">
        <v>44935</v>
      </c>
      <c r="B752" s="4" t="s">
        <v>23</v>
      </c>
      <c r="C752" s="4">
        <v>9</v>
      </c>
      <c r="D752" s="5">
        <v>36</v>
      </c>
    </row>
    <row r="753" spans="1:4" x14ac:dyDescent="0.2">
      <c r="A753" s="9">
        <v>44935</v>
      </c>
      <c r="B753" s="4" t="s">
        <v>19</v>
      </c>
      <c r="C753" s="4">
        <v>9</v>
      </c>
      <c r="D753" s="5">
        <v>29</v>
      </c>
    </row>
    <row r="754" spans="1:4" x14ac:dyDescent="0.2">
      <c r="A754" s="9">
        <v>44935</v>
      </c>
      <c r="B754" s="4" t="s">
        <v>15</v>
      </c>
      <c r="C754" s="4">
        <v>10</v>
      </c>
      <c r="D754" s="5">
        <v>49</v>
      </c>
    </row>
    <row r="755" spans="1:4" x14ac:dyDescent="0.2">
      <c r="A755" s="9">
        <v>44935</v>
      </c>
      <c r="B755" s="4" t="s">
        <v>9</v>
      </c>
      <c r="C755" s="4">
        <v>10</v>
      </c>
      <c r="D755" s="5">
        <v>43</v>
      </c>
    </row>
    <row r="756" spans="1:4" x14ac:dyDescent="0.2">
      <c r="A756" s="9">
        <v>44935</v>
      </c>
      <c r="B756" s="4" t="s">
        <v>19</v>
      </c>
      <c r="C756" s="4">
        <v>10</v>
      </c>
      <c r="D756" s="5">
        <v>38</v>
      </c>
    </row>
    <row r="757" spans="1:4" x14ac:dyDescent="0.2">
      <c r="A757" s="9">
        <v>44935</v>
      </c>
      <c r="B757" s="4" t="s">
        <v>6</v>
      </c>
      <c r="C757" s="4">
        <v>10</v>
      </c>
      <c r="D757" s="5">
        <v>37</v>
      </c>
    </row>
    <row r="758" spans="1:4" x14ac:dyDescent="0.2">
      <c r="A758" s="9">
        <v>44935</v>
      </c>
      <c r="B758" s="4" t="s">
        <v>14</v>
      </c>
      <c r="C758" s="4">
        <v>11</v>
      </c>
      <c r="D758" s="5">
        <v>52</v>
      </c>
    </row>
    <row r="759" spans="1:4" x14ac:dyDescent="0.2">
      <c r="A759" s="9">
        <v>44935</v>
      </c>
      <c r="B759" s="4" t="s">
        <v>6</v>
      </c>
      <c r="C759" s="4">
        <v>11</v>
      </c>
      <c r="D759" s="5">
        <v>49</v>
      </c>
    </row>
    <row r="760" spans="1:4" x14ac:dyDescent="0.2">
      <c r="A760" s="9">
        <v>44935</v>
      </c>
      <c r="B760" s="4" t="s">
        <v>11</v>
      </c>
      <c r="C760" s="4">
        <v>11</v>
      </c>
      <c r="D760" s="5">
        <v>41</v>
      </c>
    </row>
    <row r="761" spans="1:4" x14ac:dyDescent="0.2">
      <c r="A761" s="9">
        <v>44935</v>
      </c>
      <c r="B761" s="4" t="s">
        <v>23</v>
      </c>
      <c r="C761" s="4">
        <v>11</v>
      </c>
      <c r="D761" s="5">
        <v>34</v>
      </c>
    </row>
    <row r="762" spans="1:4" x14ac:dyDescent="0.2">
      <c r="A762" s="9">
        <v>44963</v>
      </c>
      <c r="B762" s="4" t="s">
        <v>15</v>
      </c>
      <c r="C762" s="4">
        <v>1</v>
      </c>
      <c r="D762" s="5">
        <v>57</v>
      </c>
    </row>
    <row r="763" spans="1:4" x14ac:dyDescent="0.2">
      <c r="A763" s="9">
        <v>44963</v>
      </c>
      <c r="B763" s="4" t="s">
        <v>9</v>
      </c>
      <c r="C763" s="4">
        <v>1</v>
      </c>
      <c r="D763" s="5">
        <v>40</v>
      </c>
    </row>
    <row r="764" spans="1:4" x14ac:dyDescent="0.2">
      <c r="A764" s="9">
        <v>44963</v>
      </c>
      <c r="B764" s="4" t="s">
        <v>19</v>
      </c>
      <c r="C764" s="4">
        <v>1</v>
      </c>
      <c r="D764" s="5">
        <v>38</v>
      </c>
    </row>
    <row r="765" spans="1:4" x14ac:dyDescent="0.2">
      <c r="A765" s="9">
        <v>44963</v>
      </c>
      <c r="B765" s="4" t="s">
        <v>16</v>
      </c>
      <c r="C765" s="4">
        <v>1</v>
      </c>
      <c r="D765" s="5">
        <v>38</v>
      </c>
    </row>
    <row r="766" spans="1:4" x14ac:dyDescent="0.2">
      <c r="A766" s="9">
        <v>44963</v>
      </c>
      <c r="B766" s="4" t="s">
        <v>9</v>
      </c>
      <c r="C766" s="4">
        <v>2</v>
      </c>
      <c r="D766" s="5">
        <v>47</v>
      </c>
    </row>
    <row r="767" spans="1:4" x14ac:dyDescent="0.2">
      <c r="A767" s="9">
        <v>44963</v>
      </c>
      <c r="B767" s="4" t="s">
        <v>16</v>
      </c>
      <c r="C767" s="4">
        <v>2</v>
      </c>
      <c r="D767" s="5">
        <v>46</v>
      </c>
    </row>
    <row r="768" spans="1:4" x14ac:dyDescent="0.2">
      <c r="A768" s="9">
        <v>44963</v>
      </c>
      <c r="B768" s="4" t="s">
        <v>6</v>
      </c>
      <c r="C768" s="4">
        <v>2</v>
      </c>
      <c r="D768" s="5">
        <v>43</v>
      </c>
    </row>
    <row r="769" spans="1:4" x14ac:dyDescent="0.2">
      <c r="A769" s="9">
        <v>44963</v>
      </c>
      <c r="B769" s="4" t="s">
        <v>19</v>
      </c>
      <c r="C769" s="4">
        <v>2</v>
      </c>
      <c r="D769" s="5">
        <v>38</v>
      </c>
    </row>
    <row r="770" spans="1:4" x14ac:dyDescent="0.2">
      <c r="A770" s="9">
        <v>44963</v>
      </c>
      <c r="B770" s="4" t="s">
        <v>15</v>
      </c>
      <c r="C770" s="4">
        <v>3</v>
      </c>
      <c r="D770" s="5">
        <v>49</v>
      </c>
    </row>
    <row r="771" spans="1:4" x14ac:dyDescent="0.2">
      <c r="A771" s="9">
        <v>44963</v>
      </c>
      <c r="B771" s="4" t="s">
        <v>9</v>
      </c>
      <c r="C771" s="4">
        <v>3</v>
      </c>
      <c r="D771" s="5">
        <v>43</v>
      </c>
    </row>
    <row r="772" spans="1:4" x14ac:dyDescent="0.2">
      <c r="A772" s="9">
        <v>44963</v>
      </c>
      <c r="B772" s="4" t="s">
        <v>6</v>
      </c>
      <c r="C772" s="4">
        <v>3</v>
      </c>
      <c r="D772" s="5">
        <v>46</v>
      </c>
    </row>
    <row r="773" spans="1:4" x14ac:dyDescent="0.2">
      <c r="A773" s="9">
        <v>44963</v>
      </c>
      <c r="B773" s="4" t="s">
        <v>19</v>
      </c>
      <c r="C773" s="4">
        <v>3</v>
      </c>
      <c r="D773" s="5">
        <v>37</v>
      </c>
    </row>
    <row r="774" spans="1:4" x14ac:dyDescent="0.2">
      <c r="A774" s="9">
        <v>44963</v>
      </c>
      <c r="B774" s="4" t="s">
        <v>15</v>
      </c>
      <c r="C774" s="4">
        <v>4</v>
      </c>
      <c r="D774" s="5">
        <v>49</v>
      </c>
    </row>
    <row r="775" spans="1:4" x14ac:dyDescent="0.2">
      <c r="A775" s="9">
        <v>44963</v>
      </c>
      <c r="B775" s="4" t="s">
        <v>6</v>
      </c>
      <c r="C775" s="4">
        <v>4</v>
      </c>
      <c r="D775" s="5">
        <v>47</v>
      </c>
    </row>
    <row r="776" spans="1:4" x14ac:dyDescent="0.2">
      <c r="A776" s="9">
        <v>44963</v>
      </c>
      <c r="B776" s="4" t="s">
        <v>16</v>
      </c>
      <c r="C776" s="4">
        <v>4</v>
      </c>
      <c r="D776" s="5">
        <v>42</v>
      </c>
    </row>
    <row r="777" spans="1:4" x14ac:dyDescent="0.2">
      <c r="A777" s="9">
        <v>44963</v>
      </c>
      <c r="B777" s="4" t="s">
        <v>19</v>
      </c>
      <c r="C777" s="4">
        <v>4</v>
      </c>
      <c r="D777" s="5">
        <v>31</v>
      </c>
    </row>
    <row r="778" spans="1:4" x14ac:dyDescent="0.2">
      <c r="A778" s="9">
        <v>44991</v>
      </c>
      <c r="B778" s="4" t="s">
        <v>8</v>
      </c>
      <c r="C778" s="4">
        <v>1</v>
      </c>
      <c r="D778" s="5">
        <v>55</v>
      </c>
    </row>
    <row r="779" spans="1:4" x14ac:dyDescent="0.2">
      <c r="A779" s="9">
        <v>44991</v>
      </c>
      <c r="B779" s="4" t="s">
        <v>9</v>
      </c>
      <c r="C779" s="4">
        <v>1</v>
      </c>
      <c r="D779" s="5">
        <v>46</v>
      </c>
    </row>
    <row r="780" spans="1:4" x14ac:dyDescent="0.2">
      <c r="A780" s="9">
        <v>44991</v>
      </c>
      <c r="B780" s="4" t="s">
        <v>6</v>
      </c>
      <c r="C780" s="4">
        <v>1</v>
      </c>
      <c r="D780" s="5">
        <v>41</v>
      </c>
    </row>
    <row r="781" spans="1:4" x14ac:dyDescent="0.2">
      <c r="A781" s="9">
        <v>44991</v>
      </c>
      <c r="B781" s="4" t="s">
        <v>20</v>
      </c>
      <c r="C781" s="4">
        <v>1</v>
      </c>
      <c r="D781" s="5">
        <v>30</v>
      </c>
    </row>
    <row r="782" spans="1:4" x14ac:dyDescent="0.2">
      <c r="A782" s="9">
        <v>44991</v>
      </c>
      <c r="B782" s="4" t="s">
        <v>15</v>
      </c>
      <c r="C782" s="4">
        <v>2</v>
      </c>
      <c r="D782" s="5">
        <v>57</v>
      </c>
    </row>
    <row r="783" spans="1:4" x14ac:dyDescent="0.2">
      <c r="A783" s="9">
        <v>44991</v>
      </c>
      <c r="B783" s="4" t="s">
        <v>11</v>
      </c>
      <c r="C783" s="4">
        <v>2</v>
      </c>
      <c r="D783" s="5">
        <v>43</v>
      </c>
    </row>
    <row r="784" spans="1:4" x14ac:dyDescent="0.2">
      <c r="A784" s="9">
        <v>44991</v>
      </c>
      <c r="B784" s="4" t="s">
        <v>6</v>
      </c>
      <c r="C784" s="4">
        <v>2</v>
      </c>
      <c r="D784" s="5">
        <v>36</v>
      </c>
    </row>
    <row r="785" spans="1:4" x14ac:dyDescent="0.2">
      <c r="A785" s="9">
        <v>44991</v>
      </c>
      <c r="B785" s="4" t="s">
        <v>20</v>
      </c>
      <c r="C785" s="4">
        <v>2</v>
      </c>
      <c r="D785" s="5">
        <v>36</v>
      </c>
    </row>
    <row r="786" spans="1:4" x14ac:dyDescent="0.2">
      <c r="A786" s="9">
        <v>44991</v>
      </c>
      <c r="B786" s="4" t="s">
        <v>19</v>
      </c>
      <c r="C786" s="4">
        <v>3</v>
      </c>
      <c r="D786" s="5">
        <v>52</v>
      </c>
    </row>
    <row r="787" spans="1:4" x14ac:dyDescent="0.2">
      <c r="A787" s="9">
        <v>44991</v>
      </c>
      <c r="B787" s="4" t="s">
        <v>14</v>
      </c>
      <c r="C787" s="4">
        <v>3</v>
      </c>
      <c r="D787" s="5">
        <v>51</v>
      </c>
    </row>
    <row r="788" spans="1:4" x14ac:dyDescent="0.2">
      <c r="A788" s="9">
        <v>44991</v>
      </c>
      <c r="B788" s="4" t="s">
        <v>15</v>
      </c>
      <c r="C788" s="4">
        <v>3</v>
      </c>
      <c r="D788" s="5">
        <v>41</v>
      </c>
    </row>
    <row r="789" spans="1:4" x14ac:dyDescent="0.2">
      <c r="A789" s="9">
        <v>44991</v>
      </c>
      <c r="B789" s="4" t="s">
        <v>23</v>
      </c>
      <c r="C789" s="4">
        <v>3</v>
      </c>
      <c r="D789" s="5">
        <v>27</v>
      </c>
    </row>
    <row r="790" spans="1:4" x14ac:dyDescent="0.2">
      <c r="A790" s="9">
        <v>44991</v>
      </c>
      <c r="B790" s="4" t="s">
        <v>14</v>
      </c>
      <c r="C790" s="4">
        <v>4</v>
      </c>
      <c r="D790" s="5">
        <v>57</v>
      </c>
    </row>
    <row r="791" spans="1:4" x14ac:dyDescent="0.2">
      <c r="A791" s="9">
        <v>44991</v>
      </c>
      <c r="B791" s="4" t="s">
        <v>8</v>
      </c>
      <c r="C791" s="4">
        <v>4</v>
      </c>
      <c r="D791" s="5">
        <v>43</v>
      </c>
    </row>
    <row r="792" spans="1:4" x14ac:dyDescent="0.2">
      <c r="A792" s="9">
        <v>44991</v>
      </c>
      <c r="B792" s="4" t="s">
        <v>23</v>
      </c>
      <c r="C792" s="4">
        <v>4</v>
      </c>
      <c r="D792" s="5">
        <v>42</v>
      </c>
    </row>
    <row r="793" spans="1:4" x14ac:dyDescent="0.2">
      <c r="A793" s="9">
        <v>44991</v>
      </c>
      <c r="B793" s="4" t="s">
        <v>6</v>
      </c>
      <c r="C793" s="4">
        <v>4</v>
      </c>
      <c r="D793" s="5">
        <v>39</v>
      </c>
    </row>
    <row r="794" spans="1:4" x14ac:dyDescent="0.2">
      <c r="A794" s="9">
        <v>44991</v>
      </c>
      <c r="B794" s="4" t="s">
        <v>15</v>
      </c>
      <c r="C794" s="4">
        <v>5</v>
      </c>
      <c r="D794" s="5">
        <v>55</v>
      </c>
    </row>
    <row r="795" spans="1:4" x14ac:dyDescent="0.2">
      <c r="A795" s="9">
        <v>44991</v>
      </c>
      <c r="B795" s="4" t="s">
        <v>9</v>
      </c>
      <c r="C795" s="4">
        <v>5</v>
      </c>
      <c r="D795" s="5">
        <v>41</v>
      </c>
    </row>
    <row r="796" spans="1:4" x14ac:dyDescent="0.2">
      <c r="A796" s="9">
        <v>44991</v>
      </c>
      <c r="B796" s="4" t="s">
        <v>11</v>
      </c>
      <c r="C796" s="4">
        <v>5</v>
      </c>
      <c r="D796" s="5">
        <v>39</v>
      </c>
    </row>
    <row r="797" spans="1:4" x14ac:dyDescent="0.2">
      <c r="A797" s="9">
        <v>44991</v>
      </c>
      <c r="B797" s="4" t="s">
        <v>19</v>
      </c>
      <c r="C797" s="4">
        <v>5</v>
      </c>
      <c r="D797" s="5">
        <v>38</v>
      </c>
    </row>
    <row r="798" spans="1:4" x14ac:dyDescent="0.2">
      <c r="A798" s="9">
        <v>44991</v>
      </c>
      <c r="B798" s="4" t="s">
        <v>8</v>
      </c>
      <c r="C798" s="4">
        <v>6</v>
      </c>
      <c r="D798" s="5">
        <v>52</v>
      </c>
    </row>
    <row r="799" spans="1:4" x14ac:dyDescent="0.2">
      <c r="A799" s="9">
        <v>44991</v>
      </c>
      <c r="B799" s="4" t="s">
        <v>19</v>
      </c>
      <c r="C799" s="4">
        <v>6</v>
      </c>
      <c r="D799" s="5">
        <v>51</v>
      </c>
    </row>
    <row r="800" spans="1:4" x14ac:dyDescent="0.2">
      <c r="A800" s="9">
        <v>44991</v>
      </c>
      <c r="B800" s="4" t="s">
        <v>23</v>
      </c>
      <c r="C800" s="4">
        <v>6</v>
      </c>
      <c r="D800" s="5">
        <v>37</v>
      </c>
    </row>
    <row r="801" spans="1:4" x14ac:dyDescent="0.2">
      <c r="A801" s="9">
        <v>44991</v>
      </c>
      <c r="B801" s="4" t="s">
        <v>20</v>
      </c>
      <c r="C801" s="4">
        <v>6</v>
      </c>
      <c r="D801" s="5">
        <v>34</v>
      </c>
    </row>
    <row r="802" spans="1:4" x14ac:dyDescent="0.2">
      <c r="A802" s="9">
        <v>44991</v>
      </c>
      <c r="B802" s="4" t="s">
        <v>14</v>
      </c>
      <c r="C802" s="4">
        <v>7</v>
      </c>
      <c r="D802" s="5">
        <v>55</v>
      </c>
    </row>
    <row r="803" spans="1:4" x14ac:dyDescent="0.2">
      <c r="A803" s="9">
        <v>44991</v>
      </c>
      <c r="B803" s="4" t="s">
        <v>6</v>
      </c>
      <c r="C803" s="4">
        <v>7</v>
      </c>
      <c r="D803" s="5">
        <v>45</v>
      </c>
    </row>
    <row r="804" spans="1:4" x14ac:dyDescent="0.2">
      <c r="A804" s="9">
        <v>44991</v>
      </c>
      <c r="B804" s="4" t="s">
        <v>9</v>
      </c>
      <c r="C804" s="4">
        <v>7</v>
      </c>
      <c r="D804" s="5">
        <v>41</v>
      </c>
    </row>
    <row r="805" spans="1:4" x14ac:dyDescent="0.2">
      <c r="A805" s="9">
        <v>44991</v>
      </c>
      <c r="B805" s="4" t="s">
        <v>15</v>
      </c>
      <c r="C805" s="4">
        <v>7</v>
      </c>
      <c r="D805" s="5">
        <v>39</v>
      </c>
    </row>
    <row r="806" spans="1:4" x14ac:dyDescent="0.2">
      <c r="A806" s="9">
        <v>44991</v>
      </c>
      <c r="B806" s="4" t="s">
        <v>14</v>
      </c>
      <c r="C806" s="4">
        <v>8</v>
      </c>
      <c r="D806" s="5">
        <v>50</v>
      </c>
    </row>
    <row r="807" spans="1:4" x14ac:dyDescent="0.2">
      <c r="A807" s="9">
        <v>44991</v>
      </c>
      <c r="B807" s="4" t="s">
        <v>11</v>
      </c>
      <c r="C807" s="4">
        <v>8</v>
      </c>
      <c r="D807" s="5">
        <v>48</v>
      </c>
    </row>
    <row r="808" spans="1:4" x14ac:dyDescent="0.2">
      <c r="A808" s="9">
        <v>44991</v>
      </c>
      <c r="B808" s="4" t="s">
        <v>19</v>
      </c>
      <c r="C808" s="4">
        <v>8</v>
      </c>
      <c r="D808" s="5">
        <v>42</v>
      </c>
    </row>
    <row r="809" spans="1:4" x14ac:dyDescent="0.2">
      <c r="A809" s="9">
        <v>44991</v>
      </c>
      <c r="B809" s="4" t="s">
        <v>20</v>
      </c>
      <c r="C809" s="4">
        <v>8</v>
      </c>
      <c r="D809" s="5">
        <v>39</v>
      </c>
    </row>
    <row r="810" spans="1:4" x14ac:dyDescent="0.2">
      <c r="A810" s="9">
        <v>44991</v>
      </c>
      <c r="B810" s="4" t="s">
        <v>8</v>
      </c>
      <c r="C810" s="4">
        <v>9</v>
      </c>
      <c r="D810" s="5">
        <v>50</v>
      </c>
    </row>
    <row r="811" spans="1:4" x14ac:dyDescent="0.2">
      <c r="A811" s="9">
        <v>44991</v>
      </c>
      <c r="B811" s="4" t="s">
        <v>9</v>
      </c>
      <c r="C811" s="4">
        <v>9</v>
      </c>
      <c r="D811" s="5">
        <v>40</v>
      </c>
    </row>
    <row r="812" spans="1:4" x14ac:dyDescent="0.2">
      <c r="A812" s="9">
        <v>44991</v>
      </c>
      <c r="B812" s="4" t="s">
        <v>15</v>
      </c>
      <c r="C812" s="4">
        <v>9</v>
      </c>
      <c r="D812" s="5">
        <v>34</v>
      </c>
    </row>
    <row r="813" spans="1:4" x14ac:dyDescent="0.2">
      <c r="A813" s="9">
        <v>44991</v>
      </c>
      <c r="B813" s="4" t="s">
        <v>19</v>
      </c>
      <c r="C813" s="4">
        <v>9</v>
      </c>
      <c r="D813" s="5">
        <v>33</v>
      </c>
    </row>
    <row r="814" spans="1:4" x14ac:dyDescent="0.2">
      <c r="A814" s="9">
        <v>44991</v>
      </c>
      <c r="B814" s="4" t="s">
        <v>14</v>
      </c>
      <c r="C814" s="4">
        <v>10</v>
      </c>
      <c r="D814" s="5">
        <v>57</v>
      </c>
    </row>
    <row r="815" spans="1:4" x14ac:dyDescent="0.2">
      <c r="A815" s="9">
        <v>44991</v>
      </c>
      <c r="B815" s="4" t="s">
        <v>6</v>
      </c>
      <c r="C815" s="4">
        <v>10</v>
      </c>
      <c r="D815" s="5">
        <v>44</v>
      </c>
    </row>
    <row r="816" spans="1:4" x14ac:dyDescent="0.2">
      <c r="A816" s="9">
        <v>44991</v>
      </c>
      <c r="B816" s="4" t="s">
        <v>11</v>
      </c>
      <c r="C816" s="4">
        <v>10</v>
      </c>
      <c r="D816" s="5">
        <v>42</v>
      </c>
    </row>
    <row r="817" spans="1:4" x14ac:dyDescent="0.2">
      <c r="A817" s="9">
        <v>44991</v>
      </c>
      <c r="B817" s="4" t="s">
        <v>23</v>
      </c>
      <c r="C817" s="4">
        <v>10</v>
      </c>
      <c r="D817" s="5">
        <v>40</v>
      </c>
    </row>
    <row r="818" spans="1:4" x14ac:dyDescent="0.2">
      <c r="A818" s="9">
        <v>44991</v>
      </c>
      <c r="B818" s="4" t="s">
        <v>9</v>
      </c>
      <c r="C818" s="4">
        <v>11</v>
      </c>
      <c r="D818" s="5">
        <v>55</v>
      </c>
    </row>
    <row r="819" spans="1:4" x14ac:dyDescent="0.2">
      <c r="A819" s="9">
        <v>44991</v>
      </c>
      <c r="B819" s="4" t="s">
        <v>11</v>
      </c>
      <c r="C819" s="4">
        <v>11</v>
      </c>
      <c r="D819" s="5">
        <v>42</v>
      </c>
    </row>
    <row r="820" spans="1:4" x14ac:dyDescent="0.2">
      <c r="A820" s="9">
        <v>44991</v>
      </c>
      <c r="B820" s="4" t="s">
        <v>23</v>
      </c>
      <c r="C820" s="4">
        <v>11</v>
      </c>
      <c r="D820" s="5">
        <v>41</v>
      </c>
    </row>
    <row r="821" spans="1:4" x14ac:dyDescent="0.2">
      <c r="A821" s="9">
        <v>44991</v>
      </c>
      <c r="B821" s="4" t="s">
        <v>8</v>
      </c>
      <c r="C821" s="4">
        <v>11</v>
      </c>
      <c r="D821" s="5">
        <v>32</v>
      </c>
    </row>
    <row r="822" spans="1:4" x14ac:dyDescent="0.2">
      <c r="A822" s="9">
        <v>44991</v>
      </c>
      <c r="B822" s="4" t="s">
        <v>14</v>
      </c>
      <c r="C822" s="4">
        <v>12</v>
      </c>
      <c r="D822" s="5">
        <v>57</v>
      </c>
    </row>
    <row r="823" spans="1:4" x14ac:dyDescent="0.2">
      <c r="A823" s="9">
        <v>44991</v>
      </c>
      <c r="B823" s="4" t="s">
        <v>9</v>
      </c>
      <c r="C823" s="4">
        <v>12</v>
      </c>
      <c r="D823" s="5">
        <v>45</v>
      </c>
    </row>
    <row r="824" spans="1:4" x14ac:dyDescent="0.2">
      <c r="A824" s="9">
        <v>44991</v>
      </c>
      <c r="B824" s="4" t="s">
        <v>19</v>
      </c>
      <c r="C824" s="4">
        <v>12</v>
      </c>
      <c r="D824" s="5">
        <v>33</v>
      </c>
    </row>
    <row r="825" spans="1:4" x14ac:dyDescent="0.2">
      <c r="A825" s="9">
        <v>44991</v>
      </c>
      <c r="B825" s="4" t="s">
        <v>23</v>
      </c>
      <c r="C825" s="4">
        <v>12</v>
      </c>
      <c r="D825" s="5">
        <v>32</v>
      </c>
    </row>
    <row r="826" spans="1:4" x14ac:dyDescent="0.2">
      <c r="A826" s="9">
        <v>44991</v>
      </c>
      <c r="B826" s="4" t="s">
        <v>15</v>
      </c>
      <c r="C826" s="4">
        <v>13</v>
      </c>
      <c r="D826" s="5">
        <v>60</v>
      </c>
    </row>
    <row r="827" spans="1:4" x14ac:dyDescent="0.2">
      <c r="A827" s="9">
        <v>44991</v>
      </c>
      <c r="B827" s="4" t="s">
        <v>6</v>
      </c>
      <c r="C827" s="4">
        <v>13</v>
      </c>
      <c r="D827" s="5">
        <v>41</v>
      </c>
    </row>
    <row r="828" spans="1:4" x14ac:dyDescent="0.2">
      <c r="A828" s="9">
        <v>44991</v>
      </c>
      <c r="B828" s="4" t="s">
        <v>8</v>
      </c>
      <c r="C828" s="4">
        <v>13</v>
      </c>
      <c r="D828" s="5">
        <v>36</v>
      </c>
    </row>
    <row r="829" spans="1:4" x14ac:dyDescent="0.2">
      <c r="A829" s="9">
        <v>44991</v>
      </c>
      <c r="B829" s="4" t="s">
        <v>11</v>
      </c>
      <c r="C829" s="4">
        <v>13</v>
      </c>
      <c r="D829" s="5">
        <v>35</v>
      </c>
    </row>
    <row r="830" spans="1:4" x14ac:dyDescent="0.2">
      <c r="A830" s="9">
        <v>44991</v>
      </c>
      <c r="B830" s="4" t="s">
        <v>8</v>
      </c>
      <c r="C830" s="4">
        <v>14</v>
      </c>
      <c r="D830" s="5">
        <v>47</v>
      </c>
    </row>
    <row r="831" spans="1:4" x14ac:dyDescent="0.2">
      <c r="A831" s="9">
        <v>44991</v>
      </c>
      <c r="B831" s="4" t="s">
        <v>23</v>
      </c>
      <c r="C831" s="4">
        <v>14</v>
      </c>
      <c r="D831" s="5">
        <v>44</v>
      </c>
    </row>
    <row r="832" spans="1:4" x14ac:dyDescent="0.2">
      <c r="A832" s="9">
        <v>44991</v>
      </c>
      <c r="B832" s="4" t="s">
        <v>19</v>
      </c>
      <c r="C832" s="4">
        <v>14</v>
      </c>
      <c r="D832" s="5">
        <v>42</v>
      </c>
    </row>
    <row r="833" spans="1:4" x14ac:dyDescent="0.2">
      <c r="A833" s="9">
        <v>44991</v>
      </c>
      <c r="B833" s="4" t="s">
        <v>11</v>
      </c>
      <c r="C833" s="4">
        <v>14</v>
      </c>
      <c r="D833" s="5">
        <v>41</v>
      </c>
    </row>
    <row r="834" spans="1:4" x14ac:dyDescent="0.2">
      <c r="A834" s="9">
        <v>44991</v>
      </c>
      <c r="B834" s="4" t="s">
        <v>14</v>
      </c>
      <c r="C834" s="4">
        <v>15</v>
      </c>
      <c r="D834" s="5">
        <v>54</v>
      </c>
    </row>
    <row r="835" spans="1:4" x14ac:dyDescent="0.2">
      <c r="A835" s="9">
        <v>44991</v>
      </c>
      <c r="B835" s="4" t="s">
        <v>15</v>
      </c>
      <c r="C835" s="4">
        <v>15</v>
      </c>
      <c r="D835" s="5">
        <v>49</v>
      </c>
    </row>
    <row r="836" spans="1:4" x14ac:dyDescent="0.2">
      <c r="A836" s="9">
        <v>44991</v>
      </c>
      <c r="B836" s="4" t="s">
        <v>9</v>
      </c>
      <c r="C836" s="4">
        <v>15</v>
      </c>
      <c r="D836" s="5">
        <v>43</v>
      </c>
    </row>
    <row r="837" spans="1:4" x14ac:dyDescent="0.2">
      <c r="A837" s="9">
        <v>44991</v>
      </c>
      <c r="B837" s="6" t="s">
        <v>6</v>
      </c>
      <c r="C837" s="6">
        <v>15</v>
      </c>
      <c r="D837" s="7">
        <v>36</v>
      </c>
    </row>
    <row r="838" spans="1:4" x14ac:dyDescent="0.2">
      <c r="A838" s="8">
        <v>45021</v>
      </c>
      <c r="B838" t="s">
        <v>14</v>
      </c>
      <c r="C838">
        <v>1</v>
      </c>
      <c r="D838">
        <v>54</v>
      </c>
    </row>
    <row r="839" spans="1:4" x14ac:dyDescent="0.2">
      <c r="A839" s="8">
        <v>45021</v>
      </c>
      <c r="B839" t="s">
        <v>26</v>
      </c>
      <c r="C839">
        <v>1</v>
      </c>
      <c r="D839">
        <v>46</v>
      </c>
    </row>
    <row r="840" spans="1:4" x14ac:dyDescent="0.2">
      <c r="A840" s="8">
        <v>45021</v>
      </c>
      <c r="B840" t="s">
        <v>9</v>
      </c>
      <c r="C840">
        <v>1</v>
      </c>
      <c r="D840">
        <v>42</v>
      </c>
    </row>
    <row r="841" spans="1:4" x14ac:dyDescent="0.2">
      <c r="A841" s="8">
        <v>45021</v>
      </c>
      <c r="B841" t="s">
        <v>6</v>
      </c>
      <c r="C841">
        <v>1</v>
      </c>
      <c r="D841">
        <v>30</v>
      </c>
    </row>
    <row r="842" spans="1:4" x14ac:dyDescent="0.2">
      <c r="A842" s="8">
        <v>45021</v>
      </c>
      <c r="B842" t="s">
        <v>19</v>
      </c>
      <c r="C842">
        <v>1</v>
      </c>
      <c r="D842">
        <v>27</v>
      </c>
    </row>
    <row r="843" spans="1:4" x14ac:dyDescent="0.2">
      <c r="A843" s="8">
        <v>45021</v>
      </c>
      <c r="B843" t="s">
        <v>16</v>
      </c>
      <c r="C843">
        <v>1</v>
      </c>
      <c r="D843">
        <v>24</v>
      </c>
    </row>
    <row r="844" spans="1:4" x14ac:dyDescent="0.2">
      <c r="A844" s="8">
        <v>45021</v>
      </c>
      <c r="B844" t="s">
        <v>7</v>
      </c>
      <c r="C844">
        <v>1</v>
      </c>
      <c r="D844">
        <v>22</v>
      </c>
    </row>
    <row r="845" spans="1:4" x14ac:dyDescent="0.2">
      <c r="A845" s="8">
        <v>45021</v>
      </c>
      <c r="B845" t="s">
        <v>39</v>
      </c>
      <c r="C845">
        <v>1</v>
      </c>
      <c r="D845">
        <v>18</v>
      </c>
    </row>
    <row r="846" spans="1:4" x14ac:dyDescent="0.2">
      <c r="A846" s="8">
        <v>45021</v>
      </c>
      <c r="B846" t="s">
        <v>15</v>
      </c>
      <c r="C846">
        <v>2</v>
      </c>
      <c r="D846">
        <v>50</v>
      </c>
    </row>
    <row r="847" spans="1:4" x14ac:dyDescent="0.2">
      <c r="A847" s="8">
        <v>45021</v>
      </c>
      <c r="B847" t="s">
        <v>9</v>
      </c>
      <c r="C847">
        <v>2</v>
      </c>
      <c r="D847">
        <v>41</v>
      </c>
    </row>
    <row r="848" spans="1:4" x14ac:dyDescent="0.2">
      <c r="A848" s="8">
        <v>45021</v>
      </c>
      <c r="B848" t="s">
        <v>16</v>
      </c>
      <c r="C848">
        <v>2</v>
      </c>
      <c r="D848">
        <v>36</v>
      </c>
    </row>
    <row r="849" spans="1:4" x14ac:dyDescent="0.2">
      <c r="A849" s="8">
        <v>45021</v>
      </c>
      <c r="B849" t="s">
        <v>6</v>
      </c>
      <c r="C849">
        <v>2</v>
      </c>
      <c r="D849">
        <v>35</v>
      </c>
    </row>
    <row r="850" spans="1:4" x14ac:dyDescent="0.2">
      <c r="A850" s="8">
        <v>45021</v>
      </c>
      <c r="B850" t="s">
        <v>11</v>
      </c>
      <c r="C850">
        <v>2</v>
      </c>
      <c r="D850">
        <v>35</v>
      </c>
    </row>
    <row r="851" spans="1:4" x14ac:dyDescent="0.2">
      <c r="A851" s="8">
        <v>45021</v>
      </c>
      <c r="B851" t="s">
        <v>10</v>
      </c>
      <c r="C851">
        <v>2</v>
      </c>
      <c r="D851">
        <v>29</v>
      </c>
    </row>
    <row r="852" spans="1:4" x14ac:dyDescent="0.2">
      <c r="A852" s="8">
        <v>45021</v>
      </c>
      <c r="B852" t="s">
        <v>20</v>
      </c>
      <c r="C852">
        <v>2</v>
      </c>
      <c r="D852">
        <v>25</v>
      </c>
    </row>
    <row r="853" spans="1:4" x14ac:dyDescent="0.2">
      <c r="A853" s="8">
        <v>45021</v>
      </c>
      <c r="B853" t="s">
        <v>23</v>
      </c>
      <c r="C853">
        <v>2</v>
      </c>
      <c r="D853">
        <v>24</v>
      </c>
    </row>
    <row r="854" spans="1:4" x14ac:dyDescent="0.2">
      <c r="A854" s="8">
        <v>45021</v>
      </c>
      <c r="B854" t="s">
        <v>14</v>
      </c>
      <c r="C854">
        <v>3</v>
      </c>
      <c r="D854">
        <v>57</v>
      </c>
    </row>
    <row r="855" spans="1:4" x14ac:dyDescent="0.2">
      <c r="A855" s="8">
        <v>45021</v>
      </c>
      <c r="B855" t="s">
        <v>15</v>
      </c>
      <c r="C855">
        <v>3</v>
      </c>
      <c r="D855">
        <v>49</v>
      </c>
    </row>
    <row r="856" spans="1:4" x14ac:dyDescent="0.2">
      <c r="A856" s="8">
        <v>45021</v>
      </c>
      <c r="B856" t="s">
        <v>19</v>
      </c>
      <c r="C856">
        <v>3</v>
      </c>
      <c r="D856">
        <v>37</v>
      </c>
    </row>
    <row r="857" spans="1:4" x14ac:dyDescent="0.2">
      <c r="A857" s="8">
        <v>45021</v>
      </c>
      <c r="B857" t="s">
        <v>7</v>
      </c>
      <c r="C857">
        <v>3</v>
      </c>
      <c r="D857">
        <v>36</v>
      </c>
    </row>
    <row r="858" spans="1:4" x14ac:dyDescent="0.2">
      <c r="A858" s="8">
        <v>45021</v>
      </c>
      <c r="B858" t="s">
        <v>26</v>
      </c>
      <c r="C858">
        <v>3</v>
      </c>
      <c r="D858">
        <v>31</v>
      </c>
    </row>
    <row r="859" spans="1:4" x14ac:dyDescent="0.2">
      <c r="A859" s="8">
        <v>45021</v>
      </c>
      <c r="B859" t="s">
        <v>10</v>
      </c>
      <c r="C859">
        <v>3</v>
      </c>
      <c r="D859">
        <v>24</v>
      </c>
    </row>
    <row r="860" spans="1:4" x14ac:dyDescent="0.2">
      <c r="A860" s="8">
        <v>45021</v>
      </c>
      <c r="B860" t="s">
        <v>39</v>
      </c>
      <c r="C860">
        <v>3</v>
      </c>
      <c r="D860">
        <v>18</v>
      </c>
    </row>
    <row r="861" spans="1:4" x14ac:dyDescent="0.2">
      <c r="A861" s="8">
        <v>45021</v>
      </c>
      <c r="B861" t="s">
        <v>33</v>
      </c>
      <c r="C861">
        <v>3</v>
      </c>
      <c r="D861">
        <v>11</v>
      </c>
    </row>
    <row r="862" spans="1:4" x14ac:dyDescent="0.2">
      <c r="A862" s="8">
        <v>45021</v>
      </c>
      <c r="B862" t="s">
        <v>6</v>
      </c>
      <c r="C862">
        <v>4</v>
      </c>
      <c r="D862">
        <v>47</v>
      </c>
    </row>
    <row r="863" spans="1:4" x14ac:dyDescent="0.2">
      <c r="A863" s="8">
        <v>45021</v>
      </c>
      <c r="B863" t="s">
        <v>16</v>
      </c>
      <c r="C863">
        <v>4</v>
      </c>
      <c r="D863">
        <v>46</v>
      </c>
    </row>
    <row r="864" spans="1:4" x14ac:dyDescent="0.2">
      <c r="A864" s="8">
        <v>45021</v>
      </c>
      <c r="B864" t="s">
        <v>15</v>
      </c>
      <c r="C864">
        <v>4</v>
      </c>
      <c r="D864">
        <v>42</v>
      </c>
    </row>
    <row r="865" spans="1:4" x14ac:dyDescent="0.2">
      <c r="A865" s="8">
        <v>45021</v>
      </c>
      <c r="B865" t="s">
        <v>9</v>
      </c>
      <c r="C865">
        <v>4</v>
      </c>
      <c r="D865">
        <v>42</v>
      </c>
    </row>
    <row r="866" spans="1:4" x14ac:dyDescent="0.2">
      <c r="A866" s="8">
        <v>45021</v>
      </c>
      <c r="B866" t="s">
        <v>23</v>
      </c>
      <c r="C866">
        <v>4</v>
      </c>
      <c r="D866">
        <v>29</v>
      </c>
    </row>
    <row r="867" spans="1:4" x14ac:dyDescent="0.2">
      <c r="A867" s="8">
        <v>45021</v>
      </c>
      <c r="B867" t="s">
        <v>7</v>
      </c>
      <c r="C867">
        <v>4</v>
      </c>
      <c r="D867">
        <v>29</v>
      </c>
    </row>
    <row r="868" spans="1:4" x14ac:dyDescent="0.2">
      <c r="A868" s="8">
        <v>45021</v>
      </c>
      <c r="B868" t="s">
        <v>11</v>
      </c>
      <c r="C868">
        <v>4</v>
      </c>
      <c r="D868">
        <v>22</v>
      </c>
    </row>
    <row r="869" spans="1:4" x14ac:dyDescent="0.2">
      <c r="A869" s="8">
        <v>45021</v>
      </c>
      <c r="B869" t="s">
        <v>20</v>
      </c>
      <c r="C869">
        <v>4</v>
      </c>
      <c r="D869">
        <v>18</v>
      </c>
    </row>
    <row r="870" spans="1:4" x14ac:dyDescent="0.2">
      <c r="A870" s="8">
        <v>45021</v>
      </c>
      <c r="B870" t="s">
        <v>14</v>
      </c>
      <c r="C870">
        <v>5</v>
      </c>
      <c r="D870">
        <v>49</v>
      </c>
    </row>
    <row r="871" spans="1:4" x14ac:dyDescent="0.2">
      <c r="A871" s="8">
        <v>45021</v>
      </c>
      <c r="B871" t="s">
        <v>10</v>
      </c>
      <c r="C871">
        <v>5</v>
      </c>
      <c r="D871">
        <v>45</v>
      </c>
    </row>
    <row r="872" spans="1:4" x14ac:dyDescent="0.2">
      <c r="A872" s="8">
        <v>45021</v>
      </c>
      <c r="B872" t="s">
        <v>6</v>
      </c>
      <c r="C872">
        <v>5</v>
      </c>
      <c r="D872">
        <v>41</v>
      </c>
    </row>
    <row r="873" spans="1:4" x14ac:dyDescent="0.2">
      <c r="A873" s="8">
        <v>45021</v>
      </c>
      <c r="B873" t="s">
        <v>19</v>
      </c>
      <c r="C873">
        <v>5</v>
      </c>
      <c r="D873">
        <v>39</v>
      </c>
    </row>
    <row r="874" spans="1:4" x14ac:dyDescent="0.2">
      <c r="A874" s="8">
        <v>45021</v>
      </c>
      <c r="B874" t="s">
        <v>23</v>
      </c>
      <c r="C874">
        <v>5</v>
      </c>
      <c r="D874">
        <v>38</v>
      </c>
    </row>
    <row r="875" spans="1:4" x14ac:dyDescent="0.2">
      <c r="A875" s="8">
        <v>45021</v>
      </c>
      <c r="B875" t="s">
        <v>20</v>
      </c>
      <c r="C875">
        <v>5</v>
      </c>
      <c r="D875">
        <v>31</v>
      </c>
    </row>
    <row r="876" spans="1:4" x14ac:dyDescent="0.2">
      <c r="A876" s="8">
        <v>45021</v>
      </c>
      <c r="B876" t="s">
        <v>33</v>
      </c>
      <c r="C876">
        <v>5</v>
      </c>
      <c r="D876">
        <v>18</v>
      </c>
    </row>
    <row r="877" spans="1:4" x14ac:dyDescent="0.2">
      <c r="A877" s="8">
        <v>45021</v>
      </c>
      <c r="B877" t="s">
        <v>39</v>
      </c>
      <c r="C877">
        <v>5</v>
      </c>
      <c r="D877">
        <v>17</v>
      </c>
    </row>
    <row r="878" spans="1:4" x14ac:dyDescent="0.2">
      <c r="A878" s="8">
        <v>45021</v>
      </c>
      <c r="B878" t="s">
        <v>11</v>
      </c>
      <c r="C878">
        <v>6</v>
      </c>
      <c r="D878">
        <v>48</v>
      </c>
    </row>
    <row r="879" spans="1:4" x14ac:dyDescent="0.2">
      <c r="A879" s="8">
        <v>45021</v>
      </c>
      <c r="B879" t="s">
        <v>15</v>
      </c>
      <c r="C879">
        <v>6</v>
      </c>
      <c r="D879">
        <v>38</v>
      </c>
    </row>
    <row r="880" spans="1:4" x14ac:dyDescent="0.2">
      <c r="A880" s="8">
        <v>45021</v>
      </c>
      <c r="B880" t="s">
        <v>10</v>
      </c>
      <c r="C880">
        <v>6</v>
      </c>
      <c r="D880">
        <v>38</v>
      </c>
    </row>
    <row r="881" spans="1:4" x14ac:dyDescent="0.2">
      <c r="A881" s="8">
        <v>45021</v>
      </c>
      <c r="B881" t="s">
        <v>26</v>
      </c>
      <c r="C881">
        <v>6</v>
      </c>
      <c r="D881">
        <v>36</v>
      </c>
    </row>
    <row r="882" spans="1:4" x14ac:dyDescent="0.2">
      <c r="A882" s="8">
        <v>45021</v>
      </c>
      <c r="B882" t="s">
        <v>16</v>
      </c>
      <c r="C882">
        <v>6</v>
      </c>
      <c r="D882">
        <v>31</v>
      </c>
    </row>
    <row r="883" spans="1:4" x14ac:dyDescent="0.2">
      <c r="A883" s="8">
        <v>45021</v>
      </c>
      <c r="B883" t="s">
        <v>7</v>
      </c>
      <c r="C883">
        <v>6</v>
      </c>
      <c r="D883">
        <v>30</v>
      </c>
    </row>
    <row r="884" spans="1:4" x14ac:dyDescent="0.2">
      <c r="A884" s="8">
        <v>45021</v>
      </c>
      <c r="B884" t="s">
        <v>9</v>
      </c>
      <c r="C884">
        <v>6</v>
      </c>
      <c r="D884">
        <v>29</v>
      </c>
    </row>
    <row r="885" spans="1:4" x14ac:dyDescent="0.2">
      <c r="A885" s="8">
        <v>45021</v>
      </c>
      <c r="B885" t="s">
        <v>14</v>
      </c>
      <c r="C885">
        <v>7</v>
      </c>
      <c r="D885">
        <v>46</v>
      </c>
    </row>
    <row r="886" spans="1:4" x14ac:dyDescent="0.2">
      <c r="A886" s="8">
        <v>45021</v>
      </c>
      <c r="B886" t="s">
        <v>26</v>
      </c>
      <c r="C886">
        <v>7</v>
      </c>
      <c r="D886">
        <v>42</v>
      </c>
    </row>
    <row r="887" spans="1:4" x14ac:dyDescent="0.2">
      <c r="A887" s="8">
        <v>45021</v>
      </c>
      <c r="B887" t="s">
        <v>20</v>
      </c>
      <c r="C887">
        <v>7</v>
      </c>
      <c r="D887">
        <v>36</v>
      </c>
    </row>
    <row r="888" spans="1:4" x14ac:dyDescent="0.2">
      <c r="A888" s="8">
        <v>45021</v>
      </c>
      <c r="B888" t="s">
        <v>19</v>
      </c>
      <c r="C888">
        <v>7</v>
      </c>
      <c r="D888">
        <v>32</v>
      </c>
    </row>
    <row r="889" spans="1:4" x14ac:dyDescent="0.2">
      <c r="A889" s="8">
        <v>45021</v>
      </c>
      <c r="B889" t="s">
        <v>28</v>
      </c>
      <c r="C889">
        <v>7</v>
      </c>
      <c r="D889">
        <v>30</v>
      </c>
    </row>
    <row r="890" spans="1:4" x14ac:dyDescent="0.2">
      <c r="A890" s="8">
        <v>45021</v>
      </c>
      <c r="B890" t="s">
        <v>7</v>
      </c>
      <c r="C890">
        <v>7</v>
      </c>
      <c r="D890">
        <v>27</v>
      </c>
    </row>
    <row r="891" spans="1:4" x14ac:dyDescent="0.2">
      <c r="A891" s="8">
        <v>45021</v>
      </c>
      <c r="B891" t="s">
        <v>23</v>
      </c>
      <c r="C891">
        <v>7</v>
      </c>
      <c r="D891">
        <v>22</v>
      </c>
    </row>
    <row r="892" spans="1:4" x14ac:dyDescent="0.2">
      <c r="A892" s="8">
        <v>45021</v>
      </c>
      <c r="B892" t="s">
        <v>33</v>
      </c>
      <c r="C892">
        <v>7</v>
      </c>
      <c r="D892">
        <v>18</v>
      </c>
    </row>
    <row r="893" spans="1:4" x14ac:dyDescent="0.2">
      <c r="A893" s="8">
        <v>45021</v>
      </c>
      <c r="B893" t="s">
        <v>15</v>
      </c>
      <c r="C893">
        <v>8</v>
      </c>
      <c r="D893">
        <v>60</v>
      </c>
    </row>
    <row r="894" spans="1:4" x14ac:dyDescent="0.2">
      <c r="A894" s="8">
        <v>45021</v>
      </c>
      <c r="B894" t="s">
        <v>6</v>
      </c>
      <c r="C894">
        <v>8</v>
      </c>
      <c r="D894">
        <v>36</v>
      </c>
    </row>
    <row r="895" spans="1:4" x14ac:dyDescent="0.2">
      <c r="A895" s="8">
        <v>45021</v>
      </c>
      <c r="B895" t="s">
        <v>23</v>
      </c>
      <c r="C895">
        <v>8</v>
      </c>
      <c r="D895">
        <v>36</v>
      </c>
    </row>
    <row r="896" spans="1:4" x14ac:dyDescent="0.2">
      <c r="A896" s="8">
        <v>45021</v>
      </c>
      <c r="B896" t="s">
        <v>16</v>
      </c>
      <c r="C896">
        <v>8</v>
      </c>
      <c r="D896">
        <v>35</v>
      </c>
    </row>
    <row r="897" spans="1:4" x14ac:dyDescent="0.2">
      <c r="A897" s="8">
        <v>45021</v>
      </c>
      <c r="B897" t="s">
        <v>9</v>
      </c>
      <c r="C897">
        <v>8</v>
      </c>
      <c r="D897">
        <v>34</v>
      </c>
    </row>
    <row r="898" spans="1:4" x14ac:dyDescent="0.2">
      <c r="A898" s="8">
        <v>45021</v>
      </c>
      <c r="B898" t="s">
        <v>28</v>
      </c>
      <c r="C898">
        <v>8</v>
      </c>
      <c r="D898">
        <v>31</v>
      </c>
    </row>
    <row r="899" spans="1:4" x14ac:dyDescent="0.2">
      <c r="A899" s="8">
        <v>45021</v>
      </c>
      <c r="B899" t="s">
        <v>11</v>
      </c>
      <c r="C899">
        <v>8</v>
      </c>
      <c r="D899">
        <v>30</v>
      </c>
    </row>
    <row r="900" spans="1:4" x14ac:dyDescent="0.2">
      <c r="A900" s="8">
        <v>45021</v>
      </c>
      <c r="B900" t="s">
        <v>33</v>
      </c>
      <c r="C900">
        <v>8</v>
      </c>
      <c r="D900">
        <v>22</v>
      </c>
    </row>
    <row r="901" spans="1:4" x14ac:dyDescent="0.2">
      <c r="A901" s="8">
        <v>45021</v>
      </c>
      <c r="B901" t="s">
        <v>14</v>
      </c>
      <c r="C901">
        <v>9</v>
      </c>
      <c r="D901">
        <v>60</v>
      </c>
    </row>
    <row r="902" spans="1:4" x14ac:dyDescent="0.2">
      <c r="A902" s="8">
        <v>45021</v>
      </c>
      <c r="B902" t="s">
        <v>20</v>
      </c>
      <c r="C902">
        <v>9</v>
      </c>
      <c r="D902">
        <v>34</v>
      </c>
    </row>
    <row r="903" spans="1:4" x14ac:dyDescent="0.2">
      <c r="A903" s="8">
        <v>45021</v>
      </c>
      <c r="B903" t="s">
        <v>11</v>
      </c>
      <c r="C903">
        <v>9</v>
      </c>
      <c r="D903">
        <v>34</v>
      </c>
    </row>
    <row r="904" spans="1:4" x14ac:dyDescent="0.2">
      <c r="A904" s="8">
        <v>45021</v>
      </c>
      <c r="B904" t="s">
        <v>7</v>
      </c>
      <c r="C904">
        <v>9</v>
      </c>
      <c r="D904">
        <v>30</v>
      </c>
    </row>
    <row r="905" spans="1:4" x14ac:dyDescent="0.2">
      <c r="A905" s="8">
        <v>45021</v>
      </c>
      <c r="B905" t="s">
        <v>26</v>
      </c>
      <c r="C905">
        <v>9</v>
      </c>
      <c r="D905">
        <v>30</v>
      </c>
    </row>
    <row r="906" spans="1:4" x14ac:dyDescent="0.2">
      <c r="A906" s="8">
        <v>45021</v>
      </c>
      <c r="B906" t="s">
        <v>19</v>
      </c>
      <c r="C906">
        <v>9</v>
      </c>
      <c r="D906">
        <v>28</v>
      </c>
    </row>
    <row r="907" spans="1:4" x14ac:dyDescent="0.2">
      <c r="A907" s="8">
        <v>45021</v>
      </c>
      <c r="B907" t="s">
        <v>10</v>
      </c>
      <c r="C907">
        <v>9</v>
      </c>
      <c r="D907">
        <v>25</v>
      </c>
    </row>
    <row r="908" spans="1:4" x14ac:dyDescent="0.2">
      <c r="A908" s="8">
        <v>45021</v>
      </c>
      <c r="B908" t="s">
        <v>33</v>
      </c>
      <c r="C908">
        <v>9</v>
      </c>
      <c r="D908">
        <v>22</v>
      </c>
    </row>
    <row r="909" spans="1:4" x14ac:dyDescent="0.2">
      <c r="A909" s="8">
        <v>45021</v>
      </c>
      <c r="B909" t="s">
        <v>14</v>
      </c>
      <c r="C909">
        <v>10</v>
      </c>
      <c r="D909">
        <v>52</v>
      </c>
    </row>
    <row r="910" spans="1:4" x14ac:dyDescent="0.2">
      <c r="A910" s="8">
        <v>45021</v>
      </c>
      <c r="B910" t="s">
        <v>9</v>
      </c>
      <c r="C910">
        <v>10</v>
      </c>
      <c r="D910">
        <v>39</v>
      </c>
    </row>
    <row r="911" spans="1:4" x14ac:dyDescent="0.2">
      <c r="A911" s="8">
        <v>45021</v>
      </c>
      <c r="B911" t="s">
        <v>6</v>
      </c>
      <c r="C911">
        <v>10</v>
      </c>
      <c r="D911">
        <v>33</v>
      </c>
    </row>
    <row r="912" spans="1:4" x14ac:dyDescent="0.2">
      <c r="A912" s="8">
        <v>45021</v>
      </c>
      <c r="B912" t="s">
        <v>19</v>
      </c>
      <c r="C912">
        <v>10</v>
      </c>
      <c r="D912">
        <v>32</v>
      </c>
    </row>
    <row r="913" spans="1:4" x14ac:dyDescent="0.2">
      <c r="A913" s="8">
        <v>45021</v>
      </c>
      <c r="B913" t="s">
        <v>16</v>
      </c>
      <c r="C913">
        <v>10</v>
      </c>
      <c r="D913">
        <v>32</v>
      </c>
    </row>
    <row r="914" spans="1:4" x14ac:dyDescent="0.2">
      <c r="A914" s="8">
        <v>45021</v>
      </c>
      <c r="B914" t="s">
        <v>15</v>
      </c>
      <c r="C914">
        <v>10</v>
      </c>
      <c r="D914">
        <v>29</v>
      </c>
    </row>
    <row r="915" spans="1:4" x14ac:dyDescent="0.2">
      <c r="A915" s="8">
        <v>45021</v>
      </c>
      <c r="B915" t="s">
        <v>11</v>
      </c>
      <c r="C915">
        <v>10</v>
      </c>
      <c r="D915">
        <v>27</v>
      </c>
    </row>
    <row r="916" spans="1:4" x14ac:dyDescent="0.2">
      <c r="A916" s="8">
        <v>45021</v>
      </c>
      <c r="B916" t="s">
        <v>26</v>
      </c>
      <c r="C916">
        <v>10</v>
      </c>
      <c r="D916">
        <v>20</v>
      </c>
    </row>
    <row r="917" spans="1:4" x14ac:dyDescent="0.2">
      <c r="A917" s="8">
        <v>45021</v>
      </c>
      <c r="B917" t="s">
        <v>10</v>
      </c>
      <c r="C917">
        <v>11</v>
      </c>
      <c r="D917">
        <v>52</v>
      </c>
    </row>
    <row r="918" spans="1:4" x14ac:dyDescent="0.2">
      <c r="A918" s="8">
        <v>45021</v>
      </c>
      <c r="B918" t="s">
        <v>20</v>
      </c>
      <c r="C918">
        <v>11</v>
      </c>
      <c r="D918">
        <v>46</v>
      </c>
    </row>
    <row r="919" spans="1:4" x14ac:dyDescent="0.2">
      <c r="A919" s="8">
        <v>45021</v>
      </c>
      <c r="B919" t="s">
        <v>23</v>
      </c>
      <c r="C919">
        <v>11</v>
      </c>
      <c r="D919">
        <v>43</v>
      </c>
    </row>
    <row r="920" spans="1:4" x14ac:dyDescent="0.2">
      <c r="A920" s="8">
        <v>45021</v>
      </c>
      <c r="B920" t="s">
        <v>7</v>
      </c>
      <c r="C920">
        <v>11</v>
      </c>
      <c r="D920">
        <v>40</v>
      </c>
    </row>
    <row r="921" spans="1:4" x14ac:dyDescent="0.2">
      <c r="A921" s="8">
        <v>45021</v>
      </c>
      <c r="B921" t="s">
        <v>33</v>
      </c>
      <c r="C921">
        <v>11</v>
      </c>
      <c r="D921">
        <v>32</v>
      </c>
    </row>
    <row r="922" spans="1:4" x14ac:dyDescent="0.2">
      <c r="A922" s="8">
        <v>45021</v>
      </c>
      <c r="B922" t="s">
        <v>28</v>
      </c>
      <c r="C922">
        <v>11</v>
      </c>
      <c r="D922">
        <v>25</v>
      </c>
    </row>
    <row r="923" spans="1:4" x14ac:dyDescent="0.2">
      <c r="A923" s="8">
        <v>45054</v>
      </c>
      <c r="B923" t="s">
        <v>6</v>
      </c>
      <c r="C923">
        <v>1</v>
      </c>
      <c r="D923">
        <v>50</v>
      </c>
    </row>
    <row r="924" spans="1:4" x14ac:dyDescent="0.2">
      <c r="A924" s="8">
        <v>45054</v>
      </c>
      <c r="B924" t="s">
        <v>15</v>
      </c>
      <c r="C924">
        <v>1</v>
      </c>
      <c r="D924">
        <v>49</v>
      </c>
    </row>
    <row r="925" spans="1:4" x14ac:dyDescent="0.2">
      <c r="A925" s="8">
        <v>45054</v>
      </c>
      <c r="B925" t="s">
        <v>20</v>
      </c>
      <c r="C925">
        <v>1</v>
      </c>
      <c r="D925">
        <v>43</v>
      </c>
    </row>
    <row r="926" spans="1:4" x14ac:dyDescent="0.2">
      <c r="A926" s="8">
        <v>45054</v>
      </c>
      <c r="B926" t="s">
        <v>26</v>
      </c>
      <c r="C926">
        <v>1</v>
      </c>
      <c r="D926">
        <v>32</v>
      </c>
    </row>
    <row r="927" spans="1:4" x14ac:dyDescent="0.2">
      <c r="A927" s="8">
        <v>45054</v>
      </c>
      <c r="B927" t="s">
        <v>9</v>
      </c>
      <c r="C927">
        <v>2</v>
      </c>
      <c r="D927">
        <v>50</v>
      </c>
    </row>
    <row r="928" spans="1:4" x14ac:dyDescent="0.2">
      <c r="A928" s="8">
        <v>45054</v>
      </c>
      <c r="B928" t="s">
        <v>11</v>
      </c>
      <c r="C928">
        <v>2</v>
      </c>
      <c r="D928">
        <v>44</v>
      </c>
    </row>
    <row r="929" spans="1:4" x14ac:dyDescent="0.2">
      <c r="A929" s="8">
        <v>45054</v>
      </c>
      <c r="B929" t="s">
        <v>15</v>
      </c>
      <c r="C929">
        <v>2</v>
      </c>
      <c r="D929">
        <v>41</v>
      </c>
    </row>
    <row r="930" spans="1:4" x14ac:dyDescent="0.2">
      <c r="A930" s="8">
        <v>45054</v>
      </c>
      <c r="B930" t="s">
        <v>20</v>
      </c>
      <c r="C930">
        <v>2</v>
      </c>
      <c r="D930">
        <v>34</v>
      </c>
    </row>
    <row r="931" spans="1:4" x14ac:dyDescent="0.2">
      <c r="A931" s="8">
        <v>45054</v>
      </c>
      <c r="B931" t="s">
        <v>9</v>
      </c>
      <c r="C931">
        <v>3</v>
      </c>
      <c r="D931">
        <v>48</v>
      </c>
    </row>
    <row r="932" spans="1:4" x14ac:dyDescent="0.2">
      <c r="A932" s="8">
        <v>45054</v>
      </c>
      <c r="B932" t="s">
        <v>6</v>
      </c>
      <c r="C932">
        <v>3</v>
      </c>
      <c r="D932">
        <v>46</v>
      </c>
    </row>
    <row r="933" spans="1:4" x14ac:dyDescent="0.2">
      <c r="A933" s="8">
        <v>45054</v>
      </c>
      <c r="B933" t="s">
        <v>10</v>
      </c>
      <c r="C933">
        <v>3</v>
      </c>
      <c r="D933">
        <v>37</v>
      </c>
    </row>
    <row r="934" spans="1:4" x14ac:dyDescent="0.2">
      <c r="A934" s="8">
        <v>45054</v>
      </c>
      <c r="B934" t="s">
        <v>15</v>
      </c>
      <c r="C934">
        <v>3</v>
      </c>
      <c r="D934">
        <v>36</v>
      </c>
    </row>
    <row r="935" spans="1:4" x14ac:dyDescent="0.2">
      <c r="A935" s="8">
        <v>45054</v>
      </c>
      <c r="B935" t="s">
        <v>11</v>
      </c>
      <c r="C935">
        <v>4</v>
      </c>
      <c r="D935">
        <v>60</v>
      </c>
    </row>
    <row r="936" spans="1:4" x14ac:dyDescent="0.2">
      <c r="A936" s="8">
        <v>45054</v>
      </c>
      <c r="B936" t="s">
        <v>20</v>
      </c>
      <c r="C936">
        <v>4</v>
      </c>
      <c r="D936">
        <v>41</v>
      </c>
    </row>
    <row r="937" spans="1:4" x14ac:dyDescent="0.2">
      <c r="A937" s="8">
        <v>45054</v>
      </c>
      <c r="B937" t="s">
        <v>10</v>
      </c>
      <c r="C937">
        <v>4</v>
      </c>
      <c r="D937">
        <v>39</v>
      </c>
    </row>
    <row r="938" spans="1:4" x14ac:dyDescent="0.2">
      <c r="A938" s="8">
        <v>45054</v>
      </c>
      <c r="B938" t="s">
        <v>34</v>
      </c>
      <c r="C938">
        <v>4</v>
      </c>
      <c r="D938">
        <v>31</v>
      </c>
    </row>
    <row r="939" spans="1:4" x14ac:dyDescent="0.2">
      <c r="A939" s="8">
        <v>45054</v>
      </c>
      <c r="B939" t="s">
        <v>11</v>
      </c>
      <c r="C939">
        <v>5</v>
      </c>
      <c r="D939">
        <v>54</v>
      </c>
    </row>
    <row r="940" spans="1:4" x14ac:dyDescent="0.2">
      <c r="A940" s="8">
        <v>45054</v>
      </c>
      <c r="B940" t="s">
        <v>9</v>
      </c>
      <c r="C940">
        <v>5</v>
      </c>
      <c r="D940">
        <v>46</v>
      </c>
    </row>
    <row r="941" spans="1:4" x14ac:dyDescent="0.2">
      <c r="A941" s="8">
        <v>45054</v>
      </c>
      <c r="B941" t="s">
        <v>6</v>
      </c>
      <c r="C941">
        <v>5</v>
      </c>
      <c r="D941">
        <v>41</v>
      </c>
    </row>
    <row r="942" spans="1:4" x14ac:dyDescent="0.2">
      <c r="A942" s="8">
        <v>45054</v>
      </c>
      <c r="B942" t="s">
        <v>34</v>
      </c>
      <c r="C942">
        <v>5</v>
      </c>
      <c r="D942">
        <v>33</v>
      </c>
    </row>
    <row r="943" spans="1:4" x14ac:dyDescent="0.2">
      <c r="A943" s="8">
        <v>45054</v>
      </c>
      <c r="B943" t="s">
        <v>15</v>
      </c>
      <c r="C943">
        <v>6</v>
      </c>
      <c r="D943">
        <v>49</v>
      </c>
    </row>
    <row r="944" spans="1:4" x14ac:dyDescent="0.2">
      <c r="A944" s="8">
        <v>45054</v>
      </c>
      <c r="B944" t="s">
        <v>6</v>
      </c>
      <c r="C944">
        <v>6</v>
      </c>
      <c r="D944">
        <v>48</v>
      </c>
    </row>
    <row r="945" spans="1:4" x14ac:dyDescent="0.2">
      <c r="A945" s="8">
        <v>45054</v>
      </c>
      <c r="B945" t="s">
        <v>20</v>
      </c>
      <c r="C945">
        <v>6</v>
      </c>
      <c r="D945">
        <v>41</v>
      </c>
    </row>
    <row r="946" spans="1:4" x14ac:dyDescent="0.2">
      <c r="A946" s="8">
        <v>45054</v>
      </c>
      <c r="B946" t="s">
        <v>10</v>
      </c>
      <c r="C946">
        <v>6</v>
      </c>
      <c r="D946">
        <v>34</v>
      </c>
    </row>
    <row r="947" spans="1:4" x14ac:dyDescent="0.2">
      <c r="A947" s="8">
        <v>45054</v>
      </c>
      <c r="B947" t="s">
        <v>11</v>
      </c>
      <c r="C947">
        <v>7</v>
      </c>
      <c r="D947">
        <v>55</v>
      </c>
    </row>
    <row r="948" spans="1:4" x14ac:dyDescent="0.2">
      <c r="A948" s="8">
        <v>45054</v>
      </c>
      <c r="B948" t="s">
        <v>9</v>
      </c>
      <c r="C948">
        <v>7</v>
      </c>
      <c r="D948">
        <v>49</v>
      </c>
    </row>
    <row r="949" spans="1:4" x14ac:dyDescent="0.2">
      <c r="A949" s="8">
        <v>45054</v>
      </c>
      <c r="B949" t="s">
        <v>10</v>
      </c>
      <c r="C949">
        <v>7</v>
      </c>
      <c r="D949">
        <v>35</v>
      </c>
    </row>
    <row r="950" spans="1:4" x14ac:dyDescent="0.2">
      <c r="A950" s="8">
        <v>45054</v>
      </c>
      <c r="B950" t="s">
        <v>34</v>
      </c>
      <c r="C950">
        <v>7</v>
      </c>
      <c r="D950">
        <v>30</v>
      </c>
    </row>
    <row r="951" spans="1:4" x14ac:dyDescent="0.2">
      <c r="A951" s="8">
        <v>45054</v>
      </c>
      <c r="B951" t="s">
        <v>6</v>
      </c>
      <c r="C951">
        <v>8</v>
      </c>
      <c r="D951">
        <v>55</v>
      </c>
    </row>
    <row r="952" spans="1:4" x14ac:dyDescent="0.2">
      <c r="A952" s="8">
        <v>45054</v>
      </c>
      <c r="B952" t="s">
        <v>15</v>
      </c>
      <c r="C952">
        <v>8</v>
      </c>
      <c r="D952">
        <v>48</v>
      </c>
    </row>
    <row r="953" spans="1:4" x14ac:dyDescent="0.2">
      <c r="A953" s="8">
        <v>45054</v>
      </c>
      <c r="B953" t="s">
        <v>20</v>
      </c>
      <c r="C953">
        <v>8</v>
      </c>
      <c r="D953">
        <v>39</v>
      </c>
    </row>
    <row r="954" spans="1:4" x14ac:dyDescent="0.2">
      <c r="A954" s="8">
        <v>45054</v>
      </c>
      <c r="B954" t="s">
        <v>34</v>
      </c>
      <c r="C954">
        <v>8</v>
      </c>
      <c r="D954">
        <v>28</v>
      </c>
    </row>
    <row r="955" spans="1:4" x14ac:dyDescent="0.2">
      <c r="A955" s="8">
        <v>45054</v>
      </c>
      <c r="B955" t="s">
        <v>9</v>
      </c>
      <c r="C955">
        <v>9</v>
      </c>
      <c r="D955">
        <v>60</v>
      </c>
    </row>
    <row r="956" spans="1:4" x14ac:dyDescent="0.2">
      <c r="A956" s="8">
        <v>45054</v>
      </c>
      <c r="B956" t="s">
        <v>10</v>
      </c>
      <c r="C956">
        <v>9</v>
      </c>
      <c r="D956">
        <v>39</v>
      </c>
    </row>
    <row r="957" spans="1:4" x14ac:dyDescent="0.2">
      <c r="A957" s="8">
        <v>45054</v>
      </c>
      <c r="B957" t="s">
        <v>11</v>
      </c>
      <c r="C957">
        <v>9</v>
      </c>
      <c r="D957">
        <v>37</v>
      </c>
    </row>
    <row r="958" spans="1:4" x14ac:dyDescent="0.2">
      <c r="A958" s="8">
        <v>45054</v>
      </c>
      <c r="B958" t="s">
        <v>34</v>
      </c>
      <c r="C958">
        <v>9</v>
      </c>
      <c r="D958">
        <v>28</v>
      </c>
    </row>
    <row r="959" spans="1:4" x14ac:dyDescent="0.2">
      <c r="A959" s="8">
        <v>45054</v>
      </c>
      <c r="B959" t="s">
        <v>9</v>
      </c>
      <c r="C959">
        <v>10</v>
      </c>
      <c r="D959">
        <v>54</v>
      </c>
    </row>
    <row r="960" spans="1:4" x14ac:dyDescent="0.2">
      <c r="A960" s="8">
        <v>45054</v>
      </c>
      <c r="B960" t="s">
        <v>15</v>
      </c>
      <c r="C960">
        <v>10</v>
      </c>
      <c r="D960">
        <v>48</v>
      </c>
    </row>
    <row r="961" spans="1:4" x14ac:dyDescent="0.2">
      <c r="A961" s="8">
        <v>45054</v>
      </c>
      <c r="B961" t="s">
        <v>20</v>
      </c>
      <c r="C961">
        <v>10</v>
      </c>
      <c r="D961">
        <v>38</v>
      </c>
    </row>
    <row r="962" spans="1:4" x14ac:dyDescent="0.2">
      <c r="A962" s="8">
        <v>45054</v>
      </c>
      <c r="B962" t="s">
        <v>10</v>
      </c>
      <c r="C962">
        <v>10</v>
      </c>
      <c r="D962">
        <v>35</v>
      </c>
    </row>
    <row r="963" spans="1:4" x14ac:dyDescent="0.2">
      <c r="A963" s="8">
        <v>45054</v>
      </c>
      <c r="B963" t="s">
        <v>6</v>
      </c>
      <c r="C963">
        <v>11</v>
      </c>
      <c r="D963">
        <v>57</v>
      </c>
    </row>
    <row r="964" spans="1:4" x14ac:dyDescent="0.2">
      <c r="A964" s="8">
        <v>45054</v>
      </c>
      <c r="B964" t="s">
        <v>15</v>
      </c>
      <c r="C964">
        <v>11</v>
      </c>
      <c r="D964">
        <v>47</v>
      </c>
    </row>
    <row r="965" spans="1:4" x14ac:dyDescent="0.2">
      <c r="A965" s="8">
        <v>45054</v>
      </c>
      <c r="B965" t="s">
        <v>11</v>
      </c>
      <c r="C965">
        <v>11</v>
      </c>
      <c r="D965">
        <v>41</v>
      </c>
    </row>
    <row r="966" spans="1:4" x14ac:dyDescent="0.2">
      <c r="A966" s="8">
        <v>45054</v>
      </c>
      <c r="B966" t="s">
        <v>34</v>
      </c>
      <c r="C966">
        <v>11</v>
      </c>
      <c r="D966">
        <v>31</v>
      </c>
    </row>
    <row r="967" spans="1:4" x14ac:dyDescent="0.2">
      <c r="A967" s="8">
        <v>45054</v>
      </c>
      <c r="B967" t="s">
        <v>15</v>
      </c>
      <c r="C967">
        <v>12</v>
      </c>
      <c r="D967">
        <v>52</v>
      </c>
    </row>
    <row r="968" spans="1:4" x14ac:dyDescent="0.2">
      <c r="A968" s="8">
        <v>45054</v>
      </c>
      <c r="B968" t="s">
        <v>6</v>
      </c>
      <c r="C968">
        <v>12</v>
      </c>
      <c r="D968">
        <v>47</v>
      </c>
    </row>
    <row r="969" spans="1:4" x14ac:dyDescent="0.2">
      <c r="A969" s="8">
        <v>45054</v>
      </c>
      <c r="B969" t="s">
        <v>9</v>
      </c>
      <c r="C969">
        <v>12</v>
      </c>
      <c r="D969">
        <v>42</v>
      </c>
    </row>
    <row r="970" spans="1:4" x14ac:dyDescent="0.2">
      <c r="A970" s="8">
        <v>45054</v>
      </c>
      <c r="B970" t="s">
        <v>11</v>
      </c>
      <c r="C970">
        <v>12</v>
      </c>
      <c r="D970">
        <v>36</v>
      </c>
    </row>
    <row r="971" spans="1:4" x14ac:dyDescent="0.2">
      <c r="A971" s="8">
        <v>45054</v>
      </c>
      <c r="B971" t="s">
        <v>15</v>
      </c>
      <c r="C971">
        <v>13</v>
      </c>
      <c r="D971">
        <v>52</v>
      </c>
    </row>
    <row r="972" spans="1:4" x14ac:dyDescent="0.2">
      <c r="A972" s="8">
        <v>45054</v>
      </c>
      <c r="B972" t="s">
        <v>6</v>
      </c>
      <c r="C972">
        <v>13</v>
      </c>
      <c r="D972">
        <v>48</v>
      </c>
    </row>
    <row r="973" spans="1:4" x14ac:dyDescent="0.2">
      <c r="A973" s="8">
        <v>45054</v>
      </c>
      <c r="B973" t="s">
        <v>9</v>
      </c>
      <c r="C973">
        <v>13</v>
      </c>
      <c r="D973">
        <v>42</v>
      </c>
    </row>
    <row r="974" spans="1:4" x14ac:dyDescent="0.2">
      <c r="A974" s="8">
        <v>45054</v>
      </c>
      <c r="B974" t="s">
        <v>11</v>
      </c>
      <c r="C974">
        <v>13</v>
      </c>
      <c r="D974">
        <v>37</v>
      </c>
    </row>
    <row r="975" spans="1:4" x14ac:dyDescent="0.2">
      <c r="A975" s="8">
        <v>45082</v>
      </c>
      <c r="B975" t="s">
        <v>14</v>
      </c>
      <c r="C975">
        <v>1</v>
      </c>
      <c r="D975">
        <v>57</v>
      </c>
    </row>
    <row r="976" spans="1:4" x14ac:dyDescent="0.2">
      <c r="A976" s="8">
        <v>45082</v>
      </c>
      <c r="B976" t="s">
        <v>6</v>
      </c>
      <c r="C976">
        <v>1</v>
      </c>
      <c r="D976">
        <v>43</v>
      </c>
    </row>
    <row r="977" spans="1:4" x14ac:dyDescent="0.2">
      <c r="A977" s="8">
        <v>45082</v>
      </c>
      <c r="B977" t="s">
        <v>17</v>
      </c>
      <c r="C977">
        <v>1</v>
      </c>
      <c r="D977">
        <v>38</v>
      </c>
    </row>
    <row r="978" spans="1:4" x14ac:dyDescent="0.2">
      <c r="A978" s="8">
        <v>45082</v>
      </c>
      <c r="B978" t="s">
        <v>9</v>
      </c>
      <c r="C978">
        <v>1</v>
      </c>
      <c r="D978">
        <v>37</v>
      </c>
    </row>
    <row r="979" spans="1:4" x14ac:dyDescent="0.2">
      <c r="A979" s="8">
        <v>45082</v>
      </c>
      <c r="B979" t="s">
        <v>15</v>
      </c>
      <c r="C979">
        <v>2</v>
      </c>
      <c r="D979">
        <v>54</v>
      </c>
    </row>
    <row r="980" spans="1:4" x14ac:dyDescent="0.2">
      <c r="A980" s="8">
        <v>45082</v>
      </c>
      <c r="B980" t="s">
        <v>23</v>
      </c>
      <c r="C980">
        <v>2</v>
      </c>
      <c r="D980">
        <v>49</v>
      </c>
    </row>
    <row r="981" spans="1:4" x14ac:dyDescent="0.2">
      <c r="A981" s="8">
        <v>45082</v>
      </c>
      <c r="B981" t="s">
        <v>20</v>
      </c>
      <c r="C981">
        <v>2</v>
      </c>
      <c r="D981">
        <v>38</v>
      </c>
    </row>
    <row r="982" spans="1:4" x14ac:dyDescent="0.2">
      <c r="A982" s="8">
        <v>45082</v>
      </c>
      <c r="B982" t="s">
        <v>34</v>
      </c>
      <c r="C982">
        <v>2</v>
      </c>
      <c r="D982">
        <v>20</v>
      </c>
    </row>
    <row r="983" spans="1:4" x14ac:dyDescent="0.2">
      <c r="A983" s="8">
        <v>45082</v>
      </c>
      <c r="B983" t="s">
        <v>17</v>
      </c>
      <c r="C983">
        <v>3</v>
      </c>
      <c r="D983">
        <v>48</v>
      </c>
    </row>
    <row r="984" spans="1:4" x14ac:dyDescent="0.2">
      <c r="A984" s="8">
        <v>45082</v>
      </c>
      <c r="B984" t="s">
        <v>6</v>
      </c>
      <c r="C984">
        <v>3</v>
      </c>
      <c r="D984">
        <v>46</v>
      </c>
    </row>
    <row r="985" spans="1:4" x14ac:dyDescent="0.2">
      <c r="A985" s="8">
        <v>45082</v>
      </c>
      <c r="B985" t="s">
        <v>11</v>
      </c>
      <c r="C985">
        <v>3</v>
      </c>
      <c r="D985">
        <v>44</v>
      </c>
    </row>
    <row r="986" spans="1:4" x14ac:dyDescent="0.2">
      <c r="A986" s="8">
        <v>45082</v>
      </c>
      <c r="B986" t="s">
        <v>15</v>
      </c>
      <c r="C986">
        <v>3</v>
      </c>
      <c r="D986">
        <v>39</v>
      </c>
    </row>
    <row r="987" spans="1:4" x14ac:dyDescent="0.2">
      <c r="A987" s="8">
        <v>45082</v>
      </c>
      <c r="B987" t="s">
        <v>14</v>
      </c>
      <c r="C987">
        <v>4</v>
      </c>
      <c r="D987">
        <v>55</v>
      </c>
    </row>
    <row r="988" spans="1:4" x14ac:dyDescent="0.2">
      <c r="A988" s="8">
        <v>45082</v>
      </c>
      <c r="B988" t="s">
        <v>9</v>
      </c>
      <c r="C988">
        <v>4</v>
      </c>
      <c r="D988">
        <v>43</v>
      </c>
    </row>
    <row r="989" spans="1:4" x14ac:dyDescent="0.2">
      <c r="A989" s="8">
        <v>45082</v>
      </c>
      <c r="B989" t="s">
        <v>20</v>
      </c>
      <c r="C989">
        <v>4</v>
      </c>
      <c r="D989">
        <v>43</v>
      </c>
    </row>
    <row r="990" spans="1:4" x14ac:dyDescent="0.2">
      <c r="A990" s="8">
        <v>45082</v>
      </c>
      <c r="B990" t="s">
        <v>34</v>
      </c>
      <c r="C990">
        <v>4</v>
      </c>
      <c r="D990">
        <v>27</v>
      </c>
    </row>
    <row r="991" spans="1:4" x14ac:dyDescent="0.2">
      <c r="A991" s="8">
        <v>45082</v>
      </c>
      <c r="B991" t="s">
        <v>14</v>
      </c>
      <c r="C991">
        <v>5</v>
      </c>
      <c r="D991">
        <v>57</v>
      </c>
    </row>
    <row r="992" spans="1:4" x14ac:dyDescent="0.2">
      <c r="A992" s="8">
        <v>45082</v>
      </c>
      <c r="B992" t="s">
        <v>6</v>
      </c>
      <c r="C992">
        <v>5</v>
      </c>
      <c r="D992">
        <v>41</v>
      </c>
    </row>
    <row r="993" spans="1:4" x14ac:dyDescent="0.2">
      <c r="A993" s="8">
        <v>45082</v>
      </c>
      <c r="B993" t="s">
        <v>11</v>
      </c>
      <c r="C993">
        <v>5</v>
      </c>
      <c r="D993">
        <v>39</v>
      </c>
    </row>
    <row r="994" spans="1:4" x14ac:dyDescent="0.2">
      <c r="A994" s="8">
        <v>45082</v>
      </c>
      <c r="B994" t="s">
        <v>23</v>
      </c>
      <c r="C994">
        <v>5</v>
      </c>
      <c r="D994">
        <v>38</v>
      </c>
    </row>
    <row r="995" spans="1:4" x14ac:dyDescent="0.2">
      <c r="A995" s="8">
        <v>45082</v>
      </c>
      <c r="B995" t="s">
        <v>15</v>
      </c>
      <c r="C995">
        <v>6</v>
      </c>
      <c r="D995">
        <v>57</v>
      </c>
    </row>
    <row r="996" spans="1:4" x14ac:dyDescent="0.2">
      <c r="A996" s="8">
        <v>45082</v>
      </c>
      <c r="B996" t="s">
        <v>17</v>
      </c>
      <c r="C996">
        <v>6</v>
      </c>
      <c r="D996">
        <v>47</v>
      </c>
    </row>
    <row r="997" spans="1:4" x14ac:dyDescent="0.2">
      <c r="A997" s="8">
        <v>45082</v>
      </c>
      <c r="B997" t="s">
        <v>9</v>
      </c>
      <c r="C997">
        <v>6</v>
      </c>
      <c r="D997">
        <v>42</v>
      </c>
    </row>
    <row r="998" spans="1:4" x14ac:dyDescent="0.2">
      <c r="A998" s="8">
        <v>45082</v>
      </c>
      <c r="B998" t="s">
        <v>23</v>
      </c>
      <c r="C998">
        <v>6</v>
      </c>
      <c r="D998">
        <v>35</v>
      </c>
    </row>
    <row r="999" spans="1:4" x14ac:dyDescent="0.2">
      <c r="A999" s="8">
        <v>45082</v>
      </c>
      <c r="B999" t="s">
        <v>14</v>
      </c>
      <c r="C999">
        <v>7</v>
      </c>
      <c r="D999">
        <v>54</v>
      </c>
    </row>
    <row r="1000" spans="1:4" x14ac:dyDescent="0.2">
      <c r="A1000" s="8">
        <v>45082</v>
      </c>
      <c r="B1000" t="s">
        <v>20</v>
      </c>
      <c r="C1000">
        <v>7</v>
      </c>
      <c r="D1000">
        <v>43</v>
      </c>
    </row>
    <row r="1001" spans="1:4" x14ac:dyDescent="0.2">
      <c r="A1001" s="8">
        <v>45082</v>
      </c>
      <c r="B1001" t="s">
        <v>11</v>
      </c>
      <c r="C1001">
        <v>7</v>
      </c>
      <c r="D1001">
        <v>42</v>
      </c>
    </row>
    <row r="1002" spans="1:4" x14ac:dyDescent="0.2">
      <c r="A1002" s="8">
        <v>45082</v>
      </c>
      <c r="B1002" t="s">
        <v>15</v>
      </c>
      <c r="C1002">
        <v>7</v>
      </c>
      <c r="D1002">
        <v>38</v>
      </c>
    </row>
    <row r="1003" spans="1:4" x14ac:dyDescent="0.2">
      <c r="A1003" s="8">
        <v>45082</v>
      </c>
      <c r="B1003" t="s">
        <v>6</v>
      </c>
      <c r="C1003">
        <v>8</v>
      </c>
      <c r="D1003">
        <v>57</v>
      </c>
    </row>
    <row r="1004" spans="1:4" x14ac:dyDescent="0.2">
      <c r="A1004" s="8">
        <v>45082</v>
      </c>
      <c r="B1004" t="s">
        <v>17</v>
      </c>
      <c r="C1004">
        <v>8</v>
      </c>
      <c r="D1004">
        <v>49</v>
      </c>
    </row>
    <row r="1005" spans="1:4" x14ac:dyDescent="0.2">
      <c r="A1005" s="8">
        <v>45082</v>
      </c>
      <c r="B1005" t="s">
        <v>9</v>
      </c>
      <c r="C1005">
        <v>8</v>
      </c>
      <c r="D1005">
        <v>39</v>
      </c>
    </row>
    <row r="1006" spans="1:4" x14ac:dyDescent="0.2">
      <c r="A1006" s="8">
        <v>45082</v>
      </c>
      <c r="B1006" t="s">
        <v>34</v>
      </c>
      <c r="C1006">
        <v>8</v>
      </c>
      <c r="D1006">
        <v>26</v>
      </c>
    </row>
    <row r="1007" spans="1:4" x14ac:dyDescent="0.2">
      <c r="A1007" s="8">
        <v>45082</v>
      </c>
      <c r="B1007" t="s">
        <v>20</v>
      </c>
      <c r="C1007">
        <v>9</v>
      </c>
      <c r="D1007">
        <v>41</v>
      </c>
    </row>
    <row r="1008" spans="1:4" x14ac:dyDescent="0.2">
      <c r="A1008" s="8">
        <v>45082</v>
      </c>
      <c r="B1008" t="s">
        <v>11</v>
      </c>
      <c r="C1008">
        <v>9</v>
      </c>
      <c r="D1008">
        <v>52</v>
      </c>
    </row>
    <row r="1009" spans="1:4" x14ac:dyDescent="0.2">
      <c r="A1009" s="8">
        <v>45082</v>
      </c>
      <c r="B1009" t="s">
        <v>34</v>
      </c>
      <c r="C1009">
        <v>9</v>
      </c>
      <c r="D1009">
        <v>38</v>
      </c>
    </row>
    <row r="1010" spans="1:4" x14ac:dyDescent="0.2">
      <c r="A1010" s="8">
        <v>45082</v>
      </c>
      <c r="B1010" t="s">
        <v>23</v>
      </c>
      <c r="C1010">
        <v>9</v>
      </c>
      <c r="D1010">
        <v>37</v>
      </c>
    </row>
    <row r="1011" spans="1:4" x14ac:dyDescent="0.2">
      <c r="A1011" s="8">
        <v>45082</v>
      </c>
      <c r="B1011" t="s">
        <v>6</v>
      </c>
      <c r="C1011">
        <v>10</v>
      </c>
      <c r="D1011">
        <v>50</v>
      </c>
    </row>
    <row r="1012" spans="1:4" x14ac:dyDescent="0.2">
      <c r="A1012" s="8">
        <v>45082</v>
      </c>
      <c r="B1012" t="s">
        <v>17</v>
      </c>
      <c r="C1012">
        <v>10</v>
      </c>
      <c r="D1012">
        <v>47</v>
      </c>
    </row>
    <row r="1013" spans="1:4" x14ac:dyDescent="0.2">
      <c r="A1013" s="8">
        <v>45082</v>
      </c>
      <c r="B1013" t="s">
        <v>20</v>
      </c>
      <c r="C1013">
        <v>10</v>
      </c>
      <c r="D1013">
        <v>36</v>
      </c>
    </row>
    <row r="1014" spans="1:4" x14ac:dyDescent="0.2">
      <c r="A1014" s="8">
        <v>45082</v>
      </c>
      <c r="B1014" t="s">
        <v>23</v>
      </c>
      <c r="C1014">
        <v>10</v>
      </c>
      <c r="D1014">
        <v>35</v>
      </c>
    </row>
    <row r="1015" spans="1:4" x14ac:dyDescent="0.2">
      <c r="A1015" s="8">
        <v>45082</v>
      </c>
      <c r="B1015" t="s">
        <v>14</v>
      </c>
      <c r="C1015">
        <v>11</v>
      </c>
      <c r="D1015">
        <v>41</v>
      </c>
    </row>
    <row r="1016" spans="1:4" x14ac:dyDescent="0.2">
      <c r="A1016" s="8">
        <v>45082</v>
      </c>
      <c r="B1016" t="s">
        <v>9</v>
      </c>
      <c r="C1016">
        <v>11</v>
      </c>
      <c r="D1016">
        <v>60</v>
      </c>
    </row>
    <row r="1017" spans="1:4" x14ac:dyDescent="0.2">
      <c r="A1017" s="8">
        <v>45082</v>
      </c>
      <c r="B1017" t="s">
        <v>11</v>
      </c>
      <c r="C1017">
        <v>11</v>
      </c>
      <c r="D1017">
        <v>38</v>
      </c>
    </row>
    <row r="1018" spans="1:4" x14ac:dyDescent="0.2">
      <c r="A1018" s="8">
        <v>45082</v>
      </c>
      <c r="B1018" t="s">
        <v>34</v>
      </c>
      <c r="C1018">
        <v>11</v>
      </c>
      <c r="D1018">
        <v>36</v>
      </c>
    </row>
    <row r="1019" spans="1:4" x14ac:dyDescent="0.2">
      <c r="A1019" s="8">
        <v>45082</v>
      </c>
      <c r="B1019" t="s">
        <v>14</v>
      </c>
      <c r="C1019">
        <v>12</v>
      </c>
      <c r="D1019">
        <v>54</v>
      </c>
    </row>
    <row r="1020" spans="1:4" x14ac:dyDescent="0.2">
      <c r="A1020" s="8">
        <v>45082</v>
      </c>
      <c r="B1020" t="s">
        <v>17</v>
      </c>
      <c r="C1020">
        <v>12</v>
      </c>
      <c r="D1020">
        <v>51</v>
      </c>
    </row>
    <row r="1021" spans="1:4" x14ac:dyDescent="0.2">
      <c r="A1021" s="8">
        <v>45082</v>
      </c>
      <c r="B1021" t="s">
        <v>11</v>
      </c>
      <c r="C1021">
        <v>12</v>
      </c>
      <c r="D1021">
        <v>39</v>
      </c>
    </row>
    <row r="1022" spans="1:4" x14ac:dyDescent="0.2">
      <c r="A1022" s="8">
        <v>45082</v>
      </c>
      <c r="B1022" t="s">
        <v>34</v>
      </c>
      <c r="C1022">
        <v>12</v>
      </c>
      <c r="D1022">
        <v>30</v>
      </c>
    </row>
    <row r="1023" spans="1:4" x14ac:dyDescent="0.2">
      <c r="A1023" s="8">
        <v>45082</v>
      </c>
      <c r="B1023" t="s">
        <v>6</v>
      </c>
      <c r="C1023">
        <v>13</v>
      </c>
      <c r="D1023">
        <v>44</v>
      </c>
    </row>
    <row r="1024" spans="1:4" x14ac:dyDescent="0.2">
      <c r="A1024" s="8">
        <v>45082</v>
      </c>
      <c r="B1024" t="s">
        <v>15</v>
      </c>
      <c r="C1024">
        <v>13</v>
      </c>
      <c r="D1024">
        <v>45</v>
      </c>
    </row>
    <row r="1025" spans="1:4" x14ac:dyDescent="0.2">
      <c r="A1025" s="8">
        <v>45082</v>
      </c>
      <c r="B1025" t="s">
        <v>9</v>
      </c>
      <c r="C1025">
        <v>13</v>
      </c>
      <c r="D1025">
        <v>50</v>
      </c>
    </row>
    <row r="1026" spans="1:4" x14ac:dyDescent="0.2">
      <c r="A1026" s="8">
        <v>45082</v>
      </c>
      <c r="B1026" t="s">
        <v>23</v>
      </c>
      <c r="C1026">
        <v>13</v>
      </c>
      <c r="D1026">
        <v>36</v>
      </c>
    </row>
    <row r="1027" spans="1:4" x14ac:dyDescent="0.2">
      <c r="A1027" s="8">
        <v>45082</v>
      </c>
      <c r="B1027" t="s">
        <v>6</v>
      </c>
      <c r="C1027">
        <v>14</v>
      </c>
      <c r="D1027">
        <v>55</v>
      </c>
    </row>
    <row r="1028" spans="1:4" x14ac:dyDescent="0.2">
      <c r="A1028" s="8">
        <v>45082</v>
      </c>
      <c r="B1028" t="s">
        <v>11</v>
      </c>
      <c r="C1028">
        <v>14</v>
      </c>
      <c r="D1028">
        <v>39</v>
      </c>
    </row>
    <row r="1029" spans="1:4" x14ac:dyDescent="0.2">
      <c r="A1029" s="8">
        <v>45082</v>
      </c>
      <c r="B1029" t="s">
        <v>23</v>
      </c>
      <c r="C1029">
        <v>14</v>
      </c>
      <c r="D1029">
        <v>49</v>
      </c>
    </row>
    <row r="1030" spans="1:4" x14ac:dyDescent="0.2">
      <c r="A1030" s="8">
        <v>45082</v>
      </c>
      <c r="B1030" t="s">
        <v>34</v>
      </c>
      <c r="C1030">
        <v>14</v>
      </c>
      <c r="D1030">
        <v>29</v>
      </c>
    </row>
    <row r="1031" spans="1:4" x14ac:dyDescent="0.2">
      <c r="A1031" s="8">
        <v>45082</v>
      </c>
      <c r="B1031" t="s">
        <v>14</v>
      </c>
      <c r="C1031">
        <v>15</v>
      </c>
      <c r="D1031">
        <v>60</v>
      </c>
    </row>
    <row r="1032" spans="1:4" x14ac:dyDescent="0.2">
      <c r="A1032" s="8">
        <v>45082</v>
      </c>
      <c r="B1032" t="s">
        <v>15</v>
      </c>
      <c r="C1032">
        <v>15</v>
      </c>
      <c r="D1032">
        <v>45</v>
      </c>
    </row>
    <row r="1033" spans="1:4" x14ac:dyDescent="0.2">
      <c r="A1033" s="8">
        <v>45082</v>
      </c>
      <c r="B1033" t="s">
        <v>9</v>
      </c>
      <c r="C1033">
        <v>15</v>
      </c>
      <c r="D1033">
        <v>40</v>
      </c>
    </row>
    <row r="1034" spans="1:4" x14ac:dyDescent="0.2">
      <c r="A1034" s="8">
        <v>45082</v>
      </c>
      <c r="B1034" t="s">
        <v>17</v>
      </c>
      <c r="C1034">
        <v>15</v>
      </c>
      <c r="D1034">
        <v>39</v>
      </c>
    </row>
    <row r="1035" spans="1:4" x14ac:dyDescent="0.2">
      <c r="A1035" s="8">
        <v>45112</v>
      </c>
      <c r="B1035" t="s">
        <v>6</v>
      </c>
      <c r="C1035">
        <v>1</v>
      </c>
      <c r="D1035">
        <v>45</v>
      </c>
    </row>
    <row r="1036" spans="1:4" x14ac:dyDescent="0.2">
      <c r="A1036" s="8">
        <v>45112</v>
      </c>
      <c r="B1036" t="s">
        <v>14</v>
      </c>
      <c r="C1036">
        <v>1</v>
      </c>
      <c r="D1036">
        <v>44</v>
      </c>
    </row>
    <row r="1037" spans="1:4" x14ac:dyDescent="0.2">
      <c r="A1037" s="8">
        <v>45112</v>
      </c>
      <c r="B1037" t="s">
        <v>15</v>
      </c>
      <c r="C1037">
        <v>1</v>
      </c>
      <c r="D1037">
        <v>38</v>
      </c>
    </row>
    <row r="1038" spans="1:4" x14ac:dyDescent="0.2">
      <c r="A1038" s="8">
        <v>45112</v>
      </c>
      <c r="B1038" t="s">
        <v>16</v>
      </c>
      <c r="C1038">
        <v>1</v>
      </c>
      <c r="D1038">
        <v>37</v>
      </c>
    </row>
    <row r="1039" spans="1:4" x14ac:dyDescent="0.2">
      <c r="A1039" s="8">
        <v>45112</v>
      </c>
      <c r="B1039" t="s">
        <v>20</v>
      </c>
      <c r="C1039">
        <v>1</v>
      </c>
      <c r="D1039">
        <v>37</v>
      </c>
    </row>
    <row r="1040" spans="1:4" x14ac:dyDescent="0.2">
      <c r="A1040" s="8">
        <v>45112</v>
      </c>
      <c r="B1040" t="s">
        <v>11</v>
      </c>
      <c r="C1040">
        <v>1</v>
      </c>
      <c r="D1040">
        <v>29</v>
      </c>
    </row>
    <row r="1041" spans="1:4" x14ac:dyDescent="0.2">
      <c r="A1041" s="8">
        <v>45112</v>
      </c>
      <c r="B1041" t="s">
        <v>34</v>
      </c>
      <c r="C1041">
        <v>1</v>
      </c>
      <c r="D1041">
        <v>24</v>
      </c>
    </row>
    <row r="1042" spans="1:4" x14ac:dyDescent="0.2">
      <c r="A1042" s="8">
        <v>45112</v>
      </c>
      <c r="B1042" t="s">
        <v>23</v>
      </c>
      <c r="C1042">
        <v>1</v>
      </c>
      <c r="D1042">
        <v>22</v>
      </c>
    </row>
    <row r="1043" spans="1:4" x14ac:dyDescent="0.2">
      <c r="A1043" s="8">
        <v>45112</v>
      </c>
      <c r="B1043" t="s">
        <v>14</v>
      </c>
      <c r="C1043">
        <v>2</v>
      </c>
      <c r="D1043">
        <v>55</v>
      </c>
    </row>
    <row r="1044" spans="1:4" x14ac:dyDescent="0.2">
      <c r="A1044" s="8">
        <v>45112</v>
      </c>
      <c r="B1044" t="s">
        <v>26</v>
      </c>
      <c r="C1044">
        <v>2</v>
      </c>
      <c r="D1044">
        <v>42</v>
      </c>
    </row>
    <row r="1045" spans="1:4" x14ac:dyDescent="0.2">
      <c r="A1045" s="8">
        <v>45112</v>
      </c>
      <c r="B1045" t="s">
        <v>8</v>
      </c>
      <c r="C1045">
        <v>2</v>
      </c>
      <c r="D1045">
        <v>35</v>
      </c>
    </row>
    <row r="1046" spans="1:4" x14ac:dyDescent="0.2">
      <c r="A1046" s="8">
        <v>45112</v>
      </c>
      <c r="B1046" t="s">
        <v>9</v>
      </c>
      <c r="C1046">
        <v>2</v>
      </c>
      <c r="D1046">
        <v>35</v>
      </c>
    </row>
    <row r="1047" spans="1:4" x14ac:dyDescent="0.2">
      <c r="A1047" s="8">
        <v>45112</v>
      </c>
      <c r="B1047" t="s">
        <v>6</v>
      </c>
      <c r="C1047">
        <v>2</v>
      </c>
      <c r="D1047">
        <v>31</v>
      </c>
    </row>
    <row r="1048" spans="1:4" x14ac:dyDescent="0.2">
      <c r="A1048" s="8">
        <v>45112</v>
      </c>
      <c r="B1048" t="s">
        <v>10</v>
      </c>
      <c r="C1048">
        <v>2</v>
      </c>
      <c r="D1048">
        <v>29</v>
      </c>
    </row>
    <row r="1049" spans="1:4" x14ac:dyDescent="0.2">
      <c r="A1049" s="8">
        <v>45112</v>
      </c>
      <c r="B1049" t="s">
        <v>7</v>
      </c>
      <c r="C1049">
        <v>2</v>
      </c>
      <c r="D1049">
        <v>25</v>
      </c>
    </row>
    <row r="1050" spans="1:4" x14ac:dyDescent="0.2">
      <c r="A1050" s="8">
        <v>45112</v>
      </c>
      <c r="B1050" t="s">
        <v>34</v>
      </c>
      <c r="C1050">
        <v>2</v>
      </c>
      <c r="D1050">
        <v>24</v>
      </c>
    </row>
    <row r="1051" spans="1:4" x14ac:dyDescent="0.2">
      <c r="A1051" s="8">
        <v>45112</v>
      </c>
      <c r="B1051" t="s">
        <v>15</v>
      </c>
      <c r="C1051">
        <v>3</v>
      </c>
      <c r="D1051">
        <v>48</v>
      </c>
    </row>
    <row r="1052" spans="1:4" x14ac:dyDescent="0.2">
      <c r="A1052" s="8">
        <v>45112</v>
      </c>
      <c r="B1052" t="s">
        <v>16</v>
      </c>
      <c r="C1052">
        <v>3</v>
      </c>
      <c r="D1052">
        <v>46</v>
      </c>
    </row>
    <row r="1053" spans="1:4" x14ac:dyDescent="0.2">
      <c r="A1053" s="8">
        <v>45112</v>
      </c>
      <c r="B1053" t="s">
        <v>26</v>
      </c>
      <c r="C1053">
        <v>3</v>
      </c>
      <c r="D1053">
        <v>42</v>
      </c>
    </row>
    <row r="1054" spans="1:4" x14ac:dyDescent="0.2">
      <c r="A1054" s="8">
        <v>45112</v>
      </c>
      <c r="B1054" t="s">
        <v>20</v>
      </c>
      <c r="C1054">
        <v>3</v>
      </c>
      <c r="D1054">
        <v>36</v>
      </c>
    </row>
    <row r="1055" spans="1:4" x14ac:dyDescent="0.2">
      <c r="A1055" s="8">
        <v>45112</v>
      </c>
      <c r="B1055" t="s">
        <v>11</v>
      </c>
      <c r="C1055">
        <v>3</v>
      </c>
      <c r="D1055">
        <v>31</v>
      </c>
    </row>
    <row r="1056" spans="1:4" x14ac:dyDescent="0.2">
      <c r="A1056" s="8">
        <v>45112</v>
      </c>
      <c r="B1056" t="s">
        <v>7</v>
      </c>
      <c r="C1056">
        <v>3</v>
      </c>
      <c r="D1056">
        <v>25</v>
      </c>
    </row>
    <row r="1057" spans="1:4" x14ac:dyDescent="0.2">
      <c r="A1057" s="8">
        <v>45112</v>
      </c>
      <c r="B1057" t="s">
        <v>34</v>
      </c>
      <c r="C1057">
        <v>3</v>
      </c>
      <c r="D1057">
        <v>24</v>
      </c>
    </row>
    <row r="1058" spans="1:4" x14ac:dyDescent="0.2">
      <c r="A1058" s="8">
        <v>45112</v>
      </c>
      <c r="B1058" t="s">
        <v>10</v>
      </c>
      <c r="C1058">
        <v>3</v>
      </c>
      <c r="D1058">
        <v>22</v>
      </c>
    </row>
    <row r="1059" spans="1:4" x14ac:dyDescent="0.2">
      <c r="A1059" s="8">
        <v>45112</v>
      </c>
      <c r="B1059" t="s">
        <v>14</v>
      </c>
      <c r="C1059">
        <v>4</v>
      </c>
      <c r="D1059">
        <v>54</v>
      </c>
    </row>
    <row r="1060" spans="1:4" x14ac:dyDescent="0.2">
      <c r="A1060" s="8">
        <v>45112</v>
      </c>
      <c r="B1060" t="s">
        <v>6</v>
      </c>
      <c r="C1060">
        <v>4</v>
      </c>
      <c r="D1060">
        <v>44</v>
      </c>
    </row>
    <row r="1061" spans="1:4" x14ac:dyDescent="0.2">
      <c r="A1061" s="8">
        <v>45112</v>
      </c>
      <c r="B1061" t="s">
        <v>23</v>
      </c>
      <c r="C1061">
        <v>4</v>
      </c>
      <c r="D1061">
        <v>35</v>
      </c>
    </row>
    <row r="1062" spans="1:4" x14ac:dyDescent="0.2">
      <c r="A1062" s="8">
        <v>45112</v>
      </c>
      <c r="B1062" t="s">
        <v>20</v>
      </c>
      <c r="C1062">
        <v>4</v>
      </c>
      <c r="D1062">
        <v>33</v>
      </c>
    </row>
    <row r="1063" spans="1:4" x14ac:dyDescent="0.2">
      <c r="A1063" s="8">
        <v>45112</v>
      </c>
      <c r="B1063" t="s">
        <v>11</v>
      </c>
      <c r="C1063">
        <v>4</v>
      </c>
      <c r="D1063">
        <v>32</v>
      </c>
    </row>
    <row r="1064" spans="1:4" x14ac:dyDescent="0.2">
      <c r="A1064" s="8">
        <v>45112</v>
      </c>
      <c r="B1064" t="s">
        <v>9</v>
      </c>
      <c r="C1064">
        <v>4</v>
      </c>
      <c r="D1064">
        <v>31</v>
      </c>
    </row>
    <row r="1065" spans="1:4" x14ac:dyDescent="0.2">
      <c r="A1065" s="8">
        <v>45112</v>
      </c>
      <c r="B1065" t="s">
        <v>26</v>
      </c>
      <c r="C1065">
        <v>4</v>
      </c>
      <c r="D1065">
        <v>23</v>
      </c>
    </row>
    <row r="1066" spans="1:4" x14ac:dyDescent="0.2">
      <c r="A1066" s="8">
        <v>45112</v>
      </c>
      <c r="B1066" t="s">
        <v>10</v>
      </c>
      <c r="C1066">
        <v>4</v>
      </c>
      <c r="D1066">
        <v>20</v>
      </c>
    </row>
    <row r="1067" spans="1:4" x14ac:dyDescent="0.2">
      <c r="A1067" s="8">
        <v>45112</v>
      </c>
      <c r="B1067" t="s">
        <v>15</v>
      </c>
      <c r="C1067">
        <v>5</v>
      </c>
      <c r="D1067">
        <v>49</v>
      </c>
    </row>
    <row r="1068" spans="1:4" x14ac:dyDescent="0.2">
      <c r="A1068" s="8">
        <v>45112</v>
      </c>
      <c r="B1068" t="s">
        <v>16</v>
      </c>
      <c r="C1068">
        <v>5</v>
      </c>
      <c r="D1068">
        <v>46</v>
      </c>
    </row>
    <row r="1069" spans="1:4" x14ac:dyDescent="0.2">
      <c r="A1069" s="8">
        <v>45112</v>
      </c>
      <c r="B1069" t="s">
        <v>8</v>
      </c>
      <c r="C1069">
        <v>5</v>
      </c>
      <c r="D1069">
        <v>47</v>
      </c>
    </row>
    <row r="1070" spans="1:4" x14ac:dyDescent="0.2">
      <c r="A1070" s="8">
        <v>45112</v>
      </c>
      <c r="B1070" t="s">
        <v>26</v>
      </c>
      <c r="C1070">
        <v>5</v>
      </c>
      <c r="D1070">
        <v>33</v>
      </c>
    </row>
    <row r="1071" spans="1:4" x14ac:dyDescent="0.2">
      <c r="A1071" s="8">
        <v>45112</v>
      </c>
      <c r="B1071" t="s">
        <v>9</v>
      </c>
      <c r="C1071">
        <v>5</v>
      </c>
      <c r="D1071">
        <v>31</v>
      </c>
    </row>
    <row r="1072" spans="1:4" x14ac:dyDescent="0.2">
      <c r="A1072" s="8">
        <v>45112</v>
      </c>
      <c r="B1072" t="s">
        <v>7</v>
      </c>
      <c r="C1072">
        <v>5</v>
      </c>
      <c r="D1072">
        <v>26</v>
      </c>
    </row>
    <row r="1073" spans="1:4" x14ac:dyDescent="0.2">
      <c r="A1073" s="8">
        <v>45112</v>
      </c>
      <c r="B1073" t="s">
        <v>15</v>
      </c>
      <c r="C1073">
        <v>6</v>
      </c>
      <c r="D1073">
        <v>48</v>
      </c>
    </row>
    <row r="1074" spans="1:4" x14ac:dyDescent="0.2">
      <c r="A1074" s="8">
        <v>45112</v>
      </c>
      <c r="B1074" t="s">
        <v>9</v>
      </c>
      <c r="C1074">
        <v>6</v>
      </c>
      <c r="D1074">
        <v>45</v>
      </c>
    </row>
    <row r="1075" spans="1:4" x14ac:dyDescent="0.2">
      <c r="A1075" s="8">
        <v>45112</v>
      </c>
      <c r="B1075" t="s">
        <v>8</v>
      </c>
      <c r="C1075">
        <v>6</v>
      </c>
      <c r="D1075">
        <v>39</v>
      </c>
    </row>
    <row r="1076" spans="1:4" x14ac:dyDescent="0.2">
      <c r="A1076" s="8">
        <v>45112</v>
      </c>
      <c r="B1076" t="s">
        <v>7</v>
      </c>
      <c r="C1076">
        <v>6</v>
      </c>
      <c r="D1076">
        <v>36</v>
      </c>
    </row>
    <row r="1077" spans="1:4" x14ac:dyDescent="0.2">
      <c r="A1077" s="8">
        <v>45112</v>
      </c>
      <c r="B1077" t="s">
        <v>6</v>
      </c>
      <c r="C1077">
        <v>6</v>
      </c>
      <c r="D1077">
        <v>34</v>
      </c>
    </row>
    <row r="1078" spans="1:4" x14ac:dyDescent="0.2">
      <c r="A1078" s="8">
        <v>45112</v>
      </c>
      <c r="B1078" t="s">
        <v>20</v>
      </c>
      <c r="C1078">
        <v>6</v>
      </c>
      <c r="D1078">
        <v>34</v>
      </c>
    </row>
    <row r="1079" spans="1:4" x14ac:dyDescent="0.2">
      <c r="A1079" s="8">
        <v>45112</v>
      </c>
      <c r="B1079" t="s">
        <v>16</v>
      </c>
      <c r="C1079">
        <v>7</v>
      </c>
      <c r="D1079">
        <v>46</v>
      </c>
    </row>
    <row r="1080" spans="1:4" x14ac:dyDescent="0.2">
      <c r="A1080" s="8">
        <v>45112</v>
      </c>
      <c r="B1080" t="s">
        <v>14</v>
      </c>
      <c r="C1080">
        <v>7</v>
      </c>
      <c r="D1080">
        <v>45</v>
      </c>
    </row>
    <row r="1081" spans="1:4" x14ac:dyDescent="0.2">
      <c r="A1081" s="8">
        <v>45112</v>
      </c>
      <c r="B1081" t="s">
        <v>26</v>
      </c>
      <c r="C1081">
        <v>7</v>
      </c>
      <c r="D1081">
        <v>41</v>
      </c>
    </row>
    <row r="1082" spans="1:4" x14ac:dyDescent="0.2">
      <c r="A1082" s="8">
        <v>45112</v>
      </c>
      <c r="B1082" t="s">
        <v>11</v>
      </c>
      <c r="C1082">
        <v>7</v>
      </c>
      <c r="D1082">
        <v>38</v>
      </c>
    </row>
    <row r="1083" spans="1:4" x14ac:dyDescent="0.2">
      <c r="A1083" s="8">
        <v>45112</v>
      </c>
      <c r="B1083" t="s">
        <v>10</v>
      </c>
      <c r="C1083">
        <v>7</v>
      </c>
      <c r="D1083">
        <v>30</v>
      </c>
    </row>
    <row r="1084" spans="1:4" x14ac:dyDescent="0.2">
      <c r="A1084" s="8">
        <v>45112</v>
      </c>
      <c r="B1084" t="s">
        <v>34</v>
      </c>
      <c r="C1084">
        <v>7</v>
      </c>
      <c r="D1084">
        <v>30</v>
      </c>
    </row>
    <row r="1085" spans="1:4" x14ac:dyDescent="0.2">
      <c r="A1085" s="8">
        <v>45112</v>
      </c>
      <c r="B1085" t="s">
        <v>15</v>
      </c>
      <c r="C1085">
        <v>8</v>
      </c>
      <c r="D1085">
        <v>51</v>
      </c>
    </row>
    <row r="1086" spans="1:4" x14ac:dyDescent="0.2">
      <c r="A1086" s="8">
        <v>45112</v>
      </c>
      <c r="B1086" t="s">
        <v>14</v>
      </c>
      <c r="C1086">
        <v>8</v>
      </c>
      <c r="D1086">
        <v>48</v>
      </c>
    </row>
    <row r="1087" spans="1:4" x14ac:dyDescent="0.2">
      <c r="A1087" s="8">
        <v>45112</v>
      </c>
      <c r="B1087" t="s">
        <v>6</v>
      </c>
      <c r="C1087">
        <v>8</v>
      </c>
      <c r="D1087">
        <v>42</v>
      </c>
    </row>
    <row r="1088" spans="1:4" x14ac:dyDescent="0.2">
      <c r="A1088" s="8">
        <v>45112</v>
      </c>
      <c r="B1088" t="s">
        <v>7</v>
      </c>
      <c r="C1088">
        <v>8</v>
      </c>
      <c r="D1088">
        <v>34</v>
      </c>
    </row>
    <row r="1089" spans="1:4" x14ac:dyDescent="0.2">
      <c r="A1089" s="8">
        <v>45112</v>
      </c>
      <c r="B1089" t="s">
        <v>26</v>
      </c>
      <c r="C1089">
        <v>8</v>
      </c>
      <c r="D1089">
        <v>32</v>
      </c>
    </row>
    <row r="1090" spans="1:4" x14ac:dyDescent="0.2">
      <c r="A1090" s="8">
        <v>45112</v>
      </c>
      <c r="B1090" t="s">
        <v>23</v>
      </c>
      <c r="C1090">
        <v>8</v>
      </c>
      <c r="D1090">
        <v>29</v>
      </c>
    </row>
    <row r="1091" spans="1:4" x14ac:dyDescent="0.2">
      <c r="A1091" s="8">
        <v>45112</v>
      </c>
      <c r="B1091" t="s">
        <v>6</v>
      </c>
      <c r="C1091">
        <v>9</v>
      </c>
      <c r="D1091">
        <v>49</v>
      </c>
    </row>
    <row r="1092" spans="1:4" x14ac:dyDescent="0.2">
      <c r="A1092" s="8">
        <v>45112</v>
      </c>
      <c r="B1092" t="s">
        <v>8</v>
      </c>
      <c r="C1092">
        <v>9</v>
      </c>
      <c r="D1092">
        <v>42</v>
      </c>
    </row>
    <row r="1093" spans="1:4" x14ac:dyDescent="0.2">
      <c r="A1093" s="8">
        <v>45112</v>
      </c>
      <c r="B1093" t="s">
        <v>9</v>
      </c>
      <c r="C1093">
        <v>9</v>
      </c>
      <c r="D1093">
        <v>40</v>
      </c>
    </row>
    <row r="1094" spans="1:4" x14ac:dyDescent="0.2">
      <c r="A1094" s="8">
        <v>45112</v>
      </c>
      <c r="B1094" t="s">
        <v>23</v>
      </c>
      <c r="C1094">
        <v>9</v>
      </c>
      <c r="D1094">
        <v>39</v>
      </c>
    </row>
    <row r="1095" spans="1:4" x14ac:dyDescent="0.2">
      <c r="A1095" s="8">
        <v>45112</v>
      </c>
      <c r="B1095" t="s">
        <v>10</v>
      </c>
      <c r="C1095">
        <v>9</v>
      </c>
      <c r="D1095">
        <v>33</v>
      </c>
    </row>
    <row r="1096" spans="1:4" x14ac:dyDescent="0.2">
      <c r="A1096" s="8">
        <v>45112</v>
      </c>
      <c r="B1096" t="s">
        <v>34</v>
      </c>
      <c r="C1096">
        <v>9</v>
      </c>
      <c r="D1096">
        <v>26</v>
      </c>
    </row>
    <row r="1097" spans="1:4" x14ac:dyDescent="0.2">
      <c r="A1097" s="8">
        <v>45112</v>
      </c>
      <c r="B1097" t="s">
        <v>14</v>
      </c>
      <c r="C1097">
        <v>10</v>
      </c>
      <c r="D1097">
        <v>57</v>
      </c>
    </row>
    <row r="1098" spans="1:4" x14ac:dyDescent="0.2">
      <c r="A1098" s="8">
        <v>45112</v>
      </c>
      <c r="B1098" t="s">
        <v>16</v>
      </c>
      <c r="C1098">
        <v>10</v>
      </c>
      <c r="D1098">
        <v>46</v>
      </c>
    </row>
    <row r="1099" spans="1:4" x14ac:dyDescent="0.2">
      <c r="A1099" s="8">
        <v>45112</v>
      </c>
      <c r="B1099" t="s">
        <v>11</v>
      </c>
      <c r="C1099">
        <v>10</v>
      </c>
      <c r="D1099">
        <v>32</v>
      </c>
    </row>
    <row r="1100" spans="1:4" x14ac:dyDescent="0.2">
      <c r="A1100" s="8">
        <v>45112</v>
      </c>
      <c r="B1100" t="s">
        <v>23</v>
      </c>
      <c r="C1100">
        <v>10</v>
      </c>
      <c r="D1100">
        <v>32</v>
      </c>
    </row>
    <row r="1101" spans="1:4" x14ac:dyDescent="0.2">
      <c r="A1101" s="8">
        <v>45112</v>
      </c>
      <c r="B1101" t="s">
        <v>34</v>
      </c>
      <c r="C1101">
        <v>10</v>
      </c>
      <c r="D1101">
        <v>27</v>
      </c>
    </row>
    <row r="1102" spans="1:4" x14ac:dyDescent="0.2">
      <c r="A1102" s="8">
        <v>45112</v>
      </c>
      <c r="B1102" t="s">
        <v>8</v>
      </c>
      <c r="C1102">
        <v>10</v>
      </c>
      <c r="D1102">
        <v>25</v>
      </c>
    </row>
    <row r="1103" spans="1:4" x14ac:dyDescent="0.2">
      <c r="A1103" s="8">
        <v>45112</v>
      </c>
      <c r="B1103" t="s">
        <v>15</v>
      </c>
      <c r="C1103">
        <v>11</v>
      </c>
      <c r="D1103">
        <v>54</v>
      </c>
    </row>
    <row r="1104" spans="1:4" x14ac:dyDescent="0.2">
      <c r="A1104" s="8">
        <v>45112</v>
      </c>
      <c r="B1104" t="s">
        <v>14</v>
      </c>
      <c r="C1104">
        <v>11</v>
      </c>
      <c r="D1104">
        <v>48</v>
      </c>
    </row>
    <row r="1105" spans="1:4" x14ac:dyDescent="0.2">
      <c r="A1105" s="8">
        <v>45112</v>
      </c>
      <c r="B1105" t="s">
        <v>10</v>
      </c>
      <c r="C1105">
        <v>11</v>
      </c>
      <c r="D1105">
        <v>31</v>
      </c>
    </row>
    <row r="1106" spans="1:4" x14ac:dyDescent="0.2">
      <c r="A1106" s="8">
        <v>45112</v>
      </c>
      <c r="B1106" t="s">
        <v>9</v>
      </c>
      <c r="C1106">
        <v>11</v>
      </c>
      <c r="D1106">
        <v>31</v>
      </c>
    </row>
    <row r="1107" spans="1:4" x14ac:dyDescent="0.2">
      <c r="A1107" s="8">
        <v>45112</v>
      </c>
      <c r="B1107" t="s">
        <v>34</v>
      </c>
      <c r="C1107">
        <v>11</v>
      </c>
      <c r="D1107">
        <v>29</v>
      </c>
    </row>
    <row r="1108" spans="1:4" x14ac:dyDescent="0.2">
      <c r="A1108" s="8">
        <v>45112</v>
      </c>
      <c r="B1108" t="s">
        <v>8</v>
      </c>
      <c r="C1108">
        <v>11</v>
      </c>
      <c r="D1108">
        <v>26</v>
      </c>
    </row>
    <row r="1109" spans="1:4" x14ac:dyDescent="0.2">
      <c r="A1109" s="8">
        <v>45112</v>
      </c>
      <c r="B1109" t="s">
        <v>14</v>
      </c>
      <c r="C1109">
        <v>12</v>
      </c>
      <c r="D1109">
        <v>45</v>
      </c>
    </row>
    <row r="1110" spans="1:4" x14ac:dyDescent="0.2">
      <c r="A1110" s="8">
        <v>45112</v>
      </c>
      <c r="B1110" t="s">
        <v>6</v>
      </c>
      <c r="C1110">
        <v>12</v>
      </c>
      <c r="D1110">
        <v>45</v>
      </c>
    </row>
    <row r="1111" spans="1:4" x14ac:dyDescent="0.2">
      <c r="A1111" s="8">
        <v>45112</v>
      </c>
      <c r="B1111" t="s">
        <v>11</v>
      </c>
      <c r="C1111">
        <v>12</v>
      </c>
      <c r="D1111">
        <v>41</v>
      </c>
    </row>
    <row r="1112" spans="1:4" x14ac:dyDescent="0.2">
      <c r="A1112" s="8">
        <v>45112</v>
      </c>
      <c r="B1112" t="s">
        <v>16</v>
      </c>
      <c r="C1112">
        <v>12</v>
      </c>
      <c r="D1112">
        <v>40</v>
      </c>
    </row>
    <row r="1113" spans="1:4" x14ac:dyDescent="0.2">
      <c r="A1113" s="8">
        <v>45112</v>
      </c>
      <c r="B1113" t="s">
        <v>23</v>
      </c>
      <c r="C1113">
        <v>12</v>
      </c>
      <c r="D1113">
        <v>31</v>
      </c>
    </row>
    <row r="1114" spans="1:4" x14ac:dyDescent="0.2">
      <c r="A1114" s="8">
        <v>45112</v>
      </c>
      <c r="B1114" t="s">
        <v>34</v>
      </c>
      <c r="C1114">
        <v>12</v>
      </c>
      <c r="D1114">
        <v>26</v>
      </c>
    </row>
    <row r="1115" spans="1:4" x14ac:dyDescent="0.2">
      <c r="A1115" s="8">
        <v>45112</v>
      </c>
      <c r="B1115" t="s">
        <v>6</v>
      </c>
      <c r="C1115">
        <v>13</v>
      </c>
      <c r="D1115">
        <v>45</v>
      </c>
    </row>
    <row r="1116" spans="1:4" x14ac:dyDescent="0.2">
      <c r="A1116" s="8">
        <v>45112</v>
      </c>
      <c r="B1116" t="s">
        <v>15</v>
      </c>
      <c r="C1116">
        <v>13</v>
      </c>
      <c r="D1116">
        <v>43</v>
      </c>
    </row>
    <row r="1117" spans="1:4" x14ac:dyDescent="0.2">
      <c r="A1117" s="8">
        <v>45112</v>
      </c>
      <c r="B1117" t="s">
        <v>9</v>
      </c>
      <c r="C1117">
        <v>13</v>
      </c>
      <c r="D1117">
        <v>37</v>
      </c>
    </row>
    <row r="1118" spans="1:4" x14ac:dyDescent="0.2">
      <c r="A1118" s="8">
        <v>45112</v>
      </c>
      <c r="B1118" t="s">
        <v>16</v>
      </c>
      <c r="C1118">
        <v>13</v>
      </c>
      <c r="D1118">
        <v>36</v>
      </c>
    </row>
    <row r="1119" spans="1:4" x14ac:dyDescent="0.2">
      <c r="A1119" s="8">
        <v>45112</v>
      </c>
      <c r="B1119" t="s">
        <v>11</v>
      </c>
      <c r="C1119">
        <v>13</v>
      </c>
      <c r="D1119">
        <v>31</v>
      </c>
    </row>
    <row r="1120" spans="1:4" x14ac:dyDescent="0.2">
      <c r="A1120" s="8">
        <v>45112</v>
      </c>
      <c r="B1120" t="s">
        <v>10</v>
      </c>
      <c r="C1120">
        <v>13</v>
      </c>
      <c r="D1120">
        <v>30</v>
      </c>
    </row>
    <row r="1121" spans="1:4" x14ac:dyDescent="0.2">
      <c r="A1121" s="8">
        <v>45145</v>
      </c>
      <c r="B1121" t="s">
        <v>20</v>
      </c>
      <c r="C1121">
        <v>1</v>
      </c>
      <c r="D1121">
        <v>44</v>
      </c>
    </row>
    <row r="1122" spans="1:4" x14ac:dyDescent="0.2">
      <c r="A1122" s="8">
        <v>45145</v>
      </c>
      <c r="B1122" t="s">
        <v>14</v>
      </c>
      <c r="C1122">
        <v>1</v>
      </c>
      <c r="D1122">
        <v>44</v>
      </c>
    </row>
    <row r="1123" spans="1:4" x14ac:dyDescent="0.2">
      <c r="A1123" s="8">
        <v>45145</v>
      </c>
      <c r="B1123" t="s">
        <v>16</v>
      </c>
      <c r="C1123">
        <v>1</v>
      </c>
      <c r="D1123">
        <v>41</v>
      </c>
    </row>
    <row r="1124" spans="1:4" x14ac:dyDescent="0.2">
      <c r="A1124" s="8">
        <v>45145</v>
      </c>
      <c r="B1124" t="s">
        <v>34</v>
      </c>
      <c r="C1124">
        <v>1</v>
      </c>
      <c r="D1124">
        <v>20</v>
      </c>
    </row>
    <row r="1125" spans="1:4" x14ac:dyDescent="0.2">
      <c r="A1125" s="8">
        <v>45145</v>
      </c>
      <c r="B1125" t="s">
        <v>14</v>
      </c>
      <c r="C1125">
        <v>2</v>
      </c>
      <c r="D1125">
        <v>52</v>
      </c>
    </row>
    <row r="1126" spans="1:4" x14ac:dyDescent="0.2">
      <c r="A1126" s="8">
        <v>45145</v>
      </c>
      <c r="B1126" t="s">
        <v>15</v>
      </c>
      <c r="C1126">
        <v>2</v>
      </c>
      <c r="D1126">
        <v>52</v>
      </c>
    </row>
    <row r="1127" spans="1:4" x14ac:dyDescent="0.2">
      <c r="A1127" s="8">
        <v>45145</v>
      </c>
      <c r="B1127" t="s">
        <v>11</v>
      </c>
      <c r="C1127">
        <v>2</v>
      </c>
      <c r="D1127">
        <v>38</v>
      </c>
    </row>
    <row r="1128" spans="1:4" x14ac:dyDescent="0.2">
      <c r="A1128" s="8">
        <v>45145</v>
      </c>
      <c r="B1128" t="s">
        <v>34</v>
      </c>
      <c r="C1128">
        <v>2</v>
      </c>
      <c r="D1128">
        <v>30</v>
      </c>
    </row>
    <row r="1129" spans="1:4" x14ac:dyDescent="0.2">
      <c r="A1129" s="8">
        <v>45145</v>
      </c>
      <c r="B1129" t="s">
        <v>16</v>
      </c>
      <c r="C1129">
        <v>3</v>
      </c>
      <c r="D1129">
        <v>48</v>
      </c>
    </row>
    <row r="1130" spans="1:4" x14ac:dyDescent="0.2">
      <c r="A1130" s="8">
        <v>45145</v>
      </c>
      <c r="B1130" t="s">
        <v>20</v>
      </c>
      <c r="C1130">
        <v>3</v>
      </c>
      <c r="D1130">
        <v>47</v>
      </c>
    </row>
    <row r="1131" spans="1:4" x14ac:dyDescent="0.2">
      <c r="A1131" s="8">
        <v>45145</v>
      </c>
      <c r="B1131" t="s">
        <v>11</v>
      </c>
      <c r="C1131">
        <v>3</v>
      </c>
      <c r="D1131">
        <v>37</v>
      </c>
    </row>
    <row r="1132" spans="1:4" x14ac:dyDescent="0.2">
      <c r="A1132" s="8">
        <v>45145</v>
      </c>
      <c r="B1132" t="s">
        <v>34</v>
      </c>
      <c r="C1132">
        <v>3</v>
      </c>
      <c r="D1132">
        <v>41</v>
      </c>
    </row>
    <row r="1133" spans="1:4" x14ac:dyDescent="0.2">
      <c r="A1133" s="8">
        <v>45145</v>
      </c>
      <c r="B1133" t="s">
        <v>6</v>
      </c>
      <c r="C1133">
        <v>4</v>
      </c>
      <c r="D1133">
        <v>52</v>
      </c>
    </row>
    <row r="1134" spans="1:4" x14ac:dyDescent="0.2">
      <c r="A1134" s="8">
        <v>45145</v>
      </c>
      <c r="B1134" t="s">
        <v>15</v>
      </c>
      <c r="C1134">
        <v>4</v>
      </c>
      <c r="D1134">
        <v>46</v>
      </c>
    </row>
    <row r="1135" spans="1:4" x14ac:dyDescent="0.2">
      <c r="A1135" s="8">
        <v>45145</v>
      </c>
      <c r="B1135" t="s">
        <v>11</v>
      </c>
      <c r="C1135">
        <v>4</v>
      </c>
      <c r="D1135">
        <v>44</v>
      </c>
    </row>
    <row r="1136" spans="1:4" x14ac:dyDescent="0.2">
      <c r="A1136" s="8">
        <v>45145</v>
      </c>
      <c r="B1136" t="s">
        <v>16</v>
      </c>
      <c r="C1136">
        <v>4</v>
      </c>
      <c r="D1136">
        <v>34</v>
      </c>
    </row>
    <row r="1137" spans="1:4" x14ac:dyDescent="0.2">
      <c r="A1137" s="8">
        <v>45145</v>
      </c>
      <c r="B1137" t="s">
        <v>15</v>
      </c>
      <c r="C1137">
        <v>5</v>
      </c>
      <c r="D1137">
        <v>54</v>
      </c>
    </row>
    <row r="1138" spans="1:4" x14ac:dyDescent="0.2">
      <c r="A1138" s="8">
        <v>45145</v>
      </c>
      <c r="B1138" t="s">
        <v>6</v>
      </c>
      <c r="C1138">
        <v>5</v>
      </c>
      <c r="D1138">
        <v>49</v>
      </c>
    </row>
    <row r="1139" spans="1:4" x14ac:dyDescent="0.2">
      <c r="A1139" s="8">
        <v>45145</v>
      </c>
      <c r="B1139" t="s">
        <v>20</v>
      </c>
      <c r="C1139">
        <v>5</v>
      </c>
      <c r="D1139">
        <v>40</v>
      </c>
    </row>
    <row r="1140" spans="1:4" x14ac:dyDescent="0.2">
      <c r="A1140" s="8">
        <v>45145</v>
      </c>
      <c r="B1140" t="s">
        <v>34</v>
      </c>
      <c r="C1140">
        <v>5</v>
      </c>
      <c r="D1140">
        <v>29</v>
      </c>
    </row>
    <row r="1141" spans="1:4" x14ac:dyDescent="0.2">
      <c r="A1141" s="8">
        <v>45145</v>
      </c>
      <c r="B1141" t="s">
        <v>6</v>
      </c>
      <c r="C1141">
        <v>6</v>
      </c>
      <c r="D1141">
        <v>53</v>
      </c>
    </row>
    <row r="1142" spans="1:4" x14ac:dyDescent="0.2">
      <c r="A1142" s="8">
        <v>45145</v>
      </c>
      <c r="B1142" t="s">
        <v>20</v>
      </c>
      <c r="C1142">
        <v>6</v>
      </c>
      <c r="D1142">
        <v>46</v>
      </c>
    </row>
    <row r="1143" spans="1:4" x14ac:dyDescent="0.2">
      <c r="A1143" s="8">
        <v>45145</v>
      </c>
      <c r="B1143" t="s">
        <v>34</v>
      </c>
      <c r="C1143">
        <v>6</v>
      </c>
      <c r="D1143">
        <v>37</v>
      </c>
    </row>
    <row r="1144" spans="1:4" x14ac:dyDescent="0.2">
      <c r="A1144" s="8">
        <v>45145</v>
      </c>
      <c r="B1144" t="s">
        <v>11</v>
      </c>
      <c r="C1144">
        <v>6</v>
      </c>
      <c r="D1144">
        <v>31</v>
      </c>
    </row>
    <row r="1145" spans="1:4" x14ac:dyDescent="0.2">
      <c r="A1145" s="8">
        <v>45145</v>
      </c>
      <c r="B1145" t="s">
        <v>16</v>
      </c>
      <c r="C1145">
        <v>7</v>
      </c>
      <c r="D1145">
        <v>50</v>
      </c>
    </row>
    <row r="1146" spans="1:4" x14ac:dyDescent="0.2">
      <c r="A1146" s="8">
        <v>45145</v>
      </c>
      <c r="B1146" t="s">
        <v>6</v>
      </c>
      <c r="C1146">
        <v>7</v>
      </c>
      <c r="D1146">
        <v>47</v>
      </c>
    </row>
    <row r="1147" spans="1:4" x14ac:dyDescent="0.2">
      <c r="A1147" s="8">
        <v>45145</v>
      </c>
      <c r="B1147" t="s">
        <v>20</v>
      </c>
      <c r="C1147">
        <v>7</v>
      </c>
      <c r="D1147">
        <v>38</v>
      </c>
    </row>
    <row r="1148" spans="1:4" x14ac:dyDescent="0.2">
      <c r="A1148" s="8">
        <v>45145</v>
      </c>
      <c r="B1148" t="s">
        <v>11</v>
      </c>
      <c r="C1148">
        <v>7</v>
      </c>
      <c r="D1148">
        <v>34</v>
      </c>
    </row>
    <row r="1149" spans="1:4" x14ac:dyDescent="0.2">
      <c r="A1149" s="8">
        <v>45145</v>
      </c>
      <c r="B1149" t="s">
        <v>15</v>
      </c>
      <c r="C1149">
        <v>8</v>
      </c>
      <c r="D1149">
        <v>51</v>
      </c>
    </row>
    <row r="1150" spans="1:4" x14ac:dyDescent="0.2">
      <c r="A1150" s="8">
        <v>45145</v>
      </c>
      <c r="B1150" t="s">
        <v>16</v>
      </c>
      <c r="C1150">
        <v>8</v>
      </c>
      <c r="D1150">
        <v>47</v>
      </c>
    </row>
    <row r="1151" spans="1:4" x14ac:dyDescent="0.2">
      <c r="A1151" s="8">
        <v>45145</v>
      </c>
      <c r="B1151" t="s">
        <v>6</v>
      </c>
      <c r="C1151">
        <v>8</v>
      </c>
      <c r="D1151">
        <v>41</v>
      </c>
    </row>
    <row r="1152" spans="1:4" x14ac:dyDescent="0.2">
      <c r="A1152" s="8">
        <v>45145</v>
      </c>
      <c r="B1152" t="s">
        <v>20</v>
      </c>
      <c r="C1152">
        <v>8</v>
      </c>
      <c r="D1152">
        <v>33</v>
      </c>
    </row>
    <row r="1153" spans="1:4" x14ac:dyDescent="0.2">
      <c r="A1153" s="8">
        <v>45145</v>
      </c>
      <c r="B1153" t="s">
        <v>6</v>
      </c>
      <c r="C1153">
        <v>9</v>
      </c>
      <c r="D1153">
        <v>47</v>
      </c>
    </row>
    <row r="1154" spans="1:4" x14ac:dyDescent="0.2">
      <c r="A1154" s="8">
        <v>45145</v>
      </c>
      <c r="B1154" t="s">
        <v>11</v>
      </c>
      <c r="C1154">
        <v>9</v>
      </c>
      <c r="D1154">
        <v>45</v>
      </c>
    </row>
    <row r="1155" spans="1:4" x14ac:dyDescent="0.2">
      <c r="A1155" s="8">
        <v>45145</v>
      </c>
      <c r="B1155" t="s">
        <v>15</v>
      </c>
      <c r="C1155">
        <v>9</v>
      </c>
      <c r="D1155">
        <v>44</v>
      </c>
    </row>
    <row r="1156" spans="1:4" x14ac:dyDescent="0.2">
      <c r="A1156" s="8">
        <v>45145</v>
      </c>
      <c r="B1156" t="s">
        <v>16</v>
      </c>
      <c r="C1156">
        <v>9</v>
      </c>
      <c r="D1156">
        <v>37</v>
      </c>
    </row>
    <row r="1157" spans="1:4" x14ac:dyDescent="0.2">
      <c r="A1157" s="8">
        <v>45145</v>
      </c>
      <c r="B1157" t="s">
        <v>15</v>
      </c>
      <c r="C1157">
        <v>10</v>
      </c>
      <c r="D1157">
        <v>51</v>
      </c>
    </row>
    <row r="1158" spans="1:4" x14ac:dyDescent="0.2">
      <c r="A1158" s="8">
        <v>45145</v>
      </c>
      <c r="B1158" t="s">
        <v>16</v>
      </c>
      <c r="C1158">
        <v>10</v>
      </c>
      <c r="D1158">
        <v>45</v>
      </c>
    </row>
    <row r="1159" spans="1:4" x14ac:dyDescent="0.2">
      <c r="A1159" s="8">
        <v>45145</v>
      </c>
      <c r="B1159" t="s">
        <v>6</v>
      </c>
      <c r="C1159">
        <v>10</v>
      </c>
      <c r="D1159">
        <v>44</v>
      </c>
    </row>
    <row r="1160" spans="1:4" x14ac:dyDescent="0.2">
      <c r="A1160" s="8">
        <v>45145</v>
      </c>
      <c r="B1160" t="s">
        <v>15</v>
      </c>
      <c r="C1160">
        <v>11</v>
      </c>
      <c r="D1160">
        <v>51</v>
      </c>
    </row>
    <row r="1161" spans="1:4" x14ac:dyDescent="0.2">
      <c r="A1161" s="8">
        <v>45145</v>
      </c>
      <c r="B1161" t="s">
        <v>6</v>
      </c>
      <c r="C1161">
        <v>11</v>
      </c>
      <c r="D1161">
        <v>45</v>
      </c>
    </row>
    <row r="1162" spans="1:4" x14ac:dyDescent="0.2">
      <c r="A1162" s="8">
        <v>45145</v>
      </c>
      <c r="B1162" t="s">
        <v>16</v>
      </c>
      <c r="C1162">
        <v>11</v>
      </c>
      <c r="D1162">
        <v>44</v>
      </c>
    </row>
    <row r="1163" spans="1:4" x14ac:dyDescent="0.2">
      <c r="A1163" s="8">
        <v>45173</v>
      </c>
      <c r="B1163" t="s">
        <v>6</v>
      </c>
      <c r="C1163">
        <v>1</v>
      </c>
      <c r="D1163">
        <v>55</v>
      </c>
    </row>
    <row r="1164" spans="1:4" x14ac:dyDescent="0.2">
      <c r="A1164" s="8">
        <v>45173</v>
      </c>
      <c r="B1164" t="s">
        <v>9</v>
      </c>
      <c r="C1164">
        <v>1</v>
      </c>
      <c r="D1164">
        <v>44</v>
      </c>
    </row>
    <row r="1165" spans="1:4" x14ac:dyDescent="0.2">
      <c r="A1165" s="8">
        <v>45173</v>
      </c>
      <c r="B1165" t="s">
        <v>15</v>
      </c>
      <c r="C1165">
        <v>1</v>
      </c>
      <c r="D1165">
        <v>44</v>
      </c>
    </row>
    <row r="1166" spans="1:4" x14ac:dyDescent="0.2">
      <c r="A1166" s="8">
        <v>45173</v>
      </c>
      <c r="B1166" t="s">
        <v>17</v>
      </c>
      <c r="C1166">
        <v>1</v>
      </c>
      <c r="D1166">
        <v>31</v>
      </c>
    </row>
    <row r="1167" spans="1:4" x14ac:dyDescent="0.2">
      <c r="A1167" s="8">
        <v>45173</v>
      </c>
      <c r="B1167" t="s">
        <v>6</v>
      </c>
      <c r="C1167">
        <v>2</v>
      </c>
      <c r="D1167">
        <v>49</v>
      </c>
    </row>
    <row r="1168" spans="1:4" x14ac:dyDescent="0.2">
      <c r="A1168" s="8">
        <v>45173</v>
      </c>
      <c r="B1168" t="s">
        <v>9</v>
      </c>
      <c r="C1168">
        <v>2</v>
      </c>
      <c r="D1168">
        <v>48</v>
      </c>
    </row>
    <row r="1169" spans="1:4" x14ac:dyDescent="0.2">
      <c r="A1169" s="8">
        <v>45173</v>
      </c>
      <c r="B1169" t="s">
        <v>15</v>
      </c>
      <c r="C1169">
        <v>2</v>
      </c>
      <c r="D1169">
        <v>39</v>
      </c>
    </row>
    <row r="1170" spans="1:4" x14ac:dyDescent="0.2">
      <c r="A1170" s="8">
        <v>45173</v>
      </c>
      <c r="B1170" t="s">
        <v>17</v>
      </c>
      <c r="C1170">
        <v>2</v>
      </c>
      <c r="D1170">
        <v>37</v>
      </c>
    </row>
    <row r="1171" spans="1:4" x14ac:dyDescent="0.2">
      <c r="A1171" s="8">
        <v>45173</v>
      </c>
      <c r="B1171" t="s">
        <v>15</v>
      </c>
      <c r="C1171">
        <v>3</v>
      </c>
      <c r="D1171">
        <v>51</v>
      </c>
    </row>
    <row r="1172" spans="1:4" x14ac:dyDescent="0.2">
      <c r="A1172" s="8">
        <v>45173</v>
      </c>
      <c r="B1172" t="s">
        <v>17</v>
      </c>
      <c r="C1172">
        <v>3</v>
      </c>
      <c r="D1172">
        <v>42</v>
      </c>
    </row>
    <row r="1173" spans="1:4" x14ac:dyDescent="0.2">
      <c r="A1173" s="8">
        <v>45173</v>
      </c>
      <c r="B1173" t="s">
        <v>9</v>
      </c>
      <c r="C1173">
        <v>3</v>
      </c>
      <c r="D1173">
        <v>41</v>
      </c>
    </row>
    <row r="1174" spans="1:4" x14ac:dyDescent="0.2">
      <c r="A1174" s="8">
        <v>45173</v>
      </c>
      <c r="B1174" t="s">
        <v>19</v>
      </c>
      <c r="C1174">
        <v>3</v>
      </c>
      <c r="D1174">
        <v>36</v>
      </c>
    </row>
    <row r="1175" spans="1:4" x14ac:dyDescent="0.2">
      <c r="A1175" s="8">
        <v>45173</v>
      </c>
      <c r="B1175" t="s">
        <v>6</v>
      </c>
      <c r="C1175">
        <v>4</v>
      </c>
      <c r="D1175">
        <v>52</v>
      </c>
    </row>
    <row r="1176" spans="1:4" x14ac:dyDescent="0.2">
      <c r="A1176" s="8">
        <v>45173</v>
      </c>
      <c r="B1176" t="s">
        <v>15</v>
      </c>
      <c r="C1176">
        <v>4</v>
      </c>
      <c r="D1176">
        <v>48</v>
      </c>
    </row>
    <row r="1177" spans="1:4" x14ac:dyDescent="0.2">
      <c r="A1177" s="8">
        <v>45173</v>
      </c>
      <c r="B1177" t="s">
        <v>17</v>
      </c>
      <c r="C1177">
        <v>4</v>
      </c>
      <c r="D1177">
        <v>40</v>
      </c>
    </row>
    <row r="1178" spans="1:4" x14ac:dyDescent="0.2">
      <c r="A1178" s="8">
        <v>45173</v>
      </c>
      <c r="B1178" t="s">
        <v>19</v>
      </c>
      <c r="C1178">
        <v>4</v>
      </c>
      <c r="D1178">
        <v>37</v>
      </c>
    </row>
    <row r="1179" spans="1:4" x14ac:dyDescent="0.2">
      <c r="A1179" s="8">
        <v>45173</v>
      </c>
      <c r="B1179" t="s">
        <v>15</v>
      </c>
      <c r="C1179">
        <v>5</v>
      </c>
      <c r="D1179">
        <v>52</v>
      </c>
    </row>
    <row r="1180" spans="1:4" x14ac:dyDescent="0.2">
      <c r="A1180" s="8">
        <v>45173</v>
      </c>
      <c r="B1180" t="s">
        <v>6</v>
      </c>
      <c r="C1180">
        <v>5</v>
      </c>
      <c r="D1180">
        <v>47</v>
      </c>
    </row>
    <row r="1181" spans="1:4" x14ac:dyDescent="0.2">
      <c r="A1181" s="8">
        <v>45173</v>
      </c>
      <c r="B1181" t="s">
        <v>9</v>
      </c>
      <c r="C1181">
        <v>5</v>
      </c>
      <c r="D1181">
        <v>43</v>
      </c>
    </row>
    <row r="1182" spans="1:4" x14ac:dyDescent="0.2">
      <c r="A1182" s="8">
        <v>45173</v>
      </c>
      <c r="B1182" t="s">
        <v>19</v>
      </c>
      <c r="C1182">
        <v>5</v>
      </c>
      <c r="D1182">
        <v>42</v>
      </c>
    </row>
    <row r="1183" spans="1:4" x14ac:dyDescent="0.2">
      <c r="A1183" s="8">
        <v>45173</v>
      </c>
      <c r="B1183" t="s">
        <v>6</v>
      </c>
      <c r="C1183">
        <v>6</v>
      </c>
      <c r="D1183">
        <v>51</v>
      </c>
    </row>
    <row r="1184" spans="1:4" x14ac:dyDescent="0.2">
      <c r="A1184" s="8">
        <v>45173</v>
      </c>
      <c r="B1184" t="s">
        <v>17</v>
      </c>
      <c r="C1184">
        <v>6</v>
      </c>
      <c r="D1184">
        <v>49</v>
      </c>
    </row>
    <row r="1185" spans="1:4" x14ac:dyDescent="0.2">
      <c r="A1185" s="8">
        <v>45173</v>
      </c>
      <c r="B1185" t="s">
        <v>19</v>
      </c>
      <c r="C1185">
        <v>6</v>
      </c>
      <c r="D1185">
        <v>43</v>
      </c>
    </row>
    <row r="1186" spans="1:4" x14ac:dyDescent="0.2">
      <c r="A1186" s="8">
        <v>45173</v>
      </c>
      <c r="B1186" t="s">
        <v>9</v>
      </c>
      <c r="C1186">
        <v>6</v>
      </c>
      <c r="D1186">
        <v>38</v>
      </c>
    </row>
    <row r="1187" spans="1:4" x14ac:dyDescent="0.2">
      <c r="A1187" s="8">
        <v>45173</v>
      </c>
      <c r="B1187" t="s">
        <v>6</v>
      </c>
      <c r="C1187">
        <v>7</v>
      </c>
      <c r="D1187">
        <v>48</v>
      </c>
    </row>
    <row r="1188" spans="1:4" x14ac:dyDescent="0.2">
      <c r="A1188" s="8">
        <v>45173</v>
      </c>
      <c r="B1188" t="s">
        <v>19</v>
      </c>
      <c r="C1188">
        <v>7</v>
      </c>
      <c r="D1188">
        <v>42</v>
      </c>
    </row>
    <row r="1189" spans="1:4" x14ac:dyDescent="0.2">
      <c r="A1189" s="8">
        <v>45173</v>
      </c>
      <c r="B1189" t="s">
        <v>9</v>
      </c>
      <c r="C1189">
        <v>7</v>
      </c>
      <c r="D1189">
        <v>42</v>
      </c>
    </row>
    <row r="1190" spans="1:4" x14ac:dyDescent="0.2">
      <c r="A1190" s="8">
        <v>45173</v>
      </c>
      <c r="B1190" t="s">
        <v>15</v>
      </c>
      <c r="C1190">
        <v>7</v>
      </c>
      <c r="D1190">
        <v>38</v>
      </c>
    </row>
    <row r="1191" spans="1:4" x14ac:dyDescent="0.2">
      <c r="A1191" s="8">
        <v>45173</v>
      </c>
      <c r="B1191" t="s">
        <v>15</v>
      </c>
      <c r="C1191">
        <v>8</v>
      </c>
      <c r="D1191">
        <v>52</v>
      </c>
    </row>
    <row r="1192" spans="1:4" x14ac:dyDescent="0.2">
      <c r="A1192" s="8">
        <v>45173</v>
      </c>
      <c r="B1192" t="s">
        <v>17</v>
      </c>
      <c r="C1192">
        <v>8</v>
      </c>
      <c r="D1192">
        <v>48</v>
      </c>
    </row>
    <row r="1193" spans="1:4" x14ac:dyDescent="0.2">
      <c r="A1193" s="8">
        <v>45173</v>
      </c>
      <c r="B1193" t="s">
        <v>19</v>
      </c>
      <c r="C1193">
        <v>8</v>
      </c>
      <c r="D1193">
        <v>42</v>
      </c>
    </row>
    <row r="1194" spans="1:4" x14ac:dyDescent="0.2">
      <c r="A1194" s="8">
        <v>45173</v>
      </c>
      <c r="B1194" t="s">
        <v>6</v>
      </c>
      <c r="C1194">
        <v>8</v>
      </c>
      <c r="D1194">
        <v>41</v>
      </c>
    </row>
    <row r="1195" spans="1:4" x14ac:dyDescent="0.2">
      <c r="A1195" s="8">
        <v>45173</v>
      </c>
      <c r="B1195" t="s">
        <v>17</v>
      </c>
      <c r="C1195">
        <v>9</v>
      </c>
      <c r="D1195">
        <v>52</v>
      </c>
    </row>
    <row r="1196" spans="1:4" x14ac:dyDescent="0.2">
      <c r="A1196" s="8">
        <v>45173</v>
      </c>
      <c r="B1196" t="s">
        <v>15</v>
      </c>
      <c r="C1196">
        <v>9</v>
      </c>
      <c r="D1196">
        <v>50</v>
      </c>
    </row>
    <row r="1197" spans="1:4" x14ac:dyDescent="0.2">
      <c r="A1197" s="8">
        <v>45173</v>
      </c>
      <c r="B1197" t="s">
        <v>9</v>
      </c>
      <c r="C1197">
        <v>9</v>
      </c>
      <c r="D1197">
        <v>45</v>
      </c>
    </row>
    <row r="1198" spans="1:4" x14ac:dyDescent="0.2">
      <c r="A1198" s="8">
        <v>45173</v>
      </c>
      <c r="B1198" t="s">
        <v>19</v>
      </c>
      <c r="C1198">
        <v>9</v>
      </c>
      <c r="D1198">
        <v>37</v>
      </c>
    </row>
    <row r="1199" spans="1:4" x14ac:dyDescent="0.2">
      <c r="A1199" s="8">
        <v>45173</v>
      </c>
      <c r="B1199" t="s">
        <v>9</v>
      </c>
      <c r="C1199">
        <v>10</v>
      </c>
      <c r="D1199">
        <v>44</v>
      </c>
    </row>
    <row r="1200" spans="1:4" x14ac:dyDescent="0.2">
      <c r="A1200" s="8">
        <v>45173</v>
      </c>
      <c r="B1200" t="s">
        <v>6</v>
      </c>
      <c r="C1200">
        <v>10</v>
      </c>
      <c r="D1200">
        <v>41</v>
      </c>
    </row>
    <row r="1201" spans="1:4" x14ac:dyDescent="0.2">
      <c r="A1201" s="8">
        <v>45173</v>
      </c>
      <c r="B1201" t="s">
        <v>19</v>
      </c>
      <c r="C1201">
        <v>10</v>
      </c>
      <c r="D1201">
        <v>33</v>
      </c>
    </row>
    <row r="1202" spans="1:4" x14ac:dyDescent="0.2">
      <c r="A1202" s="8">
        <v>45173</v>
      </c>
      <c r="B1202" t="s">
        <v>17</v>
      </c>
      <c r="C1202">
        <v>10</v>
      </c>
      <c r="D1202">
        <v>31</v>
      </c>
    </row>
    <row r="1203" spans="1:4" x14ac:dyDescent="0.2">
      <c r="A1203" s="8">
        <v>45173</v>
      </c>
      <c r="B1203" t="s">
        <v>15</v>
      </c>
      <c r="C1203">
        <v>11</v>
      </c>
      <c r="D1203">
        <v>50</v>
      </c>
    </row>
    <row r="1204" spans="1:4" x14ac:dyDescent="0.2">
      <c r="A1204" s="8">
        <v>45173</v>
      </c>
      <c r="B1204" t="s">
        <v>9</v>
      </c>
      <c r="C1204">
        <v>11</v>
      </c>
      <c r="D1204">
        <v>50</v>
      </c>
    </row>
    <row r="1205" spans="1:4" x14ac:dyDescent="0.2">
      <c r="A1205" s="8">
        <v>45173</v>
      </c>
      <c r="B1205" t="s">
        <v>17</v>
      </c>
      <c r="C1205">
        <v>11</v>
      </c>
      <c r="D1205">
        <v>45</v>
      </c>
    </row>
    <row r="1206" spans="1:4" x14ac:dyDescent="0.2">
      <c r="A1206" s="8">
        <v>45173</v>
      </c>
      <c r="B1206" t="s">
        <v>19</v>
      </c>
      <c r="C1206">
        <v>11</v>
      </c>
      <c r="D1206">
        <v>36</v>
      </c>
    </row>
    <row r="1207" spans="1:4" x14ac:dyDescent="0.2">
      <c r="A1207" s="8">
        <v>45173</v>
      </c>
      <c r="B1207" t="s">
        <v>9</v>
      </c>
      <c r="C1207">
        <v>12</v>
      </c>
      <c r="D1207">
        <v>50</v>
      </c>
    </row>
    <row r="1208" spans="1:4" x14ac:dyDescent="0.2">
      <c r="A1208" s="8">
        <v>45173</v>
      </c>
      <c r="B1208" t="s">
        <v>17</v>
      </c>
      <c r="C1208">
        <v>12</v>
      </c>
      <c r="D1208">
        <v>48</v>
      </c>
    </row>
    <row r="1209" spans="1:4" x14ac:dyDescent="0.2">
      <c r="A1209" s="8">
        <v>45173</v>
      </c>
      <c r="B1209" t="s">
        <v>6</v>
      </c>
      <c r="C1209">
        <v>12</v>
      </c>
      <c r="D1209">
        <v>41</v>
      </c>
    </row>
    <row r="1210" spans="1:4" x14ac:dyDescent="0.2">
      <c r="A1210" s="8">
        <v>45173</v>
      </c>
      <c r="B1210" t="s">
        <v>15</v>
      </c>
      <c r="C1210">
        <v>12</v>
      </c>
      <c r="D1210">
        <v>40</v>
      </c>
    </row>
    <row r="1211" spans="1:4" x14ac:dyDescent="0.2">
      <c r="A1211" s="8">
        <v>45201</v>
      </c>
      <c r="B1211" t="s">
        <v>15</v>
      </c>
      <c r="C1211">
        <v>1</v>
      </c>
      <c r="D1211">
        <v>52</v>
      </c>
    </row>
    <row r="1212" spans="1:4" x14ac:dyDescent="0.2">
      <c r="A1212" s="8">
        <v>45201</v>
      </c>
      <c r="B1212" t="s">
        <v>14</v>
      </c>
      <c r="C1212">
        <v>1</v>
      </c>
      <c r="D1212">
        <v>46</v>
      </c>
    </row>
    <row r="1213" spans="1:4" x14ac:dyDescent="0.2">
      <c r="A1213" s="8">
        <v>45201</v>
      </c>
      <c r="B1213" t="s">
        <v>6</v>
      </c>
      <c r="C1213">
        <v>1</v>
      </c>
      <c r="D1213">
        <v>45</v>
      </c>
    </row>
    <row r="1214" spans="1:4" x14ac:dyDescent="0.2">
      <c r="A1214" s="8">
        <v>45201</v>
      </c>
      <c r="B1214" t="s">
        <v>9</v>
      </c>
      <c r="C1214">
        <v>1</v>
      </c>
      <c r="D1214">
        <v>41</v>
      </c>
    </row>
    <row r="1215" spans="1:4" x14ac:dyDescent="0.2">
      <c r="A1215" s="8">
        <v>45201</v>
      </c>
      <c r="B1215" t="s">
        <v>6</v>
      </c>
      <c r="C1215">
        <v>2</v>
      </c>
      <c r="D1215">
        <v>55</v>
      </c>
    </row>
    <row r="1216" spans="1:4" x14ac:dyDescent="0.2">
      <c r="A1216" s="8">
        <v>45201</v>
      </c>
      <c r="B1216" t="s">
        <v>14</v>
      </c>
      <c r="C1216">
        <v>2</v>
      </c>
      <c r="D1216">
        <v>47</v>
      </c>
    </row>
    <row r="1217" spans="1:4" x14ac:dyDescent="0.2">
      <c r="A1217" s="8">
        <v>45201</v>
      </c>
      <c r="B1217" t="s">
        <v>9</v>
      </c>
      <c r="C1217">
        <v>2</v>
      </c>
      <c r="D1217">
        <v>41</v>
      </c>
    </row>
    <row r="1218" spans="1:4" x14ac:dyDescent="0.2">
      <c r="A1218" s="8">
        <v>45201</v>
      </c>
      <c r="B1218" t="s">
        <v>10</v>
      </c>
      <c r="C1218">
        <v>2</v>
      </c>
      <c r="D1218">
        <v>37</v>
      </c>
    </row>
    <row r="1219" spans="1:4" x14ac:dyDescent="0.2">
      <c r="A1219" s="8">
        <v>45201</v>
      </c>
      <c r="B1219" t="s">
        <v>6</v>
      </c>
      <c r="C1219">
        <v>3</v>
      </c>
      <c r="D1219">
        <v>46</v>
      </c>
    </row>
    <row r="1220" spans="1:4" x14ac:dyDescent="0.2">
      <c r="A1220" s="8">
        <v>45201</v>
      </c>
      <c r="B1220" t="s">
        <v>15</v>
      </c>
      <c r="C1220">
        <v>3</v>
      </c>
      <c r="D1220">
        <v>45</v>
      </c>
    </row>
    <row r="1221" spans="1:4" x14ac:dyDescent="0.2">
      <c r="A1221" s="8">
        <v>45201</v>
      </c>
      <c r="B1221" t="s">
        <v>9</v>
      </c>
      <c r="C1221">
        <v>3</v>
      </c>
      <c r="D1221">
        <v>44</v>
      </c>
    </row>
    <row r="1222" spans="1:4" x14ac:dyDescent="0.2">
      <c r="A1222" s="8">
        <v>45201</v>
      </c>
      <c r="B1222" t="s">
        <v>19</v>
      </c>
      <c r="C1222">
        <v>3</v>
      </c>
      <c r="D1222">
        <v>40</v>
      </c>
    </row>
    <row r="1223" spans="1:4" x14ac:dyDescent="0.2">
      <c r="A1223" s="8">
        <v>45201</v>
      </c>
      <c r="B1223" t="s">
        <v>14</v>
      </c>
      <c r="C1223">
        <v>4</v>
      </c>
      <c r="D1223">
        <v>53</v>
      </c>
    </row>
    <row r="1224" spans="1:4" x14ac:dyDescent="0.2">
      <c r="A1224" s="8">
        <v>45201</v>
      </c>
      <c r="B1224" t="s">
        <v>15</v>
      </c>
      <c r="C1224">
        <v>4</v>
      </c>
      <c r="D1224">
        <v>44</v>
      </c>
    </row>
    <row r="1225" spans="1:4" x14ac:dyDescent="0.2">
      <c r="A1225" s="8">
        <v>45201</v>
      </c>
      <c r="B1225" t="s">
        <v>19</v>
      </c>
      <c r="C1225">
        <v>4</v>
      </c>
      <c r="D1225">
        <v>41</v>
      </c>
    </row>
    <row r="1226" spans="1:4" x14ac:dyDescent="0.2">
      <c r="A1226" s="8">
        <v>45201</v>
      </c>
      <c r="B1226" t="s">
        <v>10</v>
      </c>
      <c r="C1226">
        <v>4</v>
      </c>
      <c r="D1226">
        <v>41</v>
      </c>
    </row>
    <row r="1227" spans="1:4" x14ac:dyDescent="0.2">
      <c r="A1227" s="8">
        <v>45201</v>
      </c>
      <c r="B1227" t="s">
        <v>14</v>
      </c>
      <c r="C1227">
        <v>5</v>
      </c>
      <c r="D1227">
        <v>57</v>
      </c>
    </row>
    <row r="1228" spans="1:4" x14ac:dyDescent="0.2">
      <c r="A1228" s="8">
        <v>45201</v>
      </c>
      <c r="B1228" t="s">
        <v>15</v>
      </c>
      <c r="C1228">
        <v>5</v>
      </c>
      <c r="D1228">
        <v>46</v>
      </c>
    </row>
    <row r="1229" spans="1:4" x14ac:dyDescent="0.2">
      <c r="A1229" s="8">
        <v>45201</v>
      </c>
      <c r="B1229" t="s">
        <v>9</v>
      </c>
      <c r="C1229">
        <v>5</v>
      </c>
      <c r="D1229">
        <v>38</v>
      </c>
    </row>
    <row r="1230" spans="1:4" x14ac:dyDescent="0.2">
      <c r="A1230" s="8">
        <v>45201</v>
      </c>
      <c r="B1230" t="s">
        <v>19</v>
      </c>
      <c r="C1230">
        <v>5</v>
      </c>
      <c r="D1230">
        <v>37</v>
      </c>
    </row>
    <row r="1231" spans="1:4" x14ac:dyDescent="0.2">
      <c r="A1231" s="8">
        <v>45201</v>
      </c>
      <c r="B1231" t="s">
        <v>19</v>
      </c>
      <c r="C1231">
        <v>6</v>
      </c>
      <c r="D1231">
        <v>57</v>
      </c>
    </row>
    <row r="1232" spans="1:4" x14ac:dyDescent="0.2">
      <c r="A1232" s="8">
        <v>45201</v>
      </c>
      <c r="B1232" t="s">
        <v>6</v>
      </c>
      <c r="C1232">
        <v>6</v>
      </c>
      <c r="D1232">
        <v>41</v>
      </c>
    </row>
    <row r="1233" spans="1:4" x14ac:dyDescent="0.2">
      <c r="A1233" s="8">
        <v>45201</v>
      </c>
      <c r="B1233" t="s">
        <v>10</v>
      </c>
      <c r="C1233">
        <v>6</v>
      </c>
      <c r="D1233">
        <v>40</v>
      </c>
    </row>
    <row r="1234" spans="1:4" x14ac:dyDescent="0.2">
      <c r="A1234" s="8">
        <v>45201</v>
      </c>
      <c r="B1234" t="s">
        <v>9</v>
      </c>
      <c r="C1234">
        <v>6</v>
      </c>
      <c r="D1234">
        <v>39</v>
      </c>
    </row>
    <row r="1235" spans="1:4" x14ac:dyDescent="0.2">
      <c r="A1235" s="8">
        <v>45201</v>
      </c>
      <c r="B1235" t="s">
        <v>19</v>
      </c>
      <c r="C1235">
        <v>7</v>
      </c>
      <c r="D1235">
        <v>48</v>
      </c>
    </row>
    <row r="1236" spans="1:4" x14ac:dyDescent="0.2">
      <c r="A1236" s="8">
        <v>45201</v>
      </c>
      <c r="B1236" t="s">
        <v>6</v>
      </c>
      <c r="C1236">
        <v>7</v>
      </c>
      <c r="D1236">
        <v>47</v>
      </c>
    </row>
    <row r="1237" spans="1:4" x14ac:dyDescent="0.2">
      <c r="A1237" s="8">
        <v>45201</v>
      </c>
      <c r="B1237" t="s">
        <v>15</v>
      </c>
      <c r="C1237">
        <v>7</v>
      </c>
      <c r="D1237">
        <v>44</v>
      </c>
    </row>
    <row r="1238" spans="1:4" x14ac:dyDescent="0.2">
      <c r="A1238" s="8">
        <v>45201</v>
      </c>
      <c r="B1238" t="s">
        <v>10</v>
      </c>
      <c r="C1238">
        <v>7</v>
      </c>
      <c r="D1238">
        <v>34</v>
      </c>
    </row>
    <row r="1239" spans="1:4" x14ac:dyDescent="0.2">
      <c r="A1239" s="8">
        <v>45201</v>
      </c>
      <c r="B1239" t="s">
        <v>6</v>
      </c>
      <c r="C1239">
        <v>8</v>
      </c>
      <c r="D1239">
        <v>54</v>
      </c>
    </row>
    <row r="1240" spans="1:4" x14ac:dyDescent="0.2">
      <c r="A1240" s="8">
        <v>45201</v>
      </c>
      <c r="B1240" t="s">
        <v>14</v>
      </c>
      <c r="C1240">
        <v>8</v>
      </c>
      <c r="D1240">
        <v>40</v>
      </c>
    </row>
    <row r="1241" spans="1:4" x14ac:dyDescent="0.2">
      <c r="A1241" s="8">
        <v>45201</v>
      </c>
      <c r="B1241" t="s">
        <v>10</v>
      </c>
      <c r="C1241">
        <v>8</v>
      </c>
      <c r="D1241">
        <v>35</v>
      </c>
    </row>
    <row r="1242" spans="1:4" x14ac:dyDescent="0.2">
      <c r="A1242" s="8">
        <v>45201</v>
      </c>
      <c r="B1242" t="s">
        <v>19</v>
      </c>
      <c r="C1242">
        <v>8</v>
      </c>
      <c r="D1242">
        <v>35</v>
      </c>
    </row>
    <row r="1243" spans="1:4" x14ac:dyDescent="0.2">
      <c r="A1243" s="8">
        <v>45201</v>
      </c>
      <c r="B1243" t="s">
        <v>14</v>
      </c>
      <c r="C1243">
        <v>9</v>
      </c>
      <c r="D1243">
        <v>55</v>
      </c>
    </row>
    <row r="1244" spans="1:4" x14ac:dyDescent="0.2">
      <c r="A1244" s="8">
        <v>45201</v>
      </c>
      <c r="B1244" t="s">
        <v>10</v>
      </c>
      <c r="C1244">
        <v>9</v>
      </c>
      <c r="D1244">
        <v>46</v>
      </c>
    </row>
    <row r="1245" spans="1:4" x14ac:dyDescent="0.2">
      <c r="A1245" s="8">
        <v>45201</v>
      </c>
      <c r="B1245" t="s">
        <v>15</v>
      </c>
      <c r="C1245">
        <v>9</v>
      </c>
      <c r="D1245">
        <v>41</v>
      </c>
    </row>
    <row r="1246" spans="1:4" x14ac:dyDescent="0.2">
      <c r="A1246" s="8">
        <v>45201</v>
      </c>
      <c r="B1246" t="s">
        <v>9</v>
      </c>
      <c r="C1246">
        <v>9</v>
      </c>
      <c r="D1246">
        <v>41</v>
      </c>
    </row>
    <row r="1247" spans="1:4" x14ac:dyDescent="0.2">
      <c r="A1247" s="8">
        <v>45201</v>
      </c>
      <c r="B1247" t="s">
        <v>10</v>
      </c>
      <c r="C1247">
        <v>10</v>
      </c>
      <c r="D1247">
        <v>49</v>
      </c>
    </row>
    <row r="1248" spans="1:4" x14ac:dyDescent="0.2">
      <c r="A1248" s="8">
        <v>45201</v>
      </c>
      <c r="B1248" t="s">
        <v>15</v>
      </c>
      <c r="C1248">
        <v>10</v>
      </c>
      <c r="D1248">
        <v>46</v>
      </c>
    </row>
    <row r="1249" spans="1:4" x14ac:dyDescent="0.2">
      <c r="A1249" s="8">
        <v>45201</v>
      </c>
      <c r="B1249" t="s">
        <v>19</v>
      </c>
      <c r="C1249">
        <v>10</v>
      </c>
      <c r="D1249">
        <v>46</v>
      </c>
    </row>
    <row r="1250" spans="1:4" x14ac:dyDescent="0.2">
      <c r="A1250" s="8">
        <v>45201</v>
      </c>
      <c r="B1250" t="s">
        <v>9</v>
      </c>
      <c r="C1250">
        <v>10</v>
      </c>
      <c r="D1250">
        <v>41</v>
      </c>
    </row>
    <row r="1251" spans="1:4" x14ac:dyDescent="0.2">
      <c r="A1251" s="8">
        <v>45201</v>
      </c>
      <c r="B1251" t="s">
        <v>14</v>
      </c>
      <c r="C1251">
        <v>11</v>
      </c>
      <c r="D1251">
        <v>54</v>
      </c>
    </row>
    <row r="1252" spans="1:4" x14ac:dyDescent="0.2">
      <c r="A1252" s="8">
        <v>45201</v>
      </c>
      <c r="B1252" t="s">
        <v>15</v>
      </c>
      <c r="C1252">
        <v>11</v>
      </c>
      <c r="D1252">
        <v>48</v>
      </c>
    </row>
    <row r="1253" spans="1:4" x14ac:dyDescent="0.2">
      <c r="A1253" s="8">
        <v>45201</v>
      </c>
      <c r="B1253" t="s">
        <v>6</v>
      </c>
      <c r="C1253">
        <v>11</v>
      </c>
      <c r="D1253">
        <v>39</v>
      </c>
    </row>
    <row r="1254" spans="1:4" x14ac:dyDescent="0.2">
      <c r="A1254" s="8">
        <v>45201</v>
      </c>
      <c r="B1254" t="s">
        <v>10</v>
      </c>
      <c r="C1254">
        <v>11</v>
      </c>
      <c r="D1254">
        <v>31</v>
      </c>
    </row>
    <row r="1255" spans="1:4" x14ac:dyDescent="0.2">
      <c r="A1255" s="8">
        <v>45236</v>
      </c>
      <c r="B1255" t="s">
        <v>15</v>
      </c>
      <c r="C1255">
        <v>1</v>
      </c>
      <c r="D1255">
        <v>57</v>
      </c>
    </row>
    <row r="1256" spans="1:4" x14ac:dyDescent="0.2">
      <c r="A1256" s="8">
        <v>45236</v>
      </c>
      <c r="B1256" t="s">
        <v>20</v>
      </c>
      <c r="C1256">
        <v>1</v>
      </c>
      <c r="D1256">
        <v>46</v>
      </c>
    </row>
    <row r="1257" spans="1:4" x14ac:dyDescent="0.2">
      <c r="A1257" s="8">
        <v>45236</v>
      </c>
      <c r="B1257" t="s">
        <v>19</v>
      </c>
      <c r="C1257">
        <v>1</v>
      </c>
      <c r="D1257">
        <v>42</v>
      </c>
    </row>
    <row r="1258" spans="1:4" x14ac:dyDescent="0.2">
      <c r="A1258" s="8">
        <v>45236</v>
      </c>
      <c r="B1258" t="s">
        <v>37</v>
      </c>
      <c r="C1258">
        <v>1</v>
      </c>
      <c r="D1258">
        <v>12</v>
      </c>
    </row>
    <row r="1259" spans="1:4" x14ac:dyDescent="0.2">
      <c r="A1259" s="8">
        <v>45236</v>
      </c>
      <c r="B1259" t="s">
        <v>19</v>
      </c>
      <c r="C1259">
        <v>2</v>
      </c>
      <c r="D1259">
        <v>52</v>
      </c>
    </row>
    <row r="1260" spans="1:4" x14ac:dyDescent="0.2">
      <c r="A1260" s="8">
        <v>45236</v>
      </c>
      <c r="B1260" t="s">
        <v>20</v>
      </c>
      <c r="C1260">
        <v>2</v>
      </c>
      <c r="D1260">
        <v>52</v>
      </c>
    </row>
    <row r="1261" spans="1:4" x14ac:dyDescent="0.2">
      <c r="A1261" s="8">
        <v>45236</v>
      </c>
      <c r="B1261" t="s">
        <v>37</v>
      </c>
      <c r="C1261">
        <v>2</v>
      </c>
      <c r="D1261">
        <v>30</v>
      </c>
    </row>
    <row r="1262" spans="1:4" x14ac:dyDescent="0.2">
      <c r="A1262" s="8">
        <v>45236</v>
      </c>
      <c r="B1262" t="s">
        <v>39</v>
      </c>
      <c r="C1262">
        <v>2</v>
      </c>
      <c r="D1262">
        <v>25</v>
      </c>
    </row>
    <row r="1263" spans="1:4" x14ac:dyDescent="0.2">
      <c r="A1263" s="8">
        <v>45236</v>
      </c>
      <c r="B1263" t="s">
        <v>6</v>
      </c>
      <c r="C1263">
        <v>3</v>
      </c>
      <c r="D1263">
        <v>57</v>
      </c>
    </row>
    <row r="1264" spans="1:4" x14ac:dyDescent="0.2">
      <c r="A1264" s="8">
        <v>45236</v>
      </c>
      <c r="B1264" t="s">
        <v>9</v>
      </c>
      <c r="C1264">
        <v>3</v>
      </c>
      <c r="D1264">
        <v>46</v>
      </c>
    </row>
    <row r="1265" spans="1:4" x14ac:dyDescent="0.2">
      <c r="A1265" s="8">
        <v>45236</v>
      </c>
      <c r="B1265" t="s">
        <v>23</v>
      </c>
      <c r="C1265">
        <v>3</v>
      </c>
      <c r="D1265">
        <v>42</v>
      </c>
    </row>
    <row r="1266" spans="1:4" x14ac:dyDescent="0.2">
      <c r="A1266" s="8">
        <v>45236</v>
      </c>
      <c r="B1266" t="s">
        <v>39</v>
      </c>
      <c r="C1266">
        <v>3</v>
      </c>
      <c r="D1266">
        <v>23</v>
      </c>
    </row>
    <row r="1267" spans="1:4" x14ac:dyDescent="0.2">
      <c r="A1267" s="8">
        <v>45236</v>
      </c>
      <c r="B1267" t="s">
        <v>9</v>
      </c>
      <c r="C1267">
        <v>4</v>
      </c>
      <c r="D1267">
        <v>50</v>
      </c>
    </row>
    <row r="1268" spans="1:4" x14ac:dyDescent="0.2">
      <c r="A1268" s="8">
        <v>45236</v>
      </c>
      <c r="B1268" t="s">
        <v>15</v>
      </c>
      <c r="C1268">
        <v>4</v>
      </c>
      <c r="D1268">
        <v>48</v>
      </c>
    </row>
    <row r="1269" spans="1:4" x14ac:dyDescent="0.2">
      <c r="A1269" s="8">
        <v>45236</v>
      </c>
      <c r="B1269" t="s">
        <v>6</v>
      </c>
      <c r="C1269">
        <v>4</v>
      </c>
      <c r="D1269">
        <v>42</v>
      </c>
    </row>
    <row r="1270" spans="1:4" x14ac:dyDescent="0.2">
      <c r="A1270" s="8">
        <v>45236</v>
      </c>
      <c r="B1270" t="s">
        <v>39</v>
      </c>
      <c r="C1270">
        <v>4</v>
      </c>
      <c r="D1270">
        <v>29</v>
      </c>
    </row>
    <row r="1271" spans="1:4" x14ac:dyDescent="0.2">
      <c r="A1271" s="8">
        <v>45236</v>
      </c>
      <c r="B1271" t="s">
        <v>19</v>
      </c>
      <c r="C1271">
        <v>5</v>
      </c>
      <c r="D1271">
        <v>50</v>
      </c>
    </row>
    <row r="1272" spans="1:4" x14ac:dyDescent="0.2">
      <c r="A1272" s="8">
        <v>45236</v>
      </c>
      <c r="B1272" t="s">
        <v>6</v>
      </c>
      <c r="C1272">
        <v>5</v>
      </c>
      <c r="D1272">
        <v>48</v>
      </c>
    </row>
    <row r="1273" spans="1:4" x14ac:dyDescent="0.2">
      <c r="A1273" s="8">
        <v>45236</v>
      </c>
      <c r="B1273" t="s">
        <v>15</v>
      </c>
      <c r="C1273">
        <v>5</v>
      </c>
      <c r="D1273">
        <v>46</v>
      </c>
    </row>
    <row r="1274" spans="1:4" x14ac:dyDescent="0.2">
      <c r="A1274" s="8">
        <v>45236</v>
      </c>
      <c r="B1274" t="s">
        <v>11</v>
      </c>
      <c r="C1274">
        <v>5</v>
      </c>
      <c r="D1274">
        <v>37</v>
      </c>
    </row>
    <row r="1275" spans="1:4" x14ac:dyDescent="0.2">
      <c r="A1275" s="8">
        <v>45236</v>
      </c>
      <c r="B1275" t="s">
        <v>20</v>
      </c>
      <c r="C1275">
        <v>6</v>
      </c>
      <c r="D1275">
        <v>47</v>
      </c>
    </row>
    <row r="1276" spans="1:4" x14ac:dyDescent="0.2">
      <c r="A1276" s="8">
        <v>45236</v>
      </c>
      <c r="B1276" t="s">
        <v>11</v>
      </c>
      <c r="C1276">
        <v>6</v>
      </c>
      <c r="D1276">
        <v>44</v>
      </c>
    </row>
    <row r="1277" spans="1:4" x14ac:dyDescent="0.2">
      <c r="A1277" s="8">
        <v>45236</v>
      </c>
      <c r="B1277" t="s">
        <v>9</v>
      </c>
      <c r="C1277">
        <v>6</v>
      </c>
      <c r="D1277">
        <v>44</v>
      </c>
    </row>
    <row r="1278" spans="1:4" x14ac:dyDescent="0.2">
      <c r="A1278" s="8">
        <v>45236</v>
      </c>
      <c r="B1278" t="s">
        <v>23</v>
      </c>
      <c r="C1278">
        <v>6</v>
      </c>
      <c r="D1278">
        <v>34</v>
      </c>
    </row>
    <row r="1279" spans="1:4" x14ac:dyDescent="0.2">
      <c r="A1279" s="8">
        <v>45236</v>
      </c>
      <c r="B1279" t="s">
        <v>15</v>
      </c>
      <c r="C1279">
        <v>7</v>
      </c>
      <c r="D1279">
        <v>54</v>
      </c>
    </row>
    <row r="1280" spans="1:4" x14ac:dyDescent="0.2">
      <c r="A1280" s="8">
        <v>45236</v>
      </c>
      <c r="B1280" t="s">
        <v>19</v>
      </c>
      <c r="C1280">
        <v>7</v>
      </c>
      <c r="D1280">
        <v>43</v>
      </c>
    </row>
    <row r="1281" spans="1:4" x14ac:dyDescent="0.2">
      <c r="A1281" s="8">
        <v>45236</v>
      </c>
      <c r="B1281" t="s">
        <v>11</v>
      </c>
      <c r="C1281">
        <v>7</v>
      </c>
      <c r="D1281">
        <v>35</v>
      </c>
    </row>
    <row r="1282" spans="1:4" x14ac:dyDescent="0.2">
      <c r="A1282" s="8">
        <v>45236</v>
      </c>
      <c r="B1282" t="s">
        <v>23</v>
      </c>
      <c r="C1282">
        <v>7</v>
      </c>
      <c r="D1282">
        <v>30</v>
      </c>
    </row>
    <row r="1283" spans="1:4" x14ac:dyDescent="0.2">
      <c r="A1283" s="8">
        <v>45236</v>
      </c>
      <c r="B1283" t="s">
        <v>6</v>
      </c>
      <c r="C1283">
        <v>8</v>
      </c>
      <c r="D1283">
        <v>51</v>
      </c>
    </row>
    <row r="1284" spans="1:4" x14ac:dyDescent="0.2">
      <c r="A1284" s="8">
        <v>45236</v>
      </c>
      <c r="B1284" t="s">
        <v>15</v>
      </c>
      <c r="C1284">
        <v>8</v>
      </c>
      <c r="D1284">
        <v>46</v>
      </c>
    </row>
    <row r="1285" spans="1:4" x14ac:dyDescent="0.2">
      <c r="A1285" s="8">
        <v>45236</v>
      </c>
      <c r="B1285" t="s">
        <v>23</v>
      </c>
      <c r="C1285">
        <v>8</v>
      </c>
      <c r="D1285">
        <v>41</v>
      </c>
    </row>
    <row r="1286" spans="1:4" x14ac:dyDescent="0.2">
      <c r="A1286" s="8">
        <v>45236</v>
      </c>
      <c r="B1286" t="s">
        <v>20</v>
      </c>
      <c r="C1286">
        <v>8</v>
      </c>
      <c r="D1286">
        <v>37</v>
      </c>
    </row>
    <row r="1287" spans="1:4" x14ac:dyDescent="0.2">
      <c r="A1287" s="8">
        <v>45236</v>
      </c>
      <c r="B1287" t="s">
        <v>19</v>
      </c>
      <c r="C1287">
        <v>9</v>
      </c>
      <c r="D1287">
        <v>54</v>
      </c>
    </row>
    <row r="1288" spans="1:4" x14ac:dyDescent="0.2">
      <c r="A1288" s="8">
        <v>45236</v>
      </c>
      <c r="B1288" t="s">
        <v>20</v>
      </c>
      <c r="C1288">
        <v>9</v>
      </c>
      <c r="D1288">
        <v>41</v>
      </c>
    </row>
    <row r="1289" spans="1:4" x14ac:dyDescent="0.2">
      <c r="A1289" s="8">
        <v>45236</v>
      </c>
      <c r="B1289" t="s">
        <v>9</v>
      </c>
      <c r="C1289">
        <v>9</v>
      </c>
      <c r="D1289">
        <v>38</v>
      </c>
    </row>
    <row r="1290" spans="1:4" x14ac:dyDescent="0.2">
      <c r="A1290" s="8">
        <v>45236</v>
      </c>
      <c r="B1290" t="s">
        <v>11</v>
      </c>
      <c r="C1290">
        <v>9</v>
      </c>
      <c r="D1290">
        <v>38</v>
      </c>
    </row>
    <row r="1291" spans="1:4" x14ac:dyDescent="0.2">
      <c r="A1291" s="8">
        <v>45236</v>
      </c>
      <c r="B1291" t="s">
        <v>6</v>
      </c>
      <c r="C1291">
        <v>10</v>
      </c>
      <c r="D1291">
        <v>57</v>
      </c>
    </row>
    <row r="1292" spans="1:4" x14ac:dyDescent="0.2">
      <c r="A1292" s="8">
        <v>45236</v>
      </c>
      <c r="B1292" t="s">
        <v>11</v>
      </c>
      <c r="C1292">
        <v>10</v>
      </c>
      <c r="D1292">
        <v>42</v>
      </c>
    </row>
    <row r="1293" spans="1:4" x14ac:dyDescent="0.2">
      <c r="A1293" s="8">
        <v>45236</v>
      </c>
      <c r="B1293" t="s">
        <v>23</v>
      </c>
      <c r="C1293">
        <v>10</v>
      </c>
      <c r="D1293">
        <v>40</v>
      </c>
    </row>
    <row r="1294" spans="1:4" x14ac:dyDescent="0.2">
      <c r="A1294" s="8">
        <v>45236</v>
      </c>
      <c r="B1294" t="s">
        <v>9</v>
      </c>
      <c r="C1294">
        <v>10</v>
      </c>
      <c r="D1294">
        <v>37</v>
      </c>
    </row>
    <row r="1295" spans="1:4" x14ac:dyDescent="0.2">
      <c r="A1295" s="8">
        <v>45236</v>
      </c>
      <c r="B1295" t="s">
        <v>20</v>
      </c>
      <c r="C1295">
        <v>11</v>
      </c>
      <c r="D1295">
        <v>50</v>
      </c>
    </row>
    <row r="1296" spans="1:4" x14ac:dyDescent="0.2">
      <c r="A1296" s="8">
        <v>45236</v>
      </c>
      <c r="B1296" t="s">
        <v>9</v>
      </c>
      <c r="C1296">
        <v>11</v>
      </c>
      <c r="D1296">
        <v>46</v>
      </c>
    </row>
    <row r="1297" spans="1:4" x14ac:dyDescent="0.2">
      <c r="A1297" s="8">
        <v>45236</v>
      </c>
      <c r="B1297" t="s">
        <v>11</v>
      </c>
      <c r="C1297">
        <v>11</v>
      </c>
      <c r="D1297">
        <v>45</v>
      </c>
    </row>
    <row r="1298" spans="1:4" x14ac:dyDescent="0.2">
      <c r="A1298" s="8">
        <v>45236</v>
      </c>
      <c r="B1298" t="s">
        <v>23</v>
      </c>
      <c r="C1298">
        <v>11</v>
      </c>
      <c r="D1298">
        <v>36</v>
      </c>
    </row>
    <row r="1299" spans="1:4" x14ac:dyDescent="0.2">
      <c r="A1299" s="8">
        <v>45236</v>
      </c>
      <c r="B1299" t="s">
        <v>15</v>
      </c>
      <c r="C1299">
        <v>12</v>
      </c>
      <c r="D1299">
        <v>52</v>
      </c>
    </row>
    <row r="1300" spans="1:4" x14ac:dyDescent="0.2">
      <c r="A1300" s="8">
        <v>45236</v>
      </c>
      <c r="B1300" t="s">
        <v>9</v>
      </c>
      <c r="C1300">
        <v>12</v>
      </c>
      <c r="D1300">
        <v>49</v>
      </c>
    </row>
    <row r="1301" spans="1:4" x14ac:dyDescent="0.2">
      <c r="A1301" s="8">
        <v>45236</v>
      </c>
      <c r="B1301" t="s">
        <v>6</v>
      </c>
      <c r="C1301">
        <v>12</v>
      </c>
      <c r="D1301">
        <v>43</v>
      </c>
    </row>
    <row r="1302" spans="1:4" x14ac:dyDescent="0.2">
      <c r="A1302" s="8">
        <v>45236</v>
      </c>
      <c r="B1302" t="s">
        <v>19</v>
      </c>
      <c r="C1302">
        <v>12</v>
      </c>
      <c r="D1302">
        <v>37</v>
      </c>
    </row>
    <row r="1303" spans="1:4" x14ac:dyDescent="0.2">
      <c r="A1303" s="8">
        <v>45236</v>
      </c>
      <c r="B1303" t="s">
        <v>15</v>
      </c>
      <c r="C1303">
        <v>13</v>
      </c>
      <c r="D1303">
        <v>51</v>
      </c>
    </row>
    <row r="1304" spans="1:4" x14ac:dyDescent="0.2">
      <c r="A1304" s="8">
        <v>45236</v>
      </c>
      <c r="B1304" t="s">
        <v>9</v>
      </c>
      <c r="C1304">
        <v>13</v>
      </c>
      <c r="D1304">
        <v>48</v>
      </c>
    </row>
    <row r="1305" spans="1:4" x14ac:dyDescent="0.2">
      <c r="A1305" s="8">
        <v>45236</v>
      </c>
      <c r="B1305" t="s">
        <v>6</v>
      </c>
      <c r="C1305">
        <v>13</v>
      </c>
      <c r="D1305">
        <v>42</v>
      </c>
    </row>
    <row r="1306" spans="1:4" x14ac:dyDescent="0.2">
      <c r="A1306" s="8">
        <v>45236</v>
      </c>
      <c r="B1306" t="s">
        <v>19</v>
      </c>
      <c r="C1306">
        <v>13</v>
      </c>
      <c r="D1306">
        <v>37</v>
      </c>
    </row>
    <row r="1307" spans="1:4" x14ac:dyDescent="0.2">
      <c r="A1307" s="8">
        <v>45273</v>
      </c>
      <c r="B1307" t="s">
        <v>16</v>
      </c>
      <c r="C1307">
        <v>1</v>
      </c>
      <c r="D1307">
        <v>48</v>
      </c>
    </row>
    <row r="1308" spans="1:4" x14ac:dyDescent="0.2">
      <c r="A1308" s="8">
        <v>45273</v>
      </c>
      <c r="B1308" t="s">
        <v>17</v>
      </c>
      <c r="C1308">
        <v>1</v>
      </c>
      <c r="D1308">
        <v>46</v>
      </c>
    </row>
    <row r="1309" spans="1:4" x14ac:dyDescent="0.2">
      <c r="A1309" s="8">
        <v>45273</v>
      </c>
      <c r="B1309" t="s">
        <v>15</v>
      </c>
      <c r="C1309">
        <v>1</v>
      </c>
      <c r="D1309">
        <v>42</v>
      </c>
    </row>
    <row r="1310" spans="1:4" x14ac:dyDescent="0.2">
      <c r="A1310" s="8">
        <v>45273</v>
      </c>
      <c r="B1310" t="s">
        <v>37</v>
      </c>
      <c r="C1310">
        <v>1</v>
      </c>
      <c r="D1310">
        <v>22</v>
      </c>
    </row>
    <row r="1311" spans="1:4" x14ac:dyDescent="0.2">
      <c r="A1311" s="8">
        <v>45273</v>
      </c>
      <c r="B1311" t="s">
        <v>6</v>
      </c>
      <c r="C1311">
        <v>2</v>
      </c>
      <c r="D1311">
        <v>54</v>
      </c>
    </row>
    <row r="1312" spans="1:4" x14ac:dyDescent="0.2">
      <c r="A1312" s="8">
        <v>45273</v>
      </c>
      <c r="B1312" t="s">
        <v>11</v>
      </c>
      <c r="C1312">
        <v>2</v>
      </c>
      <c r="D1312">
        <v>46</v>
      </c>
    </row>
    <row r="1313" spans="1:4" x14ac:dyDescent="0.2">
      <c r="A1313" s="8">
        <v>45273</v>
      </c>
      <c r="B1313" t="s">
        <v>19</v>
      </c>
      <c r="C1313">
        <v>2</v>
      </c>
      <c r="D1313">
        <v>41</v>
      </c>
    </row>
    <row r="1314" spans="1:4" x14ac:dyDescent="0.2">
      <c r="A1314" s="8">
        <v>45273</v>
      </c>
      <c r="B1314" t="s">
        <v>9</v>
      </c>
      <c r="C1314">
        <v>2</v>
      </c>
      <c r="D1314">
        <v>39</v>
      </c>
    </row>
    <row r="1315" spans="1:4" x14ac:dyDescent="0.2">
      <c r="A1315" s="8">
        <v>45273</v>
      </c>
      <c r="B1315" t="s">
        <v>20</v>
      </c>
      <c r="C1315">
        <v>3</v>
      </c>
      <c r="D1315">
        <v>52</v>
      </c>
    </row>
    <row r="1316" spans="1:4" x14ac:dyDescent="0.2">
      <c r="A1316" s="8">
        <v>45273</v>
      </c>
      <c r="B1316" t="s">
        <v>14</v>
      </c>
      <c r="C1316">
        <v>3</v>
      </c>
      <c r="D1316">
        <v>46</v>
      </c>
    </row>
    <row r="1317" spans="1:4" x14ac:dyDescent="0.2">
      <c r="A1317" s="8">
        <v>45273</v>
      </c>
      <c r="B1317" t="s">
        <v>10</v>
      </c>
      <c r="C1317">
        <v>3</v>
      </c>
      <c r="D1317">
        <v>41</v>
      </c>
    </row>
    <row r="1318" spans="1:4" x14ac:dyDescent="0.2">
      <c r="A1318" s="8">
        <v>45273</v>
      </c>
      <c r="B1318" t="s">
        <v>7</v>
      </c>
      <c r="C1318">
        <v>3</v>
      </c>
      <c r="D1318">
        <v>33</v>
      </c>
    </row>
    <row r="1319" spans="1:4" x14ac:dyDescent="0.2">
      <c r="A1319" s="8">
        <v>45273</v>
      </c>
      <c r="B1319" t="s">
        <v>21</v>
      </c>
      <c r="C1319">
        <v>4</v>
      </c>
      <c r="D1319">
        <v>57</v>
      </c>
    </row>
    <row r="1320" spans="1:4" x14ac:dyDescent="0.2">
      <c r="A1320" s="8">
        <v>45273</v>
      </c>
      <c r="B1320" t="s">
        <v>37</v>
      </c>
      <c r="C1320">
        <v>4</v>
      </c>
      <c r="D1320">
        <v>34</v>
      </c>
    </row>
    <row r="1321" spans="1:4" x14ac:dyDescent="0.2">
      <c r="A1321" s="8">
        <v>45273</v>
      </c>
      <c r="B1321" t="s">
        <v>36</v>
      </c>
      <c r="C1321">
        <v>4</v>
      </c>
      <c r="D1321">
        <v>32</v>
      </c>
    </row>
    <row r="1322" spans="1:4" x14ac:dyDescent="0.2">
      <c r="A1322" s="8">
        <v>45273</v>
      </c>
      <c r="B1322" t="s">
        <v>39</v>
      </c>
      <c r="C1322">
        <v>4</v>
      </c>
      <c r="D1322">
        <v>18</v>
      </c>
    </row>
    <row r="1323" spans="1:4" x14ac:dyDescent="0.2">
      <c r="A1323" s="8">
        <v>45273</v>
      </c>
      <c r="B1323" t="s">
        <v>6</v>
      </c>
      <c r="C1323">
        <v>5</v>
      </c>
      <c r="D1323">
        <v>55</v>
      </c>
    </row>
    <row r="1324" spans="1:4" x14ac:dyDescent="0.2">
      <c r="A1324" s="8">
        <v>45273</v>
      </c>
      <c r="B1324" t="s">
        <v>9</v>
      </c>
      <c r="C1324">
        <v>5</v>
      </c>
      <c r="D1324">
        <v>47</v>
      </c>
    </row>
    <row r="1325" spans="1:4" x14ac:dyDescent="0.2">
      <c r="A1325" s="8">
        <v>45273</v>
      </c>
      <c r="B1325" t="s">
        <v>17</v>
      </c>
      <c r="C1325">
        <v>5</v>
      </c>
      <c r="D1325">
        <v>46</v>
      </c>
    </row>
    <row r="1326" spans="1:4" x14ac:dyDescent="0.2">
      <c r="A1326" s="8">
        <v>45273</v>
      </c>
      <c r="B1326" t="s">
        <v>28</v>
      </c>
      <c r="C1326">
        <v>5</v>
      </c>
      <c r="D1326">
        <v>30</v>
      </c>
    </row>
    <row r="1327" spans="1:4" x14ac:dyDescent="0.2">
      <c r="A1327" s="8">
        <v>45273</v>
      </c>
      <c r="B1327" t="s">
        <v>19</v>
      </c>
      <c r="C1327">
        <v>6</v>
      </c>
      <c r="D1327">
        <v>54</v>
      </c>
    </row>
    <row r="1328" spans="1:4" x14ac:dyDescent="0.2">
      <c r="A1328" s="8">
        <v>45273</v>
      </c>
      <c r="B1328" t="s">
        <v>16</v>
      </c>
      <c r="C1328">
        <v>6</v>
      </c>
      <c r="D1328">
        <v>49</v>
      </c>
    </row>
    <row r="1329" spans="1:4" x14ac:dyDescent="0.2">
      <c r="A1329" s="8">
        <v>45273</v>
      </c>
      <c r="B1329" t="s">
        <v>20</v>
      </c>
      <c r="C1329">
        <v>6</v>
      </c>
      <c r="D1329">
        <v>41</v>
      </c>
    </row>
    <row r="1330" spans="1:4" x14ac:dyDescent="0.2">
      <c r="A1330" s="8">
        <v>45273</v>
      </c>
      <c r="B1330" t="s">
        <v>23</v>
      </c>
      <c r="C1330">
        <v>6</v>
      </c>
      <c r="D1330">
        <v>35</v>
      </c>
    </row>
    <row r="1331" spans="1:4" x14ac:dyDescent="0.2">
      <c r="A1331" s="8">
        <v>45273</v>
      </c>
      <c r="B1331" t="s">
        <v>8</v>
      </c>
      <c r="C1331">
        <v>7</v>
      </c>
      <c r="D1331">
        <v>49</v>
      </c>
    </row>
    <row r="1332" spans="1:4" x14ac:dyDescent="0.2">
      <c r="A1332" s="8">
        <v>45273</v>
      </c>
      <c r="B1332" t="s">
        <v>10</v>
      </c>
      <c r="C1332">
        <v>7</v>
      </c>
      <c r="D1332">
        <v>47</v>
      </c>
    </row>
    <row r="1333" spans="1:4" x14ac:dyDescent="0.2">
      <c r="A1333" s="8">
        <v>45273</v>
      </c>
      <c r="B1333" t="s">
        <v>7</v>
      </c>
      <c r="C1333">
        <v>7</v>
      </c>
      <c r="D1333">
        <v>46</v>
      </c>
    </row>
    <row r="1334" spans="1:4" x14ac:dyDescent="0.2">
      <c r="A1334" s="8">
        <v>45273</v>
      </c>
      <c r="B1334" t="s">
        <v>39</v>
      </c>
      <c r="C1334">
        <v>7</v>
      </c>
      <c r="D1334">
        <v>25</v>
      </c>
    </row>
    <row r="1335" spans="1:4" x14ac:dyDescent="0.2">
      <c r="A1335" s="8">
        <v>45273</v>
      </c>
      <c r="B1335" t="s">
        <v>14</v>
      </c>
      <c r="C1335">
        <v>8</v>
      </c>
      <c r="D1335">
        <v>54</v>
      </c>
    </row>
    <row r="1336" spans="1:4" x14ac:dyDescent="0.2">
      <c r="A1336" s="8">
        <v>45273</v>
      </c>
      <c r="B1336" t="s">
        <v>8</v>
      </c>
      <c r="C1336">
        <v>8</v>
      </c>
      <c r="D1336">
        <v>51</v>
      </c>
    </row>
    <row r="1337" spans="1:4" x14ac:dyDescent="0.2">
      <c r="A1337" s="8">
        <v>45273</v>
      </c>
      <c r="B1337" t="s">
        <v>17</v>
      </c>
      <c r="C1337">
        <v>8</v>
      </c>
      <c r="D1337">
        <v>36</v>
      </c>
    </row>
    <row r="1338" spans="1:4" x14ac:dyDescent="0.2">
      <c r="A1338" s="8">
        <v>45273</v>
      </c>
      <c r="B1338" t="s">
        <v>9</v>
      </c>
      <c r="C1338">
        <v>8</v>
      </c>
      <c r="D1338">
        <v>31</v>
      </c>
    </row>
    <row r="1339" spans="1:4" x14ac:dyDescent="0.2">
      <c r="A1339" s="8">
        <v>45273</v>
      </c>
      <c r="B1339" t="s">
        <v>10</v>
      </c>
      <c r="C1339">
        <v>9</v>
      </c>
      <c r="D1339">
        <v>54</v>
      </c>
    </row>
    <row r="1340" spans="1:4" x14ac:dyDescent="0.2">
      <c r="A1340" s="8">
        <v>45273</v>
      </c>
      <c r="B1340" t="s">
        <v>9</v>
      </c>
      <c r="C1340">
        <v>9</v>
      </c>
      <c r="D1340">
        <v>52</v>
      </c>
    </row>
    <row r="1341" spans="1:4" x14ac:dyDescent="0.2">
      <c r="A1341" s="8">
        <v>45273</v>
      </c>
      <c r="B1341" t="s">
        <v>28</v>
      </c>
      <c r="C1341">
        <v>9</v>
      </c>
      <c r="D1341">
        <v>38</v>
      </c>
    </row>
    <row r="1342" spans="1:4" x14ac:dyDescent="0.2">
      <c r="A1342" s="8">
        <v>45273</v>
      </c>
      <c r="B1342" t="s">
        <v>39</v>
      </c>
      <c r="C1342">
        <v>9</v>
      </c>
      <c r="D1342">
        <v>28</v>
      </c>
    </row>
    <row r="1343" spans="1:4" x14ac:dyDescent="0.2">
      <c r="A1343" s="8">
        <v>45273</v>
      </c>
      <c r="B1343" t="s">
        <v>17</v>
      </c>
      <c r="C1343">
        <v>10</v>
      </c>
      <c r="D1343">
        <v>54</v>
      </c>
    </row>
    <row r="1344" spans="1:4" x14ac:dyDescent="0.2">
      <c r="A1344" s="8">
        <v>45273</v>
      </c>
      <c r="B1344" t="s">
        <v>11</v>
      </c>
      <c r="C1344">
        <v>10</v>
      </c>
      <c r="D1344">
        <v>41</v>
      </c>
    </row>
    <row r="1345" spans="1:4" x14ac:dyDescent="0.2">
      <c r="A1345" s="8">
        <v>45273</v>
      </c>
      <c r="B1345" t="s">
        <v>7</v>
      </c>
      <c r="C1345">
        <v>10</v>
      </c>
      <c r="D1345">
        <v>41</v>
      </c>
    </row>
    <row r="1346" spans="1:4" x14ac:dyDescent="0.2">
      <c r="A1346" s="8">
        <v>45273</v>
      </c>
      <c r="B1346" t="s">
        <v>21</v>
      </c>
      <c r="C1346">
        <v>10</v>
      </c>
      <c r="D1346">
        <v>38</v>
      </c>
    </row>
    <row r="1347" spans="1:4" x14ac:dyDescent="0.2">
      <c r="A1347" s="8">
        <v>45273</v>
      </c>
      <c r="B1347" t="s">
        <v>8</v>
      </c>
      <c r="C1347">
        <v>11</v>
      </c>
      <c r="D1347">
        <v>52</v>
      </c>
    </row>
    <row r="1348" spans="1:4" x14ac:dyDescent="0.2">
      <c r="A1348" s="8">
        <v>45273</v>
      </c>
      <c r="B1348" t="s">
        <v>15</v>
      </c>
      <c r="C1348">
        <v>11</v>
      </c>
      <c r="D1348">
        <v>51</v>
      </c>
    </row>
    <row r="1349" spans="1:4" x14ac:dyDescent="0.2">
      <c r="A1349" s="8">
        <v>45273</v>
      </c>
      <c r="B1349" t="s">
        <v>19</v>
      </c>
      <c r="C1349">
        <v>11</v>
      </c>
      <c r="D1349">
        <v>45</v>
      </c>
    </row>
    <row r="1350" spans="1:4" x14ac:dyDescent="0.2">
      <c r="A1350" s="8">
        <v>45273</v>
      </c>
      <c r="B1350" t="s">
        <v>39</v>
      </c>
      <c r="C1350">
        <v>11</v>
      </c>
      <c r="D1350">
        <v>26</v>
      </c>
    </row>
    <row r="1351" spans="1:4" x14ac:dyDescent="0.2">
      <c r="A1351" s="8">
        <v>45273</v>
      </c>
      <c r="B1351" t="s">
        <v>16</v>
      </c>
      <c r="C1351">
        <v>12</v>
      </c>
      <c r="D1351">
        <v>55</v>
      </c>
    </row>
    <row r="1352" spans="1:4" x14ac:dyDescent="0.2">
      <c r="A1352" s="8">
        <v>45273</v>
      </c>
      <c r="B1352" t="s">
        <v>28</v>
      </c>
      <c r="C1352">
        <v>12</v>
      </c>
      <c r="D1352">
        <v>46</v>
      </c>
    </row>
    <row r="1353" spans="1:4" x14ac:dyDescent="0.2">
      <c r="A1353" s="8">
        <v>45273</v>
      </c>
      <c r="B1353" t="s">
        <v>20</v>
      </c>
      <c r="C1353">
        <v>12</v>
      </c>
      <c r="D1353">
        <v>43</v>
      </c>
    </row>
    <row r="1354" spans="1:4" x14ac:dyDescent="0.2">
      <c r="A1354" s="8">
        <v>45273</v>
      </c>
      <c r="B1354" t="s">
        <v>36</v>
      </c>
      <c r="C1354">
        <v>12</v>
      </c>
      <c r="D1354">
        <v>28</v>
      </c>
    </row>
    <row r="1355" spans="1:4" x14ac:dyDescent="0.2">
      <c r="A1355" s="8">
        <v>45273</v>
      </c>
      <c r="B1355" t="s">
        <v>6</v>
      </c>
      <c r="C1355">
        <v>13</v>
      </c>
      <c r="D1355">
        <v>52</v>
      </c>
    </row>
    <row r="1356" spans="1:4" x14ac:dyDescent="0.2">
      <c r="A1356" s="8">
        <v>45273</v>
      </c>
      <c r="B1356" t="s">
        <v>10</v>
      </c>
      <c r="C1356">
        <v>13</v>
      </c>
      <c r="D1356">
        <v>49</v>
      </c>
    </row>
    <row r="1357" spans="1:4" x14ac:dyDescent="0.2">
      <c r="A1357" s="8">
        <v>45273</v>
      </c>
      <c r="B1357" t="s">
        <v>17</v>
      </c>
      <c r="C1357">
        <v>13</v>
      </c>
      <c r="D1357">
        <v>44</v>
      </c>
    </row>
    <row r="1358" spans="1:4" x14ac:dyDescent="0.2">
      <c r="A1358" s="8">
        <v>45273</v>
      </c>
      <c r="B1358" t="s">
        <v>37</v>
      </c>
      <c r="C1358">
        <v>13</v>
      </c>
      <c r="D1358">
        <v>27</v>
      </c>
    </row>
    <row r="1359" spans="1:4" x14ac:dyDescent="0.2">
      <c r="A1359" s="8">
        <v>45273</v>
      </c>
      <c r="B1359" t="s">
        <v>14</v>
      </c>
      <c r="C1359">
        <v>14</v>
      </c>
      <c r="D1359">
        <v>60</v>
      </c>
    </row>
    <row r="1360" spans="1:4" x14ac:dyDescent="0.2">
      <c r="A1360" s="8">
        <v>45273</v>
      </c>
      <c r="B1360" t="s">
        <v>11</v>
      </c>
      <c r="C1360">
        <v>14</v>
      </c>
      <c r="D1360">
        <v>43</v>
      </c>
    </row>
    <row r="1361" spans="1:4" x14ac:dyDescent="0.2">
      <c r="A1361" s="8">
        <v>45273</v>
      </c>
      <c r="B1361" t="s">
        <v>7</v>
      </c>
      <c r="C1361">
        <v>14</v>
      </c>
      <c r="D1361">
        <v>36</v>
      </c>
    </row>
    <row r="1362" spans="1:4" x14ac:dyDescent="0.2">
      <c r="A1362" s="8">
        <v>45273</v>
      </c>
      <c r="B1362" t="s">
        <v>21</v>
      </c>
      <c r="C1362">
        <v>14</v>
      </c>
      <c r="D1362">
        <v>35</v>
      </c>
    </row>
    <row r="1363" spans="1:4" x14ac:dyDescent="0.2">
      <c r="A1363" s="8">
        <v>45273</v>
      </c>
      <c r="B1363" t="s">
        <v>15</v>
      </c>
      <c r="C1363">
        <v>15</v>
      </c>
      <c r="D1363">
        <v>54</v>
      </c>
    </row>
    <row r="1364" spans="1:4" x14ac:dyDescent="0.2">
      <c r="A1364" s="8">
        <v>45273</v>
      </c>
      <c r="B1364" t="s">
        <v>23</v>
      </c>
      <c r="C1364">
        <v>15</v>
      </c>
      <c r="D1364">
        <v>44</v>
      </c>
    </row>
    <row r="1365" spans="1:4" x14ac:dyDescent="0.2">
      <c r="A1365" s="8">
        <v>45273</v>
      </c>
      <c r="B1365" t="s">
        <v>20</v>
      </c>
      <c r="C1365">
        <v>15</v>
      </c>
      <c r="D1365">
        <v>40</v>
      </c>
    </row>
    <row r="1366" spans="1:4" x14ac:dyDescent="0.2">
      <c r="A1366" s="8">
        <v>45273</v>
      </c>
      <c r="B1366" t="s">
        <v>28</v>
      </c>
      <c r="C1366">
        <v>15</v>
      </c>
      <c r="D1366">
        <v>35</v>
      </c>
    </row>
    <row r="1367" spans="1:4" x14ac:dyDescent="0.2">
      <c r="A1367" s="8">
        <v>45273</v>
      </c>
      <c r="B1367" t="s">
        <v>10</v>
      </c>
      <c r="C1367">
        <v>16</v>
      </c>
      <c r="D1367">
        <v>49</v>
      </c>
    </row>
    <row r="1368" spans="1:4" x14ac:dyDescent="0.2">
      <c r="A1368" s="8">
        <v>45273</v>
      </c>
      <c r="B1368" t="s">
        <v>16</v>
      </c>
      <c r="C1368">
        <v>16</v>
      </c>
      <c r="D1368">
        <v>48</v>
      </c>
    </row>
    <row r="1369" spans="1:4" x14ac:dyDescent="0.2">
      <c r="A1369" s="8">
        <v>45273</v>
      </c>
      <c r="B1369" t="s">
        <v>6</v>
      </c>
      <c r="C1369">
        <v>16</v>
      </c>
      <c r="D1369">
        <v>47</v>
      </c>
    </row>
    <row r="1370" spans="1:4" x14ac:dyDescent="0.2">
      <c r="A1370" s="8">
        <v>45273</v>
      </c>
      <c r="B1370" t="s">
        <v>39</v>
      </c>
      <c r="C1370">
        <v>16</v>
      </c>
      <c r="D1370">
        <v>27</v>
      </c>
    </row>
    <row r="1371" spans="1:4" x14ac:dyDescent="0.2">
      <c r="A1371" s="8">
        <v>45273</v>
      </c>
      <c r="B1371" t="s">
        <v>19</v>
      </c>
      <c r="C1371">
        <v>17</v>
      </c>
      <c r="D1371">
        <v>52</v>
      </c>
    </row>
    <row r="1372" spans="1:4" x14ac:dyDescent="0.2">
      <c r="A1372" s="8">
        <v>45273</v>
      </c>
      <c r="B1372" t="s">
        <v>8</v>
      </c>
      <c r="C1372">
        <v>17</v>
      </c>
      <c r="D1372">
        <v>48</v>
      </c>
    </row>
    <row r="1373" spans="1:4" x14ac:dyDescent="0.2">
      <c r="A1373" s="8">
        <v>45273</v>
      </c>
      <c r="B1373" t="s">
        <v>21</v>
      </c>
      <c r="C1373">
        <v>17</v>
      </c>
      <c r="D1373">
        <v>34</v>
      </c>
    </row>
    <row r="1374" spans="1:4" x14ac:dyDescent="0.2">
      <c r="A1374" s="8">
        <v>45273</v>
      </c>
      <c r="B1374" t="s">
        <v>23</v>
      </c>
      <c r="C1374">
        <v>17</v>
      </c>
      <c r="D1374">
        <v>31</v>
      </c>
    </row>
    <row r="1375" spans="1:4" x14ac:dyDescent="0.2">
      <c r="A1375" s="8">
        <v>45273</v>
      </c>
      <c r="B1375" t="s">
        <v>9</v>
      </c>
      <c r="C1375">
        <v>18</v>
      </c>
      <c r="D1375">
        <v>54</v>
      </c>
    </row>
    <row r="1376" spans="1:4" x14ac:dyDescent="0.2">
      <c r="A1376" s="8">
        <v>45273</v>
      </c>
      <c r="B1376" t="s">
        <v>11</v>
      </c>
      <c r="C1376">
        <v>18</v>
      </c>
      <c r="D1376">
        <v>50</v>
      </c>
    </row>
    <row r="1377" spans="1:4" x14ac:dyDescent="0.2">
      <c r="A1377" s="8">
        <v>45273</v>
      </c>
      <c r="B1377" t="s">
        <v>37</v>
      </c>
      <c r="C1377">
        <v>18</v>
      </c>
      <c r="D1377">
        <v>30</v>
      </c>
    </row>
    <row r="1378" spans="1:4" x14ac:dyDescent="0.2">
      <c r="A1378" s="8">
        <v>45273</v>
      </c>
      <c r="B1378" t="s">
        <v>39</v>
      </c>
      <c r="C1378">
        <v>18</v>
      </c>
      <c r="D1378">
        <v>19</v>
      </c>
    </row>
    <row r="1379" spans="1:4" x14ac:dyDescent="0.2">
      <c r="A1379" s="8">
        <v>45273</v>
      </c>
      <c r="B1379" t="s">
        <v>9</v>
      </c>
      <c r="C1379">
        <v>19</v>
      </c>
      <c r="D1379">
        <v>50</v>
      </c>
    </row>
    <row r="1380" spans="1:4" x14ac:dyDescent="0.2">
      <c r="A1380" s="8">
        <v>45273</v>
      </c>
      <c r="B1380" t="s">
        <v>28</v>
      </c>
      <c r="C1380">
        <v>19</v>
      </c>
      <c r="D1380">
        <v>44</v>
      </c>
    </row>
    <row r="1381" spans="1:4" x14ac:dyDescent="0.2">
      <c r="A1381" s="8">
        <v>45273</v>
      </c>
      <c r="B1381" t="s">
        <v>10</v>
      </c>
      <c r="C1381">
        <v>19</v>
      </c>
      <c r="D1381">
        <v>43</v>
      </c>
    </row>
    <row r="1382" spans="1:4" x14ac:dyDescent="0.2">
      <c r="A1382" s="8">
        <v>45273</v>
      </c>
      <c r="B1382" t="s">
        <v>8</v>
      </c>
      <c r="C1382">
        <v>19</v>
      </c>
      <c r="D1382">
        <v>40</v>
      </c>
    </row>
    <row r="1383" spans="1:4" x14ac:dyDescent="0.2">
      <c r="A1383" s="8">
        <v>45273</v>
      </c>
      <c r="B1383" t="s">
        <v>11</v>
      </c>
      <c r="C1383">
        <v>20</v>
      </c>
      <c r="D1383">
        <v>60</v>
      </c>
    </row>
    <row r="1384" spans="1:4" x14ac:dyDescent="0.2">
      <c r="A1384" s="8">
        <v>45273</v>
      </c>
      <c r="B1384" t="s">
        <v>6</v>
      </c>
      <c r="C1384">
        <v>20</v>
      </c>
      <c r="D1384">
        <v>43</v>
      </c>
    </row>
    <row r="1385" spans="1:4" x14ac:dyDescent="0.2">
      <c r="A1385" s="8">
        <v>45273</v>
      </c>
      <c r="B1385" t="s">
        <v>19</v>
      </c>
      <c r="C1385">
        <v>20</v>
      </c>
      <c r="D1385">
        <v>38</v>
      </c>
    </row>
    <row r="1386" spans="1:4" x14ac:dyDescent="0.2">
      <c r="A1386" s="8">
        <v>45273</v>
      </c>
      <c r="B1386" t="s">
        <v>36</v>
      </c>
      <c r="C1386">
        <v>20</v>
      </c>
      <c r="D1386">
        <v>19</v>
      </c>
    </row>
    <row r="1387" spans="1:4" x14ac:dyDescent="0.2">
      <c r="A1387" s="8">
        <v>45273</v>
      </c>
      <c r="B1387" t="s">
        <v>14</v>
      </c>
      <c r="C1387">
        <v>21</v>
      </c>
      <c r="D1387">
        <v>57</v>
      </c>
    </row>
    <row r="1388" spans="1:4" x14ac:dyDescent="0.2">
      <c r="A1388" s="8">
        <v>45273</v>
      </c>
      <c r="B1388" t="s">
        <v>20</v>
      </c>
      <c r="C1388">
        <v>21</v>
      </c>
      <c r="D1388">
        <v>41</v>
      </c>
    </row>
    <row r="1389" spans="1:4" x14ac:dyDescent="0.2">
      <c r="A1389" s="8">
        <v>45273</v>
      </c>
      <c r="B1389" t="s">
        <v>21</v>
      </c>
      <c r="C1389">
        <v>21</v>
      </c>
      <c r="D1389">
        <v>40</v>
      </c>
    </row>
    <row r="1390" spans="1:4" x14ac:dyDescent="0.2">
      <c r="A1390" s="8">
        <v>45273</v>
      </c>
      <c r="B1390" t="s">
        <v>37</v>
      </c>
      <c r="C1390">
        <v>21</v>
      </c>
      <c r="D1390">
        <v>26</v>
      </c>
    </row>
    <row r="1391" spans="1:4" x14ac:dyDescent="0.2">
      <c r="A1391" s="8">
        <v>45273</v>
      </c>
      <c r="B1391" t="s">
        <v>16</v>
      </c>
      <c r="C1391">
        <v>22</v>
      </c>
      <c r="D1391">
        <v>51</v>
      </c>
    </row>
    <row r="1392" spans="1:4" x14ac:dyDescent="0.2">
      <c r="A1392" s="8">
        <v>45273</v>
      </c>
      <c r="B1392" t="s">
        <v>15</v>
      </c>
      <c r="C1392">
        <v>22</v>
      </c>
      <c r="D1392">
        <v>48</v>
      </c>
    </row>
    <row r="1393" spans="1:4" x14ac:dyDescent="0.2">
      <c r="A1393" s="8">
        <v>45273</v>
      </c>
      <c r="B1393" t="s">
        <v>23</v>
      </c>
      <c r="C1393">
        <v>22</v>
      </c>
      <c r="D1393">
        <v>37</v>
      </c>
    </row>
    <row r="1394" spans="1:4" x14ac:dyDescent="0.2">
      <c r="A1394" s="8">
        <v>45273</v>
      </c>
      <c r="B1394" t="s">
        <v>7</v>
      </c>
      <c r="C1394">
        <v>22</v>
      </c>
      <c r="D1394">
        <v>36</v>
      </c>
    </row>
    <row r="1395" spans="1:4" x14ac:dyDescent="0.2">
      <c r="A1395" s="8">
        <v>45273</v>
      </c>
      <c r="B1395" t="s">
        <v>9</v>
      </c>
      <c r="C1395">
        <v>23</v>
      </c>
      <c r="D1395">
        <v>52</v>
      </c>
    </row>
    <row r="1396" spans="1:4" x14ac:dyDescent="0.2">
      <c r="A1396" s="8">
        <v>45273</v>
      </c>
      <c r="B1396" t="s">
        <v>11</v>
      </c>
      <c r="C1396">
        <v>23</v>
      </c>
      <c r="D1396">
        <v>42</v>
      </c>
    </row>
    <row r="1397" spans="1:4" x14ac:dyDescent="0.2">
      <c r="A1397" s="8">
        <v>45273</v>
      </c>
      <c r="B1397" t="s">
        <v>28</v>
      </c>
      <c r="C1397">
        <v>23</v>
      </c>
      <c r="D1397">
        <v>40</v>
      </c>
    </row>
    <row r="1398" spans="1:4" x14ac:dyDescent="0.2">
      <c r="A1398" s="8">
        <v>45273</v>
      </c>
      <c r="B1398" t="s">
        <v>6</v>
      </c>
      <c r="C1398">
        <v>23</v>
      </c>
      <c r="D1398">
        <v>37</v>
      </c>
    </row>
    <row r="1399" spans="1:4" x14ac:dyDescent="0.2">
      <c r="A1399" s="8">
        <v>45273</v>
      </c>
      <c r="B1399" t="s">
        <v>15</v>
      </c>
      <c r="C1399">
        <v>24</v>
      </c>
      <c r="D1399">
        <v>49</v>
      </c>
    </row>
    <row r="1400" spans="1:4" x14ac:dyDescent="0.2">
      <c r="A1400" s="8">
        <v>45273</v>
      </c>
      <c r="B1400" t="s">
        <v>14</v>
      </c>
      <c r="C1400">
        <v>24</v>
      </c>
      <c r="D1400">
        <v>48</v>
      </c>
    </row>
    <row r="1401" spans="1:4" x14ac:dyDescent="0.2">
      <c r="A1401" s="8">
        <v>45273</v>
      </c>
      <c r="B1401" t="s">
        <v>16</v>
      </c>
      <c r="C1401">
        <v>24</v>
      </c>
      <c r="D1401">
        <v>45</v>
      </c>
    </row>
    <row r="1402" spans="1:4" x14ac:dyDescent="0.2">
      <c r="A1402" s="8">
        <v>45273</v>
      </c>
      <c r="B1402" t="s">
        <v>20</v>
      </c>
      <c r="C1402">
        <v>24</v>
      </c>
      <c r="D1402">
        <v>38</v>
      </c>
    </row>
    <row r="1403" spans="1:4" x14ac:dyDescent="0.2">
      <c r="A1403" s="8">
        <v>45273</v>
      </c>
      <c r="B1403" t="s">
        <v>6</v>
      </c>
      <c r="C1403">
        <v>25</v>
      </c>
      <c r="D1403">
        <v>60</v>
      </c>
    </row>
    <row r="1404" spans="1:4" x14ac:dyDescent="0.2">
      <c r="A1404" s="8">
        <v>45273</v>
      </c>
      <c r="B1404" t="s">
        <v>16</v>
      </c>
      <c r="C1404">
        <v>25</v>
      </c>
      <c r="D1404">
        <v>44</v>
      </c>
    </row>
    <row r="1405" spans="1:4" x14ac:dyDescent="0.2">
      <c r="A1405" s="8">
        <v>45273</v>
      </c>
      <c r="B1405" t="s">
        <v>28</v>
      </c>
      <c r="C1405">
        <v>25</v>
      </c>
      <c r="D1405">
        <v>34</v>
      </c>
    </row>
    <row r="1406" spans="1:4" x14ac:dyDescent="0.2">
      <c r="A1406" s="8">
        <v>45273</v>
      </c>
      <c r="B1406" t="s">
        <v>21</v>
      </c>
      <c r="C1406">
        <v>25</v>
      </c>
      <c r="D1406">
        <v>30</v>
      </c>
    </row>
    <row r="1407" spans="1:4" x14ac:dyDescent="0.2">
      <c r="A1407" s="8">
        <v>45273</v>
      </c>
      <c r="B1407" t="s">
        <v>15</v>
      </c>
      <c r="C1407">
        <v>26</v>
      </c>
      <c r="D1407">
        <v>54</v>
      </c>
    </row>
    <row r="1408" spans="1:4" x14ac:dyDescent="0.2">
      <c r="A1408" s="8">
        <v>45273</v>
      </c>
      <c r="B1408" t="s">
        <v>14</v>
      </c>
      <c r="C1408">
        <v>26</v>
      </c>
      <c r="D1408">
        <v>51</v>
      </c>
    </row>
    <row r="1409" spans="1:4" x14ac:dyDescent="0.2">
      <c r="A1409" s="8">
        <v>45273</v>
      </c>
      <c r="B1409" t="s">
        <v>11</v>
      </c>
      <c r="C1409">
        <v>26</v>
      </c>
      <c r="D1409">
        <v>40</v>
      </c>
    </row>
    <row r="1410" spans="1:4" x14ac:dyDescent="0.2">
      <c r="A1410" s="8">
        <v>45273</v>
      </c>
      <c r="B1410" t="s">
        <v>9</v>
      </c>
      <c r="C1410">
        <v>26</v>
      </c>
      <c r="D1410">
        <v>38</v>
      </c>
    </row>
    <row r="1411" spans="1:4" x14ac:dyDescent="0.2">
      <c r="A1411" s="8">
        <v>45299</v>
      </c>
      <c r="B1411" t="s">
        <v>6</v>
      </c>
      <c r="C1411">
        <v>1</v>
      </c>
      <c r="D1411">
        <v>52</v>
      </c>
    </row>
    <row r="1412" spans="1:4" x14ac:dyDescent="0.2">
      <c r="A1412" s="8">
        <v>45299</v>
      </c>
      <c r="B1412" t="s">
        <v>19</v>
      </c>
      <c r="C1412">
        <v>1</v>
      </c>
      <c r="D1412">
        <v>49</v>
      </c>
    </row>
    <row r="1413" spans="1:4" x14ac:dyDescent="0.2">
      <c r="A1413" s="8">
        <v>45299</v>
      </c>
      <c r="B1413" t="s">
        <v>20</v>
      </c>
      <c r="C1413">
        <v>1</v>
      </c>
      <c r="D1413">
        <v>41</v>
      </c>
    </row>
    <row r="1414" spans="1:4" x14ac:dyDescent="0.2">
      <c r="A1414" s="8">
        <v>45299</v>
      </c>
      <c r="B1414" t="s">
        <v>39</v>
      </c>
      <c r="C1414">
        <v>1</v>
      </c>
      <c r="D1414">
        <v>22</v>
      </c>
    </row>
    <row r="1415" spans="1:4" x14ac:dyDescent="0.2">
      <c r="A1415" s="8">
        <v>45299</v>
      </c>
      <c r="B1415" t="s">
        <v>14</v>
      </c>
      <c r="C1415">
        <v>2</v>
      </c>
      <c r="D1415">
        <v>52</v>
      </c>
    </row>
    <row r="1416" spans="1:4" x14ac:dyDescent="0.2">
      <c r="A1416" s="8">
        <v>45299</v>
      </c>
      <c r="B1416" t="s">
        <v>7</v>
      </c>
      <c r="C1416">
        <v>2</v>
      </c>
      <c r="D1416">
        <v>42</v>
      </c>
    </row>
    <row r="1417" spans="1:4" x14ac:dyDescent="0.2">
      <c r="A1417" s="8">
        <v>45299</v>
      </c>
      <c r="B1417" t="s">
        <v>11</v>
      </c>
      <c r="C1417">
        <v>2</v>
      </c>
      <c r="D1417">
        <v>41</v>
      </c>
    </row>
    <row r="1418" spans="1:4" x14ac:dyDescent="0.2">
      <c r="A1418" s="8">
        <v>45299</v>
      </c>
      <c r="B1418" t="s">
        <v>9</v>
      </c>
      <c r="C1418">
        <v>2</v>
      </c>
      <c r="D1418">
        <v>39</v>
      </c>
    </row>
    <row r="1419" spans="1:4" x14ac:dyDescent="0.2">
      <c r="A1419" s="8">
        <v>45299</v>
      </c>
      <c r="B1419" t="s">
        <v>6</v>
      </c>
      <c r="C1419">
        <v>3</v>
      </c>
      <c r="D1419">
        <v>54</v>
      </c>
    </row>
    <row r="1420" spans="1:4" x14ac:dyDescent="0.2">
      <c r="A1420" s="8">
        <v>45299</v>
      </c>
      <c r="B1420" t="s">
        <v>9</v>
      </c>
      <c r="C1420">
        <v>3</v>
      </c>
      <c r="D1420">
        <v>49</v>
      </c>
    </row>
    <row r="1421" spans="1:4" x14ac:dyDescent="0.2">
      <c r="A1421" s="8">
        <v>45299</v>
      </c>
      <c r="B1421" t="s">
        <v>15</v>
      </c>
      <c r="C1421">
        <v>3</v>
      </c>
      <c r="D1421">
        <v>44</v>
      </c>
    </row>
    <row r="1422" spans="1:4" x14ac:dyDescent="0.2">
      <c r="A1422" s="8">
        <v>45299</v>
      </c>
      <c r="B1422" t="s">
        <v>39</v>
      </c>
      <c r="C1422">
        <v>3</v>
      </c>
      <c r="D1422">
        <v>23</v>
      </c>
    </row>
    <row r="1423" spans="1:4" x14ac:dyDescent="0.2">
      <c r="A1423" s="8">
        <v>45299</v>
      </c>
      <c r="B1423" t="s">
        <v>14</v>
      </c>
      <c r="C1423">
        <v>4</v>
      </c>
      <c r="D1423">
        <v>54</v>
      </c>
    </row>
    <row r="1424" spans="1:4" x14ac:dyDescent="0.2">
      <c r="A1424" s="8">
        <v>45299</v>
      </c>
      <c r="B1424" t="s">
        <v>20</v>
      </c>
      <c r="C1424">
        <v>4</v>
      </c>
      <c r="D1424">
        <v>51</v>
      </c>
    </row>
    <row r="1425" spans="1:4" x14ac:dyDescent="0.2">
      <c r="A1425" s="8">
        <v>45299</v>
      </c>
      <c r="B1425" t="s">
        <v>19</v>
      </c>
      <c r="C1425">
        <v>4</v>
      </c>
      <c r="D1425">
        <v>38</v>
      </c>
    </row>
    <row r="1426" spans="1:4" x14ac:dyDescent="0.2">
      <c r="A1426" s="8">
        <v>45299</v>
      </c>
      <c r="B1426" t="s">
        <v>11</v>
      </c>
      <c r="C1426">
        <v>4</v>
      </c>
      <c r="D1426">
        <v>37</v>
      </c>
    </row>
    <row r="1427" spans="1:4" x14ac:dyDescent="0.2">
      <c r="A1427" s="8">
        <v>45299</v>
      </c>
      <c r="B1427" t="s">
        <v>6</v>
      </c>
      <c r="C1427">
        <v>5</v>
      </c>
      <c r="D1427">
        <v>51</v>
      </c>
    </row>
    <row r="1428" spans="1:4" x14ac:dyDescent="0.2">
      <c r="A1428" s="8">
        <v>45299</v>
      </c>
      <c r="B1428" t="s">
        <v>19</v>
      </c>
      <c r="C1428">
        <v>5</v>
      </c>
      <c r="D1428">
        <v>55</v>
      </c>
    </row>
    <row r="1429" spans="1:4" x14ac:dyDescent="0.2">
      <c r="A1429" s="8">
        <v>45299</v>
      </c>
      <c r="B1429" t="s">
        <v>9</v>
      </c>
      <c r="C1429">
        <v>5</v>
      </c>
      <c r="D1429">
        <v>38</v>
      </c>
    </row>
    <row r="1430" spans="1:4" x14ac:dyDescent="0.2">
      <c r="A1430" s="8">
        <v>45299</v>
      </c>
      <c r="B1430" t="s">
        <v>39</v>
      </c>
      <c r="C1430">
        <v>5</v>
      </c>
      <c r="D1430">
        <v>16</v>
      </c>
    </row>
    <row r="1431" spans="1:4" x14ac:dyDescent="0.2">
      <c r="A1431" s="8">
        <v>45299</v>
      </c>
      <c r="B1431" t="s">
        <v>15</v>
      </c>
      <c r="C1431">
        <v>6</v>
      </c>
      <c r="D1431">
        <v>57</v>
      </c>
    </row>
    <row r="1432" spans="1:4" x14ac:dyDescent="0.2">
      <c r="A1432" s="8">
        <v>45299</v>
      </c>
      <c r="B1432" t="s">
        <v>6</v>
      </c>
      <c r="C1432">
        <v>6</v>
      </c>
      <c r="D1432">
        <v>44</v>
      </c>
    </row>
    <row r="1433" spans="1:4" x14ac:dyDescent="0.2">
      <c r="A1433" s="8">
        <v>45299</v>
      </c>
      <c r="B1433" t="s">
        <v>11</v>
      </c>
      <c r="C1433">
        <v>6</v>
      </c>
      <c r="D1433">
        <v>40</v>
      </c>
    </row>
    <row r="1434" spans="1:4" x14ac:dyDescent="0.2">
      <c r="A1434" s="8">
        <v>45299</v>
      </c>
      <c r="B1434" t="s">
        <v>39</v>
      </c>
      <c r="C1434">
        <v>6</v>
      </c>
      <c r="D1434">
        <v>21</v>
      </c>
    </row>
    <row r="1435" spans="1:4" x14ac:dyDescent="0.2">
      <c r="A1435" s="8">
        <v>45299</v>
      </c>
      <c r="B1435" t="s">
        <v>14</v>
      </c>
      <c r="C1435">
        <v>7</v>
      </c>
      <c r="D1435">
        <v>55</v>
      </c>
    </row>
    <row r="1436" spans="1:4" x14ac:dyDescent="0.2">
      <c r="A1436" s="8">
        <v>45299</v>
      </c>
      <c r="B1436" t="s">
        <v>15</v>
      </c>
      <c r="C1436">
        <v>7</v>
      </c>
      <c r="D1436">
        <v>44</v>
      </c>
    </row>
    <row r="1437" spans="1:4" x14ac:dyDescent="0.2">
      <c r="A1437" s="8">
        <v>45299</v>
      </c>
      <c r="B1437" t="s">
        <v>20</v>
      </c>
      <c r="C1437">
        <v>7</v>
      </c>
      <c r="D1437">
        <v>44</v>
      </c>
    </row>
    <row r="1438" spans="1:4" x14ac:dyDescent="0.2">
      <c r="A1438" s="8">
        <v>45299</v>
      </c>
      <c r="B1438" t="s">
        <v>9</v>
      </c>
      <c r="C1438">
        <v>7</v>
      </c>
      <c r="D1438">
        <v>33</v>
      </c>
    </row>
    <row r="1439" spans="1:4" x14ac:dyDescent="0.2">
      <c r="A1439" s="8">
        <v>45299</v>
      </c>
      <c r="B1439" t="s">
        <v>19</v>
      </c>
      <c r="C1439">
        <v>8</v>
      </c>
      <c r="D1439">
        <v>52</v>
      </c>
    </row>
    <row r="1440" spans="1:4" x14ac:dyDescent="0.2">
      <c r="A1440" s="8">
        <v>45299</v>
      </c>
      <c r="B1440" t="s">
        <v>15</v>
      </c>
      <c r="C1440">
        <v>8</v>
      </c>
      <c r="D1440">
        <v>48</v>
      </c>
    </row>
    <row r="1441" spans="1:4" x14ac:dyDescent="0.2">
      <c r="A1441" s="8">
        <v>45299</v>
      </c>
      <c r="B1441" t="s">
        <v>20</v>
      </c>
      <c r="C1441">
        <v>8</v>
      </c>
      <c r="D1441">
        <v>42</v>
      </c>
    </row>
    <row r="1442" spans="1:4" x14ac:dyDescent="0.2">
      <c r="A1442" s="8">
        <v>45299</v>
      </c>
      <c r="B1442" t="s">
        <v>11</v>
      </c>
      <c r="C1442">
        <v>8</v>
      </c>
      <c r="D1442">
        <v>34</v>
      </c>
    </row>
    <row r="1443" spans="1:4" x14ac:dyDescent="0.2">
      <c r="A1443" s="8">
        <v>45299</v>
      </c>
      <c r="B1443" t="s">
        <v>14</v>
      </c>
      <c r="C1443">
        <v>9</v>
      </c>
      <c r="D1443">
        <v>57</v>
      </c>
    </row>
    <row r="1444" spans="1:4" x14ac:dyDescent="0.2">
      <c r="A1444" s="8">
        <v>45299</v>
      </c>
      <c r="B1444" t="s">
        <v>19</v>
      </c>
      <c r="C1444">
        <v>9</v>
      </c>
      <c r="D1444">
        <v>44</v>
      </c>
    </row>
    <row r="1445" spans="1:4" x14ac:dyDescent="0.2">
      <c r="A1445" s="8">
        <v>45299</v>
      </c>
      <c r="B1445" t="s">
        <v>15</v>
      </c>
      <c r="C1445">
        <v>9</v>
      </c>
      <c r="D1445">
        <v>44</v>
      </c>
    </row>
    <row r="1446" spans="1:4" x14ac:dyDescent="0.2">
      <c r="A1446" s="8">
        <v>45299</v>
      </c>
      <c r="B1446" t="s">
        <v>9</v>
      </c>
      <c r="C1446">
        <v>9</v>
      </c>
      <c r="D1446">
        <v>35</v>
      </c>
    </row>
    <row r="1447" spans="1:4" x14ac:dyDescent="0.2">
      <c r="A1447" s="8">
        <v>45299</v>
      </c>
      <c r="B1447" t="s">
        <v>9</v>
      </c>
      <c r="C1447">
        <v>10</v>
      </c>
      <c r="D1447">
        <v>52</v>
      </c>
    </row>
    <row r="1448" spans="1:4" x14ac:dyDescent="0.2">
      <c r="A1448" s="8">
        <v>45299</v>
      </c>
      <c r="B1448" t="s">
        <v>14</v>
      </c>
      <c r="C1448">
        <v>10</v>
      </c>
      <c r="D1448">
        <v>47</v>
      </c>
    </row>
    <row r="1449" spans="1:4" x14ac:dyDescent="0.2">
      <c r="A1449" s="8">
        <v>45299</v>
      </c>
      <c r="B1449" t="s">
        <v>19</v>
      </c>
      <c r="C1449">
        <v>10</v>
      </c>
      <c r="D1449">
        <v>41</v>
      </c>
    </row>
    <row r="1450" spans="1:4" x14ac:dyDescent="0.2">
      <c r="A1450" s="8">
        <v>45299</v>
      </c>
      <c r="B1450" t="s">
        <v>11</v>
      </c>
      <c r="C1450">
        <v>10</v>
      </c>
      <c r="D1450">
        <v>38</v>
      </c>
    </row>
    <row r="1451" spans="1:4" x14ac:dyDescent="0.2">
      <c r="A1451" s="8">
        <v>45299</v>
      </c>
      <c r="B1451" t="s">
        <v>15</v>
      </c>
      <c r="C1451">
        <v>11</v>
      </c>
      <c r="D1451">
        <v>53</v>
      </c>
    </row>
    <row r="1452" spans="1:4" x14ac:dyDescent="0.2">
      <c r="A1452" s="8">
        <v>45299</v>
      </c>
      <c r="B1452" t="s">
        <v>19</v>
      </c>
      <c r="C1452">
        <v>11</v>
      </c>
      <c r="D1452">
        <v>44</v>
      </c>
    </row>
    <row r="1453" spans="1:4" x14ac:dyDescent="0.2">
      <c r="A1453" s="8">
        <v>45299</v>
      </c>
      <c r="B1453" t="s">
        <v>11</v>
      </c>
      <c r="C1453">
        <v>11</v>
      </c>
      <c r="D1453">
        <v>41</v>
      </c>
    </row>
    <row r="1454" spans="1:4" x14ac:dyDescent="0.2">
      <c r="A1454" s="8">
        <v>45299</v>
      </c>
      <c r="B1454" t="s">
        <v>9</v>
      </c>
      <c r="C1454">
        <v>11</v>
      </c>
      <c r="D1454">
        <v>39</v>
      </c>
    </row>
    <row r="1455" spans="1:4" x14ac:dyDescent="0.2">
      <c r="A1455" s="8">
        <v>45299</v>
      </c>
      <c r="B1455" t="s">
        <v>14</v>
      </c>
      <c r="C1455">
        <v>12</v>
      </c>
      <c r="D1455">
        <v>53</v>
      </c>
    </row>
    <row r="1456" spans="1:4" x14ac:dyDescent="0.2">
      <c r="A1456" s="8">
        <v>45299</v>
      </c>
      <c r="B1456" t="s">
        <v>11</v>
      </c>
      <c r="C1456">
        <v>12</v>
      </c>
      <c r="D1456">
        <v>44</v>
      </c>
    </row>
    <row r="1457" spans="1:4" x14ac:dyDescent="0.2">
      <c r="A1457" s="8">
        <v>45299</v>
      </c>
      <c r="B1457" t="s">
        <v>15</v>
      </c>
      <c r="C1457">
        <v>12</v>
      </c>
      <c r="D1457">
        <v>42</v>
      </c>
    </row>
    <row r="1458" spans="1:4" x14ac:dyDescent="0.2">
      <c r="A1458" s="8">
        <v>45299</v>
      </c>
      <c r="B1458" t="s">
        <v>9</v>
      </c>
      <c r="C1458">
        <v>12</v>
      </c>
      <c r="D1458">
        <v>36</v>
      </c>
    </row>
    <row r="1459" spans="1:4" x14ac:dyDescent="0.2">
      <c r="A1459" s="8">
        <v>45299</v>
      </c>
      <c r="B1459" t="s">
        <v>15</v>
      </c>
      <c r="C1459">
        <v>13</v>
      </c>
      <c r="D1459">
        <v>48</v>
      </c>
    </row>
    <row r="1460" spans="1:4" x14ac:dyDescent="0.2">
      <c r="A1460" s="8">
        <v>45299</v>
      </c>
      <c r="B1460" t="s">
        <v>9</v>
      </c>
      <c r="C1460">
        <v>13</v>
      </c>
      <c r="D1460">
        <v>44</v>
      </c>
    </row>
    <row r="1461" spans="1:4" x14ac:dyDescent="0.2">
      <c r="A1461" s="8">
        <v>45299</v>
      </c>
      <c r="B1461" t="s">
        <v>11</v>
      </c>
      <c r="C1461">
        <v>13</v>
      </c>
      <c r="D1461">
        <v>43</v>
      </c>
    </row>
    <row r="1462" spans="1:4" x14ac:dyDescent="0.2">
      <c r="A1462" s="8">
        <v>45299</v>
      </c>
      <c r="B1462" t="s">
        <v>19</v>
      </c>
      <c r="C1462">
        <v>13</v>
      </c>
      <c r="D1462">
        <v>41</v>
      </c>
    </row>
    <row r="1463" spans="1:4" x14ac:dyDescent="0.2">
      <c r="A1463" s="8">
        <v>45329</v>
      </c>
      <c r="B1463" t="s">
        <v>15</v>
      </c>
      <c r="C1463">
        <v>1</v>
      </c>
      <c r="D1463">
        <v>53</v>
      </c>
    </row>
    <row r="1464" spans="1:4" x14ac:dyDescent="0.2">
      <c r="A1464" s="8">
        <v>45329</v>
      </c>
      <c r="B1464" t="s">
        <v>7</v>
      </c>
      <c r="C1464">
        <v>1</v>
      </c>
      <c r="D1464">
        <v>42</v>
      </c>
    </row>
    <row r="1465" spans="1:4" x14ac:dyDescent="0.2">
      <c r="A1465" s="8">
        <v>45329</v>
      </c>
      <c r="B1465" t="s">
        <v>25</v>
      </c>
      <c r="C1465">
        <v>1</v>
      </c>
      <c r="D1465">
        <v>37</v>
      </c>
    </row>
    <row r="1466" spans="1:4" x14ac:dyDescent="0.2">
      <c r="A1466" s="8">
        <v>45329</v>
      </c>
      <c r="B1466" t="s">
        <v>39</v>
      </c>
      <c r="C1466">
        <v>1</v>
      </c>
      <c r="D1466">
        <v>19</v>
      </c>
    </row>
    <row r="1467" spans="1:4" x14ac:dyDescent="0.2">
      <c r="A1467" s="8">
        <v>45329</v>
      </c>
      <c r="B1467" t="s">
        <v>15</v>
      </c>
      <c r="C1467">
        <v>2</v>
      </c>
      <c r="D1467">
        <v>47</v>
      </c>
    </row>
    <row r="1468" spans="1:4" x14ac:dyDescent="0.2">
      <c r="A1468" s="8">
        <v>45329</v>
      </c>
      <c r="B1468" t="s">
        <v>9</v>
      </c>
      <c r="C1468">
        <v>2</v>
      </c>
      <c r="D1468">
        <v>47</v>
      </c>
    </row>
    <row r="1469" spans="1:4" x14ac:dyDescent="0.2">
      <c r="A1469" s="8">
        <v>45329</v>
      </c>
      <c r="B1469" t="s">
        <v>19</v>
      </c>
      <c r="C1469">
        <v>2</v>
      </c>
      <c r="D1469">
        <v>46</v>
      </c>
    </row>
    <row r="1470" spans="1:4" x14ac:dyDescent="0.2">
      <c r="A1470" s="8">
        <v>45329</v>
      </c>
      <c r="B1470" t="s">
        <v>8</v>
      </c>
      <c r="C1470">
        <v>2</v>
      </c>
      <c r="D1470">
        <v>41</v>
      </c>
    </row>
    <row r="1471" spans="1:4" x14ac:dyDescent="0.2">
      <c r="A1471" s="8">
        <v>45329</v>
      </c>
      <c r="B1471" t="s">
        <v>14</v>
      </c>
      <c r="C1471">
        <v>3</v>
      </c>
      <c r="D1471">
        <v>52</v>
      </c>
    </row>
    <row r="1472" spans="1:4" x14ac:dyDescent="0.2">
      <c r="A1472" s="8">
        <v>45329</v>
      </c>
      <c r="B1472" t="s">
        <v>8</v>
      </c>
      <c r="C1472">
        <v>3</v>
      </c>
      <c r="D1472">
        <v>50</v>
      </c>
    </row>
    <row r="1473" spans="1:4" x14ac:dyDescent="0.2">
      <c r="A1473" s="8">
        <v>45329</v>
      </c>
      <c r="B1473" t="s">
        <v>18</v>
      </c>
      <c r="C1473">
        <v>3</v>
      </c>
      <c r="D1473">
        <v>39</v>
      </c>
    </row>
    <row r="1474" spans="1:4" x14ac:dyDescent="0.2">
      <c r="A1474" s="8">
        <v>45329</v>
      </c>
      <c r="B1474" t="s">
        <v>26</v>
      </c>
      <c r="C1474">
        <v>3</v>
      </c>
      <c r="D1474">
        <v>36</v>
      </c>
    </row>
    <row r="1475" spans="1:4" x14ac:dyDescent="0.2">
      <c r="A1475" s="8">
        <v>45329</v>
      </c>
      <c r="B1475" t="s">
        <v>6</v>
      </c>
      <c r="C1475">
        <v>4</v>
      </c>
      <c r="D1475">
        <v>52</v>
      </c>
    </row>
    <row r="1476" spans="1:4" x14ac:dyDescent="0.2">
      <c r="A1476" s="8">
        <v>45329</v>
      </c>
      <c r="B1476" t="s">
        <v>19</v>
      </c>
      <c r="C1476">
        <v>4</v>
      </c>
      <c r="D1476">
        <v>47</v>
      </c>
    </row>
    <row r="1477" spans="1:4" x14ac:dyDescent="0.2">
      <c r="A1477" s="8">
        <v>45329</v>
      </c>
      <c r="B1477" t="s">
        <v>20</v>
      </c>
      <c r="C1477">
        <v>4</v>
      </c>
      <c r="D1477">
        <v>40</v>
      </c>
    </row>
    <row r="1478" spans="1:4" x14ac:dyDescent="0.2">
      <c r="A1478" s="8">
        <v>45329</v>
      </c>
      <c r="B1478" t="s">
        <v>39</v>
      </c>
      <c r="C1478">
        <v>4</v>
      </c>
      <c r="D1478">
        <v>26</v>
      </c>
    </row>
    <row r="1479" spans="1:4" x14ac:dyDescent="0.2">
      <c r="A1479" s="8">
        <v>45329</v>
      </c>
      <c r="B1479" t="s">
        <v>8</v>
      </c>
      <c r="C1479">
        <v>5</v>
      </c>
      <c r="D1479">
        <v>57</v>
      </c>
    </row>
    <row r="1480" spans="1:4" x14ac:dyDescent="0.2">
      <c r="A1480" s="8">
        <v>45329</v>
      </c>
      <c r="B1480" t="s">
        <v>9</v>
      </c>
      <c r="C1480">
        <v>5</v>
      </c>
      <c r="D1480">
        <v>49</v>
      </c>
    </row>
    <row r="1481" spans="1:4" x14ac:dyDescent="0.2">
      <c r="A1481" s="8">
        <v>45329</v>
      </c>
      <c r="B1481" t="s">
        <v>18</v>
      </c>
      <c r="C1481">
        <v>5</v>
      </c>
      <c r="D1481">
        <v>32</v>
      </c>
    </row>
    <row r="1482" spans="1:4" x14ac:dyDescent="0.2">
      <c r="A1482" s="8">
        <v>45329</v>
      </c>
      <c r="B1482" t="s">
        <v>39</v>
      </c>
      <c r="C1482">
        <v>5</v>
      </c>
      <c r="D1482">
        <v>18</v>
      </c>
    </row>
    <row r="1483" spans="1:4" x14ac:dyDescent="0.2">
      <c r="A1483" s="8">
        <v>45329</v>
      </c>
      <c r="B1483" t="s">
        <v>14</v>
      </c>
      <c r="C1483">
        <v>6</v>
      </c>
      <c r="D1483">
        <v>49</v>
      </c>
    </row>
    <row r="1484" spans="1:4" x14ac:dyDescent="0.2">
      <c r="A1484" s="8">
        <v>45329</v>
      </c>
      <c r="B1484" t="s">
        <v>19</v>
      </c>
      <c r="C1484">
        <v>6</v>
      </c>
      <c r="D1484">
        <v>57</v>
      </c>
    </row>
    <row r="1485" spans="1:4" x14ac:dyDescent="0.2">
      <c r="A1485" s="8">
        <v>45329</v>
      </c>
      <c r="B1485" t="s">
        <v>26</v>
      </c>
      <c r="C1485">
        <v>6</v>
      </c>
      <c r="D1485">
        <v>34</v>
      </c>
    </row>
    <row r="1486" spans="1:4" x14ac:dyDescent="0.2">
      <c r="A1486" s="8">
        <v>45329</v>
      </c>
      <c r="B1486" t="s">
        <v>15</v>
      </c>
      <c r="C1486">
        <v>6</v>
      </c>
      <c r="D1486">
        <v>41</v>
      </c>
    </row>
    <row r="1487" spans="1:4" x14ac:dyDescent="0.2">
      <c r="A1487" s="8">
        <v>45329</v>
      </c>
      <c r="B1487" t="s">
        <v>6</v>
      </c>
      <c r="C1487">
        <v>7</v>
      </c>
      <c r="D1487">
        <v>51</v>
      </c>
    </row>
    <row r="1488" spans="1:4" x14ac:dyDescent="0.2">
      <c r="A1488" s="8">
        <v>45329</v>
      </c>
      <c r="B1488" t="s">
        <v>20</v>
      </c>
      <c r="C1488">
        <v>7</v>
      </c>
      <c r="D1488">
        <v>48</v>
      </c>
    </row>
    <row r="1489" spans="1:4" x14ac:dyDescent="0.2">
      <c r="A1489" s="8">
        <v>45329</v>
      </c>
      <c r="B1489" t="s">
        <v>7</v>
      </c>
      <c r="C1489">
        <v>7</v>
      </c>
      <c r="D1489">
        <v>46</v>
      </c>
    </row>
    <row r="1490" spans="1:4" x14ac:dyDescent="0.2">
      <c r="A1490" s="8">
        <v>45329</v>
      </c>
      <c r="B1490" t="s">
        <v>25</v>
      </c>
      <c r="C1490">
        <v>7</v>
      </c>
      <c r="D1490">
        <v>29</v>
      </c>
    </row>
    <row r="1491" spans="1:4" x14ac:dyDescent="0.2">
      <c r="A1491" s="8">
        <v>45329</v>
      </c>
      <c r="B1491" t="s">
        <v>25</v>
      </c>
      <c r="C1491">
        <v>8</v>
      </c>
      <c r="D1491">
        <v>38</v>
      </c>
    </row>
    <row r="1492" spans="1:4" x14ac:dyDescent="0.2">
      <c r="A1492" s="8">
        <v>45329</v>
      </c>
      <c r="B1492" t="s">
        <v>9</v>
      </c>
      <c r="C1492">
        <v>8</v>
      </c>
      <c r="D1492">
        <v>57</v>
      </c>
    </row>
    <row r="1493" spans="1:4" x14ac:dyDescent="0.2">
      <c r="A1493" s="8">
        <v>45329</v>
      </c>
      <c r="B1493" t="s">
        <v>18</v>
      </c>
      <c r="C1493">
        <v>8</v>
      </c>
      <c r="D1493">
        <v>48</v>
      </c>
    </row>
    <row r="1494" spans="1:4" x14ac:dyDescent="0.2">
      <c r="A1494" s="8">
        <v>45329</v>
      </c>
      <c r="B1494" t="s">
        <v>26</v>
      </c>
      <c r="C1494">
        <v>8</v>
      </c>
      <c r="D1494">
        <v>37</v>
      </c>
    </row>
    <row r="1495" spans="1:4" x14ac:dyDescent="0.2">
      <c r="A1495" s="8">
        <v>45329</v>
      </c>
      <c r="B1495" t="s">
        <v>14</v>
      </c>
      <c r="C1495">
        <v>9</v>
      </c>
      <c r="D1495">
        <v>60</v>
      </c>
    </row>
    <row r="1496" spans="1:4" x14ac:dyDescent="0.2">
      <c r="A1496" s="8">
        <v>45329</v>
      </c>
      <c r="B1496" t="s">
        <v>6</v>
      </c>
      <c r="C1496">
        <v>9</v>
      </c>
      <c r="D1496">
        <v>45</v>
      </c>
    </row>
    <row r="1497" spans="1:4" x14ac:dyDescent="0.2">
      <c r="A1497" s="8">
        <v>45329</v>
      </c>
      <c r="B1497" t="s">
        <v>7</v>
      </c>
      <c r="C1497">
        <v>9</v>
      </c>
      <c r="D1497">
        <v>39</v>
      </c>
    </row>
    <row r="1498" spans="1:4" x14ac:dyDescent="0.2">
      <c r="A1498" s="8">
        <v>45329</v>
      </c>
      <c r="B1498" t="s">
        <v>20</v>
      </c>
      <c r="C1498">
        <v>9</v>
      </c>
      <c r="D1498">
        <v>39</v>
      </c>
    </row>
    <row r="1499" spans="1:4" x14ac:dyDescent="0.2">
      <c r="A1499" s="8">
        <v>45329</v>
      </c>
      <c r="B1499" t="s">
        <v>8</v>
      </c>
      <c r="C1499">
        <v>10</v>
      </c>
      <c r="D1499">
        <v>57</v>
      </c>
    </row>
    <row r="1500" spans="1:4" x14ac:dyDescent="0.2">
      <c r="A1500" s="8">
        <v>45329</v>
      </c>
      <c r="B1500" t="s">
        <v>7</v>
      </c>
      <c r="C1500">
        <v>10</v>
      </c>
      <c r="D1500">
        <v>48</v>
      </c>
    </row>
    <row r="1501" spans="1:4" x14ac:dyDescent="0.2">
      <c r="A1501" s="8">
        <v>45329</v>
      </c>
      <c r="B1501" t="s">
        <v>18</v>
      </c>
      <c r="C1501">
        <v>10</v>
      </c>
      <c r="D1501">
        <v>39</v>
      </c>
    </row>
    <row r="1502" spans="1:4" x14ac:dyDescent="0.2">
      <c r="A1502" s="8">
        <v>45329</v>
      </c>
      <c r="B1502" t="s">
        <v>25</v>
      </c>
      <c r="C1502">
        <v>10</v>
      </c>
      <c r="D1502">
        <v>30</v>
      </c>
    </row>
    <row r="1503" spans="1:4" x14ac:dyDescent="0.2">
      <c r="A1503" s="8">
        <v>45329</v>
      </c>
      <c r="B1503" t="s">
        <v>26</v>
      </c>
      <c r="C1503">
        <v>11</v>
      </c>
      <c r="D1503">
        <v>52</v>
      </c>
    </row>
    <row r="1504" spans="1:4" x14ac:dyDescent="0.2">
      <c r="A1504" s="8">
        <v>45329</v>
      </c>
      <c r="B1504" t="s">
        <v>15</v>
      </c>
      <c r="C1504">
        <v>11</v>
      </c>
      <c r="D1504">
        <v>51</v>
      </c>
    </row>
    <row r="1505" spans="1:4" x14ac:dyDescent="0.2">
      <c r="A1505" s="8">
        <v>45329</v>
      </c>
      <c r="B1505" t="s">
        <v>20</v>
      </c>
      <c r="C1505">
        <v>11</v>
      </c>
      <c r="D1505">
        <v>44</v>
      </c>
    </row>
    <row r="1506" spans="1:4" x14ac:dyDescent="0.2">
      <c r="A1506" s="8">
        <v>45329</v>
      </c>
      <c r="B1506" t="s">
        <v>25</v>
      </c>
      <c r="C1506">
        <v>11</v>
      </c>
      <c r="D1506">
        <v>37</v>
      </c>
    </row>
    <row r="1507" spans="1:4" x14ac:dyDescent="0.2">
      <c r="A1507" s="8">
        <v>45329</v>
      </c>
      <c r="B1507" t="s">
        <v>6</v>
      </c>
      <c r="C1507">
        <v>12</v>
      </c>
      <c r="D1507">
        <v>50</v>
      </c>
    </row>
    <row r="1508" spans="1:4" x14ac:dyDescent="0.2">
      <c r="A1508" s="8">
        <v>45329</v>
      </c>
      <c r="B1508" t="s">
        <v>14</v>
      </c>
      <c r="C1508">
        <v>12</v>
      </c>
      <c r="D1508">
        <v>49</v>
      </c>
    </row>
    <row r="1509" spans="1:4" x14ac:dyDescent="0.2">
      <c r="A1509" s="8">
        <v>45329</v>
      </c>
      <c r="B1509" t="s">
        <v>7</v>
      </c>
      <c r="C1509">
        <v>12</v>
      </c>
      <c r="D1509">
        <v>39</v>
      </c>
    </row>
    <row r="1510" spans="1:4" x14ac:dyDescent="0.2">
      <c r="A1510" s="8">
        <v>45329</v>
      </c>
      <c r="B1510" t="s">
        <v>15</v>
      </c>
      <c r="C1510">
        <v>12</v>
      </c>
      <c r="D1510">
        <v>37</v>
      </c>
    </row>
    <row r="1511" spans="1:4" x14ac:dyDescent="0.2">
      <c r="A1511" s="8">
        <v>45329</v>
      </c>
      <c r="B1511" t="s">
        <v>9</v>
      </c>
      <c r="C1511">
        <v>13</v>
      </c>
      <c r="D1511">
        <v>57</v>
      </c>
    </row>
    <row r="1512" spans="1:4" x14ac:dyDescent="0.2">
      <c r="A1512" s="8">
        <v>45329</v>
      </c>
      <c r="B1512" t="s">
        <v>19</v>
      </c>
      <c r="C1512">
        <v>13</v>
      </c>
      <c r="D1512">
        <v>44</v>
      </c>
    </row>
    <row r="1513" spans="1:4" x14ac:dyDescent="0.2">
      <c r="A1513" s="8">
        <v>45329</v>
      </c>
      <c r="B1513" t="s">
        <v>8</v>
      </c>
      <c r="C1513">
        <v>13</v>
      </c>
      <c r="D1513">
        <v>42</v>
      </c>
    </row>
    <row r="1514" spans="1:4" x14ac:dyDescent="0.2">
      <c r="A1514" s="8">
        <v>45329</v>
      </c>
      <c r="B1514" t="s">
        <v>26</v>
      </c>
      <c r="C1514">
        <v>13</v>
      </c>
      <c r="D1514">
        <v>40</v>
      </c>
    </row>
    <row r="1515" spans="1:4" x14ac:dyDescent="0.2">
      <c r="A1515" s="8">
        <v>45329</v>
      </c>
      <c r="B1515" t="s">
        <v>15</v>
      </c>
      <c r="C1515">
        <v>14</v>
      </c>
      <c r="D1515">
        <v>57</v>
      </c>
    </row>
    <row r="1516" spans="1:4" x14ac:dyDescent="0.2">
      <c r="A1516" s="8">
        <v>45329</v>
      </c>
      <c r="B1516" t="s">
        <v>8</v>
      </c>
      <c r="C1516">
        <v>14</v>
      </c>
      <c r="D1516">
        <v>46</v>
      </c>
    </row>
    <row r="1517" spans="1:4" x14ac:dyDescent="0.2">
      <c r="A1517" s="8">
        <v>45329</v>
      </c>
      <c r="B1517" t="s">
        <v>26</v>
      </c>
      <c r="C1517">
        <v>14</v>
      </c>
      <c r="D1517">
        <v>34</v>
      </c>
    </row>
    <row r="1518" spans="1:4" x14ac:dyDescent="0.2">
      <c r="A1518" s="8">
        <v>45329</v>
      </c>
      <c r="B1518" t="s">
        <v>7</v>
      </c>
      <c r="C1518">
        <v>14</v>
      </c>
      <c r="D1518">
        <v>32</v>
      </c>
    </row>
    <row r="1519" spans="1:4" x14ac:dyDescent="0.2">
      <c r="A1519" s="8">
        <v>45329</v>
      </c>
      <c r="B1519" t="s">
        <v>6</v>
      </c>
      <c r="C1519">
        <v>15</v>
      </c>
      <c r="D1519">
        <v>42</v>
      </c>
    </row>
    <row r="1520" spans="1:4" x14ac:dyDescent="0.2">
      <c r="A1520" s="8">
        <v>45329</v>
      </c>
      <c r="B1520" t="s">
        <v>14</v>
      </c>
      <c r="C1520">
        <v>15</v>
      </c>
      <c r="D1520">
        <v>60</v>
      </c>
    </row>
    <row r="1521" spans="1:4" x14ac:dyDescent="0.2">
      <c r="A1521" s="8">
        <v>45329</v>
      </c>
      <c r="B1521" t="s">
        <v>19</v>
      </c>
      <c r="C1521">
        <v>15</v>
      </c>
      <c r="D1521">
        <v>41</v>
      </c>
    </row>
    <row r="1522" spans="1:4" x14ac:dyDescent="0.2">
      <c r="A1522" s="8">
        <v>45329</v>
      </c>
      <c r="B1522" t="s">
        <v>9</v>
      </c>
      <c r="C1522">
        <v>15</v>
      </c>
      <c r="D1522">
        <v>40</v>
      </c>
    </row>
    <row r="1523" spans="1:4" x14ac:dyDescent="0.2">
      <c r="A1523" s="8">
        <v>45355</v>
      </c>
      <c r="B1523" t="s">
        <v>14</v>
      </c>
      <c r="C1523">
        <v>1</v>
      </c>
      <c r="D1523">
        <v>51</v>
      </c>
    </row>
    <row r="1524" spans="1:4" x14ac:dyDescent="0.2">
      <c r="A1524" s="8">
        <v>45355</v>
      </c>
      <c r="B1524" t="s">
        <v>6</v>
      </c>
      <c r="C1524">
        <v>1</v>
      </c>
      <c r="D1524">
        <v>48</v>
      </c>
    </row>
    <row r="1525" spans="1:4" x14ac:dyDescent="0.2">
      <c r="A1525" s="8">
        <v>45355</v>
      </c>
      <c r="B1525" t="s">
        <v>30</v>
      </c>
      <c r="C1525">
        <v>1</v>
      </c>
      <c r="D1525">
        <v>37</v>
      </c>
    </row>
    <row r="1526" spans="1:4" x14ac:dyDescent="0.2">
      <c r="A1526" s="8">
        <v>45355</v>
      </c>
      <c r="B1526" t="s">
        <v>23</v>
      </c>
      <c r="C1526">
        <v>1</v>
      </c>
      <c r="D1526">
        <v>34</v>
      </c>
    </row>
    <row r="1527" spans="1:4" x14ac:dyDescent="0.2">
      <c r="A1527" s="8">
        <v>45355</v>
      </c>
      <c r="B1527" t="s">
        <v>19</v>
      </c>
      <c r="C1527">
        <v>2</v>
      </c>
      <c r="D1527">
        <v>57</v>
      </c>
    </row>
    <row r="1528" spans="1:4" x14ac:dyDescent="0.2">
      <c r="A1528" s="8">
        <v>45355</v>
      </c>
      <c r="B1528" t="s">
        <v>10</v>
      </c>
      <c r="C1528">
        <v>2</v>
      </c>
      <c r="D1528">
        <v>42</v>
      </c>
    </row>
    <row r="1529" spans="1:4" x14ac:dyDescent="0.2">
      <c r="A1529" s="8">
        <v>45355</v>
      </c>
      <c r="B1529" t="s">
        <v>11</v>
      </c>
      <c r="C1529">
        <v>2</v>
      </c>
      <c r="D1529">
        <v>42</v>
      </c>
    </row>
    <row r="1530" spans="1:4" x14ac:dyDescent="0.2">
      <c r="A1530" s="8">
        <v>45355</v>
      </c>
      <c r="B1530" t="s">
        <v>23</v>
      </c>
      <c r="C1530">
        <v>2</v>
      </c>
      <c r="D1530">
        <v>30</v>
      </c>
    </row>
    <row r="1531" spans="1:4" x14ac:dyDescent="0.2">
      <c r="A1531" s="8">
        <v>45355</v>
      </c>
      <c r="B1531" t="s">
        <v>9</v>
      </c>
      <c r="C1531">
        <v>3</v>
      </c>
      <c r="D1531">
        <v>51</v>
      </c>
    </row>
    <row r="1532" spans="1:4" x14ac:dyDescent="0.2">
      <c r="A1532" s="8">
        <v>45355</v>
      </c>
      <c r="B1532" t="s">
        <v>18</v>
      </c>
      <c r="C1532">
        <v>3</v>
      </c>
      <c r="D1532">
        <v>51</v>
      </c>
    </row>
    <row r="1533" spans="1:4" x14ac:dyDescent="0.2">
      <c r="A1533" s="8">
        <v>45355</v>
      </c>
      <c r="B1533" t="s">
        <v>34</v>
      </c>
      <c r="C1533">
        <v>3</v>
      </c>
      <c r="D1533">
        <v>35</v>
      </c>
    </row>
    <row r="1534" spans="1:4" x14ac:dyDescent="0.2">
      <c r="A1534" s="8">
        <v>45355</v>
      </c>
      <c r="B1534" t="s">
        <v>25</v>
      </c>
      <c r="C1534">
        <v>3</v>
      </c>
      <c r="D1534">
        <v>35</v>
      </c>
    </row>
    <row r="1535" spans="1:4" x14ac:dyDescent="0.2">
      <c r="A1535" s="8">
        <v>45355</v>
      </c>
      <c r="B1535" t="s">
        <v>20</v>
      </c>
      <c r="C1535">
        <v>4</v>
      </c>
      <c r="D1535">
        <v>49</v>
      </c>
    </row>
    <row r="1536" spans="1:4" x14ac:dyDescent="0.2">
      <c r="A1536" s="8">
        <v>45355</v>
      </c>
      <c r="B1536" t="s">
        <v>15</v>
      </c>
      <c r="C1536">
        <v>4</v>
      </c>
      <c r="D1536">
        <v>46</v>
      </c>
    </row>
    <row r="1537" spans="1:4" x14ac:dyDescent="0.2">
      <c r="A1537" s="8">
        <v>45355</v>
      </c>
      <c r="B1537" t="s">
        <v>28</v>
      </c>
      <c r="C1537">
        <v>4</v>
      </c>
      <c r="D1537">
        <v>38</v>
      </c>
    </row>
    <row r="1538" spans="1:4" x14ac:dyDescent="0.2">
      <c r="A1538" s="8">
        <v>45355</v>
      </c>
      <c r="B1538" t="s">
        <v>24</v>
      </c>
      <c r="C1538">
        <v>4</v>
      </c>
      <c r="D1538">
        <v>35</v>
      </c>
    </row>
    <row r="1539" spans="1:4" x14ac:dyDescent="0.2">
      <c r="A1539" s="8">
        <v>45355</v>
      </c>
      <c r="B1539" t="s">
        <v>6</v>
      </c>
      <c r="C1539">
        <v>5</v>
      </c>
      <c r="D1539">
        <v>47</v>
      </c>
    </row>
    <row r="1540" spans="1:4" x14ac:dyDescent="0.2">
      <c r="A1540" s="8">
        <v>45355</v>
      </c>
      <c r="B1540" t="s">
        <v>11</v>
      </c>
      <c r="C1540">
        <v>5</v>
      </c>
      <c r="D1540">
        <v>47</v>
      </c>
    </row>
    <row r="1541" spans="1:4" x14ac:dyDescent="0.2">
      <c r="A1541" s="8">
        <v>45355</v>
      </c>
      <c r="B1541" t="s">
        <v>10</v>
      </c>
      <c r="C1541">
        <v>5</v>
      </c>
      <c r="D1541">
        <v>44</v>
      </c>
    </row>
    <row r="1542" spans="1:4" x14ac:dyDescent="0.2">
      <c r="A1542" s="8">
        <v>45355</v>
      </c>
      <c r="B1542" t="s">
        <v>9</v>
      </c>
      <c r="C1542">
        <v>5</v>
      </c>
      <c r="D1542">
        <v>36</v>
      </c>
    </row>
    <row r="1543" spans="1:4" x14ac:dyDescent="0.2">
      <c r="A1543" s="8">
        <v>45355</v>
      </c>
      <c r="B1543" t="s">
        <v>14</v>
      </c>
      <c r="C1543">
        <v>6</v>
      </c>
      <c r="D1543">
        <v>51</v>
      </c>
    </row>
    <row r="1544" spans="1:4" x14ac:dyDescent="0.2">
      <c r="A1544" s="8">
        <v>45355</v>
      </c>
      <c r="B1544" t="s">
        <v>15</v>
      </c>
      <c r="C1544">
        <v>6</v>
      </c>
      <c r="D1544">
        <v>48</v>
      </c>
    </row>
    <row r="1545" spans="1:4" x14ac:dyDescent="0.2">
      <c r="A1545" s="8">
        <v>45355</v>
      </c>
      <c r="B1545" t="s">
        <v>20</v>
      </c>
      <c r="C1545">
        <v>6</v>
      </c>
      <c r="D1545">
        <v>41</v>
      </c>
    </row>
    <row r="1546" spans="1:4" x14ac:dyDescent="0.2">
      <c r="A1546" s="8">
        <v>45355</v>
      </c>
      <c r="B1546" t="s">
        <v>28</v>
      </c>
      <c r="C1546">
        <v>6</v>
      </c>
      <c r="D1546">
        <v>39</v>
      </c>
    </row>
    <row r="1547" spans="1:4" x14ac:dyDescent="0.2">
      <c r="A1547" s="8">
        <v>45355</v>
      </c>
      <c r="B1547" t="s">
        <v>19</v>
      </c>
      <c r="C1547">
        <v>7</v>
      </c>
      <c r="D1547">
        <v>57</v>
      </c>
    </row>
    <row r="1548" spans="1:4" x14ac:dyDescent="0.2">
      <c r="A1548" s="8">
        <v>45355</v>
      </c>
      <c r="B1548" t="s">
        <v>24</v>
      </c>
      <c r="C1548">
        <v>7</v>
      </c>
      <c r="D1548">
        <v>41</v>
      </c>
    </row>
    <row r="1549" spans="1:4" x14ac:dyDescent="0.2">
      <c r="A1549" s="8">
        <v>45355</v>
      </c>
      <c r="B1549" t="s">
        <v>25</v>
      </c>
      <c r="C1549">
        <v>7</v>
      </c>
      <c r="D1549">
        <v>37</v>
      </c>
    </row>
    <row r="1550" spans="1:4" x14ac:dyDescent="0.2">
      <c r="A1550" s="8">
        <v>45355</v>
      </c>
      <c r="B1550" t="s">
        <v>34</v>
      </c>
      <c r="C1550">
        <v>7</v>
      </c>
      <c r="D1550">
        <v>36</v>
      </c>
    </row>
    <row r="1551" spans="1:4" x14ac:dyDescent="0.2">
      <c r="A1551" s="8">
        <v>45355</v>
      </c>
      <c r="B1551" t="s">
        <v>25</v>
      </c>
      <c r="C1551">
        <v>8</v>
      </c>
      <c r="D1551">
        <v>52</v>
      </c>
    </row>
    <row r="1552" spans="1:4" x14ac:dyDescent="0.2">
      <c r="A1552" s="8">
        <v>45355</v>
      </c>
      <c r="B1552" t="s">
        <v>18</v>
      </c>
      <c r="C1552">
        <v>8</v>
      </c>
      <c r="D1552">
        <v>52</v>
      </c>
    </row>
    <row r="1553" spans="1:4" x14ac:dyDescent="0.2">
      <c r="A1553" s="8">
        <v>45355</v>
      </c>
      <c r="B1553" t="s">
        <v>34</v>
      </c>
      <c r="C1553">
        <v>8</v>
      </c>
      <c r="D1553">
        <v>38</v>
      </c>
    </row>
    <row r="1554" spans="1:4" x14ac:dyDescent="0.2">
      <c r="A1554" s="8">
        <v>45355</v>
      </c>
      <c r="B1554" t="s">
        <v>30</v>
      </c>
      <c r="C1554">
        <v>8</v>
      </c>
      <c r="D1554">
        <v>35</v>
      </c>
    </row>
    <row r="1555" spans="1:4" x14ac:dyDescent="0.2">
      <c r="A1555" s="8">
        <v>45355</v>
      </c>
      <c r="B1555" t="s">
        <v>15</v>
      </c>
      <c r="C1555">
        <v>9</v>
      </c>
      <c r="D1555">
        <v>60</v>
      </c>
    </row>
    <row r="1556" spans="1:4" x14ac:dyDescent="0.2">
      <c r="A1556" s="8">
        <v>45355</v>
      </c>
      <c r="B1556" t="s">
        <v>25</v>
      </c>
      <c r="C1556">
        <v>9</v>
      </c>
      <c r="D1556">
        <v>42</v>
      </c>
    </row>
    <row r="1557" spans="1:4" x14ac:dyDescent="0.2">
      <c r="A1557" s="8">
        <v>45355</v>
      </c>
      <c r="B1557" t="s">
        <v>11</v>
      </c>
      <c r="C1557">
        <v>9</v>
      </c>
      <c r="D1557">
        <v>40</v>
      </c>
    </row>
    <row r="1558" spans="1:4" x14ac:dyDescent="0.2">
      <c r="A1558" s="8">
        <v>45355</v>
      </c>
      <c r="B1558" t="s">
        <v>24</v>
      </c>
      <c r="C1558">
        <v>9</v>
      </c>
      <c r="D1558">
        <v>38</v>
      </c>
    </row>
    <row r="1559" spans="1:4" x14ac:dyDescent="0.2">
      <c r="A1559" s="8">
        <v>45355</v>
      </c>
      <c r="B1559" t="s">
        <v>10</v>
      </c>
      <c r="C1559">
        <v>10</v>
      </c>
      <c r="D1559">
        <v>51</v>
      </c>
    </row>
    <row r="1560" spans="1:4" x14ac:dyDescent="0.2">
      <c r="A1560" s="8">
        <v>45355</v>
      </c>
      <c r="B1560" t="s">
        <v>9</v>
      </c>
      <c r="C1560">
        <v>10</v>
      </c>
      <c r="D1560">
        <v>45</v>
      </c>
    </row>
    <row r="1561" spans="1:4" x14ac:dyDescent="0.2">
      <c r="A1561" s="8">
        <v>45355</v>
      </c>
      <c r="B1561" t="s">
        <v>28</v>
      </c>
      <c r="C1561">
        <v>10</v>
      </c>
      <c r="D1561">
        <v>32</v>
      </c>
    </row>
    <row r="1562" spans="1:4" x14ac:dyDescent="0.2">
      <c r="A1562" s="8">
        <v>45355</v>
      </c>
      <c r="B1562" t="s">
        <v>34</v>
      </c>
      <c r="C1562">
        <v>10</v>
      </c>
      <c r="D1562">
        <v>29</v>
      </c>
    </row>
    <row r="1563" spans="1:4" x14ac:dyDescent="0.2">
      <c r="A1563" s="8">
        <v>45355</v>
      </c>
      <c r="B1563" t="s">
        <v>9</v>
      </c>
      <c r="C1563">
        <v>11</v>
      </c>
      <c r="D1563">
        <v>49</v>
      </c>
    </row>
    <row r="1564" spans="1:4" x14ac:dyDescent="0.2">
      <c r="A1564" s="8">
        <v>45355</v>
      </c>
      <c r="B1564" t="s">
        <v>15</v>
      </c>
      <c r="C1564">
        <v>11</v>
      </c>
      <c r="D1564">
        <v>44</v>
      </c>
    </row>
    <row r="1565" spans="1:4" x14ac:dyDescent="0.2">
      <c r="A1565" s="8">
        <v>45355</v>
      </c>
      <c r="B1565" t="s">
        <v>18</v>
      </c>
      <c r="C1565">
        <v>11</v>
      </c>
      <c r="D1565">
        <v>42</v>
      </c>
    </row>
    <row r="1566" spans="1:4" x14ac:dyDescent="0.2">
      <c r="A1566" s="8">
        <v>45355</v>
      </c>
      <c r="B1566" t="s">
        <v>14</v>
      </c>
      <c r="C1566">
        <v>11</v>
      </c>
      <c r="D1566">
        <v>39</v>
      </c>
    </row>
    <row r="1567" spans="1:4" x14ac:dyDescent="0.2">
      <c r="A1567" s="8">
        <v>45355</v>
      </c>
      <c r="B1567" t="s">
        <v>6</v>
      </c>
      <c r="C1567">
        <v>12</v>
      </c>
      <c r="D1567">
        <v>51</v>
      </c>
    </row>
    <row r="1568" spans="1:4" x14ac:dyDescent="0.2">
      <c r="A1568" s="8">
        <v>45355</v>
      </c>
      <c r="B1568" t="s">
        <v>25</v>
      </c>
      <c r="C1568">
        <v>12</v>
      </c>
      <c r="D1568">
        <v>43</v>
      </c>
    </row>
    <row r="1569" spans="1:4" x14ac:dyDescent="0.2">
      <c r="A1569" s="8">
        <v>45355</v>
      </c>
      <c r="B1569" t="s">
        <v>10</v>
      </c>
      <c r="C1569">
        <v>12</v>
      </c>
      <c r="D1569">
        <v>43</v>
      </c>
    </row>
    <row r="1570" spans="1:4" x14ac:dyDescent="0.2">
      <c r="A1570" s="8">
        <v>45355</v>
      </c>
      <c r="B1570" t="s">
        <v>19</v>
      </c>
      <c r="C1570">
        <v>12</v>
      </c>
      <c r="D1570">
        <v>41</v>
      </c>
    </row>
    <row r="1571" spans="1:4" x14ac:dyDescent="0.2">
      <c r="A1571" s="8">
        <v>45355</v>
      </c>
      <c r="B1571" t="s">
        <v>19</v>
      </c>
      <c r="C1571">
        <v>13</v>
      </c>
      <c r="D1571">
        <v>51</v>
      </c>
    </row>
    <row r="1572" spans="1:4" x14ac:dyDescent="0.2">
      <c r="A1572" s="8">
        <v>45355</v>
      </c>
      <c r="B1572" t="s">
        <v>14</v>
      </c>
      <c r="C1572">
        <v>13</v>
      </c>
      <c r="D1572">
        <v>46</v>
      </c>
    </row>
    <row r="1573" spans="1:4" x14ac:dyDescent="0.2">
      <c r="A1573" s="8">
        <v>45355</v>
      </c>
      <c r="B1573" t="s">
        <v>18</v>
      </c>
      <c r="C1573">
        <v>13</v>
      </c>
      <c r="D1573">
        <v>44</v>
      </c>
    </row>
    <row r="1574" spans="1:4" x14ac:dyDescent="0.2">
      <c r="A1574" s="8">
        <v>45355</v>
      </c>
      <c r="B1574" t="s">
        <v>25</v>
      </c>
      <c r="C1574">
        <v>13</v>
      </c>
      <c r="D1574">
        <v>38</v>
      </c>
    </row>
    <row r="1575" spans="1:4" x14ac:dyDescent="0.2">
      <c r="A1575" s="8">
        <v>45355</v>
      </c>
      <c r="B1575" t="s">
        <v>6</v>
      </c>
      <c r="C1575">
        <v>14</v>
      </c>
      <c r="D1575">
        <v>55</v>
      </c>
    </row>
    <row r="1576" spans="1:4" x14ac:dyDescent="0.2">
      <c r="A1576" s="8">
        <v>45355</v>
      </c>
      <c r="B1576" t="s">
        <v>15</v>
      </c>
      <c r="C1576">
        <v>14</v>
      </c>
      <c r="D1576">
        <v>45</v>
      </c>
    </row>
    <row r="1577" spans="1:4" x14ac:dyDescent="0.2">
      <c r="A1577" s="8">
        <v>45355</v>
      </c>
      <c r="B1577" t="s">
        <v>9</v>
      </c>
      <c r="C1577">
        <v>14</v>
      </c>
      <c r="D1577">
        <v>42</v>
      </c>
    </row>
    <row r="1578" spans="1:4" x14ac:dyDescent="0.2">
      <c r="A1578" s="8">
        <v>45355</v>
      </c>
      <c r="B1578" t="s">
        <v>10</v>
      </c>
      <c r="C1578">
        <v>14</v>
      </c>
      <c r="D1578">
        <v>33</v>
      </c>
    </row>
    <row r="1579" spans="1:4" x14ac:dyDescent="0.2">
      <c r="A1579" s="8">
        <v>45399</v>
      </c>
      <c r="B1579" t="s">
        <v>19</v>
      </c>
      <c r="C1579">
        <v>1</v>
      </c>
      <c r="D1579">
        <v>60</v>
      </c>
    </row>
    <row r="1580" spans="1:4" x14ac:dyDescent="0.2">
      <c r="A1580" s="8">
        <v>45399</v>
      </c>
      <c r="B1580" t="s">
        <v>7</v>
      </c>
      <c r="C1580">
        <v>1</v>
      </c>
      <c r="D1580">
        <v>39</v>
      </c>
    </row>
    <row r="1581" spans="1:4" x14ac:dyDescent="0.2">
      <c r="A1581" s="8">
        <v>45399</v>
      </c>
      <c r="B1581" t="s">
        <v>17</v>
      </c>
      <c r="C1581">
        <v>1</v>
      </c>
      <c r="D1581">
        <v>38</v>
      </c>
    </row>
    <row r="1582" spans="1:4" x14ac:dyDescent="0.2">
      <c r="A1582" s="8">
        <v>45399</v>
      </c>
      <c r="B1582" t="s">
        <v>11</v>
      </c>
      <c r="C1582">
        <v>1</v>
      </c>
      <c r="D1582">
        <v>37</v>
      </c>
    </row>
    <row r="1583" spans="1:4" x14ac:dyDescent="0.2">
      <c r="A1583" s="8">
        <v>45399</v>
      </c>
      <c r="B1583" t="s">
        <v>15</v>
      </c>
      <c r="C1583">
        <v>2</v>
      </c>
      <c r="D1583">
        <v>52</v>
      </c>
    </row>
    <row r="1584" spans="1:4" x14ac:dyDescent="0.2">
      <c r="A1584" s="8">
        <v>45399</v>
      </c>
      <c r="B1584" t="s">
        <v>26</v>
      </c>
      <c r="C1584">
        <v>2</v>
      </c>
      <c r="D1584">
        <v>52</v>
      </c>
    </row>
    <row r="1585" spans="1:4" x14ac:dyDescent="0.2">
      <c r="A1585" s="8">
        <v>45399</v>
      </c>
      <c r="B1585" t="s">
        <v>17</v>
      </c>
      <c r="C1585">
        <v>2</v>
      </c>
      <c r="D1585">
        <v>42</v>
      </c>
    </row>
    <row r="1586" spans="1:4" x14ac:dyDescent="0.2">
      <c r="A1586" s="8">
        <v>45399</v>
      </c>
      <c r="B1586" t="s">
        <v>30</v>
      </c>
      <c r="C1586">
        <v>2</v>
      </c>
      <c r="D1586">
        <v>36</v>
      </c>
    </row>
    <row r="1587" spans="1:4" x14ac:dyDescent="0.2">
      <c r="A1587" s="8">
        <v>45399</v>
      </c>
      <c r="B1587" t="s">
        <v>6</v>
      </c>
      <c r="C1587">
        <v>3</v>
      </c>
      <c r="D1587">
        <v>51</v>
      </c>
    </row>
    <row r="1588" spans="1:4" x14ac:dyDescent="0.2">
      <c r="A1588" s="8">
        <v>45399</v>
      </c>
      <c r="B1588" t="s">
        <v>7</v>
      </c>
      <c r="C1588">
        <v>3</v>
      </c>
      <c r="D1588">
        <v>47</v>
      </c>
    </row>
    <row r="1589" spans="1:4" x14ac:dyDescent="0.2">
      <c r="A1589" s="8">
        <v>45399</v>
      </c>
      <c r="B1589" t="s">
        <v>20</v>
      </c>
      <c r="C1589">
        <v>3</v>
      </c>
      <c r="D1589">
        <v>42</v>
      </c>
    </row>
    <row r="1590" spans="1:4" x14ac:dyDescent="0.2">
      <c r="A1590" s="8">
        <v>45399</v>
      </c>
      <c r="B1590" t="s">
        <v>11</v>
      </c>
      <c r="C1590">
        <v>3</v>
      </c>
      <c r="D1590">
        <v>37</v>
      </c>
    </row>
    <row r="1591" spans="1:4" x14ac:dyDescent="0.2">
      <c r="A1591" s="8">
        <v>45399</v>
      </c>
      <c r="B1591" t="s">
        <v>8</v>
      </c>
      <c r="C1591">
        <v>4</v>
      </c>
      <c r="D1591">
        <v>50</v>
      </c>
    </row>
    <row r="1592" spans="1:4" x14ac:dyDescent="0.2">
      <c r="A1592" s="8">
        <v>45399</v>
      </c>
      <c r="B1592" t="s">
        <v>17</v>
      </c>
      <c r="C1592">
        <v>4</v>
      </c>
      <c r="D1592">
        <v>46</v>
      </c>
    </row>
    <row r="1593" spans="1:4" x14ac:dyDescent="0.2">
      <c r="A1593" s="8">
        <v>45399</v>
      </c>
      <c r="B1593" t="s">
        <v>30</v>
      </c>
      <c r="C1593">
        <v>4</v>
      </c>
      <c r="D1593">
        <v>37</v>
      </c>
    </row>
    <row r="1594" spans="1:4" x14ac:dyDescent="0.2">
      <c r="A1594" s="8">
        <v>45399</v>
      </c>
      <c r="B1594" t="s">
        <v>26</v>
      </c>
      <c r="C1594">
        <v>4</v>
      </c>
      <c r="D1594">
        <v>36</v>
      </c>
    </row>
    <row r="1595" spans="1:4" x14ac:dyDescent="0.2">
      <c r="A1595" s="8">
        <v>45399</v>
      </c>
      <c r="B1595" t="s">
        <v>15</v>
      </c>
      <c r="C1595">
        <v>5</v>
      </c>
      <c r="D1595">
        <v>60</v>
      </c>
    </row>
    <row r="1596" spans="1:4" x14ac:dyDescent="0.2">
      <c r="A1596" s="8">
        <v>45399</v>
      </c>
      <c r="B1596" t="s">
        <v>19</v>
      </c>
      <c r="C1596">
        <v>5</v>
      </c>
      <c r="D1596">
        <v>42</v>
      </c>
    </row>
    <row r="1597" spans="1:4" x14ac:dyDescent="0.2">
      <c r="A1597" s="8">
        <v>45399</v>
      </c>
      <c r="B1597" t="s">
        <v>20</v>
      </c>
      <c r="C1597">
        <v>5</v>
      </c>
      <c r="D1597">
        <v>41</v>
      </c>
    </row>
    <row r="1598" spans="1:4" x14ac:dyDescent="0.2">
      <c r="A1598" s="8">
        <v>45399</v>
      </c>
      <c r="B1598" t="s">
        <v>30</v>
      </c>
      <c r="C1598">
        <v>5</v>
      </c>
      <c r="D1598">
        <v>35</v>
      </c>
    </row>
    <row r="1599" spans="1:4" x14ac:dyDescent="0.2">
      <c r="A1599" s="8">
        <v>45399</v>
      </c>
      <c r="B1599" t="s">
        <v>17</v>
      </c>
      <c r="C1599">
        <v>6</v>
      </c>
      <c r="D1599">
        <v>48</v>
      </c>
    </row>
    <row r="1600" spans="1:4" x14ac:dyDescent="0.2">
      <c r="A1600" s="8">
        <v>45399</v>
      </c>
      <c r="B1600" t="s">
        <v>6</v>
      </c>
      <c r="C1600">
        <v>6</v>
      </c>
      <c r="D1600">
        <v>47</v>
      </c>
    </row>
    <row r="1601" spans="1:4" x14ac:dyDescent="0.2">
      <c r="A1601" s="8">
        <v>45399</v>
      </c>
      <c r="B1601" t="s">
        <v>7</v>
      </c>
      <c r="C1601">
        <v>6</v>
      </c>
      <c r="D1601">
        <v>46</v>
      </c>
    </row>
    <row r="1602" spans="1:4" x14ac:dyDescent="0.2">
      <c r="A1602" s="8">
        <v>45399</v>
      </c>
      <c r="B1602" t="s">
        <v>11</v>
      </c>
      <c r="C1602">
        <v>6</v>
      </c>
      <c r="D1602">
        <v>38</v>
      </c>
    </row>
    <row r="1603" spans="1:4" x14ac:dyDescent="0.2">
      <c r="A1603" s="8">
        <v>45399</v>
      </c>
      <c r="B1603" t="s">
        <v>15</v>
      </c>
      <c r="C1603">
        <v>7</v>
      </c>
      <c r="D1603">
        <v>53</v>
      </c>
    </row>
    <row r="1604" spans="1:4" x14ac:dyDescent="0.2">
      <c r="A1604" s="8">
        <v>45399</v>
      </c>
      <c r="B1604" t="s">
        <v>26</v>
      </c>
      <c r="C1604">
        <v>7</v>
      </c>
      <c r="D1604">
        <v>43</v>
      </c>
    </row>
    <row r="1605" spans="1:4" x14ac:dyDescent="0.2">
      <c r="A1605" s="8">
        <v>45399</v>
      </c>
      <c r="B1605" t="s">
        <v>11</v>
      </c>
      <c r="C1605">
        <v>7</v>
      </c>
      <c r="D1605">
        <v>43</v>
      </c>
    </row>
    <row r="1606" spans="1:4" x14ac:dyDescent="0.2">
      <c r="A1606" s="8">
        <v>45399</v>
      </c>
      <c r="B1606" t="s">
        <v>19</v>
      </c>
      <c r="C1606">
        <v>7</v>
      </c>
      <c r="D1606">
        <v>37</v>
      </c>
    </row>
    <row r="1607" spans="1:4" x14ac:dyDescent="0.2">
      <c r="A1607" s="8">
        <v>45399</v>
      </c>
      <c r="B1607" t="s">
        <v>6</v>
      </c>
      <c r="C1607">
        <v>8</v>
      </c>
      <c r="D1607">
        <v>57</v>
      </c>
    </row>
    <row r="1608" spans="1:4" x14ac:dyDescent="0.2">
      <c r="A1608" s="8">
        <v>45399</v>
      </c>
      <c r="B1608" t="s">
        <v>17</v>
      </c>
      <c r="C1608">
        <v>8</v>
      </c>
      <c r="D1608">
        <v>44</v>
      </c>
    </row>
    <row r="1609" spans="1:4" x14ac:dyDescent="0.2">
      <c r="A1609" s="8">
        <v>45399</v>
      </c>
      <c r="B1609" t="s">
        <v>20</v>
      </c>
      <c r="C1609">
        <v>8</v>
      </c>
      <c r="D1609">
        <v>40</v>
      </c>
    </row>
    <row r="1610" spans="1:4" x14ac:dyDescent="0.2">
      <c r="A1610" s="8">
        <v>45399</v>
      </c>
      <c r="B1610" t="s">
        <v>30</v>
      </c>
      <c r="C1610">
        <v>8</v>
      </c>
      <c r="D1610">
        <v>28</v>
      </c>
    </row>
    <row r="1611" spans="1:4" x14ac:dyDescent="0.2">
      <c r="A1611" s="8">
        <v>45399</v>
      </c>
      <c r="B1611" t="s">
        <v>17</v>
      </c>
      <c r="C1611">
        <v>9</v>
      </c>
      <c r="D1611">
        <v>49</v>
      </c>
    </row>
    <row r="1612" spans="1:4" x14ac:dyDescent="0.2">
      <c r="A1612" s="8">
        <v>45399</v>
      </c>
      <c r="B1612" t="s">
        <v>11</v>
      </c>
      <c r="C1612">
        <v>9</v>
      </c>
      <c r="D1612">
        <v>47</v>
      </c>
    </row>
    <row r="1613" spans="1:4" x14ac:dyDescent="0.2">
      <c r="A1613" s="8">
        <v>45399</v>
      </c>
      <c r="B1613" t="s">
        <v>6</v>
      </c>
      <c r="C1613">
        <v>9</v>
      </c>
      <c r="D1613">
        <v>46</v>
      </c>
    </row>
    <row r="1614" spans="1:4" x14ac:dyDescent="0.2">
      <c r="A1614" s="8">
        <v>45399</v>
      </c>
      <c r="B1614" t="s">
        <v>19</v>
      </c>
      <c r="C1614">
        <v>9</v>
      </c>
      <c r="D1614">
        <v>38</v>
      </c>
    </row>
    <row r="1615" spans="1:4" x14ac:dyDescent="0.2">
      <c r="A1615" s="8">
        <v>45399</v>
      </c>
      <c r="B1615" t="s">
        <v>15</v>
      </c>
      <c r="C1615">
        <v>10</v>
      </c>
      <c r="D1615">
        <v>57</v>
      </c>
    </row>
    <row r="1616" spans="1:4" x14ac:dyDescent="0.2">
      <c r="A1616" s="8">
        <v>45399</v>
      </c>
      <c r="B1616" t="s">
        <v>7</v>
      </c>
      <c r="C1616">
        <v>10</v>
      </c>
      <c r="D1616">
        <v>46</v>
      </c>
    </row>
    <row r="1617" spans="1:4" x14ac:dyDescent="0.2">
      <c r="A1617" s="8">
        <v>45399</v>
      </c>
      <c r="B1617" t="s">
        <v>20</v>
      </c>
      <c r="C1617">
        <v>10</v>
      </c>
      <c r="D1617">
        <v>44</v>
      </c>
    </row>
    <row r="1618" spans="1:4" x14ac:dyDescent="0.2">
      <c r="A1618" s="8">
        <v>45399</v>
      </c>
      <c r="B1618" t="s">
        <v>30</v>
      </c>
      <c r="C1618">
        <v>10</v>
      </c>
      <c r="D1618">
        <v>30</v>
      </c>
    </row>
    <row r="1619" spans="1:4" x14ac:dyDescent="0.2">
      <c r="A1619" s="8">
        <v>45399</v>
      </c>
      <c r="B1619" t="s">
        <v>17</v>
      </c>
      <c r="C1619">
        <v>11</v>
      </c>
      <c r="D1619">
        <v>51</v>
      </c>
    </row>
    <row r="1620" spans="1:4" x14ac:dyDescent="0.2">
      <c r="A1620" s="8">
        <v>45399</v>
      </c>
      <c r="B1620" t="s">
        <v>26</v>
      </c>
      <c r="C1620">
        <v>11</v>
      </c>
      <c r="D1620">
        <v>46</v>
      </c>
    </row>
    <row r="1621" spans="1:4" x14ac:dyDescent="0.2">
      <c r="A1621" s="8">
        <v>45399</v>
      </c>
      <c r="B1621" t="s">
        <v>15</v>
      </c>
      <c r="C1621">
        <v>11</v>
      </c>
      <c r="D1621">
        <v>44</v>
      </c>
    </row>
    <row r="1622" spans="1:4" x14ac:dyDescent="0.2">
      <c r="A1622" s="8">
        <v>45399</v>
      </c>
      <c r="B1622" t="s">
        <v>19</v>
      </c>
      <c r="C1622">
        <v>11</v>
      </c>
      <c r="D1622">
        <v>41</v>
      </c>
    </row>
    <row r="1623" spans="1:4" x14ac:dyDescent="0.2">
      <c r="A1623" s="8">
        <v>45399</v>
      </c>
      <c r="B1623" t="s">
        <v>6</v>
      </c>
      <c r="C1623">
        <v>12</v>
      </c>
      <c r="D1623">
        <v>52</v>
      </c>
    </row>
    <row r="1624" spans="1:4" x14ac:dyDescent="0.2">
      <c r="A1624" s="8">
        <v>45399</v>
      </c>
      <c r="B1624" t="s">
        <v>20</v>
      </c>
      <c r="C1624">
        <v>12</v>
      </c>
      <c r="D1624">
        <v>50</v>
      </c>
    </row>
    <row r="1625" spans="1:4" x14ac:dyDescent="0.2">
      <c r="A1625" s="8">
        <v>45399</v>
      </c>
      <c r="B1625" t="s">
        <v>7</v>
      </c>
      <c r="C1625">
        <v>12</v>
      </c>
      <c r="D1625">
        <v>43</v>
      </c>
    </row>
    <row r="1626" spans="1:4" x14ac:dyDescent="0.2">
      <c r="A1626" s="8">
        <v>45399</v>
      </c>
      <c r="B1626" t="s">
        <v>30</v>
      </c>
      <c r="C1626">
        <v>12</v>
      </c>
      <c r="D1626">
        <v>29</v>
      </c>
    </row>
    <row r="1627" spans="1:4" x14ac:dyDescent="0.2">
      <c r="A1627" s="8">
        <v>45399</v>
      </c>
      <c r="B1627" t="s">
        <v>15</v>
      </c>
      <c r="C1627">
        <v>13</v>
      </c>
      <c r="D1627">
        <v>55</v>
      </c>
    </row>
    <row r="1628" spans="1:4" x14ac:dyDescent="0.2">
      <c r="A1628" s="8">
        <v>45399</v>
      </c>
      <c r="B1628" t="s">
        <v>7</v>
      </c>
      <c r="C1628">
        <v>13</v>
      </c>
      <c r="D1628">
        <v>43</v>
      </c>
    </row>
    <row r="1629" spans="1:4" x14ac:dyDescent="0.2">
      <c r="A1629" s="8">
        <v>45399</v>
      </c>
      <c r="B1629" t="s">
        <v>26</v>
      </c>
      <c r="C1629">
        <v>13</v>
      </c>
      <c r="D1629">
        <v>41</v>
      </c>
    </row>
    <row r="1630" spans="1:4" x14ac:dyDescent="0.2">
      <c r="A1630" s="8">
        <v>45399</v>
      </c>
      <c r="B1630" t="s">
        <v>30</v>
      </c>
      <c r="C1630">
        <v>13</v>
      </c>
      <c r="D1630">
        <v>36</v>
      </c>
    </row>
    <row r="1631" spans="1:4" x14ac:dyDescent="0.2">
      <c r="A1631" s="8">
        <v>45399</v>
      </c>
      <c r="B1631" t="s">
        <v>19</v>
      </c>
      <c r="C1631">
        <v>14</v>
      </c>
      <c r="D1631">
        <v>55</v>
      </c>
    </row>
    <row r="1632" spans="1:4" x14ac:dyDescent="0.2">
      <c r="A1632" s="8">
        <v>45399</v>
      </c>
      <c r="B1632" t="s">
        <v>20</v>
      </c>
      <c r="C1632">
        <v>14</v>
      </c>
      <c r="D1632">
        <v>41</v>
      </c>
    </row>
    <row r="1633" spans="1:4" x14ac:dyDescent="0.2">
      <c r="A1633" s="8">
        <v>45399</v>
      </c>
      <c r="B1633" t="s">
        <v>17</v>
      </c>
      <c r="C1633">
        <v>14</v>
      </c>
      <c r="D1633">
        <v>41</v>
      </c>
    </row>
    <row r="1634" spans="1:4" x14ac:dyDescent="0.2">
      <c r="A1634" s="8">
        <v>45399</v>
      </c>
      <c r="B1634" t="s">
        <v>6</v>
      </c>
      <c r="C1634">
        <v>14</v>
      </c>
      <c r="D1634">
        <v>37</v>
      </c>
    </row>
    <row r="1635" spans="1:4" x14ac:dyDescent="0.2">
      <c r="A1635" s="8">
        <v>45399</v>
      </c>
      <c r="B1635" t="s">
        <v>6</v>
      </c>
      <c r="C1635">
        <v>15</v>
      </c>
      <c r="D1635">
        <v>52</v>
      </c>
    </row>
    <row r="1636" spans="1:4" x14ac:dyDescent="0.2">
      <c r="A1636" s="8">
        <v>45399</v>
      </c>
      <c r="B1636" t="s">
        <v>26</v>
      </c>
      <c r="C1636">
        <v>15</v>
      </c>
      <c r="D1636">
        <v>44</v>
      </c>
    </row>
    <row r="1637" spans="1:4" x14ac:dyDescent="0.2">
      <c r="A1637" s="8">
        <v>45399</v>
      </c>
      <c r="B1637" t="s">
        <v>20</v>
      </c>
      <c r="C1637">
        <v>15</v>
      </c>
      <c r="D1637">
        <v>38</v>
      </c>
    </row>
    <row r="1638" spans="1:4" x14ac:dyDescent="0.2">
      <c r="A1638" s="8">
        <v>45399</v>
      </c>
      <c r="B1638" t="s">
        <v>30</v>
      </c>
      <c r="C1638">
        <v>15</v>
      </c>
      <c r="D1638">
        <v>36</v>
      </c>
    </row>
    <row r="1639" spans="1:4" x14ac:dyDescent="0.2">
      <c r="A1639" s="8">
        <v>45399</v>
      </c>
      <c r="B1639" t="s">
        <v>15</v>
      </c>
      <c r="C1639">
        <v>16</v>
      </c>
      <c r="D1639">
        <v>46</v>
      </c>
    </row>
    <row r="1640" spans="1:4" x14ac:dyDescent="0.2">
      <c r="A1640" s="8">
        <v>45399</v>
      </c>
      <c r="B1640" t="s">
        <v>17</v>
      </c>
      <c r="C1640">
        <v>16</v>
      </c>
      <c r="D1640">
        <v>42</v>
      </c>
    </row>
    <row r="1641" spans="1:4" x14ac:dyDescent="0.2">
      <c r="A1641" s="8">
        <v>45399</v>
      </c>
      <c r="B1641" t="s">
        <v>19</v>
      </c>
      <c r="C1641">
        <v>16</v>
      </c>
      <c r="D1641">
        <v>43</v>
      </c>
    </row>
    <row r="1642" spans="1:4" x14ac:dyDescent="0.2">
      <c r="A1642" s="8">
        <v>45399</v>
      </c>
      <c r="B1642" t="s">
        <v>7</v>
      </c>
      <c r="C1642">
        <v>16</v>
      </c>
      <c r="D1642">
        <v>41</v>
      </c>
    </row>
    <row r="1643" spans="1:4" x14ac:dyDescent="0.2">
      <c r="A1643" s="8">
        <v>45446</v>
      </c>
      <c r="B1643" t="s">
        <v>8</v>
      </c>
      <c r="C1643">
        <v>1</v>
      </c>
      <c r="D1643">
        <v>44</v>
      </c>
    </row>
    <row r="1644" spans="1:4" x14ac:dyDescent="0.2">
      <c r="A1644" s="8">
        <v>45446</v>
      </c>
      <c r="B1644" t="s">
        <v>17</v>
      </c>
      <c r="C1644">
        <v>1</v>
      </c>
      <c r="D1644">
        <v>51</v>
      </c>
    </row>
    <row r="1645" spans="1:4" x14ac:dyDescent="0.2">
      <c r="A1645" s="8">
        <v>45446</v>
      </c>
      <c r="B1645" t="s">
        <v>19</v>
      </c>
      <c r="C1645">
        <v>1</v>
      </c>
      <c r="D1645">
        <v>41</v>
      </c>
    </row>
    <row r="1646" spans="1:4" x14ac:dyDescent="0.2">
      <c r="A1646" s="8">
        <v>45446</v>
      </c>
      <c r="B1646" t="s">
        <v>20</v>
      </c>
      <c r="C1646">
        <v>1</v>
      </c>
      <c r="D1646">
        <v>39</v>
      </c>
    </row>
    <row r="1647" spans="1:4" x14ac:dyDescent="0.2">
      <c r="A1647" s="8">
        <v>45446</v>
      </c>
      <c r="B1647" t="s">
        <v>6</v>
      </c>
      <c r="C1647">
        <v>2</v>
      </c>
      <c r="D1647">
        <v>51</v>
      </c>
    </row>
    <row r="1648" spans="1:4" x14ac:dyDescent="0.2">
      <c r="A1648" s="8">
        <v>45446</v>
      </c>
      <c r="B1648" t="s">
        <v>15</v>
      </c>
      <c r="C1648">
        <v>2</v>
      </c>
      <c r="D1648">
        <v>50</v>
      </c>
    </row>
    <row r="1649" spans="1:4" x14ac:dyDescent="0.2">
      <c r="A1649" s="8">
        <v>45446</v>
      </c>
      <c r="B1649" t="s">
        <v>10</v>
      </c>
      <c r="C1649">
        <v>2</v>
      </c>
      <c r="D1649">
        <v>39</v>
      </c>
    </row>
    <row r="1650" spans="1:4" x14ac:dyDescent="0.2">
      <c r="A1650" s="8">
        <v>45446</v>
      </c>
      <c r="B1650" t="s">
        <v>25</v>
      </c>
      <c r="C1650">
        <v>2</v>
      </c>
      <c r="D1650">
        <v>38</v>
      </c>
    </row>
    <row r="1651" spans="1:4" x14ac:dyDescent="0.2">
      <c r="A1651" s="8">
        <v>45446</v>
      </c>
      <c r="B1651" t="s">
        <v>25</v>
      </c>
      <c r="C1651">
        <v>3</v>
      </c>
      <c r="D1651">
        <v>49</v>
      </c>
    </row>
    <row r="1652" spans="1:4" x14ac:dyDescent="0.2">
      <c r="A1652" s="8">
        <v>45446</v>
      </c>
      <c r="B1652" t="s">
        <v>15</v>
      </c>
      <c r="C1652">
        <v>3</v>
      </c>
      <c r="D1652">
        <v>55</v>
      </c>
    </row>
    <row r="1653" spans="1:4" x14ac:dyDescent="0.2">
      <c r="A1653" s="8">
        <v>45446</v>
      </c>
      <c r="B1653" t="s">
        <v>17</v>
      </c>
      <c r="C1653">
        <v>3</v>
      </c>
      <c r="D1653">
        <v>40</v>
      </c>
    </row>
    <row r="1654" spans="1:4" x14ac:dyDescent="0.2">
      <c r="A1654" s="8">
        <v>45446</v>
      </c>
      <c r="B1654" t="s">
        <v>10</v>
      </c>
      <c r="C1654">
        <v>3</v>
      </c>
      <c r="D1654">
        <v>36</v>
      </c>
    </row>
    <row r="1655" spans="1:4" x14ac:dyDescent="0.2">
      <c r="A1655" s="8">
        <v>45446</v>
      </c>
      <c r="B1655" t="s">
        <v>17</v>
      </c>
      <c r="C1655">
        <v>4</v>
      </c>
      <c r="D1655">
        <v>51</v>
      </c>
    </row>
    <row r="1656" spans="1:4" x14ac:dyDescent="0.2">
      <c r="A1656" s="8">
        <v>45446</v>
      </c>
      <c r="B1656" t="s">
        <v>6</v>
      </c>
      <c r="C1656">
        <v>4</v>
      </c>
      <c r="D1656">
        <v>47</v>
      </c>
    </row>
    <row r="1657" spans="1:4" x14ac:dyDescent="0.2">
      <c r="A1657" s="8">
        <v>45446</v>
      </c>
      <c r="B1657" t="s">
        <v>20</v>
      </c>
      <c r="C1657">
        <v>4</v>
      </c>
      <c r="D1657">
        <v>42</v>
      </c>
    </row>
    <row r="1658" spans="1:4" x14ac:dyDescent="0.2">
      <c r="A1658" s="8">
        <v>45446</v>
      </c>
      <c r="B1658" t="s">
        <v>19</v>
      </c>
      <c r="C1658">
        <v>4</v>
      </c>
      <c r="D1658">
        <v>37</v>
      </c>
    </row>
    <row r="1659" spans="1:4" x14ac:dyDescent="0.2">
      <c r="A1659" s="8">
        <v>45446</v>
      </c>
      <c r="B1659" t="s">
        <v>8</v>
      </c>
      <c r="C1659">
        <v>5</v>
      </c>
      <c r="D1659">
        <v>48</v>
      </c>
    </row>
    <row r="1660" spans="1:4" x14ac:dyDescent="0.2">
      <c r="A1660" s="8">
        <v>45446</v>
      </c>
      <c r="B1660" t="s">
        <v>15</v>
      </c>
      <c r="C1660">
        <v>5</v>
      </c>
      <c r="D1660">
        <v>41</v>
      </c>
    </row>
    <row r="1661" spans="1:4" x14ac:dyDescent="0.2">
      <c r="A1661" s="8">
        <v>45446</v>
      </c>
      <c r="B1661" t="s">
        <v>20</v>
      </c>
      <c r="C1661">
        <v>5</v>
      </c>
      <c r="D1661">
        <v>41</v>
      </c>
    </row>
    <row r="1662" spans="1:4" x14ac:dyDescent="0.2">
      <c r="A1662" s="8">
        <v>45446</v>
      </c>
      <c r="B1662" t="s">
        <v>19</v>
      </c>
      <c r="C1662">
        <v>5</v>
      </c>
      <c r="D1662">
        <v>39</v>
      </c>
    </row>
    <row r="1663" spans="1:4" x14ac:dyDescent="0.2">
      <c r="A1663" s="8">
        <v>45446</v>
      </c>
      <c r="B1663" t="s">
        <v>19</v>
      </c>
      <c r="C1663">
        <v>6</v>
      </c>
      <c r="D1663">
        <v>44</v>
      </c>
    </row>
    <row r="1664" spans="1:4" x14ac:dyDescent="0.2">
      <c r="A1664" s="8">
        <v>45446</v>
      </c>
      <c r="B1664" t="s">
        <v>8</v>
      </c>
      <c r="C1664">
        <v>6</v>
      </c>
      <c r="D1664">
        <v>44</v>
      </c>
    </row>
    <row r="1665" spans="1:4" x14ac:dyDescent="0.2">
      <c r="A1665" s="8">
        <v>45446</v>
      </c>
      <c r="B1665" t="s">
        <v>6</v>
      </c>
      <c r="C1665">
        <v>6</v>
      </c>
      <c r="D1665">
        <v>43</v>
      </c>
    </row>
    <row r="1666" spans="1:4" x14ac:dyDescent="0.2">
      <c r="A1666" s="8">
        <v>45446</v>
      </c>
      <c r="B1666" t="s">
        <v>9</v>
      </c>
      <c r="C1666">
        <v>6</v>
      </c>
      <c r="D1666">
        <v>43</v>
      </c>
    </row>
    <row r="1667" spans="1:4" x14ac:dyDescent="0.2">
      <c r="A1667" s="8">
        <v>45446</v>
      </c>
      <c r="B1667" t="s">
        <v>14</v>
      </c>
      <c r="C1667">
        <v>7</v>
      </c>
      <c r="D1667">
        <v>53</v>
      </c>
    </row>
    <row r="1668" spans="1:4" x14ac:dyDescent="0.2">
      <c r="A1668" s="8">
        <v>45446</v>
      </c>
      <c r="B1668" t="s">
        <v>10</v>
      </c>
      <c r="C1668">
        <v>7</v>
      </c>
      <c r="D1668">
        <v>43</v>
      </c>
    </row>
    <row r="1669" spans="1:4" x14ac:dyDescent="0.2">
      <c r="A1669" s="8">
        <v>45446</v>
      </c>
      <c r="B1669" t="s">
        <v>25</v>
      </c>
      <c r="C1669">
        <v>7</v>
      </c>
      <c r="D1669">
        <v>40</v>
      </c>
    </row>
    <row r="1670" spans="1:4" x14ac:dyDescent="0.2">
      <c r="A1670" s="8">
        <v>45446</v>
      </c>
      <c r="B1670" t="s">
        <v>17</v>
      </c>
      <c r="C1670">
        <v>7</v>
      </c>
      <c r="D1670">
        <v>37</v>
      </c>
    </row>
    <row r="1671" spans="1:4" x14ac:dyDescent="0.2">
      <c r="A1671" s="8">
        <v>45446</v>
      </c>
      <c r="B1671" t="s">
        <v>15</v>
      </c>
      <c r="C1671">
        <v>8</v>
      </c>
      <c r="D1671">
        <v>60</v>
      </c>
    </row>
    <row r="1672" spans="1:4" x14ac:dyDescent="0.2">
      <c r="A1672" s="8">
        <v>45446</v>
      </c>
      <c r="B1672" t="s">
        <v>20</v>
      </c>
      <c r="C1672">
        <v>8</v>
      </c>
      <c r="D1672">
        <v>43</v>
      </c>
    </row>
    <row r="1673" spans="1:4" x14ac:dyDescent="0.2">
      <c r="A1673" s="8">
        <v>45446</v>
      </c>
      <c r="B1673" t="s">
        <v>9</v>
      </c>
      <c r="C1673">
        <v>8</v>
      </c>
      <c r="D1673">
        <v>36</v>
      </c>
    </row>
    <row r="1674" spans="1:4" x14ac:dyDescent="0.2">
      <c r="A1674" s="8">
        <v>45446</v>
      </c>
      <c r="B1674" t="s">
        <v>25</v>
      </c>
      <c r="C1674">
        <v>8</v>
      </c>
      <c r="D1674">
        <v>37</v>
      </c>
    </row>
    <row r="1675" spans="1:4" x14ac:dyDescent="0.2">
      <c r="A1675" s="8">
        <v>45446</v>
      </c>
      <c r="B1675" t="s">
        <v>14</v>
      </c>
      <c r="C1675">
        <v>9</v>
      </c>
      <c r="D1675">
        <v>54</v>
      </c>
    </row>
    <row r="1676" spans="1:4" x14ac:dyDescent="0.2">
      <c r="A1676" s="8">
        <v>45446</v>
      </c>
      <c r="B1676" t="s">
        <v>8</v>
      </c>
      <c r="C1676">
        <v>9</v>
      </c>
      <c r="D1676">
        <v>46</v>
      </c>
    </row>
    <row r="1677" spans="1:4" x14ac:dyDescent="0.2">
      <c r="A1677" s="8">
        <v>45446</v>
      </c>
      <c r="B1677" t="s">
        <v>15</v>
      </c>
      <c r="C1677">
        <v>9</v>
      </c>
      <c r="D1677">
        <v>39</v>
      </c>
    </row>
    <row r="1678" spans="1:4" x14ac:dyDescent="0.2">
      <c r="A1678" s="8">
        <v>45446</v>
      </c>
      <c r="B1678" t="s">
        <v>17</v>
      </c>
      <c r="C1678">
        <v>9</v>
      </c>
      <c r="D1678">
        <v>39</v>
      </c>
    </row>
    <row r="1679" spans="1:4" x14ac:dyDescent="0.2">
      <c r="A1679" s="8">
        <v>45446</v>
      </c>
      <c r="B1679" t="s">
        <v>6</v>
      </c>
      <c r="C1679">
        <v>10</v>
      </c>
      <c r="D1679">
        <v>57</v>
      </c>
    </row>
    <row r="1680" spans="1:4" x14ac:dyDescent="0.2">
      <c r="A1680" s="8">
        <v>45446</v>
      </c>
      <c r="B1680" t="s">
        <v>9</v>
      </c>
      <c r="C1680">
        <v>10</v>
      </c>
      <c r="D1680">
        <v>43</v>
      </c>
    </row>
    <row r="1681" spans="1:4" x14ac:dyDescent="0.2">
      <c r="A1681" s="8">
        <v>45446</v>
      </c>
      <c r="B1681" t="s">
        <v>10</v>
      </c>
      <c r="C1681">
        <v>10</v>
      </c>
      <c r="D1681">
        <v>42</v>
      </c>
    </row>
    <row r="1682" spans="1:4" x14ac:dyDescent="0.2">
      <c r="A1682" s="8">
        <v>45446</v>
      </c>
      <c r="B1682" t="s">
        <v>23</v>
      </c>
      <c r="C1682">
        <v>10</v>
      </c>
      <c r="D1682">
        <v>36</v>
      </c>
    </row>
    <row r="1683" spans="1:4" x14ac:dyDescent="0.2">
      <c r="A1683" s="8">
        <v>45446</v>
      </c>
      <c r="B1683" t="s">
        <v>9</v>
      </c>
      <c r="C1683">
        <v>11</v>
      </c>
      <c r="D1683">
        <v>54</v>
      </c>
    </row>
    <row r="1684" spans="1:4" x14ac:dyDescent="0.2">
      <c r="A1684" s="8">
        <v>45446</v>
      </c>
      <c r="B1684" t="s">
        <v>10</v>
      </c>
      <c r="C1684">
        <v>11</v>
      </c>
      <c r="D1684">
        <v>35</v>
      </c>
    </row>
    <row r="1685" spans="1:4" x14ac:dyDescent="0.2">
      <c r="A1685" s="8">
        <v>45446</v>
      </c>
      <c r="B1685" t="s">
        <v>19</v>
      </c>
      <c r="C1685">
        <v>11</v>
      </c>
      <c r="D1685">
        <v>47</v>
      </c>
    </row>
    <row r="1686" spans="1:4" x14ac:dyDescent="0.2">
      <c r="A1686" s="8">
        <v>45446</v>
      </c>
      <c r="B1686" t="s">
        <v>23</v>
      </c>
      <c r="C1686">
        <v>11</v>
      </c>
      <c r="D1686">
        <v>37</v>
      </c>
    </row>
    <row r="1687" spans="1:4" x14ac:dyDescent="0.2">
      <c r="A1687" s="8">
        <v>45446</v>
      </c>
      <c r="B1687" t="s">
        <v>14</v>
      </c>
      <c r="C1687">
        <v>12</v>
      </c>
      <c r="D1687">
        <v>43</v>
      </c>
    </row>
    <row r="1688" spans="1:4" x14ac:dyDescent="0.2">
      <c r="A1688" s="8">
        <v>45446</v>
      </c>
      <c r="B1688" t="s">
        <v>17</v>
      </c>
      <c r="C1688">
        <v>12</v>
      </c>
      <c r="D1688">
        <v>55</v>
      </c>
    </row>
    <row r="1689" spans="1:4" x14ac:dyDescent="0.2">
      <c r="A1689" s="8">
        <v>45446</v>
      </c>
      <c r="B1689" t="s">
        <v>8</v>
      </c>
      <c r="C1689">
        <v>12</v>
      </c>
      <c r="D1689">
        <v>45</v>
      </c>
    </row>
    <row r="1690" spans="1:4" x14ac:dyDescent="0.2">
      <c r="A1690" s="8">
        <v>45446</v>
      </c>
      <c r="B1690" t="s">
        <v>19</v>
      </c>
      <c r="C1690">
        <v>12</v>
      </c>
      <c r="D1690">
        <v>36</v>
      </c>
    </row>
    <row r="1691" spans="1:4" x14ac:dyDescent="0.2">
      <c r="A1691" s="8">
        <v>45446</v>
      </c>
      <c r="B1691" t="s">
        <v>15</v>
      </c>
      <c r="C1691">
        <v>13</v>
      </c>
      <c r="D1691">
        <v>53</v>
      </c>
    </row>
    <row r="1692" spans="1:4" x14ac:dyDescent="0.2">
      <c r="A1692" s="8">
        <v>45446</v>
      </c>
      <c r="B1692" t="s">
        <v>9</v>
      </c>
      <c r="C1692">
        <v>13</v>
      </c>
      <c r="D1692">
        <v>44</v>
      </c>
    </row>
    <row r="1693" spans="1:4" x14ac:dyDescent="0.2">
      <c r="A1693" s="8">
        <v>45446</v>
      </c>
      <c r="B1693" t="s">
        <v>6</v>
      </c>
      <c r="C1693">
        <v>13</v>
      </c>
      <c r="D1693">
        <v>44</v>
      </c>
    </row>
    <row r="1694" spans="1:4" x14ac:dyDescent="0.2">
      <c r="A1694" s="8">
        <v>45446</v>
      </c>
      <c r="B1694" t="s">
        <v>25</v>
      </c>
      <c r="C1694">
        <v>13</v>
      </c>
      <c r="D1694">
        <v>39</v>
      </c>
    </row>
    <row r="1695" spans="1:4" x14ac:dyDescent="0.2">
      <c r="A1695" s="8">
        <v>45446</v>
      </c>
      <c r="B1695" t="s">
        <v>14</v>
      </c>
      <c r="C1695">
        <v>14</v>
      </c>
      <c r="D1695">
        <v>55</v>
      </c>
    </row>
    <row r="1696" spans="1:4" x14ac:dyDescent="0.2">
      <c r="A1696" s="8">
        <v>45446</v>
      </c>
      <c r="B1696" t="s">
        <v>6</v>
      </c>
      <c r="C1696">
        <v>14</v>
      </c>
      <c r="D1696">
        <v>48</v>
      </c>
    </row>
    <row r="1697" spans="1:4" x14ac:dyDescent="0.2">
      <c r="A1697" s="8">
        <v>45446</v>
      </c>
      <c r="B1697" t="s">
        <v>25</v>
      </c>
      <c r="C1697">
        <v>14</v>
      </c>
      <c r="D1697">
        <v>38</v>
      </c>
    </row>
    <row r="1698" spans="1:4" x14ac:dyDescent="0.2">
      <c r="A1698" s="8">
        <v>45446</v>
      </c>
      <c r="B1698" t="s">
        <v>23</v>
      </c>
      <c r="C1698">
        <v>14</v>
      </c>
      <c r="D1698">
        <v>33</v>
      </c>
    </row>
    <row r="1699" spans="1:4" x14ac:dyDescent="0.2">
      <c r="A1699" s="8">
        <v>45446</v>
      </c>
      <c r="B1699" t="s">
        <v>15</v>
      </c>
      <c r="C1699">
        <v>15</v>
      </c>
      <c r="D1699">
        <v>48</v>
      </c>
    </row>
    <row r="1700" spans="1:4" x14ac:dyDescent="0.2">
      <c r="A1700" s="8">
        <v>45446</v>
      </c>
      <c r="B1700" t="s">
        <v>17</v>
      </c>
      <c r="C1700">
        <v>15</v>
      </c>
      <c r="D1700">
        <v>43</v>
      </c>
    </row>
    <row r="1701" spans="1:4" x14ac:dyDescent="0.2">
      <c r="A1701" s="8">
        <v>45446</v>
      </c>
      <c r="B1701" t="s">
        <v>8</v>
      </c>
      <c r="C1701">
        <v>15</v>
      </c>
      <c r="D1701">
        <v>46</v>
      </c>
    </row>
    <row r="1702" spans="1:4" x14ac:dyDescent="0.2">
      <c r="A1702" s="8">
        <v>45446</v>
      </c>
      <c r="B1702" t="s">
        <v>9</v>
      </c>
      <c r="C1702">
        <v>15</v>
      </c>
      <c r="D1702">
        <v>44</v>
      </c>
    </row>
    <row r="1703" spans="1:4" x14ac:dyDescent="0.2">
      <c r="A1703" s="8">
        <v>45516</v>
      </c>
      <c r="B1703" t="s">
        <v>11</v>
      </c>
      <c r="C1703">
        <v>1</v>
      </c>
      <c r="D1703">
        <v>54</v>
      </c>
    </row>
    <row r="1704" spans="1:4" x14ac:dyDescent="0.2">
      <c r="A1704" s="8">
        <v>45516</v>
      </c>
      <c r="B1704" t="s">
        <v>19</v>
      </c>
      <c r="C1704">
        <v>1</v>
      </c>
      <c r="D1704">
        <v>49</v>
      </c>
    </row>
    <row r="1705" spans="1:4" x14ac:dyDescent="0.2">
      <c r="A1705" s="8">
        <v>45516</v>
      </c>
      <c r="B1705" t="s">
        <v>15</v>
      </c>
      <c r="C1705">
        <v>1</v>
      </c>
      <c r="D1705">
        <v>45</v>
      </c>
    </row>
    <row r="1706" spans="1:4" x14ac:dyDescent="0.2">
      <c r="A1706" s="8">
        <v>45516</v>
      </c>
      <c r="B1706" t="s">
        <v>25</v>
      </c>
      <c r="C1706">
        <v>1</v>
      </c>
      <c r="D1706">
        <v>27</v>
      </c>
    </row>
    <row r="1707" spans="1:4" x14ac:dyDescent="0.2">
      <c r="A1707" s="8">
        <v>45516</v>
      </c>
      <c r="B1707" t="s">
        <v>10</v>
      </c>
      <c r="C1707">
        <v>2</v>
      </c>
      <c r="D1707">
        <v>51</v>
      </c>
    </row>
    <row r="1708" spans="1:4" x14ac:dyDescent="0.2">
      <c r="A1708" s="8">
        <v>45516</v>
      </c>
      <c r="B1708" t="s">
        <v>7</v>
      </c>
      <c r="C1708">
        <v>2</v>
      </c>
      <c r="D1708">
        <v>46</v>
      </c>
    </row>
    <row r="1709" spans="1:4" x14ac:dyDescent="0.2">
      <c r="A1709" s="8">
        <v>45516</v>
      </c>
      <c r="B1709" t="s">
        <v>17</v>
      </c>
      <c r="C1709">
        <v>2</v>
      </c>
      <c r="D1709">
        <v>45</v>
      </c>
    </row>
    <row r="1710" spans="1:4" x14ac:dyDescent="0.2">
      <c r="A1710" s="8">
        <v>45516</v>
      </c>
      <c r="B1710" t="s">
        <v>6</v>
      </c>
      <c r="C1710">
        <v>2</v>
      </c>
      <c r="D1710">
        <v>35</v>
      </c>
    </row>
    <row r="1711" spans="1:4" x14ac:dyDescent="0.2">
      <c r="A1711" s="8">
        <v>45516</v>
      </c>
      <c r="B1711" t="s">
        <v>15</v>
      </c>
      <c r="C1711">
        <v>3</v>
      </c>
      <c r="D1711">
        <v>45</v>
      </c>
    </row>
    <row r="1712" spans="1:4" x14ac:dyDescent="0.2">
      <c r="A1712" s="8">
        <v>45516</v>
      </c>
      <c r="B1712" t="s">
        <v>6</v>
      </c>
      <c r="C1712">
        <v>3</v>
      </c>
      <c r="D1712">
        <v>44</v>
      </c>
    </row>
    <row r="1713" spans="1:4" x14ac:dyDescent="0.2">
      <c r="A1713" s="8">
        <v>45516</v>
      </c>
      <c r="B1713" t="s">
        <v>7</v>
      </c>
      <c r="C1713">
        <v>3</v>
      </c>
      <c r="D1713">
        <v>41</v>
      </c>
    </row>
    <row r="1714" spans="1:4" x14ac:dyDescent="0.2">
      <c r="A1714" s="8">
        <v>45516</v>
      </c>
      <c r="B1714" t="s">
        <v>25</v>
      </c>
      <c r="C1714">
        <v>3</v>
      </c>
      <c r="D1714">
        <v>34</v>
      </c>
    </row>
    <row r="1715" spans="1:4" x14ac:dyDescent="0.2">
      <c r="A1715" s="8">
        <v>45516</v>
      </c>
      <c r="B1715" t="s">
        <v>19</v>
      </c>
      <c r="C1715">
        <v>4</v>
      </c>
      <c r="D1715">
        <v>52</v>
      </c>
    </row>
    <row r="1716" spans="1:4" x14ac:dyDescent="0.2">
      <c r="A1716" s="8">
        <v>45516</v>
      </c>
      <c r="B1716" t="s">
        <v>10</v>
      </c>
      <c r="C1716">
        <v>4</v>
      </c>
      <c r="D1716">
        <v>47</v>
      </c>
    </row>
    <row r="1717" spans="1:4" x14ac:dyDescent="0.2">
      <c r="A1717" s="8">
        <v>45516</v>
      </c>
      <c r="B1717" t="s">
        <v>11</v>
      </c>
      <c r="C1717">
        <v>4</v>
      </c>
      <c r="D1717">
        <v>34</v>
      </c>
    </row>
    <row r="1718" spans="1:4" x14ac:dyDescent="0.2">
      <c r="A1718" s="8">
        <v>45516</v>
      </c>
      <c r="B1718" t="s">
        <v>17</v>
      </c>
      <c r="C1718">
        <v>4</v>
      </c>
      <c r="D1718">
        <v>29</v>
      </c>
    </row>
    <row r="1719" spans="1:4" x14ac:dyDescent="0.2">
      <c r="A1719" s="8">
        <v>45516</v>
      </c>
      <c r="B1719" t="s">
        <v>6</v>
      </c>
      <c r="C1719">
        <v>5</v>
      </c>
      <c r="D1719">
        <v>49</v>
      </c>
    </row>
    <row r="1720" spans="1:4" x14ac:dyDescent="0.2">
      <c r="A1720" s="8">
        <v>45516</v>
      </c>
      <c r="B1720" t="s">
        <v>19</v>
      </c>
      <c r="C1720">
        <v>5</v>
      </c>
      <c r="D1720">
        <v>43</v>
      </c>
    </row>
    <row r="1721" spans="1:4" x14ac:dyDescent="0.2">
      <c r="A1721" s="8">
        <v>45516</v>
      </c>
      <c r="B1721" t="s">
        <v>25</v>
      </c>
      <c r="C1721">
        <v>5</v>
      </c>
      <c r="D1721">
        <v>41</v>
      </c>
    </row>
    <row r="1722" spans="1:4" x14ac:dyDescent="0.2">
      <c r="A1722" s="8">
        <v>45516</v>
      </c>
      <c r="B1722" t="s">
        <v>10</v>
      </c>
      <c r="C1722">
        <v>5</v>
      </c>
      <c r="D1722">
        <v>35</v>
      </c>
    </row>
    <row r="1723" spans="1:4" x14ac:dyDescent="0.2">
      <c r="A1723" s="8">
        <v>45516</v>
      </c>
      <c r="B1723" t="s">
        <v>15</v>
      </c>
      <c r="C1723">
        <v>6</v>
      </c>
      <c r="D1723">
        <v>51</v>
      </c>
    </row>
    <row r="1724" spans="1:4" x14ac:dyDescent="0.2">
      <c r="A1724" s="8">
        <v>45516</v>
      </c>
      <c r="B1724" t="s">
        <v>6</v>
      </c>
      <c r="C1724">
        <v>6</v>
      </c>
      <c r="D1724">
        <v>51</v>
      </c>
    </row>
    <row r="1725" spans="1:4" x14ac:dyDescent="0.2">
      <c r="A1725" s="8">
        <v>45516</v>
      </c>
      <c r="B1725" t="s">
        <v>25</v>
      </c>
      <c r="C1725">
        <v>6</v>
      </c>
      <c r="D1725">
        <v>40</v>
      </c>
    </row>
    <row r="1726" spans="1:4" x14ac:dyDescent="0.2">
      <c r="A1726" s="8">
        <v>45516</v>
      </c>
      <c r="B1726" t="s">
        <v>7</v>
      </c>
      <c r="C1726">
        <v>6</v>
      </c>
      <c r="D1726">
        <v>40</v>
      </c>
    </row>
    <row r="1727" spans="1:4" x14ac:dyDescent="0.2">
      <c r="A1727" s="8">
        <v>45516</v>
      </c>
      <c r="B1727" t="s">
        <v>17</v>
      </c>
      <c r="C1727">
        <v>7</v>
      </c>
      <c r="D1727">
        <v>50</v>
      </c>
    </row>
    <row r="1728" spans="1:4" x14ac:dyDescent="0.2">
      <c r="A1728" s="8">
        <v>45516</v>
      </c>
      <c r="B1728" t="s">
        <v>19</v>
      </c>
      <c r="C1728">
        <v>7</v>
      </c>
      <c r="D1728">
        <v>49</v>
      </c>
    </row>
    <row r="1729" spans="1:4" x14ac:dyDescent="0.2">
      <c r="A1729" s="8">
        <v>45516</v>
      </c>
      <c r="B1729" t="s">
        <v>15</v>
      </c>
      <c r="C1729">
        <v>7</v>
      </c>
      <c r="D1729">
        <v>45</v>
      </c>
    </row>
    <row r="1730" spans="1:4" x14ac:dyDescent="0.2">
      <c r="A1730" s="8">
        <v>45516</v>
      </c>
      <c r="B1730" t="s">
        <v>11</v>
      </c>
      <c r="C1730">
        <v>7</v>
      </c>
      <c r="D1730">
        <v>34</v>
      </c>
    </row>
    <row r="1731" spans="1:4" x14ac:dyDescent="0.2">
      <c r="A1731" s="8">
        <v>45516</v>
      </c>
      <c r="B1731" t="s">
        <v>17</v>
      </c>
      <c r="C1731">
        <v>8</v>
      </c>
      <c r="D1731">
        <v>60</v>
      </c>
    </row>
    <row r="1732" spans="1:4" x14ac:dyDescent="0.2">
      <c r="A1732" s="8">
        <v>45516</v>
      </c>
      <c r="B1732" t="s">
        <v>7</v>
      </c>
      <c r="C1732">
        <v>8</v>
      </c>
      <c r="D1732">
        <v>40</v>
      </c>
    </row>
    <row r="1733" spans="1:4" x14ac:dyDescent="0.2">
      <c r="A1733" s="8">
        <v>45516</v>
      </c>
      <c r="B1733" t="s">
        <v>10</v>
      </c>
      <c r="C1733">
        <v>8</v>
      </c>
      <c r="D1733">
        <v>40</v>
      </c>
    </row>
    <row r="1734" spans="1:4" x14ac:dyDescent="0.2">
      <c r="A1734" s="8">
        <v>45516</v>
      </c>
      <c r="B1734" t="s">
        <v>11</v>
      </c>
      <c r="C1734">
        <v>8</v>
      </c>
      <c r="D1734">
        <v>25</v>
      </c>
    </row>
    <row r="1735" spans="1:4" x14ac:dyDescent="0.2">
      <c r="A1735" s="8">
        <v>45516</v>
      </c>
      <c r="B1735" t="s">
        <v>19</v>
      </c>
      <c r="C1735">
        <v>9</v>
      </c>
      <c r="D1735">
        <v>45</v>
      </c>
    </row>
    <row r="1736" spans="1:4" x14ac:dyDescent="0.2">
      <c r="A1736" s="8">
        <v>45516</v>
      </c>
      <c r="B1736" t="s">
        <v>6</v>
      </c>
      <c r="C1736">
        <v>9</v>
      </c>
      <c r="D1736">
        <v>57</v>
      </c>
    </row>
    <row r="1737" spans="1:4" x14ac:dyDescent="0.2">
      <c r="A1737" s="8">
        <v>45516</v>
      </c>
      <c r="B1737" t="s">
        <v>10</v>
      </c>
      <c r="C1737">
        <v>9</v>
      </c>
      <c r="D1737">
        <v>33</v>
      </c>
    </row>
    <row r="1738" spans="1:4" x14ac:dyDescent="0.2">
      <c r="A1738" s="8">
        <v>45516</v>
      </c>
      <c r="B1738" t="s">
        <v>25</v>
      </c>
      <c r="C1738">
        <v>9</v>
      </c>
      <c r="D1738">
        <v>39</v>
      </c>
    </row>
    <row r="1739" spans="1:4" x14ac:dyDescent="0.2">
      <c r="A1739" s="8">
        <v>45516</v>
      </c>
      <c r="B1739" t="s">
        <v>15</v>
      </c>
      <c r="C1739">
        <v>10</v>
      </c>
      <c r="D1739">
        <v>54</v>
      </c>
    </row>
    <row r="1740" spans="1:4" x14ac:dyDescent="0.2">
      <c r="A1740" s="8">
        <v>45516</v>
      </c>
      <c r="B1740" t="s">
        <v>17</v>
      </c>
      <c r="C1740">
        <v>10</v>
      </c>
      <c r="D1740">
        <v>48</v>
      </c>
    </row>
    <row r="1741" spans="1:4" x14ac:dyDescent="0.2">
      <c r="A1741" s="8">
        <v>45516</v>
      </c>
      <c r="B1741" t="s">
        <v>7</v>
      </c>
      <c r="C1741">
        <v>10</v>
      </c>
      <c r="D1741">
        <v>45</v>
      </c>
    </row>
    <row r="1742" spans="1:4" x14ac:dyDescent="0.2">
      <c r="A1742" s="8">
        <v>45516</v>
      </c>
      <c r="B1742" t="s">
        <v>11</v>
      </c>
      <c r="C1742">
        <v>10</v>
      </c>
      <c r="D1742">
        <v>33</v>
      </c>
    </row>
    <row r="1743" spans="1:4" x14ac:dyDescent="0.2">
      <c r="A1743" s="8">
        <v>45516</v>
      </c>
      <c r="B1743" t="s">
        <v>10</v>
      </c>
      <c r="C1743">
        <v>11</v>
      </c>
      <c r="D1743">
        <v>47</v>
      </c>
    </row>
    <row r="1744" spans="1:4" x14ac:dyDescent="0.2">
      <c r="A1744" s="8">
        <v>45516</v>
      </c>
      <c r="B1744" t="s">
        <v>25</v>
      </c>
      <c r="C1744">
        <v>11</v>
      </c>
      <c r="D1744">
        <v>34</v>
      </c>
    </row>
    <row r="1745" spans="1:4" x14ac:dyDescent="0.2">
      <c r="A1745" s="8">
        <v>45516</v>
      </c>
      <c r="B1745" t="s">
        <v>7</v>
      </c>
      <c r="C1745">
        <v>11</v>
      </c>
      <c r="D1745">
        <v>38</v>
      </c>
    </row>
    <row r="1746" spans="1:4" x14ac:dyDescent="0.2">
      <c r="A1746" s="8">
        <v>45516</v>
      </c>
      <c r="B1746" t="s">
        <v>11</v>
      </c>
      <c r="C1746">
        <v>11</v>
      </c>
      <c r="D1746">
        <v>35</v>
      </c>
    </row>
    <row r="1747" spans="1:4" x14ac:dyDescent="0.2">
      <c r="A1747" s="8">
        <v>45516</v>
      </c>
      <c r="B1747" t="s">
        <v>15</v>
      </c>
      <c r="C1747">
        <v>12</v>
      </c>
      <c r="D1747">
        <v>47</v>
      </c>
    </row>
    <row r="1748" spans="1:4" x14ac:dyDescent="0.2">
      <c r="A1748" s="8">
        <v>45516</v>
      </c>
      <c r="B1748" t="s">
        <v>17</v>
      </c>
      <c r="C1748">
        <v>12</v>
      </c>
      <c r="D1748">
        <v>42</v>
      </c>
    </row>
    <row r="1749" spans="1:4" x14ac:dyDescent="0.2">
      <c r="A1749" s="8">
        <v>45516</v>
      </c>
      <c r="B1749" t="s">
        <v>6</v>
      </c>
      <c r="C1749">
        <v>12</v>
      </c>
      <c r="D1749">
        <v>51</v>
      </c>
    </row>
    <row r="1750" spans="1:4" x14ac:dyDescent="0.2">
      <c r="A1750" s="8">
        <v>45516</v>
      </c>
      <c r="B1750" t="s">
        <v>19</v>
      </c>
      <c r="C1750">
        <v>12</v>
      </c>
      <c r="D1750">
        <v>34</v>
      </c>
    </row>
    <row r="1751" spans="1:4" x14ac:dyDescent="0.2">
      <c r="A1751" s="8">
        <v>45551</v>
      </c>
      <c r="B1751" t="s">
        <v>14</v>
      </c>
      <c r="C1751">
        <v>1</v>
      </c>
      <c r="D1751">
        <v>60</v>
      </c>
    </row>
    <row r="1752" spans="1:4" x14ac:dyDescent="0.2">
      <c r="A1752" s="8">
        <v>45551</v>
      </c>
      <c r="B1752" t="s">
        <v>25</v>
      </c>
      <c r="C1752">
        <v>1</v>
      </c>
      <c r="D1752">
        <v>40</v>
      </c>
    </row>
    <row r="1753" spans="1:4" x14ac:dyDescent="0.2">
      <c r="A1753" s="8">
        <v>45551</v>
      </c>
      <c r="B1753" t="s">
        <v>9</v>
      </c>
      <c r="C1753">
        <v>1</v>
      </c>
      <c r="D1753">
        <v>38</v>
      </c>
    </row>
    <row r="1754" spans="1:4" x14ac:dyDescent="0.2">
      <c r="A1754" s="8">
        <v>45551</v>
      </c>
      <c r="B1754" t="s">
        <v>30</v>
      </c>
      <c r="C1754">
        <v>1</v>
      </c>
      <c r="D1754">
        <v>30</v>
      </c>
    </row>
    <row r="1755" spans="1:4" x14ac:dyDescent="0.2">
      <c r="A1755" s="8">
        <v>45551</v>
      </c>
      <c r="B1755" t="s">
        <v>19</v>
      </c>
      <c r="C1755">
        <v>2</v>
      </c>
      <c r="D1755">
        <v>51</v>
      </c>
    </row>
    <row r="1756" spans="1:4" x14ac:dyDescent="0.2">
      <c r="A1756" s="8">
        <v>45551</v>
      </c>
      <c r="B1756" t="s">
        <v>7</v>
      </c>
      <c r="C1756">
        <v>2</v>
      </c>
      <c r="D1756">
        <v>43</v>
      </c>
    </row>
    <row r="1757" spans="1:4" x14ac:dyDescent="0.2">
      <c r="A1757" s="8">
        <v>45551</v>
      </c>
      <c r="B1757" t="s">
        <v>20</v>
      </c>
      <c r="C1757">
        <v>2</v>
      </c>
      <c r="D1757">
        <v>43</v>
      </c>
    </row>
    <row r="1758" spans="1:4" x14ac:dyDescent="0.2">
      <c r="A1758" s="8">
        <v>45551</v>
      </c>
      <c r="B1758" t="s">
        <v>10</v>
      </c>
      <c r="C1758">
        <v>2</v>
      </c>
      <c r="D1758">
        <v>41</v>
      </c>
    </row>
    <row r="1759" spans="1:4" x14ac:dyDescent="0.2">
      <c r="A1759" s="8">
        <v>45551</v>
      </c>
      <c r="B1759" t="s">
        <v>15</v>
      </c>
      <c r="C1759">
        <v>3</v>
      </c>
      <c r="D1759">
        <v>52</v>
      </c>
    </row>
    <row r="1760" spans="1:4" x14ac:dyDescent="0.2">
      <c r="A1760" s="8">
        <v>45551</v>
      </c>
      <c r="B1760" t="s">
        <v>14</v>
      </c>
      <c r="C1760">
        <v>3</v>
      </c>
      <c r="D1760">
        <v>49</v>
      </c>
    </row>
    <row r="1761" spans="1:4" x14ac:dyDescent="0.2">
      <c r="A1761" s="8">
        <v>45551</v>
      </c>
      <c r="B1761" t="s">
        <v>19</v>
      </c>
      <c r="C1761">
        <v>3</v>
      </c>
      <c r="D1761">
        <v>43</v>
      </c>
    </row>
    <row r="1762" spans="1:4" x14ac:dyDescent="0.2">
      <c r="A1762" s="8">
        <v>45551</v>
      </c>
      <c r="B1762" t="s">
        <v>25</v>
      </c>
      <c r="C1762">
        <v>3</v>
      </c>
      <c r="D1762">
        <v>40</v>
      </c>
    </row>
    <row r="1763" spans="1:4" x14ac:dyDescent="0.2">
      <c r="A1763" s="8">
        <v>45551</v>
      </c>
      <c r="B1763" t="s">
        <v>9</v>
      </c>
      <c r="C1763">
        <v>4</v>
      </c>
      <c r="D1763">
        <v>47</v>
      </c>
    </row>
    <row r="1764" spans="1:4" x14ac:dyDescent="0.2">
      <c r="A1764" s="8">
        <v>45551</v>
      </c>
      <c r="B1764" t="s">
        <v>7</v>
      </c>
      <c r="C1764">
        <v>4</v>
      </c>
      <c r="D1764">
        <v>40</v>
      </c>
    </row>
    <row r="1765" spans="1:4" x14ac:dyDescent="0.2">
      <c r="A1765" s="8">
        <v>45551</v>
      </c>
      <c r="B1765" t="s">
        <v>10</v>
      </c>
      <c r="C1765">
        <v>4</v>
      </c>
      <c r="D1765">
        <v>39</v>
      </c>
    </row>
    <row r="1766" spans="1:4" x14ac:dyDescent="0.2">
      <c r="A1766" s="8">
        <v>45551</v>
      </c>
      <c r="B1766" t="s">
        <v>20</v>
      </c>
      <c r="C1766">
        <v>4</v>
      </c>
      <c r="D1766">
        <v>33</v>
      </c>
    </row>
    <row r="1767" spans="1:4" x14ac:dyDescent="0.2">
      <c r="A1767" s="8">
        <v>45551</v>
      </c>
      <c r="B1767" t="s">
        <v>15</v>
      </c>
      <c r="C1767">
        <v>5</v>
      </c>
      <c r="D1767">
        <v>57</v>
      </c>
    </row>
    <row r="1768" spans="1:4" x14ac:dyDescent="0.2">
      <c r="A1768" s="8">
        <v>45551</v>
      </c>
      <c r="B1768" t="s">
        <v>7</v>
      </c>
      <c r="C1768">
        <v>5</v>
      </c>
      <c r="D1768">
        <v>47</v>
      </c>
    </row>
    <row r="1769" spans="1:4" x14ac:dyDescent="0.2">
      <c r="A1769" s="8">
        <v>45551</v>
      </c>
      <c r="B1769" t="s">
        <v>20</v>
      </c>
      <c r="C1769">
        <v>5</v>
      </c>
      <c r="D1769">
        <v>41</v>
      </c>
    </row>
    <row r="1770" spans="1:4" x14ac:dyDescent="0.2">
      <c r="A1770" s="8">
        <v>45551</v>
      </c>
      <c r="B1770" t="s">
        <v>30</v>
      </c>
      <c r="C1770">
        <v>5</v>
      </c>
      <c r="D1770">
        <v>34</v>
      </c>
    </row>
    <row r="1771" spans="1:4" x14ac:dyDescent="0.2">
      <c r="A1771" s="8">
        <v>45551</v>
      </c>
      <c r="B1771" t="s">
        <v>14</v>
      </c>
      <c r="C1771">
        <v>6</v>
      </c>
      <c r="D1771">
        <v>55</v>
      </c>
    </row>
    <row r="1772" spans="1:4" x14ac:dyDescent="0.2">
      <c r="A1772" s="8">
        <v>45551</v>
      </c>
      <c r="B1772" t="s">
        <v>9</v>
      </c>
      <c r="C1772">
        <v>6</v>
      </c>
      <c r="D1772">
        <v>45</v>
      </c>
    </row>
    <row r="1773" spans="1:4" x14ac:dyDescent="0.2">
      <c r="A1773" s="8">
        <v>45551</v>
      </c>
      <c r="B1773" t="s">
        <v>10</v>
      </c>
      <c r="C1773">
        <v>6</v>
      </c>
      <c r="D1773">
        <v>36</v>
      </c>
    </row>
    <row r="1774" spans="1:4" x14ac:dyDescent="0.2">
      <c r="A1774" s="8">
        <v>45551</v>
      </c>
      <c r="B1774" t="s">
        <v>25</v>
      </c>
      <c r="C1774">
        <v>6</v>
      </c>
      <c r="D1774">
        <v>35</v>
      </c>
    </row>
    <row r="1775" spans="1:4" x14ac:dyDescent="0.2">
      <c r="A1775" s="8">
        <v>45551</v>
      </c>
      <c r="B1775" t="s">
        <v>19</v>
      </c>
      <c r="C1775">
        <v>7</v>
      </c>
      <c r="D1775">
        <v>52</v>
      </c>
    </row>
    <row r="1776" spans="1:4" x14ac:dyDescent="0.2">
      <c r="A1776" s="8">
        <v>45551</v>
      </c>
      <c r="B1776" t="s">
        <v>7</v>
      </c>
      <c r="C1776">
        <v>7</v>
      </c>
      <c r="D1776">
        <v>42</v>
      </c>
    </row>
    <row r="1777" spans="1:4" x14ac:dyDescent="0.2">
      <c r="A1777" s="8">
        <v>45551</v>
      </c>
      <c r="B1777" t="s">
        <v>30</v>
      </c>
      <c r="C1777">
        <v>7</v>
      </c>
      <c r="D1777">
        <v>38</v>
      </c>
    </row>
    <row r="1778" spans="1:4" x14ac:dyDescent="0.2">
      <c r="A1778" s="8">
        <v>45551</v>
      </c>
      <c r="B1778" t="s">
        <v>20</v>
      </c>
      <c r="C1778">
        <v>7</v>
      </c>
      <c r="D1778">
        <v>28</v>
      </c>
    </row>
    <row r="1779" spans="1:4" x14ac:dyDescent="0.2">
      <c r="A1779" s="8">
        <v>45551</v>
      </c>
      <c r="B1779" t="s">
        <v>14</v>
      </c>
      <c r="C1779">
        <v>8</v>
      </c>
      <c r="D1779">
        <v>51</v>
      </c>
    </row>
    <row r="1780" spans="1:4" x14ac:dyDescent="0.2">
      <c r="A1780" s="8">
        <v>45551</v>
      </c>
      <c r="B1780" t="s">
        <v>9</v>
      </c>
      <c r="C1780">
        <v>8</v>
      </c>
      <c r="D1780">
        <v>39</v>
      </c>
    </row>
    <row r="1781" spans="1:4" x14ac:dyDescent="0.2">
      <c r="A1781" s="8">
        <v>45551</v>
      </c>
      <c r="B1781" t="s">
        <v>7</v>
      </c>
      <c r="C1781">
        <v>8</v>
      </c>
      <c r="D1781">
        <v>39</v>
      </c>
    </row>
    <row r="1782" spans="1:4" x14ac:dyDescent="0.2">
      <c r="A1782" s="8">
        <v>45551</v>
      </c>
      <c r="B1782" t="s">
        <v>25</v>
      </c>
      <c r="C1782">
        <v>8</v>
      </c>
      <c r="D1782">
        <v>46</v>
      </c>
    </row>
    <row r="1783" spans="1:4" x14ac:dyDescent="0.2">
      <c r="A1783" s="8">
        <v>45551</v>
      </c>
      <c r="B1783" t="s">
        <v>15</v>
      </c>
      <c r="C1783">
        <v>9</v>
      </c>
      <c r="D1783">
        <v>43</v>
      </c>
    </row>
    <row r="1784" spans="1:4" x14ac:dyDescent="0.2">
      <c r="A1784" s="8">
        <v>45551</v>
      </c>
      <c r="B1784" t="s">
        <v>19</v>
      </c>
      <c r="C1784">
        <v>9</v>
      </c>
      <c r="D1784">
        <v>38</v>
      </c>
    </row>
    <row r="1785" spans="1:4" x14ac:dyDescent="0.2">
      <c r="A1785" s="8">
        <v>45551</v>
      </c>
      <c r="B1785" t="s">
        <v>10</v>
      </c>
      <c r="C1785">
        <v>9</v>
      </c>
      <c r="D1785">
        <v>36</v>
      </c>
    </row>
    <row r="1786" spans="1:4" x14ac:dyDescent="0.2">
      <c r="A1786" s="8">
        <v>45551</v>
      </c>
      <c r="B1786" t="s">
        <v>9</v>
      </c>
      <c r="C1786">
        <v>9</v>
      </c>
      <c r="D1786">
        <v>54</v>
      </c>
    </row>
    <row r="1787" spans="1:4" x14ac:dyDescent="0.2">
      <c r="A1787" s="8">
        <v>45551</v>
      </c>
      <c r="B1787" t="s">
        <v>14</v>
      </c>
      <c r="C1787">
        <v>10</v>
      </c>
      <c r="D1787">
        <v>48</v>
      </c>
    </row>
    <row r="1788" spans="1:4" x14ac:dyDescent="0.2">
      <c r="A1788" s="8">
        <v>45551</v>
      </c>
      <c r="B1788" t="s">
        <v>25</v>
      </c>
      <c r="C1788">
        <v>10</v>
      </c>
      <c r="D1788">
        <v>32</v>
      </c>
    </row>
    <row r="1789" spans="1:4" x14ac:dyDescent="0.2">
      <c r="A1789" s="8">
        <v>45551</v>
      </c>
      <c r="B1789" t="s">
        <v>9</v>
      </c>
      <c r="C1789">
        <v>10</v>
      </c>
      <c r="D1789">
        <v>42</v>
      </c>
    </row>
    <row r="1790" spans="1:4" x14ac:dyDescent="0.2">
      <c r="A1790" s="8">
        <v>45551</v>
      </c>
      <c r="B1790" t="s">
        <v>15</v>
      </c>
      <c r="C1790">
        <v>10</v>
      </c>
      <c r="D1790">
        <v>50</v>
      </c>
    </row>
    <row r="1791" spans="1:4" x14ac:dyDescent="0.2">
      <c r="A1791" s="8">
        <v>45551</v>
      </c>
      <c r="B1791" t="s">
        <v>10</v>
      </c>
      <c r="C1791">
        <v>11</v>
      </c>
      <c r="D1791">
        <v>50</v>
      </c>
    </row>
    <row r="1792" spans="1:4" x14ac:dyDescent="0.2">
      <c r="A1792" s="8">
        <v>45551</v>
      </c>
      <c r="B1792" t="s">
        <v>19</v>
      </c>
      <c r="C1792">
        <v>11</v>
      </c>
      <c r="D1792">
        <v>40</v>
      </c>
    </row>
    <row r="1793" spans="1:4" x14ac:dyDescent="0.2">
      <c r="A1793" s="8">
        <v>45551</v>
      </c>
      <c r="B1793" t="s">
        <v>7</v>
      </c>
      <c r="C1793">
        <v>11</v>
      </c>
      <c r="D1793">
        <v>50</v>
      </c>
    </row>
    <row r="1794" spans="1:4" x14ac:dyDescent="0.2">
      <c r="A1794" s="8">
        <v>45551</v>
      </c>
      <c r="B1794" t="s">
        <v>25</v>
      </c>
      <c r="C1794">
        <v>11</v>
      </c>
      <c r="D1794">
        <v>28</v>
      </c>
    </row>
    <row r="1795" spans="1:4" x14ac:dyDescent="0.2">
      <c r="A1795" s="8">
        <v>45572</v>
      </c>
      <c r="B1795" t="s">
        <v>7</v>
      </c>
      <c r="C1795">
        <v>1</v>
      </c>
      <c r="D1795">
        <v>49</v>
      </c>
    </row>
    <row r="1796" spans="1:4" x14ac:dyDescent="0.2">
      <c r="A1796" s="8">
        <v>45572</v>
      </c>
      <c r="B1796" t="s">
        <v>19</v>
      </c>
      <c r="C1796">
        <v>1</v>
      </c>
      <c r="D1796">
        <v>46</v>
      </c>
    </row>
    <row r="1797" spans="1:4" x14ac:dyDescent="0.2">
      <c r="A1797" s="8">
        <v>45572</v>
      </c>
      <c r="B1797" t="s">
        <v>11</v>
      </c>
      <c r="C1797">
        <v>1</v>
      </c>
      <c r="D1797">
        <v>44</v>
      </c>
    </row>
    <row r="1798" spans="1:4" x14ac:dyDescent="0.2">
      <c r="A1798" s="8">
        <v>45572</v>
      </c>
      <c r="B1798" t="s">
        <v>9</v>
      </c>
      <c r="C1798">
        <v>1</v>
      </c>
      <c r="D1798">
        <v>33</v>
      </c>
    </row>
    <row r="1799" spans="1:4" x14ac:dyDescent="0.2">
      <c r="A1799" s="8">
        <v>45572</v>
      </c>
      <c r="B1799" t="s">
        <v>15</v>
      </c>
      <c r="C1799">
        <v>2</v>
      </c>
      <c r="D1799">
        <v>52</v>
      </c>
    </row>
    <row r="1800" spans="1:4" x14ac:dyDescent="0.2">
      <c r="A1800" s="8">
        <v>45572</v>
      </c>
      <c r="B1800" t="s">
        <v>19</v>
      </c>
      <c r="C1800">
        <v>2</v>
      </c>
      <c r="D1800">
        <v>45</v>
      </c>
    </row>
    <row r="1801" spans="1:4" x14ac:dyDescent="0.2">
      <c r="A1801" s="8">
        <v>45572</v>
      </c>
      <c r="B1801" t="s">
        <v>11</v>
      </c>
      <c r="C1801">
        <v>2</v>
      </c>
      <c r="D1801">
        <v>42</v>
      </c>
    </row>
    <row r="1802" spans="1:4" x14ac:dyDescent="0.2">
      <c r="A1802" s="8">
        <v>45572</v>
      </c>
      <c r="B1802" t="s">
        <v>9</v>
      </c>
      <c r="C1802">
        <v>2</v>
      </c>
      <c r="D1802">
        <v>39</v>
      </c>
    </row>
    <row r="1803" spans="1:4" x14ac:dyDescent="0.2">
      <c r="A1803" s="8">
        <v>45572</v>
      </c>
      <c r="B1803" t="s">
        <v>6</v>
      </c>
      <c r="C1803">
        <v>3</v>
      </c>
      <c r="D1803">
        <v>51</v>
      </c>
    </row>
    <row r="1804" spans="1:4" x14ac:dyDescent="0.2">
      <c r="A1804" s="8">
        <v>45572</v>
      </c>
      <c r="B1804" t="s">
        <v>19</v>
      </c>
      <c r="C1804">
        <v>3</v>
      </c>
      <c r="D1804">
        <v>45</v>
      </c>
    </row>
    <row r="1805" spans="1:4" x14ac:dyDescent="0.2">
      <c r="A1805" s="8">
        <v>45572</v>
      </c>
      <c r="B1805" t="s">
        <v>15</v>
      </c>
      <c r="C1805">
        <v>3</v>
      </c>
      <c r="D1805">
        <v>43</v>
      </c>
    </row>
    <row r="1806" spans="1:4" x14ac:dyDescent="0.2">
      <c r="A1806" s="8">
        <v>45572</v>
      </c>
      <c r="B1806" t="s">
        <v>7</v>
      </c>
      <c r="C1806">
        <v>3</v>
      </c>
      <c r="D1806">
        <v>33</v>
      </c>
    </row>
    <row r="1807" spans="1:4" x14ac:dyDescent="0.2">
      <c r="A1807" s="8">
        <v>45572</v>
      </c>
      <c r="B1807" t="s">
        <v>6</v>
      </c>
      <c r="C1807">
        <v>4</v>
      </c>
      <c r="D1807">
        <v>52</v>
      </c>
    </row>
    <row r="1808" spans="1:4" x14ac:dyDescent="0.2">
      <c r="A1808" s="8">
        <v>45572</v>
      </c>
      <c r="B1808" t="s">
        <v>11</v>
      </c>
      <c r="C1808">
        <v>4</v>
      </c>
      <c r="D1808">
        <v>45</v>
      </c>
    </row>
    <row r="1809" spans="1:4" x14ac:dyDescent="0.2">
      <c r="A1809" s="8">
        <v>45572</v>
      </c>
      <c r="B1809" t="s">
        <v>9</v>
      </c>
      <c r="C1809">
        <v>4</v>
      </c>
      <c r="D1809">
        <v>43</v>
      </c>
    </row>
    <row r="1810" spans="1:4" x14ac:dyDescent="0.2">
      <c r="A1810" s="8">
        <v>45572</v>
      </c>
      <c r="B1810" t="s">
        <v>19</v>
      </c>
      <c r="C1810">
        <v>4</v>
      </c>
      <c r="D1810">
        <v>37</v>
      </c>
    </row>
    <row r="1811" spans="1:4" x14ac:dyDescent="0.2">
      <c r="A1811" s="8">
        <v>45572</v>
      </c>
      <c r="B1811" t="s">
        <v>7</v>
      </c>
      <c r="C1811">
        <v>5</v>
      </c>
      <c r="D1811">
        <v>50</v>
      </c>
    </row>
    <row r="1812" spans="1:4" x14ac:dyDescent="0.2">
      <c r="A1812" s="8">
        <v>45572</v>
      </c>
      <c r="B1812" t="s">
        <v>15</v>
      </c>
      <c r="C1812">
        <v>5</v>
      </c>
      <c r="D1812">
        <v>49</v>
      </c>
    </row>
    <row r="1813" spans="1:4" x14ac:dyDescent="0.2">
      <c r="A1813" s="8">
        <v>45572</v>
      </c>
      <c r="B1813" t="s">
        <v>6</v>
      </c>
      <c r="C1813">
        <v>5</v>
      </c>
      <c r="D1813">
        <v>38</v>
      </c>
    </row>
    <row r="1814" spans="1:4" x14ac:dyDescent="0.2">
      <c r="A1814" s="8">
        <v>45572</v>
      </c>
      <c r="B1814" t="s">
        <v>9</v>
      </c>
      <c r="C1814">
        <v>5</v>
      </c>
      <c r="D1814">
        <v>35</v>
      </c>
    </row>
    <row r="1815" spans="1:4" x14ac:dyDescent="0.2">
      <c r="A1815" s="8">
        <v>45572</v>
      </c>
      <c r="B1815" t="s">
        <v>15</v>
      </c>
      <c r="C1815">
        <v>6</v>
      </c>
      <c r="D1815">
        <v>52</v>
      </c>
    </row>
    <row r="1816" spans="1:4" x14ac:dyDescent="0.2">
      <c r="A1816" s="8">
        <v>45572</v>
      </c>
      <c r="B1816" t="s">
        <v>6</v>
      </c>
      <c r="C1816">
        <v>6</v>
      </c>
      <c r="D1816">
        <v>45</v>
      </c>
    </row>
    <row r="1817" spans="1:4" x14ac:dyDescent="0.2">
      <c r="A1817" s="8">
        <v>45572</v>
      </c>
      <c r="B1817" t="s">
        <v>7</v>
      </c>
      <c r="C1817">
        <v>6</v>
      </c>
      <c r="D1817">
        <v>39</v>
      </c>
    </row>
    <row r="1818" spans="1:4" x14ac:dyDescent="0.2">
      <c r="A1818" s="8">
        <v>45572</v>
      </c>
      <c r="B1818" t="s">
        <v>11</v>
      </c>
      <c r="C1818">
        <v>6</v>
      </c>
      <c r="D1818">
        <v>35</v>
      </c>
    </row>
    <row r="1819" spans="1:4" x14ac:dyDescent="0.2">
      <c r="A1819" s="8">
        <v>45572</v>
      </c>
      <c r="B1819" t="s">
        <v>15</v>
      </c>
      <c r="C1819">
        <v>7</v>
      </c>
      <c r="D1819">
        <v>49</v>
      </c>
    </row>
    <row r="1820" spans="1:4" x14ac:dyDescent="0.2">
      <c r="A1820" s="8">
        <v>45572</v>
      </c>
      <c r="B1820" t="s">
        <v>9</v>
      </c>
      <c r="C1820">
        <v>7</v>
      </c>
      <c r="D1820">
        <v>47</v>
      </c>
    </row>
    <row r="1821" spans="1:4" x14ac:dyDescent="0.2">
      <c r="A1821" s="8">
        <v>45572</v>
      </c>
      <c r="B1821" t="s">
        <v>6</v>
      </c>
      <c r="C1821">
        <v>7</v>
      </c>
      <c r="D1821">
        <v>44</v>
      </c>
    </row>
    <row r="1822" spans="1:4" x14ac:dyDescent="0.2">
      <c r="A1822" s="8">
        <v>45572</v>
      </c>
      <c r="B1822" t="s">
        <v>11</v>
      </c>
      <c r="C1822">
        <v>7</v>
      </c>
      <c r="D1822">
        <v>43</v>
      </c>
    </row>
    <row r="1823" spans="1:4" x14ac:dyDescent="0.2">
      <c r="A1823" s="8">
        <v>45572</v>
      </c>
      <c r="B1823" t="s">
        <v>6</v>
      </c>
      <c r="C1823">
        <v>8</v>
      </c>
      <c r="D1823">
        <v>57</v>
      </c>
    </row>
    <row r="1824" spans="1:4" x14ac:dyDescent="0.2">
      <c r="A1824" s="8">
        <v>45572</v>
      </c>
      <c r="B1824" t="s">
        <v>19</v>
      </c>
      <c r="C1824">
        <v>8</v>
      </c>
      <c r="D1824">
        <v>47</v>
      </c>
    </row>
    <row r="1825" spans="1:4" x14ac:dyDescent="0.2">
      <c r="A1825" s="8">
        <v>45572</v>
      </c>
      <c r="B1825" t="s">
        <v>11</v>
      </c>
      <c r="C1825">
        <v>8</v>
      </c>
      <c r="D1825">
        <v>39</v>
      </c>
    </row>
    <row r="1826" spans="1:4" x14ac:dyDescent="0.2">
      <c r="A1826" s="8">
        <v>45572</v>
      </c>
      <c r="B1826" t="s">
        <v>7</v>
      </c>
      <c r="C1826">
        <v>8</v>
      </c>
      <c r="D1826">
        <v>37</v>
      </c>
    </row>
    <row r="1827" spans="1:4" x14ac:dyDescent="0.2">
      <c r="A1827" s="8">
        <v>45572</v>
      </c>
      <c r="B1827" t="s">
        <v>6</v>
      </c>
      <c r="C1827">
        <v>9</v>
      </c>
      <c r="D1827">
        <v>55</v>
      </c>
    </row>
    <row r="1828" spans="1:4" x14ac:dyDescent="0.2">
      <c r="A1828" s="8">
        <v>45572</v>
      </c>
      <c r="B1828" t="s">
        <v>19</v>
      </c>
      <c r="C1828">
        <v>9</v>
      </c>
      <c r="D1828">
        <v>51</v>
      </c>
    </row>
    <row r="1829" spans="1:4" x14ac:dyDescent="0.2">
      <c r="A1829" s="8">
        <v>45572</v>
      </c>
      <c r="B1829" t="s">
        <v>15</v>
      </c>
      <c r="C1829">
        <v>9</v>
      </c>
      <c r="D1829">
        <v>42</v>
      </c>
    </row>
    <row r="1830" spans="1:4" x14ac:dyDescent="0.2">
      <c r="A1830" s="8">
        <v>45572</v>
      </c>
      <c r="B1830" t="s">
        <v>9</v>
      </c>
      <c r="C1830">
        <v>9</v>
      </c>
      <c r="D1830">
        <v>34</v>
      </c>
    </row>
    <row r="1831" spans="1:4" x14ac:dyDescent="0.2">
      <c r="A1831" s="8">
        <v>45572</v>
      </c>
      <c r="B1831" t="s">
        <v>7</v>
      </c>
      <c r="C1831">
        <v>10</v>
      </c>
      <c r="D1831">
        <v>47</v>
      </c>
    </row>
    <row r="1832" spans="1:4" x14ac:dyDescent="0.2">
      <c r="A1832" s="8">
        <v>45572</v>
      </c>
      <c r="B1832" t="s">
        <v>15</v>
      </c>
      <c r="C1832">
        <v>10</v>
      </c>
      <c r="D1832">
        <v>46</v>
      </c>
    </row>
    <row r="1833" spans="1:4" x14ac:dyDescent="0.2">
      <c r="A1833" s="8">
        <v>45572</v>
      </c>
      <c r="B1833" t="s">
        <v>11</v>
      </c>
      <c r="C1833">
        <v>10</v>
      </c>
      <c r="D1833">
        <v>45</v>
      </c>
    </row>
    <row r="1834" spans="1:4" x14ac:dyDescent="0.2">
      <c r="A1834" s="8">
        <v>45572</v>
      </c>
      <c r="B1834" t="s">
        <v>9</v>
      </c>
      <c r="C1834">
        <v>10</v>
      </c>
      <c r="D1834">
        <v>40</v>
      </c>
    </row>
    <row r="1835" spans="1:4" x14ac:dyDescent="0.2">
      <c r="A1835" s="8">
        <v>45600</v>
      </c>
      <c r="B1835" t="s">
        <v>6</v>
      </c>
      <c r="C1835">
        <v>1</v>
      </c>
      <c r="D1835">
        <v>52</v>
      </c>
    </row>
    <row r="1836" spans="1:4" x14ac:dyDescent="0.2">
      <c r="A1836" s="8">
        <v>45600</v>
      </c>
      <c r="B1836" t="s">
        <v>8</v>
      </c>
      <c r="C1836">
        <v>1</v>
      </c>
      <c r="D1836">
        <v>48</v>
      </c>
    </row>
    <row r="1837" spans="1:4" x14ac:dyDescent="0.2">
      <c r="A1837" s="8">
        <v>45600</v>
      </c>
      <c r="B1837" t="s">
        <v>9</v>
      </c>
      <c r="C1837">
        <v>1</v>
      </c>
      <c r="D1837">
        <v>41</v>
      </c>
    </row>
    <row r="1838" spans="1:4" x14ac:dyDescent="0.2">
      <c r="A1838" s="8">
        <v>45600</v>
      </c>
      <c r="B1838" t="s">
        <v>7</v>
      </c>
      <c r="C1838">
        <v>1</v>
      </c>
      <c r="D1838">
        <v>40</v>
      </c>
    </row>
    <row r="1839" spans="1:4" x14ac:dyDescent="0.2">
      <c r="A1839" s="8">
        <v>45600</v>
      </c>
      <c r="B1839" t="s">
        <v>7</v>
      </c>
      <c r="C1839">
        <v>2</v>
      </c>
      <c r="D1839">
        <v>52</v>
      </c>
    </row>
    <row r="1840" spans="1:4" x14ac:dyDescent="0.2">
      <c r="A1840" s="8">
        <v>45600</v>
      </c>
      <c r="B1840" t="s">
        <v>11</v>
      </c>
      <c r="C1840">
        <v>2</v>
      </c>
      <c r="D1840">
        <v>45</v>
      </c>
    </row>
    <row r="1841" spans="1:4" x14ac:dyDescent="0.2">
      <c r="A1841" s="8">
        <v>45600</v>
      </c>
      <c r="B1841" t="s">
        <v>10</v>
      </c>
      <c r="C1841">
        <v>2</v>
      </c>
      <c r="D1841">
        <v>38</v>
      </c>
    </row>
    <row r="1842" spans="1:4" x14ac:dyDescent="0.2">
      <c r="A1842" s="8">
        <v>45600</v>
      </c>
      <c r="B1842" t="s">
        <v>12</v>
      </c>
      <c r="C1842">
        <v>2</v>
      </c>
      <c r="D1842">
        <v>33</v>
      </c>
    </row>
    <row r="1843" spans="1:4" x14ac:dyDescent="0.2">
      <c r="A1843" s="8">
        <v>45600</v>
      </c>
      <c r="B1843" t="s">
        <v>6</v>
      </c>
      <c r="C1843">
        <v>3</v>
      </c>
      <c r="D1843">
        <v>55</v>
      </c>
    </row>
    <row r="1844" spans="1:4" x14ac:dyDescent="0.2">
      <c r="A1844" s="8">
        <v>45600</v>
      </c>
      <c r="B1844" t="s">
        <v>10</v>
      </c>
      <c r="C1844">
        <v>3</v>
      </c>
      <c r="D1844">
        <v>48</v>
      </c>
    </row>
    <row r="1845" spans="1:4" x14ac:dyDescent="0.2">
      <c r="A1845" s="8">
        <v>45600</v>
      </c>
      <c r="B1845" t="s">
        <v>8</v>
      </c>
      <c r="C1845">
        <v>3</v>
      </c>
      <c r="D1845">
        <v>42</v>
      </c>
    </row>
    <row r="1846" spans="1:4" x14ac:dyDescent="0.2">
      <c r="A1846" s="8">
        <v>45600</v>
      </c>
      <c r="B1846" t="s">
        <v>9</v>
      </c>
      <c r="C1846">
        <v>3</v>
      </c>
      <c r="D1846">
        <v>39</v>
      </c>
    </row>
    <row r="1847" spans="1:4" x14ac:dyDescent="0.2">
      <c r="A1847" s="8">
        <v>45600</v>
      </c>
      <c r="B1847" t="s">
        <v>8</v>
      </c>
      <c r="C1847">
        <v>4</v>
      </c>
      <c r="D1847">
        <v>57</v>
      </c>
    </row>
    <row r="1848" spans="1:4" x14ac:dyDescent="0.2">
      <c r="A1848" s="8">
        <v>45600</v>
      </c>
      <c r="B1848" t="s">
        <v>7</v>
      </c>
      <c r="C1848">
        <v>4</v>
      </c>
      <c r="D1848">
        <v>47</v>
      </c>
    </row>
    <row r="1849" spans="1:4" x14ac:dyDescent="0.2">
      <c r="A1849" s="8">
        <v>45600</v>
      </c>
      <c r="B1849" t="s">
        <v>11</v>
      </c>
      <c r="C1849">
        <v>4</v>
      </c>
      <c r="D1849">
        <v>38</v>
      </c>
    </row>
    <row r="1850" spans="1:4" x14ac:dyDescent="0.2">
      <c r="A1850" s="8">
        <v>45600</v>
      </c>
      <c r="B1850" t="s">
        <v>12</v>
      </c>
      <c r="C1850">
        <v>4</v>
      </c>
      <c r="D1850">
        <v>30</v>
      </c>
    </row>
    <row r="1851" spans="1:4" x14ac:dyDescent="0.2">
      <c r="A1851" s="8">
        <v>45600</v>
      </c>
      <c r="B1851" t="s">
        <v>10</v>
      </c>
      <c r="C1851">
        <v>5</v>
      </c>
      <c r="D1851">
        <v>54</v>
      </c>
    </row>
    <row r="1852" spans="1:4" x14ac:dyDescent="0.2">
      <c r="A1852" s="8">
        <v>45600</v>
      </c>
      <c r="B1852" t="s">
        <v>6</v>
      </c>
      <c r="C1852">
        <v>5</v>
      </c>
      <c r="D1852">
        <v>52</v>
      </c>
    </row>
    <row r="1853" spans="1:4" x14ac:dyDescent="0.2">
      <c r="A1853" s="8">
        <v>45600</v>
      </c>
      <c r="B1853" t="s">
        <v>9</v>
      </c>
      <c r="C1853">
        <v>5</v>
      </c>
      <c r="D1853">
        <v>40</v>
      </c>
    </row>
    <row r="1854" spans="1:4" x14ac:dyDescent="0.2">
      <c r="A1854" s="8">
        <v>45600</v>
      </c>
      <c r="B1854" t="s">
        <v>11</v>
      </c>
      <c r="C1854">
        <v>5</v>
      </c>
      <c r="D1854">
        <v>36</v>
      </c>
    </row>
    <row r="1855" spans="1:4" x14ac:dyDescent="0.2">
      <c r="A1855" s="8">
        <v>45600</v>
      </c>
      <c r="B1855" t="s">
        <v>9</v>
      </c>
      <c r="C1855">
        <v>6</v>
      </c>
      <c r="D1855">
        <v>55</v>
      </c>
    </row>
    <row r="1856" spans="1:4" x14ac:dyDescent="0.2">
      <c r="A1856" s="8">
        <v>45600</v>
      </c>
      <c r="B1856" t="s">
        <v>6</v>
      </c>
      <c r="C1856">
        <v>6</v>
      </c>
      <c r="D1856">
        <v>49</v>
      </c>
    </row>
    <row r="1857" spans="1:4" x14ac:dyDescent="0.2">
      <c r="A1857" s="8">
        <v>45600</v>
      </c>
      <c r="B1857" t="s">
        <v>8</v>
      </c>
      <c r="C1857">
        <v>6</v>
      </c>
      <c r="D1857">
        <v>37</v>
      </c>
    </row>
    <row r="1858" spans="1:4" x14ac:dyDescent="0.2">
      <c r="A1858" s="8">
        <v>45600</v>
      </c>
      <c r="B1858" t="s">
        <v>12</v>
      </c>
      <c r="C1858">
        <v>6</v>
      </c>
      <c r="D1858">
        <v>29</v>
      </c>
    </row>
    <row r="1859" spans="1:4" x14ac:dyDescent="0.2">
      <c r="A1859" s="8">
        <v>45600</v>
      </c>
      <c r="B1859" t="s">
        <v>7</v>
      </c>
      <c r="C1859">
        <v>7</v>
      </c>
      <c r="D1859">
        <v>49</v>
      </c>
    </row>
    <row r="1860" spans="1:4" x14ac:dyDescent="0.2">
      <c r="A1860" s="8">
        <v>45600</v>
      </c>
      <c r="B1860" t="s">
        <v>10</v>
      </c>
      <c r="C1860">
        <v>7</v>
      </c>
      <c r="D1860">
        <v>47</v>
      </c>
    </row>
    <row r="1861" spans="1:4" x14ac:dyDescent="0.2">
      <c r="A1861" s="8">
        <v>45600</v>
      </c>
      <c r="B1861" t="s">
        <v>11</v>
      </c>
      <c r="C1861">
        <v>7</v>
      </c>
      <c r="D1861">
        <v>39</v>
      </c>
    </row>
    <row r="1862" spans="1:4" x14ac:dyDescent="0.2">
      <c r="A1862" s="8">
        <v>45600</v>
      </c>
      <c r="B1862" t="s">
        <v>12</v>
      </c>
      <c r="C1862">
        <v>7</v>
      </c>
      <c r="D1862">
        <v>34</v>
      </c>
    </row>
    <row r="1863" spans="1:4" x14ac:dyDescent="0.2">
      <c r="A1863" s="8">
        <v>45600</v>
      </c>
      <c r="B1863" t="s">
        <v>7</v>
      </c>
      <c r="C1863">
        <v>8</v>
      </c>
      <c r="D1863">
        <v>52</v>
      </c>
    </row>
    <row r="1864" spans="1:4" x14ac:dyDescent="0.2">
      <c r="A1864" s="8">
        <v>45600</v>
      </c>
      <c r="B1864" t="s">
        <v>8</v>
      </c>
      <c r="C1864">
        <v>8</v>
      </c>
      <c r="D1864">
        <v>49</v>
      </c>
    </row>
    <row r="1865" spans="1:4" x14ac:dyDescent="0.2">
      <c r="A1865" s="8">
        <v>45600</v>
      </c>
      <c r="B1865" t="s">
        <v>6</v>
      </c>
      <c r="C1865">
        <v>8</v>
      </c>
      <c r="D1865">
        <v>44</v>
      </c>
    </row>
    <row r="1866" spans="1:4" x14ac:dyDescent="0.2">
      <c r="A1866" s="8">
        <v>45600</v>
      </c>
      <c r="B1866" t="s">
        <v>10</v>
      </c>
      <c r="C1866">
        <v>8</v>
      </c>
      <c r="D1866">
        <v>34</v>
      </c>
    </row>
    <row r="1867" spans="1:4" x14ac:dyDescent="0.2">
      <c r="A1867" s="8">
        <v>45600</v>
      </c>
      <c r="B1867" t="s">
        <v>9</v>
      </c>
      <c r="C1867">
        <v>9</v>
      </c>
      <c r="D1867">
        <v>52</v>
      </c>
    </row>
    <row r="1868" spans="1:4" x14ac:dyDescent="0.2">
      <c r="A1868" s="8">
        <v>45600</v>
      </c>
      <c r="B1868" t="s">
        <v>6</v>
      </c>
      <c r="C1868">
        <v>9</v>
      </c>
      <c r="D1868">
        <v>48</v>
      </c>
    </row>
    <row r="1869" spans="1:4" x14ac:dyDescent="0.2">
      <c r="A1869" s="8">
        <v>45600</v>
      </c>
      <c r="B1869" t="s">
        <v>11</v>
      </c>
      <c r="C1869">
        <v>9</v>
      </c>
      <c r="D1869">
        <v>43</v>
      </c>
    </row>
    <row r="1870" spans="1:4" x14ac:dyDescent="0.2">
      <c r="A1870" s="8">
        <v>45600</v>
      </c>
      <c r="B1870" t="s">
        <v>12</v>
      </c>
      <c r="C1870">
        <v>9</v>
      </c>
      <c r="D1870">
        <v>26</v>
      </c>
    </row>
    <row r="1871" spans="1:4" x14ac:dyDescent="0.2">
      <c r="A1871" s="8">
        <v>45600</v>
      </c>
      <c r="B1871" t="s">
        <v>6</v>
      </c>
      <c r="C1871">
        <v>10</v>
      </c>
      <c r="D1871">
        <v>54</v>
      </c>
    </row>
    <row r="1872" spans="1:4" x14ac:dyDescent="0.2">
      <c r="A1872" s="8">
        <v>45600</v>
      </c>
      <c r="B1872" t="s">
        <v>8</v>
      </c>
      <c r="C1872">
        <v>10</v>
      </c>
      <c r="D1872">
        <v>49</v>
      </c>
    </row>
    <row r="1873" spans="1:4" x14ac:dyDescent="0.2">
      <c r="A1873" s="8">
        <v>45600</v>
      </c>
      <c r="B1873" t="s">
        <v>7</v>
      </c>
      <c r="C1873">
        <v>10</v>
      </c>
      <c r="D1873">
        <v>43</v>
      </c>
    </row>
    <row r="1874" spans="1:4" x14ac:dyDescent="0.2">
      <c r="A1874" s="8">
        <v>45600</v>
      </c>
      <c r="B1874" t="s">
        <v>9</v>
      </c>
      <c r="C1874">
        <v>10</v>
      </c>
      <c r="D1874">
        <v>36</v>
      </c>
    </row>
    <row r="1875" spans="1:4" x14ac:dyDescent="0.2">
      <c r="A1875" s="8">
        <v>45600</v>
      </c>
      <c r="B1875" t="s">
        <v>9</v>
      </c>
      <c r="C1875">
        <v>11</v>
      </c>
      <c r="D1875">
        <v>49</v>
      </c>
    </row>
    <row r="1876" spans="1:4" x14ac:dyDescent="0.2">
      <c r="A1876" s="8">
        <v>45600</v>
      </c>
      <c r="B1876" t="s">
        <v>10</v>
      </c>
      <c r="C1876">
        <v>11</v>
      </c>
      <c r="D1876">
        <v>45</v>
      </c>
    </row>
    <row r="1877" spans="1:4" x14ac:dyDescent="0.2">
      <c r="A1877" s="8">
        <v>45600</v>
      </c>
      <c r="B1877" t="s">
        <v>11</v>
      </c>
      <c r="C1877">
        <v>11</v>
      </c>
      <c r="D1877">
        <v>44</v>
      </c>
    </row>
    <row r="1878" spans="1:4" x14ac:dyDescent="0.2">
      <c r="A1878" s="8">
        <v>45600</v>
      </c>
      <c r="B1878" t="s">
        <v>12</v>
      </c>
      <c r="C1878">
        <v>11</v>
      </c>
      <c r="D1878">
        <v>21</v>
      </c>
    </row>
    <row r="1879" spans="1:4" x14ac:dyDescent="0.2">
      <c r="A1879" s="8">
        <v>45644</v>
      </c>
      <c r="B1879" t="s">
        <v>17</v>
      </c>
      <c r="C1879">
        <v>1</v>
      </c>
      <c r="D1879">
        <v>51</v>
      </c>
    </row>
    <row r="1880" spans="1:4" x14ac:dyDescent="0.2">
      <c r="A1880" s="8">
        <v>45644</v>
      </c>
      <c r="B1880" t="s">
        <v>7</v>
      </c>
      <c r="C1880">
        <v>1</v>
      </c>
      <c r="D1880">
        <v>47</v>
      </c>
    </row>
    <row r="1881" spans="1:4" x14ac:dyDescent="0.2">
      <c r="A1881" s="8">
        <v>45644</v>
      </c>
      <c r="B1881" t="s">
        <v>15</v>
      </c>
      <c r="C1881">
        <v>1</v>
      </c>
      <c r="D1881">
        <v>43</v>
      </c>
    </row>
    <row r="1882" spans="1:4" x14ac:dyDescent="0.2">
      <c r="A1882" s="8">
        <v>45644</v>
      </c>
      <c r="B1882" t="s">
        <v>19</v>
      </c>
      <c r="C1882">
        <v>1</v>
      </c>
      <c r="D1882">
        <v>36</v>
      </c>
    </row>
    <row r="1883" spans="1:4" x14ac:dyDescent="0.2">
      <c r="A1883" s="8">
        <v>45644</v>
      </c>
      <c r="B1883" t="s">
        <v>16</v>
      </c>
      <c r="C1883">
        <v>2</v>
      </c>
      <c r="D1883">
        <v>51</v>
      </c>
    </row>
    <row r="1884" spans="1:4" x14ac:dyDescent="0.2">
      <c r="A1884" s="8">
        <v>45644</v>
      </c>
      <c r="B1884" t="s">
        <v>28</v>
      </c>
      <c r="C1884">
        <v>2</v>
      </c>
      <c r="D1884">
        <v>44</v>
      </c>
    </row>
    <row r="1885" spans="1:4" x14ac:dyDescent="0.2">
      <c r="A1885" s="8">
        <v>45644</v>
      </c>
      <c r="B1885" t="s">
        <v>26</v>
      </c>
      <c r="C1885">
        <v>2</v>
      </c>
      <c r="D1885">
        <v>42</v>
      </c>
    </row>
    <row r="1886" spans="1:4" x14ac:dyDescent="0.2">
      <c r="A1886" s="8">
        <v>45644</v>
      </c>
      <c r="B1886" t="s">
        <v>24</v>
      </c>
      <c r="C1886">
        <v>2</v>
      </c>
      <c r="D1886">
        <v>34</v>
      </c>
    </row>
    <row r="1887" spans="1:4" x14ac:dyDescent="0.2">
      <c r="A1887" s="8">
        <v>45644</v>
      </c>
      <c r="B1887" t="s">
        <v>6</v>
      </c>
      <c r="C1887">
        <v>3</v>
      </c>
      <c r="D1887">
        <v>48</v>
      </c>
    </row>
    <row r="1888" spans="1:4" x14ac:dyDescent="0.2">
      <c r="A1888" s="8">
        <v>45644</v>
      </c>
      <c r="B1888" t="s">
        <v>19</v>
      </c>
      <c r="C1888">
        <v>3</v>
      </c>
      <c r="D1888">
        <v>42</v>
      </c>
    </row>
    <row r="1889" spans="1:4" x14ac:dyDescent="0.2">
      <c r="A1889" s="8">
        <v>45644</v>
      </c>
      <c r="B1889" t="s">
        <v>25</v>
      </c>
      <c r="C1889">
        <v>3</v>
      </c>
      <c r="D1889">
        <v>36</v>
      </c>
    </row>
    <row r="1890" spans="1:4" x14ac:dyDescent="0.2">
      <c r="A1890" s="8">
        <v>45644</v>
      </c>
      <c r="B1890" t="s">
        <v>30</v>
      </c>
      <c r="C1890">
        <v>3</v>
      </c>
      <c r="D1890">
        <v>31</v>
      </c>
    </row>
    <row r="1891" spans="1:4" x14ac:dyDescent="0.2">
      <c r="A1891" s="8">
        <v>45644</v>
      </c>
      <c r="B1891" t="s">
        <v>15</v>
      </c>
      <c r="C1891">
        <v>4</v>
      </c>
      <c r="D1891">
        <v>52</v>
      </c>
    </row>
    <row r="1892" spans="1:4" x14ac:dyDescent="0.2">
      <c r="A1892" s="8">
        <v>45644</v>
      </c>
      <c r="B1892" t="s">
        <v>26</v>
      </c>
      <c r="C1892">
        <v>4</v>
      </c>
      <c r="D1892">
        <v>43</v>
      </c>
    </row>
    <row r="1893" spans="1:4" x14ac:dyDescent="0.2">
      <c r="A1893" s="8">
        <v>45644</v>
      </c>
      <c r="B1893" t="s">
        <v>25</v>
      </c>
      <c r="C1893">
        <v>4</v>
      </c>
      <c r="D1893">
        <v>40</v>
      </c>
    </row>
    <row r="1894" spans="1:4" x14ac:dyDescent="0.2">
      <c r="A1894" s="8">
        <v>45644</v>
      </c>
      <c r="B1894" t="s">
        <v>30</v>
      </c>
      <c r="C1894">
        <v>4</v>
      </c>
      <c r="D1894">
        <v>39</v>
      </c>
    </row>
    <row r="1895" spans="1:4" x14ac:dyDescent="0.2">
      <c r="A1895" s="8">
        <v>45644</v>
      </c>
      <c r="B1895" t="s">
        <v>16</v>
      </c>
      <c r="C1895">
        <v>5</v>
      </c>
      <c r="D1895">
        <v>48</v>
      </c>
    </row>
    <row r="1896" spans="1:4" x14ac:dyDescent="0.2">
      <c r="A1896" s="8">
        <v>45644</v>
      </c>
      <c r="B1896" t="s">
        <v>7</v>
      </c>
      <c r="C1896">
        <v>5</v>
      </c>
      <c r="D1896">
        <v>46</v>
      </c>
    </row>
    <row r="1897" spans="1:4" x14ac:dyDescent="0.2">
      <c r="A1897" s="8">
        <v>45644</v>
      </c>
      <c r="B1897" t="s">
        <v>20</v>
      </c>
      <c r="C1897">
        <v>5</v>
      </c>
      <c r="D1897">
        <v>46</v>
      </c>
    </row>
    <row r="1898" spans="1:4" x14ac:dyDescent="0.2">
      <c r="A1898" s="8">
        <v>45644</v>
      </c>
      <c r="B1898" t="s">
        <v>19</v>
      </c>
      <c r="C1898">
        <v>5</v>
      </c>
      <c r="D1898">
        <v>32</v>
      </c>
    </row>
    <row r="1899" spans="1:4" x14ac:dyDescent="0.2">
      <c r="A1899" s="8">
        <v>45644</v>
      </c>
      <c r="B1899" t="s">
        <v>15</v>
      </c>
      <c r="C1899">
        <v>6</v>
      </c>
      <c r="D1899">
        <v>54</v>
      </c>
    </row>
    <row r="1900" spans="1:4" x14ac:dyDescent="0.2">
      <c r="A1900" s="8">
        <v>45644</v>
      </c>
      <c r="B1900" t="s">
        <v>6</v>
      </c>
      <c r="C1900">
        <v>6</v>
      </c>
      <c r="D1900">
        <v>46</v>
      </c>
    </row>
    <row r="1901" spans="1:4" x14ac:dyDescent="0.2">
      <c r="A1901" s="8">
        <v>45644</v>
      </c>
      <c r="B1901" t="s">
        <v>17</v>
      </c>
      <c r="C1901">
        <v>6</v>
      </c>
      <c r="D1901">
        <v>46</v>
      </c>
    </row>
    <row r="1902" spans="1:4" x14ac:dyDescent="0.2">
      <c r="A1902" s="8">
        <v>45644</v>
      </c>
      <c r="B1902" t="s">
        <v>20</v>
      </c>
      <c r="C1902">
        <v>6</v>
      </c>
      <c r="D1902">
        <v>32</v>
      </c>
    </row>
    <row r="1903" spans="1:4" x14ac:dyDescent="0.2">
      <c r="A1903" s="8">
        <v>45644</v>
      </c>
      <c r="B1903" t="s">
        <v>8</v>
      </c>
      <c r="C1903">
        <v>7</v>
      </c>
      <c r="D1903">
        <v>49</v>
      </c>
    </row>
    <row r="1904" spans="1:4" x14ac:dyDescent="0.2">
      <c r="A1904" s="8">
        <v>45644</v>
      </c>
      <c r="B1904" t="s">
        <v>30</v>
      </c>
      <c r="C1904">
        <v>7</v>
      </c>
      <c r="D1904">
        <v>46</v>
      </c>
    </row>
    <row r="1905" spans="1:4" x14ac:dyDescent="0.2">
      <c r="A1905" s="8">
        <v>45644</v>
      </c>
      <c r="B1905" t="s">
        <v>24</v>
      </c>
      <c r="C1905">
        <v>7</v>
      </c>
      <c r="D1905">
        <v>33</v>
      </c>
    </row>
    <row r="1906" spans="1:4" x14ac:dyDescent="0.2">
      <c r="A1906" s="8">
        <v>45644</v>
      </c>
      <c r="B1906" t="s">
        <v>28</v>
      </c>
      <c r="C1906">
        <v>7</v>
      </c>
      <c r="D1906">
        <v>31</v>
      </c>
    </row>
    <row r="1907" spans="1:4" x14ac:dyDescent="0.2">
      <c r="A1907" s="8">
        <v>45644</v>
      </c>
      <c r="B1907" t="s">
        <v>8</v>
      </c>
      <c r="C1907">
        <v>8</v>
      </c>
      <c r="D1907">
        <v>57</v>
      </c>
    </row>
    <row r="1908" spans="1:4" x14ac:dyDescent="0.2">
      <c r="A1908" s="8">
        <v>45644</v>
      </c>
      <c r="B1908" t="s">
        <v>28</v>
      </c>
      <c r="C1908">
        <v>8</v>
      </c>
      <c r="D1908">
        <v>44</v>
      </c>
    </row>
    <row r="1909" spans="1:4" x14ac:dyDescent="0.2">
      <c r="A1909" s="8">
        <v>45644</v>
      </c>
      <c r="B1909" t="s">
        <v>24</v>
      </c>
      <c r="C1909">
        <v>8</v>
      </c>
      <c r="D1909">
        <v>34</v>
      </c>
    </row>
    <row r="1910" spans="1:4" x14ac:dyDescent="0.2">
      <c r="A1910" s="8">
        <v>45644</v>
      </c>
      <c r="B1910" t="s">
        <v>25</v>
      </c>
      <c r="C1910">
        <v>8</v>
      </c>
      <c r="D1910">
        <v>33</v>
      </c>
    </row>
    <row r="1911" spans="1:4" x14ac:dyDescent="0.2">
      <c r="A1911" s="8">
        <v>45644</v>
      </c>
      <c r="B1911" t="s">
        <v>20</v>
      </c>
      <c r="C1911">
        <v>9</v>
      </c>
      <c r="D1911">
        <v>55</v>
      </c>
    </row>
    <row r="1912" spans="1:4" x14ac:dyDescent="0.2">
      <c r="A1912" s="8">
        <v>45644</v>
      </c>
      <c r="B1912" t="s">
        <v>8</v>
      </c>
      <c r="C1912">
        <v>9</v>
      </c>
      <c r="D1912">
        <v>45</v>
      </c>
    </row>
    <row r="1913" spans="1:4" x14ac:dyDescent="0.2">
      <c r="A1913" s="8">
        <v>45644</v>
      </c>
      <c r="B1913" t="s">
        <v>6</v>
      </c>
      <c r="C1913">
        <v>9</v>
      </c>
      <c r="D1913">
        <v>40</v>
      </c>
    </row>
    <row r="1914" spans="1:4" x14ac:dyDescent="0.2">
      <c r="A1914" s="8">
        <v>45644</v>
      </c>
      <c r="B1914" t="s">
        <v>7</v>
      </c>
      <c r="C1914">
        <v>9</v>
      </c>
      <c r="D1914">
        <v>24</v>
      </c>
    </row>
    <row r="1915" spans="1:4" x14ac:dyDescent="0.2">
      <c r="A1915" s="8">
        <v>45644</v>
      </c>
      <c r="B1915" t="s">
        <v>26</v>
      </c>
      <c r="C1915">
        <v>10</v>
      </c>
      <c r="D1915">
        <v>52</v>
      </c>
    </row>
    <row r="1916" spans="1:4" x14ac:dyDescent="0.2">
      <c r="A1916" s="8">
        <v>45644</v>
      </c>
      <c r="B1916" t="s">
        <v>16</v>
      </c>
      <c r="C1916">
        <v>10</v>
      </c>
      <c r="D1916">
        <v>46</v>
      </c>
    </row>
    <row r="1917" spans="1:4" x14ac:dyDescent="0.2">
      <c r="A1917" s="8">
        <v>45644</v>
      </c>
      <c r="B1917" t="s">
        <v>15</v>
      </c>
      <c r="C1917">
        <v>10</v>
      </c>
      <c r="D1917">
        <v>41</v>
      </c>
    </row>
    <row r="1918" spans="1:4" x14ac:dyDescent="0.2">
      <c r="A1918" s="8">
        <v>45644</v>
      </c>
      <c r="B1918" t="s">
        <v>28</v>
      </c>
      <c r="C1918">
        <v>10</v>
      </c>
      <c r="D1918">
        <v>39</v>
      </c>
    </row>
    <row r="1919" spans="1:4" x14ac:dyDescent="0.2">
      <c r="A1919" s="8">
        <v>45644</v>
      </c>
      <c r="B1919" t="s">
        <v>26</v>
      </c>
      <c r="C1919">
        <v>11</v>
      </c>
      <c r="D1919">
        <v>54</v>
      </c>
    </row>
    <row r="1920" spans="1:4" x14ac:dyDescent="0.2">
      <c r="A1920" s="8">
        <v>45644</v>
      </c>
      <c r="B1920" t="s">
        <v>19</v>
      </c>
      <c r="C1920">
        <v>11</v>
      </c>
      <c r="D1920">
        <v>52</v>
      </c>
    </row>
    <row r="1921" spans="1:4" x14ac:dyDescent="0.2">
      <c r="A1921" s="8">
        <v>45644</v>
      </c>
      <c r="B1921" t="s">
        <v>28</v>
      </c>
      <c r="C1921">
        <v>11</v>
      </c>
      <c r="D1921">
        <v>28</v>
      </c>
    </row>
    <row r="1922" spans="1:4" x14ac:dyDescent="0.2">
      <c r="A1922" s="8">
        <v>45644</v>
      </c>
      <c r="B1922" t="s">
        <v>24</v>
      </c>
      <c r="C1922">
        <v>11</v>
      </c>
      <c r="D1922">
        <v>28</v>
      </c>
    </row>
    <row r="1923" spans="1:4" x14ac:dyDescent="0.2">
      <c r="A1923" s="8">
        <v>45644</v>
      </c>
      <c r="B1923" t="s">
        <v>6</v>
      </c>
      <c r="C1923">
        <v>12</v>
      </c>
      <c r="D1923">
        <v>52</v>
      </c>
    </row>
    <row r="1924" spans="1:4" x14ac:dyDescent="0.2">
      <c r="A1924" s="8">
        <v>45644</v>
      </c>
      <c r="B1924" t="s">
        <v>7</v>
      </c>
      <c r="C1924">
        <v>12</v>
      </c>
      <c r="D1924">
        <v>41</v>
      </c>
    </row>
    <row r="1925" spans="1:4" x14ac:dyDescent="0.2">
      <c r="A1925" s="8">
        <v>45644</v>
      </c>
      <c r="B1925" t="s">
        <v>28</v>
      </c>
      <c r="C1925">
        <v>12</v>
      </c>
      <c r="D1925">
        <v>39</v>
      </c>
    </row>
    <row r="1926" spans="1:4" x14ac:dyDescent="0.2">
      <c r="A1926" s="8">
        <v>45644</v>
      </c>
      <c r="B1926" t="s">
        <v>24</v>
      </c>
      <c r="C1926">
        <v>12</v>
      </c>
      <c r="D1926">
        <v>31</v>
      </c>
    </row>
    <row r="1927" spans="1:4" x14ac:dyDescent="0.2">
      <c r="A1927" s="8">
        <v>45644</v>
      </c>
      <c r="B1927" t="s">
        <v>15</v>
      </c>
      <c r="C1927">
        <v>13</v>
      </c>
      <c r="D1927">
        <v>50</v>
      </c>
    </row>
    <row r="1928" spans="1:4" x14ac:dyDescent="0.2">
      <c r="A1928" s="8">
        <v>45644</v>
      </c>
      <c r="B1928" t="s">
        <v>26</v>
      </c>
      <c r="C1928">
        <v>13</v>
      </c>
      <c r="D1928">
        <v>42</v>
      </c>
    </row>
    <row r="1929" spans="1:4" x14ac:dyDescent="0.2">
      <c r="A1929" s="8">
        <v>45644</v>
      </c>
      <c r="B1929" t="s">
        <v>7</v>
      </c>
      <c r="C1929">
        <v>13</v>
      </c>
      <c r="D1929">
        <v>42</v>
      </c>
    </row>
    <row r="1930" spans="1:4" x14ac:dyDescent="0.2">
      <c r="A1930" s="8">
        <v>45644</v>
      </c>
      <c r="B1930" t="s">
        <v>8</v>
      </c>
      <c r="C1930">
        <v>13</v>
      </c>
      <c r="D1930">
        <v>40</v>
      </c>
    </row>
    <row r="1931" spans="1:4" x14ac:dyDescent="0.2">
      <c r="A1931" s="8">
        <v>45644</v>
      </c>
      <c r="B1931" t="s">
        <v>6</v>
      </c>
      <c r="C1931">
        <v>14</v>
      </c>
      <c r="D1931">
        <v>48</v>
      </c>
    </row>
    <row r="1932" spans="1:4" x14ac:dyDescent="0.2">
      <c r="A1932" s="8">
        <v>45644</v>
      </c>
      <c r="B1932" t="s">
        <v>17</v>
      </c>
      <c r="C1932">
        <v>14</v>
      </c>
      <c r="D1932">
        <v>46</v>
      </c>
    </row>
    <row r="1933" spans="1:4" x14ac:dyDescent="0.2">
      <c r="A1933" s="8">
        <v>45644</v>
      </c>
      <c r="B1933" t="s">
        <v>16</v>
      </c>
      <c r="C1933">
        <v>14</v>
      </c>
      <c r="D1933">
        <v>44</v>
      </c>
    </row>
    <row r="1934" spans="1:4" x14ac:dyDescent="0.2">
      <c r="A1934" s="8">
        <v>45644</v>
      </c>
      <c r="B1934" t="s">
        <v>19</v>
      </c>
      <c r="C1934">
        <v>14</v>
      </c>
      <c r="D1934">
        <v>41</v>
      </c>
    </row>
    <row r="1935" spans="1:4" x14ac:dyDescent="0.2">
      <c r="A1935" s="8">
        <v>45644</v>
      </c>
      <c r="B1935" t="s">
        <v>15</v>
      </c>
      <c r="C1935">
        <v>15</v>
      </c>
      <c r="D1935">
        <v>49</v>
      </c>
    </row>
    <row r="1936" spans="1:4" x14ac:dyDescent="0.2">
      <c r="A1936" s="8">
        <v>45644</v>
      </c>
      <c r="B1936" t="s">
        <v>17</v>
      </c>
      <c r="C1936">
        <v>15</v>
      </c>
      <c r="D1936">
        <v>45</v>
      </c>
    </row>
    <row r="1937" spans="1:4" x14ac:dyDescent="0.2">
      <c r="A1937" s="8">
        <v>45644</v>
      </c>
      <c r="B1937" t="s">
        <v>26</v>
      </c>
      <c r="C1937">
        <v>15</v>
      </c>
      <c r="D1937">
        <v>41</v>
      </c>
    </row>
    <row r="1938" spans="1:4" x14ac:dyDescent="0.2">
      <c r="A1938" s="8">
        <v>45644</v>
      </c>
      <c r="B1938" t="s">
        <v>6</v>
      </c>
      <c r="C1938">
        <v>15</v>
      </c>
      <c r="D1938">
        <v>41</v>
      </c>
    </row>
    <row r="1939" spans="1:4" x14ac:dyDescent="0.2">
      <c r="A1939" s="8">
        <v>45644</v>
      </c>
      <c r="B1939" t="s">
        <v>7</v>
      </c>
      <c r="C1939">
        <v>16</v>
      </c>
      <c r="D1939">
        <v>52</v>
      </c>
    </row>
    <row r="1940" spans="1:4" x14ac:dyDescent="0.2">
      <c r="A1940" s="8">
        <v>45644</v>
      </c>
      <c r="B1940" t="s">
        <v>26</v>
      </c>
      <c r="C1940">
        <v>16</v>
      </c>
      <c r="D1940">
        <v>46</v>
      </c>
    </row>
    <row r="1941" spans="1:4" x14ac:dyDescent="0.2">
      <c r="A1941" s="8">
        <v>45644</v>
      </c>
      <c r="B1941" t="s">
        <v>19</v>
      </c>
      <c r="C1941">
        <v>16</v>
      </c>
      <c r="D1941">
        <v>32</v>
      </c>
    </row>
    <row r="1942" spans="1:4" x14ac:dyDescent="0.2">
      <c r="A1942" s="8">
        <v>45644</v>
      </c>
      <c r="B1942" t="s">
        <v>8</v>
      </c>
      <c r="C1942">
        <v>16</v>
      </c>
      <c r="D1942">
        <v>30</v>
      </c>
    </row>
    <row r="1943" spans="1:4" x14ac:dyDescent="0.2">
      <c r="A1943" s="8">
        <v>45693</v>
      </c>
      <c r="B1943" t="s">
        <v>14</v>
      </c>
      <c r="C1943">
        <v>1</v>
      </c>
      <c r="D1943">
        <v>52</v>
      </c>
    </row>
    <row r="1944" spans="1:4" x14ac:dyDescent="0.2">
      <c r="A1944" s="8">
        <v>45693</v>
      </c>
      <c r="B1944" t="s">
        <v>8</v>
      </c>
      <c r="C1944">
        <v>1</v>
      </c>
      <c r="D1944">
        <v>52</v>
      </c>
    </row>
    <row r="1945" spans="1:4" x14ac:dyDescent="0.2">
      <c r="A1945" s="8">
        <v>45693</v>
      </c>
      <c r="B1945" t="s">
        <v>12</v>
      </c>
      <c r="C1945">
        <v>1</v>
      </c>
      <c r="D1945">
        <v>37</v>
      </c>
    </row>
    <row r="1946" spans="1:4" x14ac:dyDescent="0.2">
      <c r="A1946" s="8">
        <v>45693</v>
      </c>
      <c r="B1946" t="s">
        <v>7</v>
      </c>
      <c r="C1946">
        <v>1</v>
      </c>
      <c r="D1946">
        <v>33</v>
      </c>
    </row>
    <row r="1947" spans="1:4" x14ac:dyDescent="0.2">
      <c r="A1947" s="8">
        <v>45693</v>
      </c>
      <c r="B1947" t="s">
        <v>6</v>
      </c>
      <c r="C1947">
        <v>2</v>
      </c>
      <c r="D1947">
        <v>45</v>
      </c>
    </row>
    <row r="1948" spans="1:4" x14ac:dyDescent="0.2">
      <c r="A1948" s="8">
        <v>45693</v>
      </c>
      <c r="B1948" t="s">
        <v>12</v>
      </c>
      <c r="C1948">
        <v>2</v>
      </c>
      <c r="D1948">
        <v>34</v>
      </c>
    </row>
    <row r="1949" spans="1:4" x14ac:dyDescent="0.2">
      <c r="A1949" s="8">
        <v>45693</v>
      </c>
      <c r="B1949" t="s">
        <v>8</v>
      </c>
      <c r="C1949">
        <v>2</v>
      </c>
      <c r="D1949">
        <v>45</v>
      </c>
    </row>
    <row r="1950" spans="1:4" x14ac:dyDescent="0.2">
      <c r="A1950" s="8">
        <v>45693</v>
      </c>
      <c r="B1950" t="s">
        <v>17</v>
      </c>
      <c r="C1950">
        <v>2</v>
      </c>
      <c r="D1950">
        <v>49</v>
      </c>
    </row>
    <row r="1951" spans="1:4" x14ac:dyDescent="0.2">
      <c r="A1951" s="8">
        <v>45693</v>
      </c>
      <c r="B1951" t="s">
        <v>14</v>
      </c>
      <c r="C1951">
        <v>3</v>
      </c>
      <c r="D1951">
        <v>50</v>
      </c>
    </row>
    <row r="1952" spans="1:4" x14ac:dyDescent="0.2">
      <c r="A1952" s="8">
        <v>45693</v>
      </c>
      <c r="B1952" t="s">
        <v>15</v>
      </c>
      <c r="C1952">
        <v>3</v>
      </c>
      <c r="D1952">
        <v>49</v>
      </c>
    </row>
    <row r="1953" spans="1:4" x14ac:dyDescent="0.2">
      <c r="A1953" s="8">
        <v>45693</v>
      </c>
      <c r="B1953" t="s">
        <v>17</v>
      </c>
      <c r="C1953">
        <v>3</v>
      </c>
      <c r="D1953">
        <v>45</v>
      </c>
    </row>
    <row r="1954" spans="1:4" x14ac:dyDescent="0.2">
      <c r="A1954" s="8">
        <v>45693</v>
      </c>
      <c r="B1954" t="s">
        <v>16</v>
      </c>
      <c r="C1954">
        <v>3</v>
      </c>
      <c r="D1954">
        <v>36</v>
      </c>
    </row>
    <row r="1955" spans="1:4" x14ac:dyDescent="0.2">
      <c r="A1955" s="8">
        <v>45693</v>
      </c>
      <c r="B1955" t="s">
        <v>6</v>
      </c>
      <c r="C1955">
        <v>4</v>
      </c>
      <c r="D1955">
        <v>51</v>
      </c>
    </row>
    <row r="1956" spans="1:4" x14ac:dyDescent="0.2">
      <c r="A1956" s="8">
        <v>45693</v>
      </c>
      <c r="B1956" t="s">
        <v>8</v>
      </c>
      <c r="C1956">
        <v>4</v>
      </c>
      <c r="D1956">
        <v>49</v>
      </c>
    </row>
    <row r="1957" spans="1:4" x14ac:dyDescent="0.2">
      <c r="A1957" s="8">
        <v>45693</v>
      </c>
      <c r="B1957" t="s">
        <v>56</v>
      </c>
      <c r="C1957">
        <v>4</v>
      </c>
      <c r="D1957">
        <v>45</v>
      </c>
    </row>
    <row r="1958" spans="1:4" x14ac:dyDescent="0.2">
      <c r="A1958" s="8">
        <v>45693</v>
      </c>
      <c r="B1958" t="s">
        <v>12</v>
      </c>
      <c r="C1958">
        <v>4</v>
      </c>
      <c r="D1958">
        <v>24</v>
      </c>
    </row>
    <row r="1959" spans="1:4" x14ac:dyDescent="0.2">
      <c r="A1959" s="8">
        <v>45693</v>
      </c>
      <c r="B1959" t="s">
        <v>15</v>
      </c>
      <c r="C1959">
        <v>5</v>
      </c>
      <c r="D1959">
        <v>42</v>
      </c>
    </row>
    <row r="1960" spans="1:4" x14ac:dyDescent="0.2">
      <c r="A1960" s="8">
        <v>45693</v>
      </c>
      <c r="B1960" t="s">
        <v>16</v>
      </c>
      <c r="C1960">
        <v>5</v>
      </c>
      <c r="D1960">
        <v>41</v>
      </c>
    </row>
    <row r="1961" spans="1:4" x14ac:dyDescent="0.2">
      <c r="A1961" s="8">
        <v>45693</v>
      </c>
      <c r="B1961" t="s">
        <v>6</v>
      </c>
      <c r="C1961">
        <v>5</v>
      </c>
      <c r="D1961">
        <v>40</v>
      </c>
    </row>
    <row r="1962" spans="1:4" x14ac:dyDescent="0.2">
      <c r="A1962" s="8">
        <v>45693</v>
      </c>
      <c r="B1962" t="s">
        <v>7</v>
      </c>
      <c r="C1962">
        <v>5</v>
      </c>
      <c r="D1962">
        <v>39</v>
      </c>
    </row>
    <row r="1963" spans="1:4" x14ac:dyDescent="0.2">
      <c r="A1963" s="8">
        <v>45693</v>
      </c>
      <c r="B1963" t="s">
        <v>14</v>
      </c>
      <c r="C1963">
        <v>6</v>
      </c>
      <c r="D1963">
        <v>51</v>
      </c>
    </row>
    <row r="1964" spans="1:4" x14ac:dyDescent="0.2">
      <c r="A1964" s="8">
        <v>45693</v>
      </c>
      <c r="B1964" t="s">
        <v>16</v>
      </c>
      <c r="C1964">
        <v>6</v>
      </c>
      <c r="D1964">
        <v>51</v>
      </c>
    </row>
    <row r="1965" spans="1:4" x14ac:dyDescent="0.2">
      <c r="A1965" s="8">
        <v>45693</v>
      </c>
      <c r="B1965" t="s">
        <v>17</v>
      </c>
      <c r="C1965">
        <v>6</v>
      </c>
      <c r="D1965">
        <v>38</v>
      </c>
    </row>
    <row r="1966" spans="1:4" x14ac:dyDescent="0.2">
      <c r="A1966" s="8">
        <v>45693</v>
      </c>
      <c r="B1966" t="s">
        <v>15</v>
      </c>
      <c r="C1966">
        <v>6</v>
      </c>
      <c r="D1966">
        <v>31</v>
      </c>
    </row>
    <row r="1967" spans="1:4" x14ac:dyDescent="0.2">
      <c r="A1967" s="8">
        <v>45693</v>
      </c>
      <c r="B1967" t="s">
        <v>8</v>
      </c>
      <c r="C1967">
        <v>7</v>
      </c>
      <c r="D1967">
        <v>48</v>
      </c>
    </row>
    <row r="1968" spans="1:4" x14ac:dyDescent="0.2">
      <c r="A1968" s="8">
        <v>45693</v>
      </c>
      <c r="B1968" t="s">
        <v>7</v>
      </c>
      <c r="C1968">
        <v>7</v>
      </c>
      <c r="D1968">
        <v>46</v>
      </c>
    </row>
    <row r="1969" spans="1:4" x14ac:dyDescent="0.2">
      <c r="A1969" s="8">
        <v>45693</v>
      </c>
      <c r="B1969" t="s">
        <v>6</v>
      </c>
      <c r="C1969">
        <v>7</v>
      </c>
      <c r="D1969">
        <v>40</v>
      </c>
    </row>
    <row r="1970" spans="1:4" x14ac:dyDescent="0.2">
      <c r="A1970" s="8">
        <v>45693</v>
      </c>
      <c r="B1970" t="s">
        <v>56</v>
      </c>
      <c r="C1970">
        <v>7</v>
      </c>
      <c r="D1970">
        <v>37</v>
      </c>
    </row>
    <row r="1971" spans="1:4" x14ac:dyDescent="0.2">
      <c r="A1971" s="8">
        <v>45693</v>
      </c>
      <c r="B1971" t="s">
        <v>14</v>
      </c>
      <c r="C1971">
        <v>8</v>
      </c>
      <c r="D1971">
        <v>57</v>
      </c>
    </row>
    <row r="1972" spans="1:4" x14ac:dyDescent="0.2">
      <c r="A1972" s="8">
        <v>45693</v>
      </c>
      <c r="B1972" t="s">
        <v>6</v>
      </c>
      <c r="C1972">
        <v>8</v>
      </c>
      <c r="D1972">
        <v>44</v>
      </c>
    </row>
    <row r="1973" spans="1:4" x14ac:dyDescent="0.2">
      <c r="A1973" s="8">
        <v>45693</v>
      </c>
      <c r="B1973" t="s">
        <v>56</v>
      </c>
      <c r="C1973">
        <v>8</v>
      </c>
      <c r="D1973">
        <v>42</v>
      </c>
    </row>
    <row r="1974" spans="1:4" x14ac:dyDescent="0.2">
      <c r="A1974" s="8">
        <v>45693</v>
      </c>
      <c r="B1974" t="s">
        <v>12</v>
      </c>
      <c r="C1974">
        <v>8</v>
      </c>
      <c r="D1974">
        <v>26</v>
      </c>
    </row>
    <row r="1975" spans="1:4" x14ac:dyDescent="0.2">
      <c r="A1975" s="8">
        <v>45693</v>
      </c>
      <c r="B1975" t="s">
        <v>8</v>
      </c>
      <c r="C1975">
        <v>9</v>
      </c>
      <c r="D1975">
        <v>54</v>
      </c>
    </row>
    <row r="1976" spans="1:4" x14ac:dyDescent="0.2">
      <c r="A1976" s="8">
        <v>45693</v>
      </c>
      <c r="B1976" t="s">
        <v>16</v>
      </c>
      <c r="C1976">
        <v>9</v>
      </c>
      <c r="D1976">
        <v>44</v>
      </c>
    </row>
    <row r="1977" spans="1:4" x14ac:dyDescent="0.2">
      <c r="A1977" s="8">
        <v>45693</v>
      </c>
      <c r="B1977" t="s">
        <v>17</v>
      </c>
      <c r="C1977">
        <v>9</v>
      </c>
      <c r="D1977">
        <v>43</v>
      </c>
    </row>
    <row r="1978" spans="1:4" x14ac:dyDescent="0.2">
      <c r="A1978" s="8">
        <v>45693</v>
      </c>
      <c r="B1978" t="s">
        <v>7</v>
      </c>
      <c r="C1978">
        <v>9</v>
      </c>
      <c r="D1978">
        <v>34</v>
      </c>
    </row>
    <row r="1979" spans="1:4" x14ac:dyDescent="0.2">
      <c r="A1979" s="8">
        <v>45693</v>
      </c>
      <c r="B1979" t="s">
        <v>15</v>
      </c>
      <c r="C1979">
        <v>10</v>
      </c>
      <c r="D1979">
        <v>52</v>
      </c>
    </row>
    <row r="1980" spans="1:4" x14ac:dyDescent="0.2">
      <c r="A1980" s="8">
        <v>45693</v>
      </c>
      <c r="B1980" t="s">
        <v>16</v>
      </c>
      <c r="C1980">
        <v>10</v>
      </c>
      <c r="D1980">
        <v>49</v>
      </c>
    </row>
    <row r="1981" spans="1:4" x14ac:dyDescent="0.2">
      <c r="A1981" s="8">
        <v>45693</v>
      </c>
      <c r="B1981" t="s">
        <v>7</v>
      </c>
      <c r="C1981">
        <v>10</v>
      </c>
      <c r="D1981">
        <v>37</v>
      </c>
    </row>
    <row r="1982" spans="1:4" x14ac:dyDescent="0.2">
      <c r="A1982" s="8">
        <v>45693</v>
      </c>
      <c r="B1982" t="s">
        <v>56</v>
      </c>
      <c r="C1982">
        <v>10</v>
      </c>
      <c r="D1982">
        <v>36</v>
      </c>
    </row>
    <row r="1983" spans="1:4" x14ac:dyDescent="0.2">
      <c r="A1983" s="8">
        <v>45693</v>
      </c>
      <c r="B1983" t="s">
        <v>14</v>
      </c>
      <c r="C1983">
        <v>11</v>
      </c>
      <c r="D1983">
        <v>57</v>
      </c>
    </row>
    <row r="1984" spans="1:4" x14ac:dyDescent="0.2">
      <c r="A1984" s="8">
        <v>45693</v>
      </c>
      <c r="B1984" t="s">
        <v>17</v>
      </c>
      <c r="C1984">
        <v>11</v>
      </c>
      <c r="D1984">
        <v>45</v>
      </c>
    </row>
    <row r="1985" spans="1:4" x14ac:dyDescent="0.2">
      <c r="A1985" s="8">
        <v>45693</v>
      </c>
      <c r="B1985" t="s">
        <v>15</v>
      </c>
      <c r="C1985">
        <v>11</v>
      </c>
      <c r="D1985">
        <v>44</v>
      </c>
    </row>
    <row r="1986" spans="1:4" x14ac:dyDescent="0.2">
      <c r="A1986" s="8">
        <v>45693</v>
      </c>
      <c r="B1986" t="s">
        <v>56</v>
      </c>
      <c r="C1986">
        <v>11</v>
      </c>
      <c r="D1986">
        <v>34</v>
      </c>
    </row>
    <row r="1987" spans="1:4" x14ac:dyDescent="0.2">
      <c r="A1987" s="8">
        <v>45693</v>
      </c>
      <c r="B1987" t="s">
        <v>14</v>
      </c>
      <c r="C1987">
        <v>12</v>
      </c>
      <c r="D1987">
        <v>54</v>
      </c>
    </row>
    <row r="1988" spans="1:4" x14ac:dyDescent="0.2">
      <c r="A1988" s="8">
        <v>45693</v>
      </c>
      <c r="B1988" t="s">
        <v>17</v>
      </c>
      <c r="C1988">
        <v>12</v>
      </c>
      <c r="D1988">
        <v>49</v>
      </c>
    </row>
    <row r="1989" spans="1:4" x14ac:dyDescent="0.2">
      <c r="A1989" s="8">
        <v>45693</v>
      </c>
      <c r="B1989" t="s">
        <v>6</v>
      </c>
      <c r="C1989">
        <v>12</v>
      </c>
      <c r="D1989">
        <v>44</v>
      </c>
    </row>
    <row r="1990" spans="1:4" x14ac:dyDescent="0.2">
      <c r="A1990" s="8">
        <v>45693</v>
      </c>
      <c r="B1990" t="s">
        <v>7</v>
      </c>
      <c r="C1990">
        <v>12</v>
      </c>
      <c r="D1990">
        <v>37</v>
      </c>
    </row>
    <row r="1991" spans="1:4" x14ac:dyDescent="0.2">
      <c r="A1991" s="8">
        <v>45693</v>
      </c>
      <c r="B1991" t="s">
        <v>16</v>
      </c>
      <c r="C1991">
        <v>13</v>
      </c>
      <c r="D1991">
        <v>47</v>
      </c>
    </row>
    <row r="1992" spans="1:4" x14ac:dyDescent="0.2">
      <c r="A1992" s="8">
        <v>45693</v>
      </c>
      <c r="B1992" t="s">
        <v>15</v>
      </c>
      <c r="C1992">
        <v>13</v>
      </c>
      <c r="D1992">
        <v>44</v>
      </c>
    </row>
    <row r="1993" spans="1:4" x14ac:dyDescent="0.2">
      <c r="A1993" s="8">
        <v>45693</v>
      </c>
      <c r="B1993" t="s">
        <v>8</v>
      </c>
      <c r="C1993">
        <v>13</v>
      </c>
      <c r="D1993">
        <v>43</v>
      </c>
    </row>
    <row r="1994" spans="1:4" x14ac:dyDescent="0.2">
      <c r="A1994" s="8">
        <v>45693</v>
      </c>
      <c r="B1994" t="s">
        <v>56</v>
      </c>
      <c r="C1994">
        <v>13</v>
      </c>
      <c r="D1994">
        <v>36</v>
      </c>
    </row>
    <row r="1995" spans="1:4" x14ac:dyDescent="0.2">
      <c r="A1995" s="8">
        <v>45693</v>
      </c>
      <c r="B1995" t="s">
        <v>8</v>
      </c>
      <c r="C1995">
        <v>14</v>
      </c>
      <c r="D1995">
        <v>52</v>
      </c>
    </row>
    <row r="1996" spans="1:4" x14ac:dyDescent="0.2">
      <c r="A1996" s="8">
        <v>45693</v>
      </c>
      <c r="B1996" t="s">
        <v>7</v>
      </c>
      <c r="C1996">
        <v>14</v>
      </c>
      <c r="D1996">
        <v>49</v>
      </c>
    </row>
    <row r="1997" spans="1:4" x14ac:dyDescent="0.2">
      <c r="A1997" s="8">
        <v>45693</v>
      </c>
      <c r="B1997" t="s">
        <v>56</v>
      </c>
      <c r="C1997">
        <v>14</v>
      </c>
      <c r="D1997">
        <v>41</v>
      </c>
    </row>
    <row r="1998" spans="1:4" x14ac:dyDescent="0.2">
      <c r="A1998" s="8">
        <v>45693</v>
      </c>
      <c r="B1998" t="s">
        <v>6</v>
      </c>
      <c r="C1998">
        <v>14</v>
      </c>
      <c r="D1998">
        <v>37</v>
      </c>
    </row>
    <row r="1999" spans="1:4" x14ac:dyDescent="0.2">
      <c r="A1999" s="8">
        <v>45693</v>
      </c>
      <c r="B1999" t="s">
        <v>14</v>
      </c>
      <c r="C1999">
        <v>15</v>
      </c>
      <c r="D1999">
        <v>48</v>
      </c>
    </row>
    <row r="2000" spans="1:4" x14ac:dyDescent="0.2">
      <c r="A2000" s="8">
        <v>45693</v>
      </c>
      <c r="B2000" t="s">
        <v>15</v>
      </c>
      <c r="C2000">
        <v>15</v>
      </c>
      <c r="D2000">
        <v>45</v>
      </c>
    </row>
    <row r="2001" spans="1:4" x14ac:dyDescent="0.2">
      <c r="A2001" s="8">
        <v>45693</v>
      </c>
      <c r="B2001" t="s">
        <v>17</v>
      </c>
      <c r="C2001">
        <v>15</v>
      </c>
      <c r="D2001">
        <v>45</v>
      </c>
    </row>
    <row r="2002" spans="1:4" x14ac:dyDescent="0.2">
      <c r="A2002" s="8">
        <v>45693</v>
      </c>
      <c r="B2002" t="s">
        <v>16</v>
      </c>
      <c r="C2002">
        <v>15</v>
      </c>
      <c r="D2002">
        <v>44</v>
      </c>
    </row>
    <row r="2003" spans="1:4" x14ac:dyDescent="0.2">
      <c r="A2003" s="8">
        <v>45719</v>
      </c>
      <c r="B2003" t="s">
        <v>16</v>
      </c>
      <c r="C2003">
        <v>1</v>
      </c>
      <c r="D2003">
        <v>51</v>
      </c>
    </row>
    <row r="2004" spans="1:4" x14ac:dyDescent="0.2">
      <c r="A2004" s="8">
        <v>45719</v>
      </c>
      <c r="B2004" t="s">
        <v>6</v>
      </c>
      <c r="C2004">
        <v>1</v>
      </c>
      <c r="D2004">
        <v>51</v>
      </c>
    </row>
    <row r="2005" spans="1:4" x14ac:dyDescent="0.2">
      <c r="A2005" s="8">
        <v>45719</v>
      </c>
      <c r="B2005" t="s">
        <v>7</v>
      </c>
      <c r="C2005">
        <v>1</v>
      </c>
      <c r="D2005">
        <v>38</v>
      </c>
    </row>
    <row r="2006" spans="1:4" x14ac:dyDescent="0.2">
      <c r="A2006" s="8">
        <v>45719</v>
      </c>
      <c r="B2006" t="s">
        <v>20</v>
      </c>
      <c r="C2006">
        <v>1</v>
      </c>
      <c r="D2006">
        <v>37</v>
      </c>
    </row>
    <row r="2007" spans="1:4" x14ac:dyDescent="0.2">
      <c r="A2007" s="8">
        <v>45719</v>
      </c>
      <c r="B2007" t="s">
        <v>17</v>
      </c>
      <c r="C2007">
        <v>2</v>
      </c>
      <c r="D2007">
        <v>52</v>
      </c>
    </row>
    <row r="2008" spans="1:4" x14ac:dyDescent="0.2">
      <c r="A2008" s="8">
        <v>45719</v>
      </c>
      <c r="B2008" t="s">
        <v>9</v>
      </c>
      <c r="C2008">
        <v>2</v>
      </c>
      <c r="D2008">
        <v>48</v>
      </c>
    </row>
    <row r="2009" spans="1:4" x14ac:dyDescent="0.2">
      <c r="A2009" s="8">
        <v>45719</v>
      </c>
      <c r="B2009" t="s">
        <v>14</v>
      </c>
      <c r="C2009">
        <v>2</v>
      </c>
      <c r="D2009">
        <v>45</v>
      </c>
    </row>
    <row r="2010" spans="1:4" x14ac:dyDescent="0.2">
      <c r="A2010" s="8">
        <v>45719</v>
      </c>
      <c r="B2010" t="s">
        <v>12</v>
      </c>
      <c r="C2010">
        <v>2</v>
      </c>
      <c r="D2010">
        <v>38</v>
      </c>
    </row>
    <row r="2011" spans="1:4" x14ac:dyDescent="0.2">
      <c r="A2011" s="8">
        <v>45719</v>
      </c>
      <c r="B2011" t="s">
        <v>6</v>
      </c>
      <c r="C2011">
        <v>3</v>
      </c>
      <c r="D2011">
        <v>52</v>
      </c>
    </row>
    <row r="2012" spans="1:4" x14ac:dyDescent="0.2">
      <c r="A2012" s="8">
        <v>45719</v>
      </c>
      <c r="B2012" t="s">
        <v>16</v>
      </c>
      <c r="C2012">
        <v>3</v>
      </c>
      <c r="D2012">
        <v>51</v>
      </c>
    </row>
    <row r="2013" spans="1:4" x14ac:dyDescent="0.2">
      <c r="A2013" s="8">
        <v>45719</v>
      </c>
      <c r="B2013" t="s">
        <v>19</v>
      </c>
      <c r="C2013">
        <v>3</v>
      </c>
      <c r="D2013">
        <v>44</v>
      </c>
    </row>
    <row r="2014" spans="1:4" x14ac:dyDescent="0.2">
      <c r="A2014" s="8">
        <v>45719</v>
      </c>
      <c r="B2014" t="s">
        <v>9</v>
      </c>
      <c r="C2014">
        <v>3</v>
      </c>
      <c r="D2014">
        <v>35</v>
      </c>
    </row>
    <row r="2015" spans="1:4" x14ac:dyDescent="0.2">
      <c r="A2015" s="8">
        <v>45719</v>
      </c>
      <c r="B2015" t="s">
        <v>14</v>
      </c>
      <c r="C2015">
        <v>4</v>
      </c>
      <c r="D2015">
        <v>60</v>
      </c>
    </row>
    <row r="2016" spans="1:4" x14ac:dyDescent="0.2">
      <c r="A2016" s="8">
        <v>45719</v>
      </c>
      <c r="B2016" t="s">
        <v>19</v>
      </c>
      <c r="C2016">
        <v>4</v>
      </c>
      <c r="D2016">
        <v>46</v>
      </c>
    </row>
    <row r="2017" spans="1:4" x14ac:dyDescent="0.2">
      <c r="A2017" s="8">
        <v>45719</v>
      </c>
      <c r="B2017" t="s">
        <v>7</v>
      </c>
      <c r="C2017">
        <v>4</v>
      </c>
      <c r="D2017">
        <v>41</v>
      </c>
    </row>
    <row r="2018" spans="1:4" x14ac:dyDescent="0.2">
      <c r="A2018" s="8">
        <v>45719</v>
      </c>
      <c r="B2018" t="s">
        <v>12</v>
      </c>
      <c r="C2018">
        <v>4</v>
      </c>
      <c r="D2018">
        <v>29</v>
      </c>
    </row>
    <row r="2019" spans="1:4" x14ac:dyDescent="0.2">
      <c r="A2019" s="8">
        <v>45719</v>
      </c>
      <c r="B2019" t="s">
        <v>6</v>
      </c>
      <c r="C2019">
        <v>5</v>
      </c>
      <c r="D2019">
        <v>49</v>
      </c>
    </row>
    <row r="2020" spans="1:4" x14ac:dyDescent="0.2">
      <c r="A2020" s="8">
        <v>45719</v>
      </c>
      <c r="B2020" t="s">
        <v>20</v>
      </c>
      <c r="C2020">
        <v>5</v>
      </c>
      <c r="D2020">
        <v>44</v>
      </c>
    </row>
    <row r="2021" spans="1:4" x14ac:dyDescent="0.2">
      <c r="A2021" s="8">
        <v>45719</v>
      </c>
      <c r="B2021" t="s">
        <v>9</v>
      </c>
      <c r="C2021">
        <v>5</v>
      </c>
      <c r="D2021">
        <v>36</v>
      </c>
    </row>
    <row r="2022" spans="1:4" x14ac:dyDescent="0.2">
      <c r="A2022" s="8">
        <v>45719</v>
      </c>
      <c r="B2022" t="s">
        <v>17</v>
      </c>
      <c r="C2022">
        <v>5</v>
      </c>
      <c r="D2022">
        <v>36</v>
      </c>
    </row>
    <row r="2023" spans="1:4" x14ac:dyDescent="0.2">
      <c r="A2023" s="8">
        <v>45719</v>
      </c>
      <c r="B2023" t="s">
        <v>14</v>
      </c>
      <c r="C2023">
        <v>6</v>
      </c>
      <c r="D2023">
        <v>55</v>
      </c>
    </row>
    <row r="2024" spans="1:4" x14ac:dyDescent="0.2">
      <c r="A2024" s="8">
        <v>45719</v>
      </c>
      <c r="B2024" t="s">
        <v>16</v>
      </c>
      <c r="C2024">
        <v>6</v>
      </c>
      <c r="D2024">
        <v>49</v>
      </c>
    </row>
    <row r="2025" spans="1:4" x14ac:dyDescent="0.2">
      <c r="A2025" s="8">
        <v>45719</v>
      </c>
      <c r="B2025" t="s">
        <v>7</v>
      </c>
      <c r="C2025">
        <v>6</v>
      </c>
      <c r="D2025">
        <v>38</v>
      </c>
    </row>
    <row r="2026" spans="1:4" x14ac:dyDescent="0.2">
      <c r="A2026" s="8">
        <v>45719</v>
      </c>
      <c r="B2026" t="s">
        <v>9</v>
      </c>
      <c r="C2026">
        <v>6</v>
      </c>
      <c r="D2026">
        <v>38</v>
      </c>
    </row>
    <row r="2027" spans="1:4" x14ac:dyDescent="0.2">
      <c r="A2027" s="8">
        <v>45719</v>
      </c>
      <c r="B2027" t="s">
        <v>8</v>
      </c>
      <c r="C2027">
        <v>7</v>
      </c>
      <c r="D2027">
        <v>54</v>
      </c>
    </row>
    <row r="2028" spans="1:4" x14ac:dyDescent="0.2">
      <c r="A2028" s="8">
        <v>45719</v>
      </c>
      <c r="B2028" t="s">
        <v>19</v>
      </c>
      <c r="C2028">
        <v>7</v>
      </c>
      <c r="D2028">
        <v>46</v>
      </c>
    </row>
    <row r="2029" spans="1:4" x14ac:dyDescent="0.2">
      <c r="A2029" s="8">
        <v>45719</v>
      </c>
      <c r="B2029" t="s">
        <v>20</v>
      </c>
      <c r="C2029">
        <v>7</v>
      </c>
      <c r="D2029">
        <v>36</v>
      </c>
    </row>
    <row r="2030" spans="1:4" x14ac:dyDescent="0.2">
      <c r="A2030" s="8">
        <v>45719</v>
      </c>
      <c r="B2030" t="s">
        <v>6</v>
      </c>
      <c r="C2030">
        <v>7</v>
      </c>
      <c r="D2030">
        <v>41</v>
      </c>
    </row>
    <row r="2031" spans="1:4" x14ac:dyDescent="0.2">
      <c r="A2031" s="8">
        <v>45719</v>
      </c>
      <c r="B2031" t="s">
        <v>8</v>
      </c>
      <c r="C2031">
        <v>8</v>
      </c>
      <c r="D2031">
        <v>51</v>
      </c>
    </row>
    <row r="2032" spans="1:4" x14ac:dyDescent="0.2">
      <c r="A2032" s="8">
        <v>45719</v>
      </c>
      <c r="B2032" t="s">
        <v>20</v>
      </c>
      <c r="C2032">
        <v>8</v>
      </c>
      <c r="D2032">
        <v>51</v>
      </c>
    </row>
    <row r="2033" spans="1:4" x14ac:dyDescent="0.2">
      <c r="A2033" s="8">
        <v>45719</v>
      </c>
      <c r="B2033" t="s">
        <v>17</v>
      </c>
      <c r="C2033">
        <v>8</v>
      </c>
      <c r="D2033">
        <v>44</v>
      </c>
    </row>
    <row r="2034" spans="1:4" x14ac:dyDescent="0.2">
      <c r="A2034" s="8">
        <v>45719</v>
      </c>
      <c r="B2034" t="s">
        <v>12</v>
      </c>
      <c r="C2034">
        <v>8</v>
      </c>
      <c r="D2034">
        <v>34</v>
      </c>
    </row>
    <row r="2035" spans="1:4" x14ac:dyDescent="0.2">
      <c r="A2035" s="8">
        <v>45719</v>
      </c>
      <c r="B2035" t="s">
        <v>8</v>
      </c>
      <c r="C2035">
        <v>9</v>
      </c>
      <c r="D2035">
        <v>50</v>
      </c>
    </row>
    <row r="2036" spans="1:4" x14ac:dyDescent="0.2">
      <c r="A2036" s="8">
        <v>45719</v>
      </c>
      <c r="B2036" t="s">
        <v>16</v>
      </c>
      <c r="C2036">
        <v>9</v>
      </c>
      <c r="D2036">
        <v>50</v>
      </c>
    </row>
    <row r="2037" spans="1:4" x14ac:dyDescent="0.2">
      <c r="A2037" s="8">
        <v>45719</v>
      </c>
      <c r="B2037" t="s">
        <v>17</v>
      </c>
      <c r="C2037">
        <v>9</v>
      </c>
      <c r="D2037">
        <v>40</v>
      </c>
    </row>
    <row r="2038" spans="1:4" x14ac:dyDescent="0.2">
      <c r="A2038" s="8">
        <v>45719</v>
      </c>
      <c r="B2038" t="s">
        <v>12</v>
      </c>
      <c r="C2038">
        <v>9</v>
      </c>
      <c r="D2038">
        <v>27</v>
      </c>
    </row>
    <row r="2039" spans="1:4" x14ac:dyDescent="0.2">
      <c r="A2039" s="8">
        <v>45719</v>
      </c>
      <c r="B2039" t="s">
        <v>14</v>
      </c>
      <c r="C2039">
        <v>10</v>
      </c>
      <c r="D2039">
        <v>57</v>
      </c>
    </row>
    <row r="2040" spans="1:4" x14ac:dyDescent="0.2">
      <c r="A2040" s="8">
        <v>45719</v>
      </c>
      <c r="B2040" t="s">
        <v>7</v>
      </c>
      <c r="C2040">
        <v>10</v>
      </c>
      <c r="D2040">
        <v>44</v>
      </c>
    </row>
    <row r="2041" spans="1:4" x14ac:dyDescent="0.2">
      <c r="A2041" s="8">
        <v>45719</v>
      </c>
      <c r="B2041" t="s">
        <v>8</v>
      </c>
      <c r="C2041">
        <v>10</v>
      </c>
      <c r="D2041">
        <v>42</v>
      </c>
    </row>
    <row r="2042" spans="1:4" x14ac:dyDescent="0.2">
      <c r="A2042" s="8">
        <v>45719</v>
      </c>
      <c r="B2042" t="s">
        <v>19</v>
      </c>
      <c r="C2042">
        <v>10</v>
      </c>
      <c r="D2042">
        <v>39</v>
      </c>
    </row>
    <row r="2043" spans="1:4" x14ac:dyDescent="0.2">
      <c r="A2043" s="8">
        <v>45719</v>
      </c>
      <c r="B2043" t="s">
        <v>6</v>
      </c>
      <c r="C2043">
        <v>11</v>
      </c>
      <c r="D2043">
        <v>57</v>
      </c>
    </row>
    <row r="2044" spans="1:4" x14ac:dyDescent="0.2">
      <c r="A2044" s="8">
        <v>45719</v>
      </c>
      <c r="B2044" t="s">
        <v>17</v>
      </c>
      <c r="C2044">
        <v>11</v>
      </c>
      <c r="D2044">
        <v>43</v>
      </c>
    </row>
    <row r="2045" spans="1:4" x14ac:dyDescent="0.2">
      <c r="A2045" s="8">
        <v>45719</v>
      </c>
      <c r="B2045" t="s">
        <v>9</v>
      </c>
      <c r="C2045">
        <v>11</v>
      </c>
      <c r="D2045">
        <v>41</v>
      </c>
    </row>
    <row r="2046" spans="1:4" x14ac:dyDescent="0.2">
      <c r="A2046" s="8">
        <v>45719</v>
      </c>
      <c r="B2046" t="s">
        <v>20</v>
      </c>
      <c r="C2046">
        <v>11</v>
      </c>
      <c r="D2046">
        <v>37</v>
      </c>
    </row>
    <row r="2047" spans="1:4" x14ac:dyDescent="0.2">
      <c r="A2047" s="8">
        <v>45719</v>
      </c>
      <c r="B2047" t="s">
        <v>8</v>
      </c>
      <c r="C2047">
        <v>12</v>
      </c>
      <c r="D2047">
        <v>46</v>
      </c>
    </row>
    <row r="2048" spans="1:4" x14ac:dyDescent="0.2">
      <c r="A2048" s="8">
        <v>45719</v>
      </c>
      <c r="B2048" t="s">
        <v>14</v>
      </c>
      <c r="C2048">
        <v>12</v>
      </c>
      <c r="D2048">
        <v>45</v>
      </c>
    </row>
    <row r="2049" spans="1:4" x14ac:dyDescent="0.2">
      <c r="A2049" s="8">
        <v>45719</v>
      </c>
      <c r="B2049" t="s">
        <v>9</v>
      </c>
      <c r="C2049">
        <v>12</v>
      </c>
      <c r="D2049">
        <v>43</v>
      </c>
    </row>
    <row r="2050" spans="1:4" x14ac:dyDescent="0.2">
      <c r="A2050" s="8">
        <v>45719</v>
      </c>
      <c r="B2050" t="s">
        <v>19</v>
      </c>
      <c r="C2050">
        <v>12</v>
      </c>
      <c r="D2050">
        <v>40</v>
      </c>
    </row>
    <row r="2051" spans="1:4" x14ac:dyDescent="0.2">
      <c r="A2051" s="8">
        <v>45719</v>
      </c>
      <c r="B2051" t="s">
        <v>6</v>
      </c>
      <c r="C2051">
        <v>13</v>
      </c>
      <c r="D2051">
        <v>52</v>
      </c>
    </row>
    <row r="2052" spans="1:4" x14ac:dyDescent="0.2">
      <c r="A2052" s="8">
        <v>45719</v>
      </c>
      <c r="B2052" t="s">
        <v>16</v>
      </c>
      <c r="C2052">
        <v>13</v>
      </c>
      <c r="D2052">
        <v>49</v>
      </c>
    </row>
    <row r="2053" spans="1:4" x14ac:dyDescent="0.2">
      <c r="A2053" s="8">
        <v>45719</v>
      </c>
      <c r="B2053" t="s">
        <v>17</v>
      </c>
      <c r="C2053">
        <v>13</v>
      </c>
      <c r="D2053">
        <v>38</v>
      </c>
    </row>
    <row r="2054" spans="1:4" x14ac:dyDescent="0.2">
      <c r="A2054" s="8">
        <v>45719</v>
      </c>
      <c r="B2054" t="s">
        <v>7</v>
      </c>
      <c r="C2054">
        <v>13</v>
      </c>
      <c r="D2054">
        <v>35</v>
      </c>
    </row>
    <row r="2055" spans="1:4" x14ac:dyDescent="0.2">
      <c r="A2055" s="8">
        <v>45719</v>
      </c>
      <c r="B2055" t="s">
        <v>17</v>
      </c>
      <c r="C2055">
        <v>14</v>
      </c>
      <c r="D2055">
        <v>32</v>
      </c>
    </row>
    <row r="2056" spans="1:4" x14ac:dyDescent="0.2">
      <c r="A2056" s="8">
        <v>45719</v>
      </c>
      <c r="B2056" t="s">
        <v>19</v>
      </c>
      <c r="C2056">
        <v>14</v>
      </c>
      <c r="D2056">
        <v>48</v>
      </c>
    </row>
    <row r="2057" spans="1:4" x14ac:dyDescent="0.2">
      <c r="A2057" s="8">
        <v>45719</v>
      </c>
      <c r="B2057" t="s">
        <v>9</v>
      </c>
      <c r="C2057">
        <v>14</v>
      </c>
      <c r="D2057">
        <v>45</v>
      </c>
    </row>
    <row r="2058" spans="1:4" x14ac:dyDescent="0.2">
      <c r="A2058" s="8">
        <v>45719</v>
      </c>
      <c r="B2058" t="s">
        <v>7</v>
      </c>
      <c r="C2058">
        <v>14</v>
      </c>
      <c r="D2058">
        <v>37</v>
      </c>
    </row>
    <row r="2059" spans="1:4" x14ac:dyDescent="0.2">
      <c r="A2059" s="8">
        <v>45719</v>
      </c>
      <c r="B2059" t="s">
        <v>14</v>
      </c>
      <c r="C2059">
        <v>15</v>
      </c>
      <c r="D2059">
        <v>60</v>
      </c>
    </row>
    <row r="2060" spans="1:4" x14ac:dyDescent="0.2">
      <c r="A2060" s="8">
        <v>45719</v>
      </c>
      <c r="B2060" t="s">
        <v>6</v>
      </c>
      <c r="C2060">
        <v>15</v>
      </c>
      <c r="D2060">
        <v>37</v>
      </c>
    </row>
    <row r="2061" spans="1:4" x14ac:dyDescent="0.2">
      <c r="A2061" s="8">
        <v>45719</v>
      </c>
      <c r="B2061" t="s">
        <v>16</v>
      </c>
      <c r="C2061">
        <v>15</v>
      </c>
      <c r="D2061">
        <v>43</v>
      </c>
    </row>
    <row r="2062" spans="1:4" x14ac:dyDescent="0.2">
      <c r="A2062" s="8">
        <v>45719</v>
      </c>
      <c r="B2062" t="s">
        <v>8</v>
      </c>
      <c r="C2062">
        <v>15</v>
      </c>
      <c r="D2062">
        <v>41</v>
      </c>
    </row>
    <row r="2063" spans="1:4" x14ac:dyDescent="0.2">
      <c r="A2063" s="8">
        <v>45757</v>
      </c>
      <c r="B2063" t="s">
        <v>6</v>
      </c>
      <c r="C2063">
        <v>1</v>
      </c>
      <c r="D2063">
        <v>57</v>
      </c>
    </row>
    <row r="2064" spans="1:4" x14ac:dyDescent="0.2">
      <c r="A2064" s="8">
        <v>45757</v>
      </c>
      <c r="B2064" t="s">
        <v>17</v>
      </c>
      <c r="C2064">
        <v>1</v>
      </c>
      <c r="D2064">
        <v>46</v>
      </c>
    </row>
    <row r="2065" spans="1:4" x14ac:dyDescent="0.2">
      <c r="A2065" s="8">
        <v>45757</v>
      </c>
      <c r="B2065" t="s">
        <v>10</v>
      </c>
      <c r="C2065">
        <v>1</v>
      </c>
      <c r="D2065">
        <v>37</v>
      </c>
    </row>
    <row r="2066" spans="1:4" x14ac:dyDescent="0.2">
      <c r="A2066" s="8">
        <v>45757</v>
      </c>
      <c r="B2066" t="s">
        <v>12</v>
      </c>
      <c r="C2066">
        <v>1</v>
      </c>
      <c r="D2066">
        <v>31</v>
      </c>
    </row>
    <row r="2067" spans="1:4" x14ac:dyDescent="0.2">
      <c r="A2067" s="8">
        <v>45757</v>
      </c>
      <c r="B2067" t="s">
        <v>26</v>
      </c>
      <c r="C2067">
        <v>2</v>
      </c>
      <c r="D2067">
        <v>48</v>
      </c>
    </row>
    <row r="2068" spans="1:4" x14ac:dyDescent="0.2">
      <c r="A2068" s="8">
        <v>45757</v>
      </c>
      <c r="B2068" t="s">
        <v>15</v>
      </c>
      <c r="C2068">
        <v>2</v>
      </c>
      <c r="D2068">
        <v>47</v>
      </c>
    </row>
    <row r="2069" spans="1:4" x14ac:dyDescent="0.2">
      <c r="A2069" s="8">
        <v>45757</v>
      </c>
      <c r="B2069" t="s">
        <v>8</v>
      </c>
      <c r="C2069">
        <v>2</v>
      </c>
      <c r="D2069">
        <v>43</v>
      </c>
    </row>
    <row r="2070" spans="1:4" x14ac:dyDescent="0.2">
      <c r="A2070" s="8">
        <v>45757</v>
      </c>
      <c r="B2070" t="s">
        <v>11</v>
      </c>
      <c r="C2070">
        <v>2</v>
      </c>
      <c r="D2070">
        <v>33</v>
      </c>
    </row>
    <row r="2071" spans="1:4" x14ac:dyDescent="0.2">
      <c r="A2071" s="8">
        <v>45757</v>
      </c>
      <c r="B2071" t="s">
        <v>19</v>
      </c>
      <c r="C2071">
        <v>3</v>
      </c>
      <c r="D2071">
        <v>52</v>
      </c>
    </row>
    <row r="2072" spans="1:4" x14ac:dyDescent="0.2">
      <c r="A2072" s="8">
        <v>45757</v>
      </c>
      <c r="B2072" t="s">
        <v>56</v>
      </c>
      <c r="C2072">
        <v>3</v>
      </c>
      <c r="D2072">
        <v>47</v>
      </c>
    </row>
    <row r="2073" spans="1:4" x14ac:dyDescent="0.2">
      <c r="A2073" s="8">
        <v>45757</v>
      </c>
      <c r="B2073" t="s">
        <v>7</v>
      </c>
      <c r="C2073">
        <v>3</v>
      </c>
      <c r="D2073">
        <v>43</v>
      </c>
    </row>
    <row r="2074" spans="1:4" x14ac:dyDescent="0.2">
      <c r="A2074" s="8">
        <v>45757</v>
      </c>
      <c r="B2074" t="s">
        <v>57</v>
      </c>
      <c r="C2074">
        <v>3</v>
      </c>
      <c r="D2074">
        <v>33</v>
      </c>
    </row>
    <row r="2075" spans="1:4" x14ac:dyDescent="0.2">
      <c r="A2075" s="8">
        <v>45757</v>
      </c>
      <c r="B2075" t="s">
        <v>8</v>
      </c>
      <c r="C2075">
        <v>4</v>
      </c>
      <c r="D2075">
        <v>60</v>
      </c>
    </row>
    <row r="2076" spans="1:4" x14ac:dyDescent="0.2">
      <c r="A2076" s="8">
        <v>45757</v>
      </c>
      <c r="B2076" t="s">
        <v>7</v>
      </c>
      <c r="C2076">
        <v>4</v>
      </c>
      <c r="D2076">
        <v>43</v>
      </c>
    </row>
    <row r="2077" spans="1:4" x14ac:dyDescent="0.2">
      <c r="A2077" s="8">
        <v>45757</v>
      </c>
      <c r="B2077" t="s">
        <v>15</v>
      </c>
      <c r="C2077">
        <v>4</v>
      </c>
      <c r="D2077">
        <v>41</v>
      </c>
    </row>
    <row r="2078" spans="1:4" x14ac:dyDescent="0.2">
      <c r="A2078" s="8">
        <v>45757</v>
      </c>
      <c r="B2078" t="s">
        <v>12</v>
      </c>
      <c r="C2078">
        <v>4</v>
      </c>
      <c r="D2078">
        <v>26</v>
      </c>
    </row>
    <row r="2079" spans="1:4" x14ac:dyDescent="0.2">
      <c r="A2079" s="8">
        <v>45757</v>
      </c>
      <c r="B2079" t="s">
        <v>6</v>
      </c>
      <c r="C2079">
        <v>5</v>
      </c>
      <c r="D2079">
        <v>57</v>
      </c>
    </row>
    <row r="2080" spans="1:4" x14ac:dyDescent="0.2">
      <c r="A2080" s="8">
        <v>45757</v>
      </c>
      <c r="B2080" t="s">
        <v>17</v>
      </c>
      <c r="C2080">
        <v>5</v>
      </c>
      <c r="D2080">
        <v>42</v>
      </c>
    </row>
    <row r="2081" spans="1:4" x14ac:dyDescent="0.2">
      <c r="A2081" s="8">
        <v>45757</v>
      </c>
      <c r="B2081" t="s">
        <v>19</v>
      </c>
      <c r="C2081">
        <v>5</v>
      </c>
      <c r="D2081">
        <v>41</v>
      </c>
    </row>
    <row r="2082" spans="1:4" x14ac:dyDescent="0.2">
      <c r="A2082" s="8">
        <v>45757</v>
      </c>
      <c r="B2082" t="s">
        <v>10</v>
      </c>
      <c r="C2082">
        <v>5</v>
      </c>
      <c r="D2082">
        <v>39</v>
      </c>
    </row>
    <row r="2083" spans="1:4" x14ac:dyDescent="0.2">
      <c r="A2083" s="8">
        <v>45757</v>
      </c>
      <c r="B2083" t="s">
        <v>26</v>
      </c>
      <c r="C2083">
        <v>6</v>
      </c>
      <c r="D2083">
        <v>52</v>
      </c>
    </row>
    <row r="2084" spans="1:4" x14ac:dyDescent="0.2">
      <c r="A2084" s="8">
        <v>45757</v>
      </c>
      <c r="B2084" t="s">
        <v>56</v>
      </c>
      <c r="C2084">
        <v>6</v>
      </c>
      <c r="D2084">
        <v>51</v>
      </c>
    </row>
    <row r="2085" spans="1:4" x14ac:dyDescent="0.2">
      <c r="A2085" s="8">
        <v>45757</v>
      </c>
      <c r="B2085" t="s">
        <v>11</v>
      </c>
      <c r="C2085">
        <v>6</v>
      </c>
      <c r="D2085">
        <v>37</v>
      </c>
    </row>
    <row r="2086" spans="1:4" x14ac:dyDescent="0.2">
      <c r="A2086" s="8">
        <v>45757</v>
      </c>
      <c r="B2086" t="s">
        <v>57</v>
      </c>
      <c r="C2086">
        <v>6</v>
      </c>
      <c r="D2086">
        <v>30</v>
      </c>
    </row>
    <row r="2087" spans="1:4" x14ac:dyDescent="0.2">
      <c r="A2087" s="8">
        <v>45757</v>
      </c>
      <c r="B2087" t="s">
        <v>15</v>
      </c>
      <c r="C2087">
        <v>7</v>
      </c>
      <c r="D2087">
        <v>49</v>
      </c>
    </row>
    <row r="2088" spans="1:4" x14ac:dyDescent="0.2">
      <c r="A2088" s="8">
        <v>45757</v>
      </c>
      <c r="B2088" t="s">
        <v>11</v>
      </c>
      <c r="C2088">
        <v>7</v>
      </c>
      <c r="D2088">
        <v>49</v>
      </c>
    </row>
    <row r="2089" spans="1:4" x14ac:dyDescent="0.2">
      <c r="A2089" s="8">
        <v>45757</v>
      </c>
      <c r="B2089" t="s">
        <v>17</v>
      </c>
      <c r="C2089">
        <v>7</v>
      </c>
      <c r="D2089">
        <v>38</v>
      </c>
    </row>
    <row r="2090" spans="1:4" x14ac:dyDescent="0.2">
      <c r="A2090" s="8">
        <v>45757</v>
      </c>
      <c r="B2090" t="s">
        <v>57</v>
      </c>
      <c r="C2090">
        <v>7</v>
      </c>
      <c r="D2090">
        <v>37</v>
      </c>
    </row>
    <row r="2091" spans="1:4" x14ac:dyDescent="0.2">
      <c r="A2091" s="8">
        <v>45757</v>
      </c>
      <c r="B2091" t="s">
        <v>7</v>
      </c>
      <c r="C2091">
        <v>8</v>
      </c>
      <c r="D2091">
        <v>55</v>
      </c>
    </row>
    <row r="2092" spans="1:4" x14ac:dyDescent="0.2">
      <c r="A2092" s="8">
        <v>45757</v>
      </c>
      <c r="B2092" t="s">
        <v>19</v>
      </c>
      <c r="C2092">
        <v>8</v>
      </c>
      <c r="D2092">
        <v>49</v>
      </c>
    </row>
    <row r="2093" spans="1:4" x14ac:dyDescent="0.2">
      <c r="A2093" s="8">
        <v>45757</v>
      </c>
      <c r="B2093" t="s">
        <v>10</v>
      </c>
      <c r="C2093">
        <v>8</v>
      </c>
      <c r="D2093">
        <v>34</v>
      </c>
    </row>
    <row r="2094" spans="1:4" x14ac:dyDescent="0.2">
      <c r="A2094" s="8">
        <v>45757</v>
      </c>
      <c r="B2094" t="s">
        <v>57</v>
      </c>
      <c r="C2094">
        <v>8</v>
      </c>
      <c r="D2094">
        <v>32</v>
      </c>
    </row>
    <row r="2095" spans="1:4" x14ac:dyDescent="0.2">
      <c r="A2095" s="8">
        <v>45757</v>
      </c>
      <c r="B2095" t="s">
        <v>15</v>
      </c>
      <c r="C2095">
        <v>9</v>
      </c>
      <c r="D2095">
        <v>50</v>
      </c>
    </row>
    <row r="2096" spans="1:4" x14ac:dyDescent="0.2">
      <c r="A2096" s="8">
        <v>45757</v>
      </c>
      <c r="B2096" t="s">
        <v>26</v>
      </c>
      <c r="C2096">
        <v>9</v>
      </c>
      <c r="D2096">
        <v>45</v>
      </c>
    </row>
    <row r="2097" spans="1:4" x14ac:dyDescent="0.2">
      <c r="A2097" s="8">
        <v>45757</v>
      </c>
      <c r="B2097" t="s">
        <v>8</v>
      </c>
      <c r="C2097">
        <v>9</v>
      </c>
      <c r="D2097">
        <v>44</v>
      </c>
    </row>
    <row r="2098" spans="1:4" x14ac:dyDescent="0.2">
      <c r="A2098" s="8">
        <v>45757</v>
      </c>
      <c r="B2098" t="s">
        <v>19</v>
      </c>
      <c r="C2098">
        <v>9</v>
      </c>
      <c r="D2098">
        <v>41</v>
      </c>
    </row>
    <row r="2099" spans="1:4" x14ac:dyDescent="0.2">
      <c r="A2099" s="8">
        <v>45757</v>
      </c>
      <c r="B2099" t="s">
        <v>6</v>
      </c>
      <c r="C2099">
        <v>10</v>
      </c>
      <c r="D2099">
        <v>50</v>
      </c>
    </row>
    <row r="2100" spans="1:4" x14ac:dyDescent="0.2">
      <c r="A2100" s="8">
        <v>45757</v>
      </c>
      <c r="B2100" t="s">
        <v>7</v>
      </c>
      <c r="C2100">
        <v>10</v>
      </c>
      <c r="D2100">
        <v>48</v>
      </c>
    </row>
    <row r="2101" spans="1:4" x14ac:dyDescent="0.2">
      <c r="A2101" s="8">
        <v>45757</v>
      </c>
      <c r="B2101" t="s">
        <v>56</v>
      </c>
      <c r="C2101">
        <v>10</v>
      </c>
      <c r="D2101">
        <v>47</v>
      </c>
    </row>
    <row r="2102" spans="1:4" x14ac:dyDescent="0.2">
      <c r="A2102" s="8">
        <v>45757</v>
      </c>
      <c r="B2102" t="s">
        <v>11</v>
      </c>
      <c r="C2102">
        <v>10</v>
      </c>
      <c r="D2102">
        <v>31</v>
      </c>
    </row>
    <row r="2103" spans="1:4" x14ac:dyDescent="0.2">
      <c r="A2103" s="8">
        <v>45757</v>
      </c>
      <c r="B2103" t="s">
        <v>56</v>
      </c>
      <c r="C2103">
        <v>11</v>
      </c>
      <c r="D2103">
        <v>52</v>
      </c>
    </row>
    <row r="2104" spans="1:4" x14ac:dyDescent="0.2">
      <c r="A2104" s="8">
        <v>45757</v>
      </c>
      <c r="B2104" t="s">
        <v>8</v>
      </c>
      <c r="C2104">
        <v>11</v>
      </c>
      <c r="D2104">
        <v>51</v>
      </c>
    </row>
    <row r="2105" spans="1:4" x14ac:dyDescent="0.2">
      <c r="A2105" s="8">
        <v>45757</v>
      </c>
      <c r="B2105" t="s">
        <v>19</v>
      </c>
      <c r="C2105">
        <v>11</v>
      </c>
      <c r="D2105">
        <v>37</v>
      </c>
    </row>
    <row r="2106" spans="1:4" x14ac:dyDescent="0.2">
      <c r="A2106" s="8">
        <v>45757</v>
      </c>
      <c r="B2106" t="s">
        <v>11</v>
      </c>
      <c r="C2106">
        <v>11</v>
      </c>
      <c r="D2106">
        <v>37</v>
      </c>
    </row>
    <row r="2107" spans="1:4" x14ac:dyDescent="0.2">
      <c r="A2107" s="8">
        <v>45757</v>
      </c>
      <c r="B2107" t="s">
        <v>15</v>
      </c>
      <c r="C2107">
        <v>12</v>
      </c>
      <c r="D2107">
        <v>48</v>
      </c>
    </row>
    <row r="2108" spans="1:4" x14ac:dyDescent="0.2">
      <c r="A2108" s="8">
        <v>45757</v>
      </c>
      <c r="B2108" t="s">
        <v>6</v>
      </c>
      <c r="C2108">
        <v>12</v>
      </c>
      <c r="D2108">
        <v>47</v>
      </c>
    </row>
    <row r="2109" spans="1:4" x14ac:dyDescent="0.2">
      <c r="A2109" s="8">
        <v>45757</v>
      </c>
      <c r="B2109" t="s">
        <v>7</v>
      </c>
      <c r="C2109">
        <v>12</v>
      </c>
      <c r="D2109">
        <v>44</v>
      </c>
    </row>
    <row r="2110" spans="1:4" x14ac:dyDescent="0.2">
      <c r="A2110" s="8">
        <v>45757</v>
      </c>
      <c r="B2110" t="s">
        <v>26</v>
      </c>
      <c r="C2110">
        <v>12</v>
      </c>
      <c r="D2110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717C-AE4A-D441-A0C4-06A1F02440AA}">
  <sheetPr>
    <tabColor rgb="FF0070C0"/>
  </sheetPr>
  <dimension ref="A1:N17"/>
  <sheetViews>
    <sheetView zoomScale="87" zoomScaleNormal="279" workbookViewId="0">
      <selection activeCell="E11" sqref="E11"/>
    </sheetView>
  </sheetViews>
  <sheetFormatPr baseColWidth="10" defaultColWidth="11.5" defaultRowHeight="15" x14ac:dyDescent="0.2"/>
  <cols>
    <col min="1" max="1" width="18.83203125" bestFit="1" customWidth="1"/>
    <col min="2" max="2" width="21.1640625" bestFit="1" customWidth="1"/>
    <col min="3" max="4" width="5.5" bestFit="1" customWidth="1"/>
    <col min="5" max="5" width="8.5" bestFit="1" customWidth="1"/>
    <col min="6" max="6" width="7" bestFit="1" customWidth="1"/>
    <col min="7" max="7" width="5.5" bestFit="1" customWidth="1"/>
    <col min="8" max="8" width="6" bestFit="1" customWidth="1"/>
    <col min="9" max="10" width="6.5" bestFit="1" customWidth="1"/>
    <col min="11" max="11" width="5.83203125" bestFit="1" customWidth="1"/>
    <col min="12" max="12" width="6.33203125" bestFit="1" customWidth="1"/>
    <col min="13" max="13" width="6" bestFit="1" customWidth="1"/>
    <col min="14" max="14" width="11.83203125" bestFit="1" customWidth="1"/>
    <col min="15" max="15" width="5.6640625" bestFit="1" customWidth="1"/>
    <col min="16" max="16" width="4.83203125" bestFit="1" customWidth="1"/>
    <col min="17" max="17" width="6.83203125" bestFit="1" customWidth="1"/>
    <col min="18" max="18" width="6.1640625" bestFit="1" customWidth="1"/>
    <col min="19" max="19" width="6.5" bestFit="1" customWidth="1"/>
    <col min="20" max="20" width="5.6640625" bestFit="1" customWidth="1"/>
    <col min="21" max="21" width="7.5" bestFit="1" customWidth="1"/>
    <col min="22" max="22" width="5" bestFit="1" customWidth="1"/>
    <col min="23" max="23" width="11.1640625" bestFit="1" customWidth="1"/>
    <col min="24" max="24" width="8.6640625" bestFit="1" customWidth="1"/>
    <col min="25" max="26" width="11.1640625" bestFit="1" customWidth="1"/>
    <col min="27" max="27" width="7.5" bestFit="1" customWidth="1"/>
    <col min="28" max="28" width="6.1640625" bestFit="1" customWidth="1"/>
    <col min="29" max="29" width="7.1640625" bestFit="1" customWidth="1"/>
    <col min="30" max="30" width="5.6640625" bestFit="1" customWidth="1"/>
    <col min="31" max="31" width="5.5" bestFit="1" customWidth="1"/>
    <col min="32" max="32" width="6.33203125" bestFit="1" customWidth="1"/>
    <col min="33" max="33" width="6.6640625" bestFit="1" customWidth="1"/>
    <col min="34" max="34" width="8.5" bestFit="1" customWidth="1"/>
    <col min="35" max="35" width="6.5" bestFit="1" customWidth="1"/>
    <col min="36" max="36" width="8.6640625" bestFit="1" customWidth="1"/>
    <col min="37" max="37" width="5.1640625" bestFit="1" customWidth="1"/>
    <col min="38" max="38" width="11.1640625" bestFit="1" customWidth="1"/>
  </cols>
  <sheetData>
    <row r="1" spans="1:14" x14ac:dyDescent="0.2">
      <c r="A1" s="1" t="s">
        <v>0</v>
      </c>
      <c r="B1" s="2">
        <v>20250410</v>
      </c>
    </row>
    <row r="2" spans="1:14" x14ac:dyDescent="0.2">
      <c r="B2" s="13" t="s">
        <v>45</v>
      </c>
      <c r="C2" s="13"/>
      <c r="D2" s="13"/>
      <c r="E2" s="13"/>
      <c r="F2" s="13"/>
      <c r="G2" s="13"/>
    </row>
    <row r="3" spans="1:14" x14ac:dyDescent="0.2">
      <c r="A3" s="1" t="s">
        <v>46</v>
      </c>
      <c r="B3" s="1" t="s">
        <v>55</v>
      </c>
    </row>
    <row r="4" spans="1:14" x14ac:dyDescent="0.2">
      <c r="A4" s="1" t="s">
        <v>53</v>
      </c>
      <c r="B4" t="s">
        <v>6</v>
      </c>
      <c r="C4" t="s">
        <v>15</v>
      </c>
      <c r="D4" t="s">
        <v>26</v>
      </c>
      <c r="E4" t="s">
        <v>56</v>
      </c>
      <c r="F4" t="s">
        <v>17</v>
      </c>
      <c r="G4" t="s">
        <v>8</v>
      </c>
      <c r="H4" t="s">
        <v>7</v>
      </c>
      <c r="I4" t="s">
        <v>12</v>
      </c>
      <c r="J4" t="s">
        <v>10</v>
      </c>
      <c r="K4" t="s">
        <v>19</v>
      </c>
      <c r="L4" t="s">
        <v>11</v>
      </c>
      <c r="M4" t="s">
        <v>57</v>
      </c>
      <c r="N4" t="s">
        <v>54</v>
      </c>
    </row>
    <row r="5" spans="1:14" x14ac:dyDescent="0.2">
      <c r="A5" s="2" t="s">
        <v>15</v>
      </c>
      <c r="B5">
        <v>1</v>
      </c>
      <c r="D5">
        <v>2</v>
      </c>
      <c r="F5">
        <v>1</v>
      </c>
      <c r="G5">
        <v>2</v>
      </c>
      <c r="H5">
        <v>1</v>
      </c>
      <c r="I5">
        <v>1</v>
      </c>
      <c r="K5">
        <v>1</v>
      </c>
      <c r="L5">
        <v>1.5</v>
      </c>
      <c r="M5">
        <v>1</v>
      </c>
      <c r="N5">
        <v>11.5</v>
      </c>
    </row>
    <row r="6" spans="1:14" x14ac:dyDescent="0.2">
      <c r="A6" s="2" t="s">
        <v>6</v>
      </c>
      <c r="C6">
        <v>0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1</v>
      </c>
      <c r="L6">
        <v>1</v>
      </c>
      <c r="N6">
        <v>11</v>
      </c>
    </row>
    <row r="7" spans="1:14" x14ac:dyDescent="0.2">
      <c r="A7" s="2" t="s">
        <v>7</v>
      </c>
      <c r="B7">
        <v>0</v>
      </c>
      <c r="C7">
        <v>1</v>
      </c>
      <c r="D7">
        <v>1</v>
      </c>
      <c r="E7">
        <v>1</v>
      </c>
      <c r="G7">
        <v>0</v>
      </c>
      <c r="I7">
        <v>1</v>
      </c>
      <c r="J7">
        <v>1</v>
      </c>
      <c r="K7">
        <v>1</v>
      </c>
      <c r="L7">
        <v>1</v>
      </c>
      <c r="M7">
        <v>2</v>
      </c>
      <c r="N7">
        <v>9</v>
      </c>
    </row>
    <row r="8" spans="1:14" x14ac:dyDescent="0.2">
      <c r="A8" s="2" t="s">
        <v>56</v>
      </c>
      <c r="B8">
        <v>0</v>
      </c>
      <c r="D8">
        <v>0</v>
      </c>
      <c r="G8">
        <v>1</v>
      </c>
      <c r="H8">
        <v>1</v>
      </c>
      <c r="K8">
        <v>1</v>
      </c>
      <c r="L8">
        <v>3</v>
      </c>
      <c r="M8">
        <v>2</v>
      </c>
      <c r="N8">
        <v>8</v>
      </c>
    </row>
    <row r="9" spans="1:14" x14ac:dyDescent="0.2">
      <c r="A9" s="2" t="s">
        <v>26</v>
      </c>
      <c r="B9">
        <v>0</v>
      </c>
      <c r="C9">
        <v>1</v>
      </c>
      <c r="E9">
        <v>1</v>
      </c>
      <c r="G9">
        <v>2</v>
      </c>
      <c r="H9">
        <v>0</v>
      </c>
      <c r="K9">
        <v>1</v>
      </c>
      <c r="L9">
        <v>2</v>
      </c>
      <c r="M9">
        <v>1</v>
      </c>
      <c r="N9">
        <v>8</v>
      </c>
    </row>
    <row r="10" spans="1:14" x14ac:dyDescent="0.2">
      <c r="A10" s="2" t="s">
        <v>8</v>
      </c>
      <c r="C10">
        <v>1</v>
      </c>
      <c r="D10">
        <v>0</v>
      </c>
      <c r="E10">
        <v>0</v>
      </c>
      <c r="H10">
        <v>1</v>
      </c>
      <c r="I10">
        <v>1</v>
      </c>
      <c r="K10">
        <v>2</v>
      </c>
      <c r="L10">
        <v>2</v>
      </c>
      <c r="N10">
        <v>7</v>
      </c>
    </row>
    <row r="11" spans="1:14" x14ac:dyDescent="0.2">
      <c r="A11" s="2" t="s">
        <v>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J11">
        <v>2</v>
      </c>
      <c r="L11">
        <v>0.5</v>
      </c>
      <c r="M11">
        <v>2</v>
      </c>
      <c r="N11">
        <v>6.5</v>
      </c>
    </row>
    <row r="12" spans="1:14" x14ac:dyDescent="0.2">
      <c r="A12" s="2" t="s">
        <v>17</v>
      </c>
      <c r="B12">
        <v>0</v>
      </c>
      <c r="C12">
        <v>0</v>
      </c>
      <c r="I12">
        <v>1</v>
      </c>
      <c r="J12">
        <v>2</v>
      </c>
      <c r="K12">
        <v>1</v>
      </c>
      <c r="L12">
        <v>0</v>
      </c>
      <c r="M12">
        <v>1</v>
      </c>
      <c r="N12">
        <v>5</v>
      </c>
    </row>
    <row r="13" spans="1:14" x14ac:dyDescent="0.2">
      <c r="A13" s="2" t="s">
        <v>11</v>
      </c>
      <c r="B13">
        <v>0</v>
      </c>
      <c r="C13">
        <v>0.5</v>
      </c>
      <c r="D13">
        <v>0</v>
      </c>
      <c r="E13">
        <v>0</v>
      </c>
      <c r="F13">
        <v>1</v>
      </c>
      <c r="G13">
        <v>0</v>
      </c>
      <c r="H13">
        <v>0</v>
      </c>
      <c r="K13">
        <v>0.5</v>
      </c>
      <c r="M13">
        <v>2</v>
      </c>
      <c r="N13">
        <v>4</v>
      </c>
    </row>
    <row r="14" spans="1:14" x14ac:dyDescent="0.2">
      <c r="A14" s="2" t="s">
        <v>10</v>
      </c>
      <c r="B14">
        <v>0</v>
      </c>
      <c r="F14">
        <v>0</v>
      </c>
      <c r="H14">
        <v>0</v>
      </c>
      <c r="I14">
        <v>1</v>
      </c>
      <c r="K14">
        <v>0</v>
      </c>
      <c r="M14">
        <v>1</v>
      </c>
      <c r="N14">
        <v>2</v>
      </c>
    </row>
    <row r="15" spans="1:14" x14ac:dyDescent="0.2">
      <c r="A15" s="2" t="s">
        <v>57</v>
      </c>
      <c r="C15">
        <v>0</v>
      </c>
      <c r="D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</row>
    <row r="16" spans="1:14" x14ac:dyDescent="0.2">
      <c r="A16" s="2" t="s">
        <v>12</v>
      </c>
      <c r="B16">
        <v>0</v>
      </c>
      <c r="C16">
        <v>0</v>
      </c>
      <c r="F16">
        <v>0</v>
      </c>
      <c r="G16">
        <v>0</v>
      </c>
      <c r="H16">
        <v>0</v>
      </c>
      <c r="J16">
        <v>0</v>
      </c>
      <c r="N16">
        <v>0</v>
      </c>
    </row>
    <row r="17" spans="1:14" x14ac:dyDescent="0.2">
      <c r="A17" s="2" t="s">
        <v>54</v>
      </c>
      <c r="B17">
        <v>1</v>
      </c>
      <c r="C17">
        <v>3.5</v>
      </c>
      <c r="D17">
        <v>4</v>
      </c>
      <c r="E17">
        <v>4</v>
      </c>
      <c r="F17">
        <v>4</v>
      </c>
      <c r="G17">
        <v>5</v>
      </c>
      <c r="H17">
        <v>6</v>
      </c>
      <c r="I17">
        <v>6</v>
      </c>
      <c r="J17">
        <v>7</v>
      </c>
      <c r="K17">
        <v>8.5</v>
      </c>
      <c r="L17">
        <v>11</v>
      </c>
      <c r="M17">
        <v>12</v>
      </c>
      <c r="N17">
        <v>72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5C28-2479-6D48-A3E6-D2DF9CC3AF45}">
  <sheetPr>
    <tabColor rgb="FF0070C0"/>
  </sheetPr>
  <dimension ref="A2:O31"/>
  <sheetViews>
    <sheetView zoomScale="109" zoomScaleNormal="279" workbookViewId="0">
      <selection activeCell="C10" sqref="A4:O31"/>
    </sheetView>
  </sheetViews>
  <sheetFormatPr baseColWidth="10" defaultColWidth="11.5" defaultRowHeight="15" x14ac:dyDescent="0.2"/>
  <cols>
    <col min="1" max="1" width="18.83203125" bestFit="1" customWidth="1"/>
    <col min="2" max="2" width="21.1640625" bestFit="1" customWidth="1"/>
    <col min="3" max="4" width="5.5" bestFit="1" customWidth="1"/>
    <col min="5" max="5" width="8.5" bestFit="1" customWidth="1"/>
    <col min="6" max="6" width="5.5" bestFit="1" customWidth="1"/>
    <col min="7" max="7" width="7" bestFit="1" customWidth="1"/>
    <col min="8" max="8" width="5.83203125" bestFit="1" customWidth="1"/>
    <col min="9" max="9" width="6.5" bestFit="1" customWidth="1"/>
    <col min="10" max="10" width="6" bestFit="1" customWidth="1"/>
    <col min="11" max="11" width="6.5" bestFit="1" customWidth="1"/>
    <col min="12" max="12" width="6.33203125" bestFit="1" customWidth="1"/>
    <col min="13" max="13" width="5.5" bestFit="1" customWidth="1"/>
    <col min="14" max="14" width="6" bestFit="1" customWidth="1"/>
    <col min="15" max="16" width="11.1640625" bestFit="1" customWidth="1"/>
    <col min="17" max="17" width="5.6640625" bestFit="1" customWidth="1"/>
    <col min="18" max="18" width="5" bestFit="1" customWidth="1"/>
    <col min="19" max="19" width="5.33203125" bestFit="1" customWidth="1"/>
    <col min="20" max="20" width="5.5" bestFit="1" customWidth="1"/>
    <col min="21" max="22" width="6" bestFit="1" customWidth="1"/>
    <col min="23" max="23" width="7" bestFit="1" customWidth="1"/>
    <col min="24" max="24" width="6.6640625" bestFit="1" customWidth="1"/>
    <col min="25" max="25" width="4.83203125" bestFit="1" customWidth="1"/>
    <col min="26" max="26" width="6.83203125" bestFit="1" customWidth="1"/>
    <col min="27" max="27" width="6.5" bestFit="1" customWidth="1"/>
    <col min="28" max="28" width="7.5" bestFit="1" customWidth="1"/>
    <col min="29" max="29" width="6.1640625" bestFit="1" customWidth="1"/>
    <col min="30" max="30" width="7.1640625" bestFit="1" customWidth="1"/>
    <col min="31" max="31" width="5" bestFit="1" customWidth="1"/>
    <col min="32" max="32" width="5.6640625" bestFit="1" customWidth="1"/>
    <col min="33" max="33" width="6.33203125" bestFit="1" customWidth="1"/>
    <col min="34" max="34" width="6.6640625" bestFit="1" customWidth="1"/>
    <col min="35" max="35" width="8.5" bestFit="1" customWidth="1"/>
    <col min="36" max="36" width="6.6640625" bestFit="1" customWidth="1"/>
    <col min="37" max="37" width="8.6640625" bestFit="1" customWidth="1"/>
    <col min="38" max="38" width="5.1640625" bestFit="1" customWidth="1"/>
    <col min="39" max="39" width="11.1640625" bestFit="1" customWidth="1"/>
  </cols>
  <sheetData>
    <row r="2" spans="1:15" x14ac:dyDescent="0.2">
      <c r="A2" s="1" t="s">
        <v>74</v>
      </c>
      <c r="B2" s="2">
        <v>1</v>
      </c>
    </row>
    <row r="4" spans="1:15" x14ac:dyDescent="0.2">
      <c r="A4" s="1" t="s">
        <v>47</v>
      </c>
      <c r="B4" s="1" t="s">
        <v>55</v>
      </c>
    </row>
    <row r="5" spans="1:15" x14ac:dyDescent="0.2">
      <c r="A5" s="1" t="s">
        <v>53</v>
      </c>
      <c r="B5" t="s">
        <v>14</v>
      </c>
      <c r="C5" t="s">
        <v>15</v>
      </c>
      <c r="D5" t="s">
        <v>6</v>
      </c>
      <c r="E5" t="s">
        <v>16</v>
      </c>
      <c r="F5" t="s">
        <v>17</v>
      </c>
      <c r="G5" t="s">
        <v>8</v>
      </c>
      <c r="H5" t="s">
        <v>9</v>
      </c>
      <c r="I5" t="s">
        <v>19</v>
      </c>
      <c r="J5" t="s">
        <v>26</v>
      </c>
      <c r="K5" t="s">
        <v>7</v>
      </c>
      <c r="L5" t="s">
        <v>20</v>
      </c>
      <c r="M5" t="s">
        <v>11</v>
      </c>
      <c r="N5" t="s">
        <v>10</v>
      </c>
      <c r="O5" t="s">
        <v>54</v>
      </c>
    </row>
    <row r="6" spans="1:15" x14ac:dyDescent="0.2">
      <c r="A6" s="2">
        <v>20230109</v>
      </c>
      <c r="B6" s="12">
        <v>1446.2</v>
      </c>
      <c r="C6" s="12">
        <v>1322.8</v>
      </c>
      <c r="D6" s="12">
        <v>1146.3333333333333</v>
      </c>
      <c r="E6" s="12"/>
      <c r="F6" s="12">
        <v>1216.2</v>
      </c>
      <c r="G6" s="12"/>
      <c r="H6" s="12">
        <v>1095.2</v>
      </c>
      <c r="I6" s="12">
        <v>826</v>
      </c>
      <c r="J6" s="12"/>
      <c r="K6" s="12"/>
      <c r="L6" s="12"/>
      <c r="M6" s="12">
        <v>1048.4000000000001</v>
      </c>
      <c r="N6" s="12"/>
      <c r="O6" s="12">
        <v>1148.0540540540539</v>
      </c>
    </row>
    <row r="7" spans="1:15" x14ac:dyDescent="0.2">
      <c r="A7" s="2">
        <v>20230206</v>
      </c>
      <c r="B7" s="12"/>
      <c r="C7" s="12">
        <v>1364</v>
      </c>
      <c r="D7" s="12">
        <v>1126</v>
      </c>
      <c r="E7" s="12">
        <v>1188.6666666666667</v>
      </c>
      <c r="F7" s="12"/>
      <c r="G7" s="12"/>
      <c r="H7" s="12">
        <v>1142.6666666666667</v>
      </c>
      <c r="I7" s="12">
        <v>815.75</v>
      </c>
      <c r="J7" s="12"/>
      <c r="K7" s="12"/>
      <c r="L7" s="12"/>
      <c r="M7" s="12"/>
      <c r="N7" s="12"/>
      <c r="O7" s="12">
        <v>1107.9375</v>
      </c>
    </row>
    <row r="8" spans="1:15" x14ac:dyDescent="0.2">
      <c r="A8" s="2">
        <v>20230306</v>
      </c>
      <c r="B8" s="12">
        <v>1484</v>
      </c>
      <c r="C8" s="12">
        <v>1325.8571428571429</v>
      </c>
      <c r="D8" s="12">
        <v>1107.5714285714287</v>
      </c>
      <c r="E8" s="12"/>
      <c r="F8" s="12"/>
      <c r="G8" s="12">
        <v>1171.4285714285713</v>
      </c>
      <c r="H8" s="12">
        <v>1184.4285714285713</v>
      </c>
      <c r="I8" s="12">
        <v>897</v>
      </c>
      <c r="J8" s="12"/>
      <c r="K8" s="12"/>
      <c r="L8" s="12">
        <v>1054.5</v>
      </c>
      <c r="M8" s="12">
        <v>1059</v>
      </c>
      <c r="N8" s="12"/>
      <c r="O8" s="12">
        <v>1166.4716981132076</v>
      </c>
    </row>
    <row r="9" spans="1:15" x14ac:dyDescent="0.2">
      <c r="A9" s="2">
        <v>20230405</v>
      </c>
      <c r="B9" s="12">
        <v>1556.8333333333333</v>
      </c>
      <c r="C9" s="12">
        <v>1317.8333333333333</v>
      </c>
      <c r="D9" s="12">
        <v>1181.5</v>
      </c>
      <c r="E9" s="12">
        <v>1137.6666666666667</v>
      </c>
      <c r="F9" s="12"/>
      <c r="G9" s="12"/>
      <c r="H9" s="12">
        <v>1175.5</v>
      </c>
      <c r="I9" s="12">
        <v>996.33333333333337</v>
      </c>
      <c r="J9" s="12">
        <v>1087.5</v>
      </c>
      <c r="K9" s="12">
        <v>943.71428571428567</v>
      </c>
      <c r="L9" s="12">
        <v>929.66666666666663</v>
      </c>
      <c r="M9" s="12">
        <v>1017</v>
      </c>
      <c r="N9" s="12">
        <v>896.16666666666663</v>
      </c>
      <c r="O9" s="12">
        <v>1110.1791044776119</v>
      </c>
    </row>
    <row r="10" spans="1:15" x14ac:dyDescent="0.2">
      <c r="A10" s="2">
        <v>20230508</v>
      </c>
      <c r="B10" s="12"/>
      <c r="C10" s="12">
        <v>1207.1111111111111</v>
      </c>
      <c r="D10" s="12">
        <v>1261.5</v>
      </c>
      <c r="E10" s="12"/>
      <c r="F10" s="12"/>
      <c r="G10" s="12"/>
      <c r="H10" s="12">
        <v>1242.5</v>
      </c>
      <c r="I10" s="12"/>
      <c r="J10" s="12">
        <v>978</v>
      </c>
      <c r="K10" s="12"/>
      <c r="L10" s="12">
        <v>1001.8333333333334</v>
      </c>
      <c r="M10" s="12">
        <v>1092.375</v>
      </c>
      <c r="N10" s="12">
        <v>966.16666666666663</v>
      </c>
      <c r="O10" s="12">
        <v>1139.5869565217392</v>
      </c>
    </row>
    <row r="11" spans="1:15" x14ac:dyDescent="0.2">
      <c r="A11" s="2">
        <v>20230605</v>
      </c>
      <c r="B11" s="12">
        <v>1597.5714285714287</v>
      </c>
      <c r="C11" s="12">
        <v>1242.8333333333333</v>
      </c>
      <c r="D11" s="12">
        <v>1316.4285714285713</v>
      </c>
      <c r="E11" s="12"/>
      <c r="F11" s="12">
        <v>1241.2857142857142</v>
      </c>
      <c r="G11" s="12"/>
      <c r="H11" s="12">
        <v>1185.2857142857142</v>
      </c>
      <c r="I11" s="12"/>
      <c r="J11" s="12"/>
      <c r="K11" s="12"/>
      <c r="L11" s="12">
        <v>1008</v>
      </c>
      <c r="M11" s="12">
        <v>1064</v>
      </c>
      <c r="N11" s="12"/>
      <c r="O11" s="12">
        <v>1246.2826086956522</v>
      </c>
    </row>
    <row r="12" spans="1:15" x14ac:dyDescent="0.2">
      <c r="A12" s="2">
        <v>20230705</v>
      </c>
      <c r="B12" s="12">
        <v>1576.125</v>
      </c>
      <c r="C12" s="12">
        <v>1369.8571428571429</v>
      </c>
      <c r="D12" s="12">
        <v>1296.375</v>
      </c>
      <c r="E12" s="12">
        <v>1190.5714285714287</v>
      </c>
      <c r="F12" s="12"/>
      <c r="G12" s="12">
        <v>1163.3333333333333</v>
      </c>
      <c r="H12" s="12">
        <v>1147.2857142857142</v>
      </c>
      <c r="I12" s="12"/>
      <c r="J12" s="12">
        <v>1053.1666666666667</v>
      </c>
      <c r="K12" s="12">
        <v>873.2</v>
      </c>
      <c r="L12" s="12">
        <v>1051.5</v>
      </c>
      <c r="M12" s="12">
        <v>1008.2857142857143</v>
      </c>
      <c r="N12" s="12">
        <v>814</v>
      </c>
      <c r="O12" s="12">
        <v>1160.5694444444443</v>
      </c>
    </row>
    <row r="13" spans="1:15" x14ac:dyDescent="0.2">
      <c r="A13" s="2">
        <v>20230807</v>
      </c>
      <c r="B13" s="12">
        <v>1537.5</v>
      </c>
      <c r="C13" s="12">
        <v>1448.7142857142858</v>
      </c>
      <c r="D13" s="12">
        <v>1357.125</v>
      </c>
      <c r="E13" s="12">
        <v>1175.875</v>
      </c>
      <c r="F13" s="12"/>
      <c r="G13" s="12"/>
      <c r="H13" s="12"/>
      <c r="I13" s="12"/>
      <c r="J13" s="12"/>
      <c r="K13" s="12"/>
      <c r="L13" s="12">
        <v>1068.5</v>
      </c>
      <c r="M13" s="12">
        <v>966</v>
      </c>
      <c r="N13" s="12"/>
      <c r="O13" s="12">
        <v>1234.7837837837837</v>
      </c>
    </row>
    <row r="14" spans="1:15" x14ac:dyDescent="0.2">
      <c r="A14" s="2">
        <v>20230904</v>
      </c>
      <c r="B14" s="12"/>
      <c r="C14" s="12">
        <v>1388.1</v>
      </c>
      <c r="D14" s="12">
        <v>1398</v>
      </c>
      <c r="E14" s="12"/>
      <c r="F14" s="12">
        <v>1189.5999999999999</v>
      </c>
      <c r="G14" s="12"/>
      <c r="H14" s="12">
        <v>1189</v>
      </c>
      <c r="I14" s="12">
        <v>1003.4444444444445</v>
      </c>
      <c r="J14" s="12"/>
      <c r="K14" s="12"/>
      <c r="L14" s="12"/>
      <c r="M14" s="12"/>
      <c r="N14" s="12"/>
      <c r="O14" s="12">
        <v>1235</v>
      </c>
    </row>
    <row r="15" spans="1:15" x14ac:dyDescent="0.2">
      <c r="A15" s="2">
        <v>20231002</v>
      </c>
      <c r="B15" s="12">
        <v>1521.5714285714287</v>
      </c>
      <c r="C15" s="12">
        <v>1322.375</v>
      </c>
      <c r="D15" s="12">
        <v>1366</v>
      </c>
      <c r="E15" s="12"/>
      <c r="F15" s="12"/>
      <c r="G15" s="12"/>
      <c r="H15" s="12">
        <v>1179.8571428571429</v>
      </c>
      <c r="I15" s="12">
        <v>1025.5714285714287</v>
      </c>
      <c r="J15" s="12"/>
      <c r="K15" s="12"/>
      <c r="L15" s="12"/>
      <c r="M15" s="12"/>
      <c r="N15" s="12">
        <v>846.75</v>
      </c>
      <c r="O15" s="12">
        <v>1204.6363636363637</v>
      </c>
    </row>
    <row r="16" spans="1:15" x14ac:dyDescent="0.2">
      <c r="A16" s="2">
        <v>20231106</v>
      </c>
      <c r="B16" s="12"/>
      <c r="C16" s="12">
        <v>1284.8571428571429</v>
      </c>
      <c r="D16" s="12">
        <v>1324.2857142857142</v>
      </c>
      <c r="E16" s="12"/>
      <c r="F16" s="12"/>
      <c r="G16" s="12"/>
      <c r="H16" s="12">
        <v>1080</v>
      </c>
      <c r="I16" s="12">
        <v>1116.8571428571429</v>
      </c>
      <c r="J16" s="12"/>
      <c r="K16" s="12"/>
      <c r="L16" s="12">
        <v>1097.6666666666667</v>
      </c>
      <c r="M16" s="12">
        <v>963.33333333333337</v>
      </c>
      <c r="N16" s="12"/>
      <c r="O16" s="12">
        <v>1148.4878048780488</v>
      </c>
    </row>
    <row r="17" spans="1:15" x14ac:dyDescent="0.2">
      <c r="A17" s="2">
        <v>20231213</v>
      </c>
      <c r="B17" s="12">
        <v>1513.5</v>
      </c>
      <c r="C17" s="12">
        <v>1305.6666666666667</v>
      </c>
      <c r="D17" s="12">
        <v>1277.2857142857142</v>
      </c>
      <c r="E17" s="12">
        <v>1234.4285714285713</v>
      </c>
      <c r="F17" s="12">
        <v>1190.8</v>
      </c>
      <c r="G17" s="12">
        <v>1101.5999999999999</v>
      </c>
      <c r="H17" s="12">
        <v>1091.125</v>
      </c>
      <c r="I17" s="12">
        <v>1115</v>
      </c>
      <c r="J17" s="12"/>
      <c r="K17" s="12">
        <v>890.4</v>
      </c>
      <c r="L17" s="12">
        <v>1111.1666666666667</v>
      </c>
      <c r="M17" s="12">
        <v>1054.8571428571429</v>
      </c>
      <c r="N17" s="12">
        <v>1007.8333333333334</v>
      </c>
      <c r="O17" s="12">
        <v>1161.8219178082193</v>
      </c>
    </row>
    <row r="18" spans="1:15" x14ac:dyDescent="0.2">
      <c r="A18" s="2">
        <v>20240108</v>
      </c>
      <c r="B18" s="12">
        <v>1514</v>
      </c>
      <c r="C18" s="12">
        <v>1319.125</v>
      </c>
      <c r="D18" s="12">
        <v>1263</v>
      </c>
      <c r="E18" s="12"/>
      <c r="F18" s="12"/>
      <c r="G18" s="12"/>
      <c r="H18" s="12">
        <v>1069.8888888888889</v>
      </c>
      <c r="I18" s="12">
        <v>1166.5</v>
      </c>
      <c r="J18" s="12"/>
      <c r="K18" s="12">
        <v>930</v>
      </c>
      <c r="L18" s="12">
        <v>1088.5</v>
      </c>
      <c r="M18" s="12">
        <v>1041.625</v>
      </c>
      <c r="N18" s="12"/>
      <c r="O18" s="12">
        <v>1193.0625</v>
      </c>
    </row>
    <row r="19" spans="1:15" x14ac:dyDescent="0.2">
      <c r="A19" s="2">
        <v>20240207</v>
      </c>
      <c r="B19" s="12">
        <v>1512.4</v>
      </c>
      <c r="C19" s="12">
        <v>1289.1666666666667</v>
      </c>
      <c r="D19" s="12">
        <v>1313.6</v>
      </c>
      <c r="E19" s="12"/>
      <c r="F19" s="12"/>
      <c r="G19" s="12">
        <v>1091.8333333333333</v>
      </c>
      <c r="H19" s="12">
        <v>1139</v>
      </c>
      <c r="I19" s="12">
        <v>1169.4000000000001</v>
      </c>
      <c r="J19" s="12">
        <v>967.33333333333337</v>
      </c>
      <c r="K19" s="12">
        <v>965.16666666666663</v>
      </c>
      <c r="L19" s="12">
        <v>1075.75</v>
      </c>
      <c r="M19" s="12"/>
      <c r="N19" s="12"/>
      <c r="O19" s="12">
        <v>1163.6666666666667</v>
      </c>
    </row>
    <row r="20" spans="1:15" x14ac:dyDescent="0.2">
      <c r="A20" s="2">
        <v>20240304</v>
      </c>
      <c r="B20" s="12">
        <v>1484.75</v>
      </c>
      <c r="C20" s="12">
        <v>1263</v>
      </c>
      <c r="D20" s="12">
        <v>1363.75</v>
      </c>
      <c r="E20" s="12"/>
      <c r="F20" s="12"/>
      <c r="G20" s="12"/>
      <c r="H20" s="12">
        <v>1132</v>
      </c>
      <c r="I20" s="12">
        <v>1206.75</v>
      </c>
      <c r="J20" s="12"/>
      <c r="K20" s="12"/>
      <c r="L20" s="12">
        <v>1099.5</v>
      </c>
      <c r="M20" s="12">
        <v>1069</v>
      </c>
      <c r="N20" s="12">
        <v>1069</v>
      </c>
      <c r="O20" s="12">
        <v>1217.09375</v>
      </c>
    </row>
    <row r="21" spans="1:15" x14ac:dyDescent="0.2">
      <c r="A21" s="2">
        <v>20240417</v>
      </c>
      <c r="B21" s="12"/>
      <c r="C21" s="12">
        <v>1316</v>
      </c>
      <c r="D21" s="12">
        <v>1351.5714285714287</v>
      </c>
      <c r="E21" s="12"/>
      <c r="F21" s="12">
        <v>1186.2222222222222</v>
      </c>
      <c r="G21" s="12">
        <v>1152</v>
      </c>
      <c r="H21" s="12"/>
      <c r="I21" s="12">
        <v>1169.4285714285713</v>
      </c>
      <c r="J21" s="12">
        <v>1013.3333333333334</v>
      </c>
      <c r="K21" s="12">
        <v>1035.4285714285713</v>
      </c>
      <c r="L21" s="12">
        <v>1071.1428571428571</v>
      </c>
      <c r="M21" s="12">
        <v>1000</v>
      </c>
      <c r="N21" s="12"/>
      <c r="O21" s="12">
        <v>1152.0178571428571</v>
      </c>
    </row>
    <row r="22" spans="1:15" x14ac:dyDescent="0.2">
      <c r="A22" s="2">
        <v>20240812</v>
      </c>
      <c r="B22" s="12"/>
      <c r="C22" s="12">
        <v>1315.3333333333333</v>
      </c>
      <c r="D22" s="12">
        <v>1238.6666666666667</v>
      </c>
      <c r="E22" s="12"/>
      <c r="F22" s="12">
        <v>1174</v>
      </c>
      <c r="G22" s="12"/>
      <c r="H22" s="12"/>
      <c r="I22" s="12">
        <v>1155.6666666666667</v>
      </c>
      <c r="J22" s="12"/>
      <c r="K22" s="12">
        <v>1045.1666666666667</v>
      </c>
      <c r="L22" s="12"/>
      <c r="M22" s="12">
        <v>1023.8333333333334</v>
      </c>
      <c r="N22" s="12">
        <v>1046</v>
      </c>
      <c r="O22" s="12">
        <v>1142.6666666666667</v>
      </c>
    </row>
    <row r="23" spans="1:15" x14ac:dyDescent="0.2">
      <c r="A23" s="2">
        <v>20240916</v>
      </c>
      <c r="B23" s="12">
        <v>1432.6</v>
      </c>
      <c r="C23" s="12">
        <v>1358.5</v>
      </c>
      <c r="D23" s="12"/>
      <c r="E23" s="12"/>
      <c r="F23" s="12"/>
      <c r="G23" s="12"/>
      <c r="H23" s="12">
        <v>1148.6666666666667</v>
      </c>
      <c r="I23" s="12">
        <v>1169.2</v>
      </c>
      <c r="J23" s="12"/>
      <c r="K23" s="12">
        <v>1073</v>
      </c>
      <c r="L23" s="12">
        <v>1026.25</v>
      </c>
      <c r="M23" s="12"/>
      <c r="N23" s="12">
        <v>999.8</v>
      </c>
      <c r="O23" s="12">
        <v>1167.9142857142858</v>
      </c>
    </row>
    <row r="24" spans="1:15" x14ac:dyDescent="0.2">
      <c r="A24" s="2">
        <v>20241007</v>
      </c>
      <c r="B24" s="12"/>
      <c r="C24" s="12">
        <v>1364</v>
      </c>
      <c r="D24" s="12">
        <v>1330.2857142857142</v>
      </c>
      <c r="E24" s="12"/>
      <c r="F24" s="12"/>
      <c r="G24" s="12"/>
      <c r="H24" s="12">
        <v>1058.2857142857142</v>
      </c>
      <c r="I24" s="12">
        <v>1157.5</v>
      </c>
      <c r="J24" s="12"/>
      <c r="K24" s="12">
        <v>1141.6666666666667</v>
      </c>
      <c r="L24" s="12"/>
      <c r="M24" s="12">
        <v>986.42857142857144</v>
      </c>
      <c r="N24" s="12"/>
      <c r="O24" s="12">
        <v>1174.2</v>
      </c>
    </row>
    <row r="25" spans="1:15" x14ac:dyDescent="0.2">
      <c r="A25" s="2">
        <v>20240603</v>
      </c>
      <c r="B25" s="12">
        <v>1438.25</v>
      </c>
      <c r="C25" s="12">
        <v>1332.5714285714287</v>
      </c>
      <c r="D25" s="12">
        <v>1285.6666666666667</v>
      </c>
      <c r="E25" s="12"/>
      <c r="F25" s="12">
        <v>1227.7142857142858</v>
      </c>
      <c r="G25" s="12">
        <v>1244.5</v>
      </c>
      <c r="H25" s="12">
        <v>1115.3333333333333</v>
      </c>
      <c r="I25" s="12">
        <v>1111.8333333333333</v>
      </c>
      <c r="J25" s="12"/>
      <c r="K25" s="12"/>
      <c r="L25" s="12">
        <v>1055.25</v>
      </c>
      <c r="M25" s="12"/>
      <c r="N25" s="12">
        <v>1037.4000000000001</v>
      </c>
      <c r="O25" s="12">
        <v>1208.3725490196077</v>
      </c>
    </row>
    <row r="26" spans="1:15" x14ac:dyDescent="0.2">
      <c r="A26" s="2">
        <v>20241104</v>
      </c>
      <c r="B26" s="12"/>
      <c r="C26" s="12"/>
      <c r="D26" s="12">
        <v>1347</v>
      </c>
      <c r="E26" s="12"/>
      <c r="F26" s="12"/>
      <c r="G26" s="12">
        <v>1267.6666666666667</v>
      </c>
      <c r="H26" s="12">
        <v>1055.7142857142858</v>
      </c>
      <c r="I26" s="12"/>
      <c r="J26" s="12"/>
      <c r="K26" s="12">
        <v>1178</v>
      </c>
      <c r="L26" s="12"/>
      <c r="M26" s="12">
        <v>981</v>
      </c>
      <c r="N26" s="12">
        <v>1068.3333333333333</v>
      </c>
      <c r="O26" s="12">
        <v>1152.3421052631579</v>
      </c>
    </row>
    <row r="27" spans="1:15" x14ac:dyDescent="0.2">
      <c r="A27" s="2">
        <v>20241218</v>
      </c>
      <c r="B27" s="12"/>
      <c r="C27" s="12">
        <v>1326.1666666666667</v>
      </c>
      <c r="D27" s="12">
        <v>1315.8333333333333</v>
      </c>
      <c r="E27" s="12">
        <v>1267</v>
      </c>
      <c r="F27" s="12">
        <v>1255.75</v>
      </c>
      <c r="G27" s="12">
        <v>1248.5999999999999</v>
      </c>
      <c r="H27" s="12"/>
      <c r="I27" s="12">
        <v>1100.1666666666667</v>
      </c>
      <c r="J27" s="12">
        <v>1101.7142857142858</v>
      </c>
      <c r="K27" s="12">
        <v>1200.6666666666667</v>
      </c>
      <c r="L27" s="12">
        <v>1014.6666666666666</v>
      </c>
      <c r="M27" s="12"/>
      <c r="N27" s="12"/>
      <c r="O27" s="12">
        <v>1207.3829787234042</v>
      </c>
    </row>
    <row r="28" spans="1:15" x14ac:dyDescent="0.2">
      <c r="A28" s="2">
        <v>20250205</v>
      </c>
      <c r="B28" s="12">
        <v>1484.8571428571429</v>
      </c>
      <c r="C28" s="12">
        <v>1363</v>
      </c>
      <c r="D28" s="12">
        <v>1244.7142857142858</v>
      </c>
      <c r="E28" s="12">
        <v>1283</v>
      </c>
      <c r="F28" s="12">
        <v>1292</v>
      </c>
      <c r="G28" s="12">
        <v>1233.7142857142858</v>
      </c>
      <c r="H28" s="12"/>
      <c r="I28" s="12"/>
      <c r="J28" s="12"/>
      <c r="K28" s="12">
        <v>1127.5714285714287</v>
      </c>
      <c r="L28" s="12"/>
      <c r="M28" s="12"/>
      <c r="N28" s="12"/>
      <c r="O28" s="12">
        <v>1289.8367346938776</v>
      </c>
    </row>
    <row r="29" spans="1:15" x14ac:dyDescent="0.2">
      <c r="A29" s="2">
        <v>20250303</v>
      </c>
      <c r="B29" s="12">
        <v>1502.3333333333333</v>
      </c>
      <c r="C29" s="12"/>
      <c r="D29" s="12">
        <v>1259.5714285714287</v>
      </c>
      <c r="E29" s="12">
        <v>1312.8333333333333</v>
      </c>
      <c r="F29" s="12">
        <v>1239.1428571428571</v>
      </c>
      <c r="G29" s="12">
        <v>1323.5</v>
      </c>
      <c r="H29" s="12">
        <v>1088.5714285714287</v>
      </c>
      <c r="I29" s="12">
        <v>1091.1666666666667</v>
      </c>
      <c r="J29" s="12"/>
      <c r="K29" s="12">
        <v>1092</v>
      </c>
      <c r="L29" s="12">
        <v>1053.8</v>
      </c>
      <c r="M29" s="12"/>
      <c r="N29" s="12"/>
      <c r="O29" s="12">
        <v>1219.8392857142858</v>
      </c>
    </row>
    <row r="30" spans="1:15" x14ac:dyDescent="0.2">
      <c r="A30" s="2">
        <v>20250410</v>
      </c>
      <c r="B30" s="12"/>
      <c r="C30" s="12">
        <v>1327.6</v>
      </c>
      <c r="D30" s="12">
        <v>1323.25</v>
      </c>
      <c r="E30" s="12"/>
      <c r="F30" s="12">
        <v>1152</v>
      </c>
      <c r="G30" s="12">
        <v>1294.5</v>
      </c>
      <c r="H30" s="12"/>
      <c r="I30" s="12">
        <v>1120.4000000000001</v>
      </c>
      <c r="J30" s="12">
        <v>1218.75</v>
      </c>
      <c r="K30" s="12">
        <v>1102.4000000000001</v>
      </c>
      <c r="L30" s="12"/>
      <c r="M30" s="12">
        <v>953.4</v>
      </c>
      <c r="N30" s="12">
        <v>1036</v>
      </c>
      <c r="O30" s="12">
        <v>1169.1842105263158</v>
      </c>
    </row>
    <row r="31" spans="1:15" x14ac:dyDescent="0.2">
      <c r="A31" s="2" t="s">
        <v>54</v>
      </c>
      <c r="B31" s="12">
        <v>1511.3882352941177</v>
      </c>
      <c r="C31" s="12">
        <v>1324.7382550335572</v>
      </c>
      <c r="D31" s="12">
        <v>1288.4248366013071</v>
      </c>
      <c r="E31" s="12">
        <v>1222.9166666666667</v>
      </c>
      <c r="F31" s="12">
        <v>1216.1571428571428</v>
      </c>
      <c r="G31" s="12">
        <v>1211.2203389830509</v>
      </c>
      <c r="H31" s="12">
        <v>1132.96875</v>
      </c>
      <c r="I31" s="12">
        <v>1073.1913043478262</v>
      </c>
      <c r="J31" s="12">
        <v>1063.6944444444443</v>
      </c>
      <c r="K31" s="12">
        <v>1052.9240506329113</v>
      </c>
      <c r="L31" s="12">
        <v>1048.8157894736842</v>
      </c>
      <c r="M31" s="12">
        <v>1022.2525252525253</v>
      </c>
      <c r="N31" s="12">
        <v>968.53968253968253</v>
      </c>
      <c r="O31" s="12">
        <v>1181.1362068965518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40B4-47BE-AC44-A58F-CBD03151F310}">
  <sheetPr>
    <tabColor rgb="FF0070C0"/>
  </sheetPr>
  <dimension ref="A2:I40"/>
  <sheetViews>
    <sheetView zoomScale="143" zoomScaleNormal="279" workbookViewId="0">
      <selection activeCell="J14" sqref="J14"/>
    </sheetView>
  </sheetViews>
  <sheetFormatPr baseColWidth="10" defaultColWidth="11.5" defaultRowHeight="15" x14ac:dyDescent="0.2"/>
  <cols>
    <col min="1" max="1" width="18.83203125" bestFit="1" customWidth="1"/>
    <col min="2" max="2" width="21.1640625" bestFit="1" customWidth="1"/>
    <col min="3" max="3" width="5.5" bestFit="1" customWidth="1"/>
    <col min="4" max="4" width="5.83203125" bestFit="1" customWidth="1"/>
    <col min="5" max="5" width="6.5" bestFit="1" customWidth="1"/>
    <col min="6" max="6" width="6.33203125" bestFit="1" customWidth="1"/>
    <col min="7" max="7" width="5.5" bestFit="1" customWidth="1"/>
    <col min="8" max="8" width="6" bestFit="1" customWidth="1"/>
    <col min="9" max="9" width="11.1640625" bestFit="1" customWidth="1"/>
    <col min="10" max="10" width="6.5" bestFit="1" customWidth="1"/>
    <col min="11" max="11" width="6.33203125" bestFit="1" customWidth="1"/>
    <col min="12" max="12" width="6" bestFit="1" customWidth="1"/>
    <col min="13" max="13" width="5.5" bestFit="1" customWidth="1"/>
    <col min="14" max="14" width="6.6640625" bestFit="1" customWidth="1"/>
    <col min="15" max="15" width="8.5" bestFit="1" customWidth="1"/>
    <col min="16" max="16" width="5.83203125" bestFit="1" customWidth="1"/>
    <col min="17" max="17" width="5.6640625" bestFit="1" customWidth="1"/>
    <col min="18" max="18" width="5" bestFit="1" customWidth="1"/>
    <col min="19" max="19" width="5.33203125" bestFit="1" customWidth="1"/>
    <col min="20" max="20" width="5.5" bestFit="1" customWidth="1"/>
    <col min="21" max="22" width="6" bestFit="1" customWidth="1"/>
    <col min="23" max="23" width="7" bestFit="1" customWidth="1"/>
    <col min="24" max="24" width="6.6640625" bestFit="1" customWidth="1"/>
    <col min="25" max="25" width="4.83203125" bestFit="1" customWidth="1"/>
    <col min="26" max="26" width="6.83203125" bestFit="1" customWidth="1"/>
    <col min="27" max="27" width="6.5" bestFit="1" customWidth="1"/>
    <col min="28" max="28" width="7.5" bestFit="1" customWidth="1"/>
    <col min="29" max="29" width="6.1640625" bestFit="1" customWidth="1"/>
    <col min="30" max="30" width="7.1640625" bestFit="1" customWidth="1"/>
    <col min="31" max="31" width="5" bestFit="1" customWidth="1"/>
    <col min="32" max="32" width="5.6640625" bestFit="1" customWidth="1"/>
    <col min="33" max="33" width="6.33203125" bestFit="1" customWidth="1"/>
    <col min="34" max="34" width="6.6640625" bestFit="1" customWidth="1"/>
    <col min="35" max="35" width="8.5" bestFit="1" customWidth="1"/>
    <col min="36" max="36" width="6.6640625" bestFit="1" customWidth="1"/>
    <col min="37" max="37" width="8.6640625" bestFit="1" customWidth="1"/>
    <col min="38" max="38" width="5.1640625" bestFit="1" customWidth="1"/>
    <col min="39" max="39" width="11.1640625" bestFit="1" customWidth="1"/>
  </cols>
  <sheetData>
    <row r="2" spans="1:9" x14ac:dyDescent="0.2">
      <c r="A2" s="1" t="s">
        <v>65</v>
      </c>
      <c r="B2" s="2">
        <v>1</v>
      </c>
    </row>
    <row r="4" spans="1:9" x14ac:dyDescent="0.2">
      <c r="A4" s="1" t="s">
        <v>47</v>
      </c>
      <c r="B4" s="1" t="s">
        <v>55</v>
      </c>
    </row>
    <row r="5" spans="1:9" x14ac:dyDescent="0.2">
      <c r="A5" s="1" t="s">
        <v>53</v>
      </c>
      <c r="B5" t="s">
        <v>14</v>
      </c>
      <c r="C5" t="s">
        <v>15</v>
      </c>
      <c r="D5" t="s">
        <v>9</v>
      </c>
      <c r="E5" t="s">
        <v>19</v>
      </c>
      <c r="F5" t="s">
        <v>20</v>
      </c>
      <c r="G5" t="s">
        <v>11</v>
      </c>
      <c r="H5" t="s">
        <v>10</v>
      </c>
      <c r="I5" t="s">
        <v>54</v>
      </c>
    </row>
    <row r="6" spans="1:9" x14ac:dyDescent="0.2">
      <c r="A6" s="2">
        <v>-12</v>
      </c>
      <c r="B6" s="12">
        <v>1446.2</v>
      </c>
      <c r="C6" s="12">
        <v>1317.8333333333333</v>
      </c>
      <c r="D6" s="12">
        <v>1195</v>
      </c>
      <c r="E6" s="12"/>
      <c r="F6" s="12">
        <v>929.66666666666663</v>
      </c>
      <c r="G6" s="12">
        <v>952.83333333333337</v>
      </c>
      <c r="H6" s="12"/>
      <c r="I6" s="12">
        <v>1158.7241379310344</v>
      </c>
    </row>
    <row r="7" spans="1:9" x14ac:dyDescent="0.2">
      <c r="A7" s="2">
        <v>-11</v>
      </c>
      <c r="B7" s="12"/>
      <c r="C7" s="12">
        <v>1207.1111111111111</v>
      </c>
      <c r="D7" s="12"/>
      <c r="E7" s="12"/>
      <c r="F7" s="12">
        <v>1001.8333333333334</v>
      </c>
      <c r="G7" s="12">
        <v>969.42857142857144</v>
      </c>
      <c r="H7" s="12"/>
      <c r="I7" s="12">
        <v>1075.5</v>
      </c>
    </row>
    <row r="8" spans="1:9" x14ac:dyDescent="0.2">
      <c r="A8" s="2">
        <v>-10</v>
      </c>
      <c r="B8" s="12">
        <v>1484</v>
      </c>
      <c r="C8" s="12">
        <v>1242.8333333333333</v>
      </c>
      <c r="D8" s="12">
        <v>1150.5999999999999</v>
      </c>
      <c r="E8" s="12">
        <v>1003.4444444444445</v>
      </c>
      <c r="F8" s="12">
        <v>1008</v>
      </c>
      <c r="G8" s="12">
        <v>892</v>
      </c>
      <c r="H8" s="12">
        <v>885.66666666666663</v>
      </c>
      <c r="I8" s="12">
        <v>1103.3255813953488</v>
      </c>
    </row>
    <row r="9" spans="1:9" x14ac:dyDescent="0.2">
      <c r="A9" s="2">
        <v>-9</v>
      </c>
      <c r="B9" s="12">
        <v>1556.8333333333333</v>
      </c>
      <c r="C9" s="12">
        <v>1369.8571428571429</v>
      </c>
      <c r="D9" s="12">
        <v>1159.8571428571429</v>
      </c>
      <c r="E9" s="12">
        <v>1025.5714285714287</v>
      </c>
      <c r="F9" s="12">
        <v>1051.5</v>
      </c>
      <c r="G9" s="12"/>
      <c r="H9" s="12">
        <v>775.75</v>
      </c>
      <c r="I9" s="12">
        <v>1186.7714285714285</v>
      </c>
    </row>
    <row r="10" spans="1:9" x14ac:dyDescent="0.2">
      <c r="A10" s="2">
        <v>-8</v>
      </c>
      <c r="B10" s="12"/>
      <c r="C10" s="12">
        <v>1448.7142857142858</v>
      </c>
      <c r="D10" s="12">
        <v>1178</v>
      </c>
      <c r="E10" s="12">
        <v>1116.8571428571429</v>
      </c>
      <c r="F10" s="12">
        <v>1068.5</v>
      </c>
      <c r="G10" s="12">
        <v>935.85714285714289</v>
      </c>
      <c r="H10" s="12"/>
      <c r="I10" s="12">
        <v>1151.1818181818182</v>
      </c>
    </row>
    <row r="11" spans="1:9" x14ac:dyDescent="0.2">
      <c r="A11" s="2">
        <v>-7</v>
      </c>
      <c r="B11" s="12">
        <v>1597.5714285714287</v>
      </c>
      <c r="C11" s="12">
        <v>1388.1</v>
      </c>
      <c r="D11" s="12">
        <v>1205.2857142857142</v>
      </c>
      <c r="E11" s="12">
        <v>1115</v>
      </c>
      <c r="F11" s="12"/>
      <c r="G11" s="12"/>
      <c r="H11" s="12"/>
      <c r="I11" s="12">
        <v>1347.4482758620691</v>
      </c>
    </row>
    <row r="12" spans="1:9" x14ac:dyDescent="0.2">
      <c r="A12" s="2">
        <v>-6</v>
      </c>
      <c r="B12" s="12">
        <v>1576.125</v>
      </c>
      <c r="C12" s="12">
        <v>1322.375</v>
      </c>
      <c r="D12" s="12">
        <v>1209.25</v>
      </c>
      <c r="E12" s="12">
        <v>1166.5</v>
      </c>
      <c r="F12" s="12"/>
      <c r="G12" s="12">
        <v>976.75</v>
      </c>
      <c r="H12" s="12"/>
      <c r="I12" s="12">
        <v>1250.2</v>
      </c>
    </row>
    <row r="13" spans="1:9" x14ac:dyDescent="0.2">
      <c r="A13" s="2">
        <v>-5</v>
      </c>
      <c r="B13" s="12">
        <v>1537.5</v>
      </c>
      <c r="C13" s="12">
        <v>1284.8571428571429</v>
      </c>
      <c r="D13" s="12">
        <v>1118.9285714285713</v>
      </c>
      <c r="E13" s="12">
        <v>1169.4000000000001</v>
      </c>
      <c r="F13" s="12">
        <v>1097.6666666666667</v>
      </c>
      <c r="G13" s="12">
        <v>1065.2142857142858</v>
      </c>
      <c r="H13" s="12">
        <v>896.16666666666663</v>
      </c>
      <c r="I13" s="12">
        <v>1119.5740740740741</v>
      </c>
    </row>
    <row r="14" spans="1:9" x14ac:dyDescent="0.2">
      <c r="A14" s="2">
        <v>-4</v>
      </c>
      <c r="B14" s="12"/>
      <c r="C14" s="12">
        <v>1305.6666666666667</v>
      </c>
      <c r="D14" s="12">
        <v>1095.2</v>
      </c>
      <c r="E14" s="12">
        <v>1206.75</v>
      </c>
      <c r="F14" s="12">
        <v>1111.1666666666667</v>
      </c>
      <c r="G14" s="12">
        <v>1048.4000000000001</v>
      </c>
      <c r="H14" s="12">
        <v>966.16666666666663</v>
      </c>
      <c r="I14" s="12">
        <v>1120.09375</v>
      </c>
    </row>
    <row r="15" spans="1:9" x14ac:dyDescent="0.2">
      <c r="A15" s="2">
        <v>-3</v>
      </c>
      <c r="B15" s="12">
        <v>1521.5714285714287</v>
      </c>
      <c r="C15" s="12">
        <v>1319.125</v>
      </c>
      <c r="D15" s="12">
        <v>1142.6666666666667</v>
      </c>
      <c r="E15" s="12">
        <v>1169.4285714285713</v>
      </c>
      <c r="F15" s="12">
        <v>1088.5</v>
      </c>
      <c r="G15" s="12"/>
      <c r="H15" s="12"/>
      <c r="I15" s="12">
        <v>1281.7931034482758</v>
      </c>
    </row>
    <row r="16" spans="1:9" x14ac:dyDescent="0.2">
      <c r="A16" s="2">
        <v>-2</v>
      </c>
      <c r="B16" s="12"/>
      <c r="C16" s="12">
        <v>1289.1666666666667</v>
      </c>
      <c r="D16" s="12">
        <v>1184.4285714285713</v>
      </c>
      <c r="E16" s="12"/>
      <c r="F16" s="12">
        <v>1075.75</v>
      </c>
      <c r="G16" s="12">
        <v>1059</v>
      </c>
      <c r="H16" s="12">
        <v>814</v>
      </c>
      <c r="I16" s="12">
        <v>1078.7096774193549</v>
      </c>
    </row>
    <row r="17" spans="1:9" x14ac:dyDescent="0.2">
      <c r="A17" s="2">
        <v>-1</v>
      </c>
      <c r="B17" s="12">
        <v>1513.5</v>
      </c>
      <c r="C17" s="12">
        <v>1263</v>
      </c>
      <c r="D17" s="12">
        <v>1175.5</v>
      </c>
      <c r="E17" s="12">
        <v>1111.8333333333333</v>
      </c>
      <c r="F17" s="12">
        <v>1099.5</v>
      </c>
      <c r="G17" s="12">
        <v>1017</v>
      </c>
      <c r="H17" s="12"/>
      <c r="I17" s="12">
        <v>1207.1290322580646</v>
      </c>
    </row>
    <row r="18" spans="1:9" x14ac:dyDescent="0.2">
      <c r="A18" s="2">
        <v>0</v>
      </c>
      <c r="B18" s="12">
        <v>1514</v>
      </c>
      <c r="C18" s="12">
        <v>1316</v>
      </c>
      <c r="D18" s="12">
        <v>1242.5</v>
      </c>
      <c r="E18" s="12"/>
      <c r="F18" s="12">
        <v>1071.1428571428571</v>
      </c>
      <c r="G18" s="12">
        <v>1092.375</v>
      </c>
      <c r="H18" s="12"/>
      <c r="I18" s="12">
        <v>1235.3611111111111</v>
      </c>
    </row>
    <row r="19" spans="1:9" x14ac:dyDescent="0.2">
      <c r="A19" s="2">
        <v>1</v>
      </c>
      <c r="B19" s="12">
        <v>1512.4</v>
      </c>
      <c r="C19" s="12"/>
      <c r="D19" s="12">
        <v>1185.2857142857142</v>
      </c>
      <c r="E19" s="12">
        <v>1155.6666666666667</v>
      </c>
      <c r="F19" s="12"/>
      <c r="G19" s="12">
        <v>1064</v>
      </c>
      <c r="H19" s="12">
        <v>846.75</v>
      </c>
      <c r="I19" s="12">
        <v>1121.6666666666667</v>
      </c>
    </row>
    <row r="20" spans="1:9" x14ac:dyDescent="0.2">
      <c r="A20" s="2">
        <v>2</v>
      </c>
      <c r="B20" s="12">
        <v>1484.75</v>
      </c>
      <c r="C20" s="12">
        <v>1332.5714285714287</v>
      </c>
      <c r="D20" s="12">
        <v>1147.2857142857142</v>
      </c>
      <c r="E20" s="12">
        <v>1169.2</v>
      </c>
      <c r="F20" s="12">
        <v>1055.25</v>
      </c>
      <c r="G20" s="12">
        <v>1008.2857142857143</v>
      </c>
      <c r="H20" s="12"/>
      <c r="I20" s="12">
        <v>1188.9117647058824</v>
      </c>
    </row>
    <row r="21" spans="1:9" x14ac:dyDescent="0.2">
      <c r="A21" s="2">
        <v>3</v>
      </c>
      <c r="B21" s="12"/>
      <c r="C21" s="12"/>
      <c r="D21" s="12"/>
      <c r="E21" s="12">
        <v>1157.5</v>
      </c>
      <c r="F21" s="12"/>
      <c r="G21" s="12">
        <v>966</v>
      </c>
      <c r="H21" s="12">
        <v>1007.8333333333334</v>
      </c>
      <c r="I21" s="12">
        <v>1043.7777777777778</v>
      </c>
    </row>
    <row r="22" spans="1:9" x14ac:dyDescent="0.2">
      <c r="A22" s="2">
        <v>4</v>
      </c>
      <c r="B22" s="12"/>
      <c r="C22" s="12">
        <v>1315.3333333333333</v>
      </c>
      <c r="D22" s="12">
        <v>1189</v>
      </c>
      <c r="E22" s="12"/>
      <c r="F22" s="12"/>
      <c r="G22" s="12"/>
      <c r="H22" s="12"/>
      <c r="I22" s="12">
        <v>1236.375</v>
      </c>
    </row>
    <row r="23" spans="1:9" x14ac:dyDescent="0.2">
      <c r="A23" s="2">
        <v>5</v>
      </c>
      <c r="B23" s="12">
        <v>1438.25</v>
      </c>
      <c r="C23" s="12">
        <v>1358.5</v>
      </c>
      <c r="D23" s="12">
        <v>1179.8571428571429</v>
      </c>
      <c r="E23" s="12">
        <v>1100.1666666666667</v>
      </c>
      <c r="F23" s="12">
        <v>1026.25</v>
      </c>
      <c r="G23" s="12"/>
      <c r="H23" s="12"/>
      <c r="I23" s="12">
        <v>1206.08</v>
      </c>
    </row>
    <row r="24" spans="1:9" x14ac:dyDescent="0.2">
      <c r="A24" s="2">
        <v>6</v>
      </c>
      <c r="B24" s="12"/>
      <c r="C24" s="12">
        <v>1364</v>
      </c>
      <c r="D24" s="12">
        <v>1080</v>
      </c>
      <c r="E24" s="12"/>
      <c r="F24" s="12"/>
      <c r="G24" s="12">
        <v>963.33333333333337</v>
      </c>
      <c r="H24" s="12">
        <v>1069</v>
      </c>
      <c r="I24" s="12">
        <v>1127.4230769230769</v>
      </c>
    </row>
    <row r="25" spans="1:9" x14ac:dyDescent="0.2">
      <c r="A25" s="2">
        <v>7</v>
      </c>
      <c r="B25" s="12"/>
      <c r="C25" s="12"/>
      <c r="D25" s="12">
        <v>1091.125</v>
      </c>
      <c r="E25" s="12"/>
      <c r="F25" s="12"/>
      <c r="G25" s="12">
        <v>1054.8571428571429</v>
      </c>
      <c r="H25" s="12"/>
      <c r="I25" s="12">
        <v>1074.2</v>
      </c>
    </row>
    <row r="26" spans="1:9" x14ac:dyDescent="0.2">
      <c r="A26" s="2">
        <v>8</v>
      </c>
      <c r="B26" s="12">
        <v>1432.6</v>
      </c>
      <c r="C26" s="12">
        <v>1326.1666666666667</v>
      </c>
      <c r="D26" s="12">
        <v>1069.8888888888889</v>
      </c>
      <c r="E26" s="12">
        <v>1091.1666666666667</v>
      </c>
      <c r="F26" s="12">
        <v>1014.6666666666666</v>
      </c>
      <c r="G26" s="12">
        <v>1041.625</v>
      </c>
      <c r="H26" s="12"/>
      <c r="I26" s="12">
        <v>1153.3243243243244</v>
      </c>
    </row>
    <row r="27" spans="1:9" x14ac:dyDescent="0.2">
      <c r="A27" s="2">
        <v>9</v>
      </c>
      <c r="B27" s="12"/>
      <c r="C27" s="12"/>
      <c r="D27" s="12">
        <v>1139</v>
      </c>
      <c r="E27" s="12">
        <v>1120.4000000000001</v>
      </c>
      <c r="F27" s="12"/>
      <c r="G27" s="12"/>
      <c r="H27" s="12">
        <v>1037.4000000000001</v>
      </c>
      <c r="I27" s="12">
        <v>1098.9333333333334</v>
      </c>
    </row>
    <row r="28" spans="1:9" x14ac:dyDescent="0.2">
      <c r="A28" s="2">
        <v>10</v>
      </c>
      <c r="B28" s="12"/>
      <c r="C28" s="12">
        <v>1363</v>
      </c>
      <c r="D28" s="12">
        <v>1132</v>
      </c>
      <c r="E28" s="12"/>
      <c r="F28" s="12"/>
      <c r="G28" s="12">
        <v>1069</v>
      </c>
      <c r="H28" s="12"/>
      <c r="I28" s="12">
        <v>1227.2</v>
      </c>
    </row>
    <row r="29" spans="1:9" x14ac:dyDescent="0.2">
      <c r="A29" s="2">
        <v>11</v>
      </c>
      <c r="B29" s="12"/>
      <c r="C29" s="12"/>
      <c r="D29" s="12"/>
      <c r="E29" s="12"/>
      <c r="F29" s="12">
        <v>1053.8</v>
      </c>
      <c r="G29" s="12">
        <v>1000</v>
      </c>
      <c r="H29" s="12">
        <v>1046</v>
      </c>
      <c r="I29" s="12">
        <v>1034.0625</v>
      </c>
    </row>
    <row r="30" spans="1:9" x14ac:dyDescent="0.2">
      <c r="A30" s="2">
        <v>12</v>
      </c>
      <c r="B30" s="12"/>
      <c r="C30" s="12">
        <v>1327.6</v>
      </c>
      <c r="D30" s="12"/>
      <c r="E30" s="12"/>
      <c r="F30" s="12"/>
      <c r="G30" s="12"/>
      <c r="H30" s="12">
        <v>999.8</v>
      </c>
      <c r="I30" s="12">
        <v>1163.7</v>
      </c>
    </row>
    <row r="31" spans="1:9" x14ac:dyDescent="0.2">
      <c r="A31" s="2">
        <v>13</v>
      </c>
      <c r="B31" s="12">
        <v>1484.8571428571429</v>
      </c>
      <c r="C31" s="12"/>
      <c r="D31" s="12">
        <v>1115.3333333333333</v>
      </c>
      <c r="E31" s="12"/>
      <c r="F31" s="12"/>
      <c r="G31" s="12"/>
      <c r="H31" s="12"/>
      <c r="I31" s="12">
        <v>1314.3076923076924</v>
      </c>
    </row>
    <row r="32" spans="1:9" x14ac:dyDescent="0.2">
      <c r="A32" s="2">
        <v>14</v>
      </c>
      <c r="B32" s="12">
        <v>1502.3333333333333</v>
      </c>
      <c r="C32" s="12"/>
      <c r="D32" s="12"/>
      <c r="E32" s="12"/>
      <c r="F32" s="12"/>
      <c r="G32" s="12"/>
      <c r="H32" s="12">
        <v>1068.3333333333333</v>
      </c>
      <c r="I32" s="12">
        <v>1285.3333333333333</v>
      </c>
    </row>
    <row r="33" spans="1:9" x14ac:dyDescent="0.2">
      <c r="A33" s="2">
        <v>15</v>
      </c>
      <c r="B33" s="12"/>
      <c r="C33" s="12"/>
      <c r="D33" s="12"/>
      <c r="E33" s="12"/>
      <c r="F33" s="12"/>
      <c r="G33" s="12">
        <v>1023.8333333333334</v>
      </c>
      <c r="H33" s="12"/>
      <c r="I33" s="12">
        <v>1023.8333333333334</v>
      </c>
    </row>
    <row r="34" spans="1:9" x14ac:dyDescent="0.2">
      <c r="A34" s="2">
        <v>16</v>
      </c>
      <c r="B34" s="12"/>
      <c r="C34" s="12"/>
      <c r="D34" s="12">
        <v>1148.6666666666667</v>
      </c>
      <c r="E34" s="12"/>
      <c r="F34" s="12"/>
      <c r="G34" s="12"/>
      <c r="H34" s="12"/>
      <c r="I34" s="12">
        <v>1148.6666666666667</v>
      </c>
    </row>
    <row r="35" spans="1:9" x14ac:dyDescent="0.2">
      <c r="A35" s="2">
        <v>17</v>
      </c>
      <c r="B35" s="12"/>
      <c r="C35" s="12"/>
      <c r="D35" s="12">
        <v>1058.2857142857142</v>
      </c>
      <c r="E35" s="12"/>
      <c r="F35" s="12"/>
      <c r="G35" s="12">
        <v>986.42857142857144</v>
      </c>
      <c r="H35" s="12"/>
      <c r="I35" s="12">
        <v>1022.3571428571429</v>
      </c>
    </row>
    <row r="36" spans="1:9" x14ac:dyDescent="0.2">
      <c r="A36" s="2">
        <v>18</v>
      </c>
      <c r="B36" s="12"/>
      <c r="C36" s="12"/>
      <c r="D36" s="12">
        <v>1055.7142857142858</v>
      </c>
      <c r="E36" s="12"/>
      <c r="F36" s="12"/>
      <c r="G36" s="12">
        <v>981</v>
      </c>
      <c r="H36" s="12"/>
      <c r="I36" s="12">
        <v>1021.2307692307693</v>
      </c>
    </row>
    <row r="37" spans="1:9" x14ac:dyDescent="0.2">
      <c r="A37" s="2">
        <v>19</v>
      </c>
      <c r="B37" s="12"/>
      <c r="C37" s="12"/>
      <c r="D37" s="12"/>
      <c r="E37" s="12"/>
      <c r="F37" s="12"/>
      <c r="G37" s="12"/>
      <c r="H37" s="12">
        <v>1036</v>
      </c>
      <c r="I37" s="12">
        <v>1036</v>
      </c>
    </row>
    <row r="38" spans="1:9" x14ac:dyDescent="0.2">
      <c r="A38" s="2">
        <v>22</v>
      </c>
      <c r="B38" s="12"/>
      <c r="C38" s="12"/>
      <c r="D38" s="12">
        <v>1088.5714285714287</v>
      </c>
      <c r="E38" s="12"/>
      <c r="F38" s="12"/>
      <c r="G38" s="12"/>
      <c r="H38" s="12"/>
      <c r="I38" s="12">
        <v>1088.5714285714287</v>
      </c>
    </row>
    <row r="39" spans="1:9" x14ac:dyDescent="0.2">
      <c r="A39" s="2">
        <v>23</v>
      </c>
      <c r="B39" s="12"/>
      <c r="C39" s="12"/>
      <c r="D39" s="12"/>
      <c r="E39" s="12"/>
      <c r="F39" s="12"/>
      <c r="G39" s="12">
        <v>953.4</v>
      </c>
      <c r="H39" s="12"/>
      <c r="I39" s="12">
        <v>953.4</v>
      </c>
    </row>
    <row r="40" spans="1:9" x14ac:dyDescent="0.2">
      <c r="A40" s="2" t="s">
        <v>54</v>
      </c>
      <c r="B40" s="12">
        <v>1511.3882352941177</v>
      </c>
      <c r="C40" s="12">
        <v>1323.8731343283582</v>
      </c>
      <c r="D40" s="12">
        <v>1143.1270718232045</v>
      </c>
      <c r="E40" s="12">
        <v>1118.9239130434783</v>
      </c>
      <c r="F40" s="12">
        <v>1048.5</v>
      </c>
      <c r="G40" s="12">
        <v>1009.8904109589041</v>
      </c>
      <c r="H40" s="12">
        <v>951.16438356164383</v>
      </c>
      <c r="I40" s="12">
        <v>1159.7509578544061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88CA-A228-774F-A7A9-9CFD0E6C7FB0}">
  <sheetPr>
    <tabColor rgb="FF0070C0"/>
  </sheetPr>
  <dimension ref="A1:N9"/>
  <sheetViews>
    <sheetView zoomScale="172" workbookViewId="0">
      <selection activeCell="L8" sqref="L8"/>
    </sheetView>
  </sheetViews>
  <sheetFormatPr baseColWidth="10" defaultRowHeight="15" x14ac:dyDescent="0.2"/>
  <cols>
    <col min="1" max="1" width="18.83203125" bestFit="1" customWidth="1"/>
    <col min="2" max="2" width="21.1640625" bestFit="1" customWidth="1"/>
    <col min="3" max="4" width="4.6640625" bestFit="1" customWidth="1"/>
    <col min="5" max="5" width="7" bestFit="1" customWidth="1"/>
    <col min="6" max="6" width="8.5" bestFit="1" customWidth="1"/>
    <col min="7" max="7" width="4.6640625" bestFit="1" customWidth="1"/>
    <col min="8" max="8" width="6.5" bestFit="1" customWidth="1"/>
    <col min="9" max="9" width="5.83203125" bestFit="1" customWidth="1"/>
    <col min="10" max="10" width="6" bestFit="1" customWidth="1"/>
    <col min="11" max="11" width="6.33203125" bestFit="1" customWidth="1"/>
    <col min="12" max="12" width="6.5" bestFit="1" customWidth="1"/>
    <col min="13" max="13" width="4.6640625" bestFit="1" customWidth="1"/>
    <col min="14" max="14" width="6" bestFit="1" customWidth="1"/>
    <col min="15" max="15" width="4.6640625" bestFit="1" customWidth="1"/>
    <col min="16" max="16" width="6" bestFit="1" customWidth="1"/>
    <col min="17" max="17" width="5.5" bestFit="1" customWidth="1"/>
    <col min="18" max="18" width="4.83203125" bestFit="1" customWidth="1"/>
    <col min="19" max="19" width="6.1640625" bestFit="1" customWidth="1"/>
    <col min="20" max="20" width="7.5" bestFit="1" customWidth="1"/>
    <col min="21" max="21" width="5" bestFit="1" customWidth="1"/>
    <col min="22" max="22" width="6.5" bestFit="1" customWidth="1"/>
    <col min="23" max="23" width="6.83203125" bestFit="1" customWidth="1"/>
    <col min="24" max="24" width="5.6640625" bestFit="1" customWidth="1"/>
    <col min="25" max="25" width="8.6640625" bestFit="1" customWidth="1"/>
    <col min="26" max="26" width="6" bestFit="1" customWidth="1"/>
    <col min="27" max="27" width="7" bestFit="1" customWidth="1"/>
    <col min="28" max="28" width="5.1640625" bestFit="1" customWidth="1"/>
    <col min="29" max="29" width="7" bestFit="1" customWidth="1"/>
    <col min="30" max="30" width="4.6640625" bestFit="1" customWidth="1"/>
    <col min="31" max="31" width="6.6640625" bestFit="1" customWidth="1"/>
    <col min="32" max="32" width="4.6640625" bestFit="1" customWidth="1"/>
    <col min="33" max="33" width="6.6640625" bestFit="1" customWidth="1"/>
    <col min="34" max="34" width="5.83203125" bestFit="1" customWidth="1"/>
    <col min="35" max="35" width="7" bestFit="1" customWidth="1"/>
    <col min="36" max="36" width="5" bestFit="1" customWidth="1"/>
    <col min="37" max="38" width="6.6640625" bestFit="1" customWidth="1"/>
    <col min="39" max="39" width="7" bestFit="1" customWidth="1"/>
    <col min="40" max="40" width="5.1640625" bestFit="1" customWidth="1"/>
    <col min="41" max="41" width="6.6640625" bestFit="1" customWidth="1"/>
    <col min="42" max="42" width="6.5" bestFit="1" customWidth="1"/>
    <col min="43" max="43" width="6.6640625" bestFit="1" customWidth="1"/>
    <col min="44" max="44" width="8.5" bestFit="1" customWidth="1"/>
    <col min="45" max="45" width="7" bestFit="1" customWidth="1"/>
    <col min="46" max="46" width="4.83203125" bestFit="1" customWidth="1"/>
    <col min="47" max="49" width="6.6640625" bestFit="1" customWidth="1"/>
    <col min="50" max="50" width="7.1640625" bestFit="1" customWidth="1"/>
    <col min="51" max="51" width="6.6640625" bestFit="1" customWidth="1"/>
    <col min="52" max="52" width="6.33203125" bestFit="1" customWidth="1"/>
    <col min="53" max="53" width="7" bestFit="1" customWidth="1"/>
    <col min="54" max="54" width="8.6640625" bestFit="1" customWidth="1"/>
    <col min="55" max="55" width="6.6640625" bestFit="1" customWidth="1"/>
    <col min="56" max="56" width="7" bestFit="1" customWidth="1"/>
    <col min="57" max="57" width="6.6640625" bestFit="1" customWidth="1"/>
    <col min="58" max="58" width="5.5" bestFit="1" customWidth="1"/>
    <col min="59" max="59" width="6.6640625" bestFit="1" customWidth="1"/>
    <col min="60" max="60" width="5.33203125" bestFit="1" customWidth="1"/>
    <col min="61" max="61" width="7.33203125" bestFit="1" customWidth="1"/>
    <col min="62" max="62" width="8.5" bestFit="1" customWidth="1"/>
    <col min="63" max="63" width="6.6640625" bestFit="1" customWidth="1"/>
    <col min="64" max="64" width="6" bestFit="1" customWidth="1"/>
    <col min="65" max="65" width="7" bestFit="1" customWidth="1"/>
    <col min="66" max="66" width="6.5" bestFit="1" customWidth="1"/>
    <col min="67" max="67" width="7" bestFit="1" customWidth="1"/>
    <col min="68" max="68" width="6.5" bestFit="1" customWidth="1"/>
    <col min="69" max="69" width="6.6640625" bestFit="1" customWidth="1"/>
    <col min="70" max="70" width="5.6640625" bestFit="1" customWidth="1"/>
    <col min="71" max="71" width="6.6640625" bestFit="1" customWidth="1"/>
    <col min="72" max="72" width="5.6640625" bestFit="1" customWidth="1"/>
    <col min="73" max="73" width="6.6640625" bestFit="1" customWidth="1"/>
    <col min="74" max="74" width="6.83203125" bestFit="1" customWidth="1"/>
    <col min="75" max="75" width="7" bestFit="1" customWidth="1"/>
    <col min="76" max="76" width="8.1640625" bestFit="1" customWidth="1"/>
  </cols>
  <sheetData>
    <row r="1" spans="1:14" x14ac:dyDescent="0.2">
      <c r="A1" s="1" t="s">
        <v>0</v>
      </c>
      <c r="B1" t="s">
        <v>58</v>
      </c>
    </row>
    <row r="2" spans="1:14" x14ac:dyDescent="0.2">
      <c r="A2" s="1" t="s">
        <v>74</v>
      </c>
      <c r="B2" s="2">
        <v>1</v>
      </c>
    </row>
    <row r="4" spans="1:14" x14ac:dyDescent="0.2">
      <c r="A4" s="1" t="s">
        <v>2</v>
      </c>
      <c r="B4" s="1" t="s">
        <v>55</v>
      </c>
    </row>
    <row r="5" spans="1:14" x14ac:dyDescent="0.2">
      <c r="A5" s="1" t="s">
        <v>53</v>
      </c>
      <c r="B5" t="s">
        <v>14</v>
      </c>
      <c r="C5" t="s">
        <v>15</v>
      </c>
      <c r="D5" t="s">
        <v>6</v>
      </c>
      <c r="E5" t="s">
        <v>8</v>
      </c>
      <c r="F5" t="s">
        <v>16</v>
      </c>
      <c r="G5" t="s">
        <v>17</v>
      </c>
      <c r="H5" t="s">
        <v>19</v>
      </c>
      <c r="I5" t="s">
        <v>9</v>
      </c>
      <c r="J5" t="s">
        <v>26</v>
      </c>
      <c r="K5" t="s">
        <v>20</v>
      </c>
      <c r="L5" t="s">
        <v>7</v>
      </c>
      <c r="M5" t="s">
        <v>11</v>
      </c>
      <c r="N5" t="s">
        <v>10</v>
      </c>
    </row>
    <row r="6" spans="1:14" x14ac:dyDescent="0.2">
      <c r="A6" s="2" t="s">
        <v>61</v>
      </c>
      <c r="B6" s="3">
        <v>51.695652173913047</v>
      </c>
      <c r="C6" s="3">
        <v>47.121951219512198</v>
      </c>
      <c r="D6" s="3">
        <v>48.369565217391305</v>
      </c>
      <c r="E6" s="3">
        <v>48.294117647058826</v>
      </c>
      <c r="F6" s="3">
        <v>44.692307692307693</v>
      </c>
      <c r="G6" s="3">
        <v>43.16</v>
      </c>
      <c r="H6" s="3">
        <v>44.823529411764703</v>
      </c>
      <c r="I6" s="3">
        <v>42.277777777777779</v>
      </c>
      <c r="J6" s="3">
        <v>39.6</v>
      </c>
      <c r="K6" s="3">
        <v>41.655172413793103</v>
      </c>
      <c r="L6" s="3">
        <v>41</v>
      </c>
      <c r="M6" s="3">
        <v>41.035714285714285</v>
      </c>
      <c r="N6" s="3">
        <v>39.476190476190474</v>
      </c>
    </row>
    <row r="7" spans="1:14" x14ac:dyDescent="0.2">
      <c r="A7" s="2" t="s">
        <v>62</v>
      </c>
      <c r="B7" s="3">
        <v>53.10526315789474</v>
      </c>
      <c r="C7" s="3">
        <v>48.769230769230766</v>
      </c>
      <c r="D7" s="3">
        <v>47.5</v>
      </c>
      <c r="E7" s="3">
        <v>47.94736842105263</v>
      </c>
      <c r="F7" s="3">
        <v>48.545454545454547</v>
      </c>
      <c r="G7" s="3">
        <v>45.65</v>
      </c>
      <c r="H7" s="3">
        <v>45.75</v>
      </c>
      <c r="I7" s="3">
        <v>42.517241379310342</v>
      </c>
      <c r="J7" s="3">
        <v>42.4</v>
      </c>
      <c r="K7" s="3">
        <v>41.407407407407405</v>
      </c>
      <c r="L7" s="3">
        <v>41.12</v>
      </c>
      <c r="M7" s="3">
        <v>40.07692307692308</v>
      </c>
      <c r="N7" s="3">
        <v>39.666666666666664</v>
      </c>
    </row>
    <row r="8" spans="1:14" x14ac:dyDescent="0.2">
      <c r="A8" s="2" t="s">
        <v>63</v>
      </c>
      <c r="B8" s="3">
        <v>50.96</v>
      </c>
      <c r="C8" s="3">
        <v>47.979166666666664</v>
      </c>
      <c r="D8" s="3">
        <v>47.533333333333331</v>
      </c>
      <c r="E8" s="3">
        <v>41.625</v>
      </c>
      <c r="F8" s="3">
        <v>44.133333333333333</v>
      </c>
      <c r="G8" s="3">
        <v>44</v>
      </c>
      <c r="H8" s="3">
        <v>41.4</v>
      </c>
      <c r="I8" s="3">
        <v>44.857142857142854</v>
      </c>
      <c r="J8" s="3">
        <v>42.8</v>
      </c>
      <c r="K8" s="3">
        <v>41</v>
      </c>
      <c r="L8" s="3">
        <v>41.857142857142854</v>
      </c>
      <c r="M8" s="3">
        <v>40.037037037037038</v>
      </c>
      <c r="N8" s="3">
        <v>39.133333333333333</v>
      </c>
    </row>
    <row r="9" spans="1:14" x14ac:dyDescent="0.2">
      <c r="A9" s="2" t="s">
        <v>54</v>
      </c>
      <c r="B9" s="3">
        <v>51.820895522388057</v>
      </c>
      <c r="C9" s="3">
        <v>47.9453125</v>
      </c>
      <c r="D9" s="3">
        <v>47.81679389312977</v>
      </c>
      <c r="E9" s="3">
        <v>46.115384615384613</v>
      </c>
      <c r="F9" s="3">
        <v>45.564102564102562</v>
      </c>
      <c r="G9" s="3">
        <v>44.184615384615384</v>
      </c>
      <c r="H9" s="3">
        <v>43.989130434782609</v>
      </c>
      <c r="I9" s="3">
        <v>43.355140186915889</v>
      </c>
      <c r="J9" s="3">
        <v>41.6</v>
      </c>
      <c r="K9" s="3">
        <v>41.454545454545453</v>
      </c>
      <c r="L9" s="3">
        <v>41.291666666666664</v>
      </c>
      <c r="M9" s="3">
        <v>40.395061728395063</v>
      </c>
      <c r="N9" s="3">
        <v>39.456140350877192</v>
      </c>
    </row>
  </sheetData>
  <conditionalFormatting pivot="1" sqref="B6:N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1880-03B7-824E-9E43-0B0AFB03DFB7}">
  <sheetPr>
    <tabColor theme="2"/>
  </sheetPr>
  <dimension ref="A1:Q2110"/>
  <sheetViews>
    <sheetView tabSelected="1" zoomScale="125" workbookViewId="0">
      <selection activeCell="I22" sqref="I22"/>
    </sheetView>
  </sheetViews>
  <sheetFormatPr baseColWidth="10" defaultColWidth="11.5" defaultRowHeight="15" x14ac:dyDescent="0.2"/>
  <cols>
    <col min="1" max="1" width="9.1640625" bestFit="1" customWidth="1"/>
    <col min="2" max="2" width="12" bestFit="1" customWidth="1"/>
    <col min="3" max="3" width="8.6640625" bestFit="1" customWidth="1"/>
    <col min="4" max="5" width="6" bestFit="1" customWidth="1"/>
    <col min="6" max="6" width="7.33203125" bestFit="1" customWidth="1"/>
    <col min="7" max="7" width="13.5" bestFit="1" customWidth="1"/>
    <col min="8" max="8" width="11.1640625" customWidth="1"/>
    <col min="9" max="9" width="7.1640625" bestFit="1" customWidth="1"/>
    <col min="10" max="10" width="9" bestFit="1" customWidth="1"/>
    <col min="11" max="11" width="10.83203125" bestFit="1" customWidth="1"/>
    <col min="12" max="12" width="12.1640625" bestFit="1" customWidth="1"/>
    <col min="13" max="13" width="14.5" bestFit="1" customWidth="1"/>
    <col min="14" max="14" width="9.1640625" bestFit="1" customWidth="1"/>
    <col min="15" max="15" width="17.5" bestFit="1" customWidth="1"/>
    <col min="16" max="16" width="13.33203125" bestFit="1" customWidth="1"/>
    <col min="17" max="17" width="25.83203125" bestFit="1" customWidth="1"/>
  </cols>
  <sheetData>
    <row r="1" spans="1:17" x14ac:dyDescent="0.2">
      <c r="A1" t="s">
        <v>0</v>
      </c>
      <c r="B1" t="s">
        <v>42</v>
      </c>
      <c r="C1" t="s">
        <v>43</v>
      </c>
      <c r="D1" t="s">
        <v>44</v>
      </c>
      <c r="E1" t="s">
        <v>48</v>
      </c>
      <c r="F1" t="s">
        <v>59</v>
      </c>
      <c r="G1" t="s">
        <v>60</v>
      </c>
      <c r="H1" t="s">
        <v>49</v>
      </c>
      <c r="I1" t="s">
        <v>72</v>
      </c>
      <c r="J1" t="s">
        <v>73</v>
      </c>
      <c r="K1" t="s">
        <v>64</v>
      </c>
      <c r="L1" t="s">
        <v>74</v>
      </c>
      <c r="M1" t="s">
        <v>65</v>
      </c>
      <c r="N1" t="s">
        <v>77</v>
      </c>
      <c r="O1" t="s">
        <v>75</v>
      </c>
      <c r="P1" t="s">
        <v>78</v>
      </c>
      <c r="Q1" t="s">
        <v>76</v>
      </c>
    </row>
    <row r="2" spans="1:17" x14ac:dyDescent="0.2">
      <c r="A2">
        <v>20211006</v>
      </c>
      <c r="B2" t="s">
        <v>17</v>
      </c>
      <c r="C2">
        <v>1</v>
      </c>
      <c r="D2">
        <v>37</v>
      </c>
      <c r="E2">
        <v>1016</v>
      </c>
      <c r="F2">
        <v>2</v>
      </c>
      <c r="G2" t="s">
        <v>61</v>
      </c>
      <c r="H2">
        <v>2021100601</v>
      </c>
      <c r="I2" t="str">
        <f>LEFT(Elo[[#This Row],[Date]],4)</f>
        <v>2021</v>
      </c>
      <c r="J2" t="str">
        <f>RIGHT(LEFT(Elo[[#This Row],[Date]],6),2)</f>
        <v>10</v>
      </c>
      <c r="K2" t="str">
        <f>VLOOKUP(Elo[[#This Row],[Challenger]],Players[#Data],2)</f>
        <v>Trivadis</v>
      </c>
      <c r="L2">
        <f>VLOOKUP(Elo[[#This Row],[Challenger]],Players[#Data],5)</f>
        <v>1</v>
      </c>
      <c r="M2">
        <f>VLOOKUP(Elo[[#This Row],[Challenger]],Players[#Data],3)</f>
        <v>0</v>
      </c>
      <c r="N2" t="str">
        <f>IF(Elo[[#This Row],[Left_company]]=1, VLOOKUP(Elo[[#This Row],[Challenger]],Players[#Data],4), "")</f>
        <v/>
      </c>
      <c r="O2" s="8">
        <f>DATE(Elo[[#This Row],[Year]],Elo[[#This Row],[Month]],1)</f>
        <v>44470</v>
      </c>
      <c r="P2" s="8" t="str">
        <f>IF(Elo[[#This Row],[Left_company]]=1,DATE(LEFT(Elo[[#This Row],[Left]],4), RIGHT(LEFT(Elo[[#This Row],[Left]],6),2),1), "")</f>
        <v/>
      </c>
      <c r="Q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" spans="1:17" x14ac:dyDescent="0.2">
      <c r="A3">
        <v>20211006</v>
      </c>
      <c r="B3" t="s">
        <v>11</v>
      </c>
      <c r="C3">
        <v>1</v>
      </c>
      <c r="D3">
        <v>27</v>
      </c>
      <c r="E3">
        <v>952</v>
      </c>
      <c r="F3">
        <v>4</v>
      </c>
      <c r="G3" t="s">
        <v>61</v>
      </c>
      <c r="H3">
        <v>2021100601</v>
      </c>
      <c r="I3" t="str">
        <f>LEFT(Elo[[#This Row],[Date]],4)</f>
        <v>2021</v>
      </c>
      <c r="J3" t="str">
        <f>RIGHT(LEFT(Elo[[#This Row],[Date]],6),2)</f>
        <v>10</v>
      </c>
      <c r="K3" t="str">
        <f>VLOOKUP(Elo[[#This Row],[Challenger]],Players[#Data],2)</f>
        <v>Trivadis</v>
      </c>
      <c r="L3">
        <f>VLOOKUP(Elo[[#This Row],[Challenger]],Players[#Data],5)</f>
        <v>1</v>
      </c>
      <c r="M3">
        <f>VLOOKUP(Elo[[#This Row],[Challenger]],Players[#Data],3)</f>
        <v>1</v>
      </c>
      <c r="N3">
        <f>IF(Elo[[#This Row],[Left_company]]=1, VLOOKUP(Elo[[#This Row],[Challenger]],Players[#Data],4), "")</f>
        <v>20230501</v>
      </c>
      <c r="O3" s="8">
        <f>DATE(Elo[[#This Row],[Year]],Elo[[#This Row],[Month]],1)</f>
        <v>44470</v>
      </c>
      <c r="P3" s="8">
        <f>IF(Elo[[#This Row],[Left_company]]=1,DATE(LEFT(Elo[[#This Row],[Left]],4), RIGHT(LEFT(Elo[[#This Row],[Left]],6),2),1), "")</f>
        <v>45047</v>
      </c>
      <c r="Q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" spans="1:17" x14ac:dyDescent="0.2">
      <c r="A4">
        <v>20211006</v>
      </c>
      <c r="B4" t="s">
        <v>33</v>
      </c>
      <c r="C4">
        <v>1</v>
      </c>
      <c r="D4">
        <v>29</v>
      </c>
      <c r="E4">
        <v>984</v>
      </c>
      <c r="F4">
        <v>3</v>
      </c>
      <c r="G4" t="s">
        <v>61</v>
      </c>
      <c r="H4">
        <v>2021100601</v>
      </c>
      <c r="I4" t="str">
        <f>LEFT(Elo[[#This Row],[Date]],4)</f>
        <v>2021</v>
      </c>
      <c r="J4" t="str">
        <f>RIGHT(LEFT(Elo[[#This Row],[Date]],6),2)</f>
        <v>10</v>
      </c>
      <c r="K4" t="str">
        <f>VLOOKUP(Elo[[#This Row],[Challenger]],Players[#Data],2)</f>
        <v>Trivadis</v>
      </c>
      <c r="L4">
        <f>VLOOKUP(Elo[[#This Row],[Challenger]],Players[#Data],5)</f>
        <v>0</v>
      </c>
      <c r="M4">
        <f>VLOOKUP(Elo[[#This Row],[Challenger]],Players[#Data],3)</f>
        <v>0</v>
      </c>
      <c r="N4" t="str">
        <f>IF(Elo[[#This Row],[Left_company]]=1, VLOOKUP(Elo[[#This Row],[Challenger]],Players[#Data],4), "")</f>
        <v/>
      </c>
      <c r="O4" s="8">
        <f>DATE(Elo[[#This Row],[Year]],Elo[[#This Row],[Month]],1)</f>
        <v>44470</v>
      </c>
      <c r="P4" s="8" t="str">
        <f>IF(Elo[[#This Row],[Left_company]]=1,DATE(LEFT(Elo[[#This Row],[Left]],4), RIGHT(LEFT(Elo[[#This Row],[Left]],6),2),1), "")</f>
        <v/>
      </c>
      <c r="Q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" spans="1:17" x14ac:dyDescent="0.2">
      <c r="A5">
        <v>20211006</v>
      </c>
      <c r="B5" t="s">
        <v>14</v>
      </c>
      <c r="C5">
        <v>1</v>
      </c>
      <c r="D5">
        <v>54</v>
      </c>
      <c r="E5">
        <v>1048</v>
      </c>
      <c r="F5">
        <v>1</v>
      </c>
      <c r="G5" t="s">
        <v>61</v>
      </c>
      <c r="H5">
        <v>2021100601</v>
      </c>
      <c r="I5" t="str">
        <f>LEFT(Elo[[#This Row],[Date]],4)</f>
        <v>2021</v>
      </c>
      <c r="J5" t="str">
        <f>RIGHT(LEFT(Elo[[#This Row],[Date]],6),2)</f>
        <v>10</v>
      </c>
      <c r="K5" t="str">
        <f>VLOOKUP(Elo[[#This Row],[Challenger]],Players[#Data],2)</f>
        <v>Trivadis</v>
      </c>
      <c r="L5">
        <f>VLOOKUP(Elo[[#This Row],[Challenger]],Players[#Data],5)</f>
        <v>1</v>
      </c>
      <c r="M5">
        <f>VLOOKUP(Elo[[#This Row],[Challenger]],Players[#Data],3)</f>
        <v>1</v>
      </c>
      <c r="N5">
        <f>IF(Elo[[#This Row],[Left_company]]=1, VLOOKUP(Elo[[#This Row],[Challenger]],Players[#Data],4), "")</f>
        <v>20240101</v>
      </c>
      <c r="O5" s="8">
        <f>DATE(Elo[[#This Row],[Year]],Elo[[#This Row],[Month]],1)</f>
        <v>44470</v>
      </c>
      <c r="P5" s="8">
        <f>IF(Elo[[#This Row],[Left_company]]=1,DATE(LEFT(Elo[[#This Row],[Left]],4), RIGHT(LEFT(Elo[[#This Row],[Left]],6),2),1), "")</f>
        <v>45292</v>
      </c>
      <c r="Q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6" spans="1:17" x14ac:dyDescent="0.2">
      <c r="A6">
        <v>20211006</v>
      </c>
      <c r="B6" t="s">
        <v>17</v>
      </c>
      <c r="C6">
        <v>2</v>
      </c>
      <c r="D6">
        <v>48</v>
      </c>
      <c r="E6">
        <v>1029</v>
      </c>
      <c r="F6">
        <v>2</v>
      </c>
      <c r="G6" t="s">
        <v>61</v>
      </c>
      <c r="H6">
        <v>2021100602</v>
      </c>
      <c r="I6" t="str">
        <f>LEFT(Elo[[#This Row],[Date]],4)</f>
        <v>2021</v>
      </c>
      <c r="J6" t="str">
        <f>RIGHT(LEFT(Elo[[#This Row],[Date]],6),2)</f>
        <v>10</v>
      </c>
      <c r="K6" t="str">
        <f>VLOOKUP(Elo[[#This Row],[Challenger]],Players[#Data],2)</f>
        <v>Trivadis</v>
      </c>
      <c r="L6">
        <f>VLOOKUP(Elo[[#This Row],[Challenger]],Players[#Data],5)</f>
        <v>1</v>
      </c>
      <c r="M6">
        <f>VLOOKUP(Elo[[#This Row],[Challenger]],Players[#Data],3)</f>
        <v>0</v>
      </c>
      <c r="N6" t="str">
        <f>IF(Elo[[#This Row],[Left_company]]=1, VLOOKUP(Elo[[#This Row],[Challenger]],Players[#Data],4), "")</f>
        <v/>
      </c>
      <c r="O6" s="8">
        <f>DATE(Elo[[#This Row],[Year]],Elo[[#This Row],[Month]],1)</f>
        <v>44470</v>
      </c>
      <c r="P6" s="8" t="str">
        <f>IF(Elo[[#This Row],[Left_company]]=1,DATE(LEFT(Elo[[#This Row],[Left]],4), RIGHT(LEFT(Elo[[#This Row],[Left]],6),2),1), "")</f>
        <v/>
      </c>
      <c r="Q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" spans="1:17" x14ac:dyDescent="0.2">
      <c r="A7">
        <v>20211006</v>
      </c>
      <c r="B7" t="s">
        <v>11</v>
      </c>
      <c r="C7">
        <v>2</v>
      </c>
      <c r="D7">
        <v>44</v>
      </c>
      <c r="E7">
        <v>944</v>
      </c>
      <c r="F7">
        <v>3</v>
      </c>
      <c r="G7" t="s">
        <v>61</v>
      </c>
      <c r="H7">
        <v>2021100602</v>
      </c>
      <c r="I7" t="str">
        <f>LEFT(Elo[[#This Row],[Date]],4)</f>
        <v>2021</v>
      </c>
      <c r="J7" t="str">
        <f>RIGHT(LEFT(Elo[[#This Row],[Date]],6),2)</f>
        <v>10</v>
      </c>
      <c r="K7" t="str">
        <f>VLOOKUP(Elo[[#This Row],[Challenger]],Players[#Data],2)</f>
        <v>Trivadis</v>
      </c>
      <c r="L7">
        <f>VLOOKUP(Elo[[#This Row],[Challenger]],Players[#Data],5)</f>
        <v>1</v>
      </c>
      <c r="M7">
        <f>VLOOKUP(Elo[[#This Row],[Challenger]],Players[#Data],3)</f>
        <v>1</v>
      </c>
      <c r="N7">
        <f>IF(Elo[[#This Row],[Left_company]]=1, VLOOKUP(Elo[[#This Row],[Challenger]],Players[#Data],4), "")</f>
        <v>20230501</v>
      </c>
      <c r="O7" s="8">
        <f>DATE(Elo[[#This Row],[Year]],Elo[[#This Row],[Month]],1)</f>
        <v>44470</v>
      </c>
      <c r="P7" s="8">
        <f>IF(Elo[[#This Row],[Left_company]]=1,DATE(LEFT(Elo[[#This Row],[Left]],4), RIGHT(LEFT(Elo[[#This Row],[Left]],6),2),1), "")</f>
        <v>45047</v>
      </c>
      <c r="Q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8" spans="1:17" x14ac:dyDescent="0.2">
      <c r="A8">
        <v>20211006</v>
      </c>
      <c r="B8" t="s">
        <v>33</v>
      </c>
      <c r="C8">
        <v>2</v>
      </c>
      <c r="D8">
        <v>35</v>
      </c>
      <c r="E8">
        <v>938</v>
      </c>
      <c r="F8">
        <v>4</v>
      </c>
      <c r="G8" t="s">
        <v>61</v>
      </c>
      <c r="H8">
        <v>2021100602</v>
      </c>
      <c r="I8" t="str">
        <f>LEFT(Elo[[#This Row],[Date]],4)</f>
        <v>2021</v>
      </c>
      <c r="J8" t="str">
        <f>RIGHT(LEFT(Elo[[#This Row],[Date]],6),2)</f>
        <v>10</v>
      </c>
      <c r="K8" t="str">
        <f>VLOOKUP(Elo[[#This Row],[Challenger]],Players[#Data],2)</f>
        <v>Trivadis</v>
      </c>
      <c r="L8">
        <f>VLOOKUP(Elo[[#This Row],[Challenger]],Players[#Data],5)</f>
        <v>0</v>
      </c>
      <c r="M8">
        <f>VLOOKUP(Elo[[#This Row],[Challenger]],Players[#Data],3)</f>
        <v>0</v>
      </c>
      <c r="N8" t="str">
        <f>IF(Elo[[#This Row],[Left_company]]=1, VLOOKUP(Elo[[#This Row],[Challenger]],Players[#Data],4), "")</f>
        <v/>
      </c>
      <c r="O8" s="8">
        <f>DATE(Elo[[#This Row],[Year]],Elo[[#This Row],[Month]],1)</f>
        <v>44470</v>
      </c>
      <c r="P8" s="8" t="str">
        <f>IF(Elo[[#This Row],[Left_company]]=1,DATE(LEFT(Elo[[#This Row],[Left]],4), RIGHT(LEFT(Elo[[#This Row],[Left]],6),2),1), "")</f>
        <v/>
      </c>
      <c r="Q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" spans="1:17" x14ac:dyDescent="0.2">
      <c r="A9">
        <v>20211006</v>
      </c>
      <c r="B9" t="s">
        <v>14</v>
      </c>
      <c r="C9">
        <v>2</v>
      </c>
      <c r="D9">
        <v>53</v>
      </c>
      <c r="E9">
        <v>1087</v>
      </c>
      <c r="F9">
        <v>1</v>
      </c>
      <c r="G9" t="s">
        <v>61</v>
      </c>
      <c r="H9">
        <v>2021100602</v>
      </c>
      <c r="I9" t="str">
        <f>LEFT(Elo[[#This Row],[Date]],4)</f>
        <v>2021</v>
      </c>
      <c r="J9" t="str">
        <f>RIGHT(LEFT(Elo[[#This Row],[Date]],6),2)</f>
        <v>10</v>
      </c>
      <c r="K9" t="str">
        <f>VLOOKUP(Elo[[#This Row],[Challenger]],Players[#Data],2)</f>
        <v>Trivadis</v>
      </c>
      <c r="L9">
        <f>VLOOKUP(Elo[[#This Row],[Challenger]],Players[#Data],5)</f>
        <v>1</v>
      </c>
      <c r="M9">
        <f>VLOOKUP(Elo[[#This Row],[Challenger]],Players[#Data],3)</f>
        <v>1</v>
      </c>
      <c r="N9">
        <f>IF(Elo[[#This Row],[Left_company]]=1, VLOOKUP(Elo[[#This Row],[Challenger]],Players[#Data],4), "")</f>
        <v>20240101</v>
      </c>
      <c r="O9" s="8">
        <f>DATE(Elo[[#This Row],[Year]],Elo[[#This Row],[Month]],1)</f>
        <v>44470</v>
      </c>
      <c r="P9" s="8">
        <f>IF(Elo[[#This Row],[Left_company]]=1,DATE(LEFT(Elo[[#This Row],[Left]],4), RIGHT(LEFT(Elo[[#This Row],[Left]],6),2),1), "")</f>
        <v>45292</v>
      </c>
      <c r="Q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10" spans="1:17" x14ac:dyDescent="0.2">
      <c r="A10">
        <v>20211006</v>
      </c>
      <c r="B10" t="s">
        <v>17</v>
      </c>
      <c r="C10">
        <v>3</v>
      </c>
      <c r="D10">
        <v>44</v>
      </c>
      <c r="E10">
        <v>1042</v>
      </c>
      <c r="F10">
        <v>2</v>
      </c>
      <c r="G10" t="s">
        <v>61</v>
      </c>
      <c r="H10">
        <v>2021100603</v>
      </c>
      <c r="I10" t="str">
        <f>LEFT(Elo[[#This Row],[Date]],4)</f>
        <v>2021</v>
      </c>
      <c r="J10" t="str">
        <f>RIGHT(LEFT(Elo[[#This Row],[Date]],6),2)</f>
        <v>10</v>
      </c>
      <c r="K10" t="str">
        <f>VLOOKUP(Elo[[#This Row],[Challenger]],Players[#Data],2)</f>
        <v>Trivadis</v>
      </c>
      <c r="L10">
        <f>VLOOKUP(Elo[[#This Row],[Challenger]],Players[#Data],5)</f>
        <v>1</v>
      </c>
      <c r="M10">
        <f>VLOOKUP(Elo[[#This Row],[Challenger]],Players[#Data],3)</f>
        <v>0</v>
      </c>
      <c r="N10" t="str">
        <f>IF(Elo[[#This Row],[Left_company]]=1, VLOOKUP(Elo[[#This Row],[Challenger]],Players[#Data],4), "")</f>
        <v/>
      </c>
      <c r="O10" s="8">
        <f>DATE(Elo[[#This Row],[Year]],Elo[[#This Row],[Month]],1)</f>
        <v>44470</v>
      </c>
      <c r="P10" s="8" t="str">
        <f>IF(Elo[[#This Row],[Left_company]]=1,DATE(LEFT(Elo[[#This Row],[Left]],4), RIGHT(LEFT(Elo[[#This Row],[Left]],6),2),1), "")</f>
        <v/>
      </c>
      <c r="Q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" spans="1:17" x14ac:dyDescent="0.2">
      <c r="A11">
        <v>20211006</v>
      </c>
      <c r="B11" t="s">
        <v>11</v>
      </c>
      <c r="C11">
        <v>3</v>
      </c>
      <c r="D11">
        <v>29</v>
      </c>
      <c r="E11">
        <v>908</v>
      </c>
      <c r="F11">
        <v>4</v>
      </c>
      <c r="G11" t="s">
        <v>61</v>
      </c>
      <c r="H11">
        <v>2021100603</v>
      </c>
      <c r="I11" t="str">
        <f>LEFT(Elo[[#This Row],[Date]],4)</f>
        <v>2021</v>
      </c>
      <c r="J11" t="str">
        <f>RIGHT(LEFT(Elo[[#This Row],[Date]],6),2)</f>
        <v>10</v>
      </c>
      <c r="K11" t="str">
        <f>VLOOKUP(Elo[[#This Row],[Challenger]],Players[#Data],2)</f>
        <v>Trivadis</v>
      </c>
      <c r="L11">
        <f>VLOOKUP(Elo[[#This Row],[Challenger]],Players[#Data],5)</f>
        <v>1</v>
      </c>
      <c r="M11">
        <f>VLOOKUP(Elo[[#This Row],[Challenger]],Players[#Data],3)</f>
        <v>1</v>
      </c>
      <c r="N11">
        <f>IF(Elo[[#This Row],[Left_company]]=1, VLOOKUP(Elo[[#This Row],[Challenger]],Players[#Data],4), "")</f>
        <v>20230501</v>
      </c>
      <c r="O11" s="8">
        <f>DATE(Elo[[#This Row],[Year]],Elo[[#This Row],[Month]],1)</f>
        <v>44470</v>
      </c>
      <c r="P11" s="8">
        <f>IF(Elo[[#This Row],[Left_company]]=1,DATE(LEFT(Elo[[#This Row],[Left]],4), RIGHT(LEFT(Elo[[#This Row],[Left]],6),2),1), "")</f>
        <v>45047</v>
      </c>
      <c r="Q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12" spans="1:17" x14ac:dyDescent="0.2">
      <c r="A12">
        <v>20211006</v>
      </c>
      <c r="B12" t="s">
        <v>9</v>
      </c>
      <c r="C12">
        <v>3</v>
      </c>
      <c r="D12">
        <v>37</v>
      </c>
      <c r="E12">
        <v>986</v>
      </c>
      <c r="F12">
        <v>3</v>
      </c>
      <c r="G12" t="s">
        <v>61</v>
      </c>
      <c r="H12">
        <v>2021100603</v>
      </c>
      <c r="I12" t="str">
        <f>LEFT(Elo[[#This Row],[Date]],4)</f>
        <v>2021</v>
      </c>
      <c r="J12" t="str">
        <f>RIGHT(LEFT(Elo[[#This Row],[Date]],6),2)</f>
        <v>10</v>
      </c>
      <c r="K12" t="str">
        <f>VLOOKUP(Elo[[#This Row],[Challenger]],Players[#Data],2)</f>
        <v>Trivadis</v>
      </c>
      <c r="L12">
        <f>VLOOKUP(Elo[[#This Row],[Challenger]],Players[#Data],5)</f>
        <v>1</v>
      </c>
      <c r="M12">
        <f>VLOOKUP(Elo[[#This Row],[Challenger]],Players[#Data],3)</f>
        <v>1</v>
      </c>
      <c r="N12">
        <f>IF(Elo[[#This Row],[Left_company]]=1, VLOOKUP(Elo[[#This Row],[Challenger]],Players[#Data],4), "")</f>
        <v>20230501</v>
      </c>
      <c r="O12" s="8">
        <f>DATE(Elo[[#This Row],[Year]],Elo[[#This Row],[Month]],1)</f>
        <v>44470</v>
      </c>
      <c r="P12" s="8">
        <f>IF(Elo[[#This Row],[Left_company]]=1,DATE(LEFT(Elo[[#This Row],[Left]],4), RIGHT(LEFT(Elo[[#This Row],[Left]],6),2),1), "")</f>
        <v>45047</v>
      </c>
      <c r="Q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13" spans="1:17" x14ac:dyDescent="0.2">
      <c r="A13">
        <v>20211006</v>
      </c>
      <c r="B13" t="s">
        <v>14</v>
      </c>
      <c r="C13">
        <v>3</v>
      </c>
      <c r="D13">
        <v>60</v>
      </c>
      <c r="E13">
        <v>1122</v>
      </c>
      <c r="F13">
        <v>1</v>
      </c>
      <c r="G13" t="s">
        <v>61</v>
      </c>
      <c r="H13">
        <v>2021100603</v>
      </c>
      <c r="I13" t="str">
        <f>LEFT(Elo[[#This Row],[Date]],4)</f>
        <v>2021</v>
      </c>
      <c r="J13" t="str">
        <f>RIGHT(LEFT(Elo[[#This Row],[Date]],6),2)</f>
        <v>10</v>
      </c>
      <c r="K13" t="str">
        <f>VLOOKUP(Elo[[#This Row],[Challenger]],Players[#Data],2)</f>
        <v>Trivadis</v>
      </c>
      <c r="L13">
        <f>VLOOKUP(Elo[[#This Row],[Challenger]],Players[#Data],5)</f>
        <v>1</v>
      </c>
      <c r="M13">
        <f>VLOOKUP(Elo[[#This Row],[Challenger]],Players[#Data],3)</f>
        <v>1</v>
      </c>
      <c r="N13">
        <f>IF(Elo[[#This Row],[Left_company]]=1, VLOOKUP(Elo[[#This Row],[Challenger]],Players[#Data],4), "")</f>
        <v>20240101</v>
      </c>
      <c r="O13" s="8">
        <f>DATE(Elo[[#This Row],[Year]],Elo[[#This Row],[Month]],1)</f>
        <v>44470</v>
      </c>
      <c r="P13" s="8">
        <f>IF(Elo[[#This Row],[Left_company]]=1,DATE(LEFT(Elo[[#This Row],[Left]],4), RIGHT(LEFT(Elo[[#This Row],[Left]],6),2),1), "")</f>
        <v>45292</v>
      </c>
      <c r="Q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14" spans="1:17" x14ac:dyDescent="0.2">
      <c r="A14">
        <v>20211006</v>
      </c>
      <c r="B14" t="s">
        <v>17</v>
      </c>
      <c r="C14">
        <v>4</v>
      </c>
      <c r="D14">
        <v>44</v>
      </c>
      <c r="E14">
        <v>1076</v>
      </c>
      <c r="F14">
        <v>1</v>
      </c>
      <c r="G14" t="s">
        <v>61</v>
      </c>
      <c r="H14">
        <v>2021100604</v>
      </c>
      <c r="I14" t="str">
        <f>LEFT(Elo[[#This Row],[Date]],4)</f>
        <v>2021</v>
      </c>
      <c r="J14" t="str">
        <f>RIGHT(LEFT(Elo[[#This Row],[Date]],6),2)</f>
        <v>10</v>
      </c>
      <c r="K14" t="str">
        <f>VLOOKUP(Elo[[#This Row],[Challenger]],Players[#Data],2)</f>
        <v>Trivadis</v>
      </c>
      <c r="L14">
        <f>VLOOKUP(Elo[[#This Row],[Challenger]],Players[#Data],5)</f>
        <v>1</v>
      </c>
      <c r="M14">
        <f>VLOOKUP(Elo[[#This Row],[Challenger]],Players[#Data],3)</f>
        <v>0</v>
      </c>
      <c r="N14" t="str">
        <f>IF(Elo[[#This Row],[Left_company]]=1, VLOOKUP(Elo[[#This Row],[Challenger]],Players[#Data],4), "")</f>
        <v/>
      </c>
      <c r="O14" s="8">
        <f>DATE(Elo[[#This Row],[Year]],Elo[[#This Row],[Month]],1)</f>
        <v>44470</v>
      </c>
      <c r="P14" s="8" t="str">
        <f>IF(Elo[[#This Row],[Left_company]]=1,DATE(LEFT(Elo[[#This Row],[Left]],4), RIGHT(LEFT(Elo[[#This Row],[Left]],6),2),1), "")</f>
        <v/>
      </c>
      <c r="Q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" spans="1:17" x14ac:dyDescent="0.2">
      <c r="A15">
        <v>20211006</v>
      </c>
      <c r="B15" t="s">
        <v>11</v>
      </c>
      <c r="C15">
        <v>4</v>
      </c>
      <c r="D15">
        <v>41</v>
      </c>
      <c r="E15">
        <v>934</v>
      </c>
      <c r="F15">
        <v>2</v>
      </c>
      <c r="G15" t="s">
        <v>61</v>
      </c>
      <c r="H15">
        <v>2021100604</v>
      </c>
      <c r="I15" t="str">
        <f>LEFT(Elo[[#This Row],[Date]],4)</f>
        <v>2021</v>
      </c>
      <c r="J15" t="str">
        <f>RIGHT(LEFT(Elo[[#This Row],[Date]],6),2)</f>
        <v>10</v>
      </c>
      <c r="K15" t="str">
        <f>VLOOKUP(Elo[[#This Row],[Challenger]],Players[#Data],2)</f>
        <v>Trivadis</v>
      </c>
      <c r="L15">
        <f>VLOOKUP(Elo[[#This Row],[Challenger]],Players[#Data],5)</f>
        <v>1</v>
      </c>
      <c r="M15">
        <f>VLOOKUP(Elo[[#This Row],[Challenger]],Players[#Data],3)</f>
        <v>1</v>
      </c>
      <c r="N15">
        <f>IF(Elo[[#This Row],[Left_company]]=1, VLOOKUP(Elo[[#This Row],[Challenger]],Players[#Data],4), "")</f>
        <v>20230501</v>
      </c>
      <c r="O15" s="8">
        <f>DATE(Elo[[#This Row],[Year]],Elo[[#This Row],[Month]],1)</f>
        <v>44470</v>
      </c>
      <c r="P15" s="8">
        <f>IF(Elo[[#This Row],[Left_company]]=1,DATE(LEFT(Elo[[#This Row],[Left]],4), RIGHT(LEFT(Elo[[#This Row],[Left]],6),2),1), "")</f>
        <v>45047</v>
      </c>
      <c r="Q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16" spans="1:17" x14ac:dyDescent="0.2">
      <c r="A16">
        <v>20211006</v>
      </c>
      <c r="B16" t="s">
        <v>9</v>
      </c>
      <c r="C16">
        <v>4</v>
      </c>
      <c r="D16">
        <v>37</v>
      </c>
      <c r="E16">
        <v>950</v>
      </c>
      <c r="F16">
        <v>3</v>
      </c>
      <c r="G16" t="s">
        <v>61</v>
      </c>
      <c r="H16">
        <v>2021100604</v>
      </c>
      <c r="I16" t="str">
        <f>LEFT(Elo[[#This Row],[Date]],4)</f>
        <v>2021</v>
      </c>
      <c r="J16" t="str">
        <f>RIGHT(LEFT(Elo[[#This Row],[Date]],6),2)</f>
        <v>10</v>
      </c>
      <c r="K16" t="str">
        <f>VLOOKUP(Elo[[#This Row],[Challenger]],Players[#Data],2)</f>
        <v>Trivadis</v>
      </c>
      <c r="L16">
        <f>VLOOKUP(Elo[[#This Row],[Challenger]],Players[#Data],5)</f>
        <v>1</v>
      </c>
      <c r="M16">
        <f>VLOOKUP(Elo[[#This Row],[Challenger]],Players[#Data],3)</f>
        <v>1</v>
      </c>
      <c r="N16">
        <f>IF(Elo[[#This Row],[Left_company]]=1, VLOOKUP(Elo[[#This Row],[Challenger]],Players[#Data],4), "")</f>
        <v>20230501</v>
      </c>
      <c r="O16" s="8">
        <f>DATE(Elo[[#This Row],[Year]],Elo[[#This Row],[Month]],1)</f>
        <v>44470</v>
      </c>
      <c r="P16" s="8">
        <f>IF(Elo[[#This Row],[Left_company]]=1,DATE(LEFT(Elo[[#This Row],[Left]],4), RIGHT(LEFT(Elo[[#This Row],[Left]],6),2),1), "")</f>
        <v>45047</v>
      </c>
      <c r="Q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17" spans="1:17" x14ac:dyDescent="0.2">
      <c r="A17">
        <v>20211006</v>
      </c>
      <c r="B17" t="s">
        <v>33</v>
      </c>
      <c r="C17">
        <v>4</v>
      </c>
      <c r="D17">
        <v>37</v>
      </c>
      <c r="E17">
        <v>911</v>
      </c>
      <c r="F17">
        <v>3</v>
      </c>
      <c r="G17" t="s">
        <v>61</v>
      </c>
      <c r="H17">
        <v>2021100604</v>
      </c>
      <c r="I17" t="str">
        <f>LEFT(Elo[[#This Row],[Date]],4)</f>
        <v>2021</v>
      </c>
      <c r="J17" t="str">
        <f>RIGHT(LEFT(Elo[[#This Row],[Date]],6),2)</f>
        <v>10</v>
      </c>
      <c r="K17" t="str">
        <f>VLOOKUP(Elo[[#This Row],[Challenger]],Players[#Data],2)</f>
        <v>Trivadis</v>
      </c>
      <c r="L17">
        <f>VLOOKUP(Elo[[#This Row],[Challenger]],Players[#Data],5)</f>
        <v>0</v>
      </c>
      <c r="M17">
        <f>VLOOKUP(Elo[[#This Row],[Challenger]],Players[#Data],3)</f>
        <v>0</v>
      </c>
      <c r="N17" t="str">
        <f>IF(Elo[[#This Row],[Left_company]]=1, VLOOKUP(Elo[[#This Row],[Challenger]],Players[#Data],4), "")</f>
        <v/>
      </c>
      <c r="O17" s="8">
        <f>DATE(Elo[[#This Row],[Year]],Elo[[#This Row],[Month]],1)</f>
        <v>44470</v>
      </c>
      <c r="P17" s="8" t="str">
        <f>IF(Elo[[#This Row],[Left_company]]=1,DATE(LEFT(Elo[[#This Row],[Left]],4), RIGHT(LEFT(Elo[[#This Row],[Left]],6),2),1), "")</f>
        <v/>
      </c>
      <c r="Q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" spans="1:17" x14ac:dyDescent="0.2">
      <c r="A18">
        <v>20211006</v>
      </c>
      <c r="B18" t="s">
        <v>17</v>
      </c>
      <c r="C18">
        <v>5</v>
      </c>
      <c r="D18">
        <v>46</v>
      </c>
      <c r="E18">
        <v>1081</v>
      </c>
      <c r="F18">
        <v>2</v>
      </c>
      <c r="G18" t="s">
        <v>62</v>
      </c>
      <c r="H18">
        <v>2021100605</v>
      </c>
      <c r="I18" t="str">
        <f>LEFT(Elo[[#This Row],[Date]],4)</f>
        <v>2021</v>
      </c>
      <c r="J18" t="str">
        <f>RIGHT(LEFT(Elo[[#This Row],[Date]],6),2)</f>
        <v>10</v>
      </c>
      <c r="K18" t="str">
        <f>VLOOKUP(Elo[[#This Row],[Challenger]],Players[#Data],2)</f>
        <v>Trivadis</v>
      </c>
      <c r="L18">
        <f>VLOOKUP(Elo[[#This Row],[Challenger]],Players[#Data],5)</f>
        <v>1</v>
      </c>
      <c r="M18">
        <f>VLOOKUP(Elo[[#This Row],[Challenger]],Players[#Data],3)</f>
        <v>0</v>
      </c>
      <c r="N18" t="str">
        <f>IF(Elo[[#This Row],[Left_company]]=1, VLOOKUP(Elo[[#This Row],[Challenger]],Players[#Data],4), "")</f>
        <v/>
      </c>
      <c r="O18" s="8">
        <f>DATE(Elo[[#This Row],[Year]],Elo[[#This Row],[Month]],1)</f>
        <v>44470</v>
      </c>
      <c r="P18" s="8" t="str">
        <f>IF(Elo[[#This Row],[Left_company]]=1,DATE(LEFT(Elo[[#This Row],[Left]],4), RIGHT(LEFT(Elo[[#This Row],[Left]],6),2),1), "")</f>
        <v/>
      </c>
      <c r="Q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" spans="1:17" x14ac:dyDescent="0.2">
      <c r="A19">
        <v>20211006</v>
      </c>
      <c r="B19" t="s">
        <v>14</v>
      </c>
      <c r="C19">
        <v>5</v>
      </c>
      <c r="D19">
        <v>60</v>
      </c>
      <c r="E19">
        <v>1151</v>
      </c>
      <c r="F19">
        <v>1</v>
      </c>
      <c r="G19" t="s">
        <v>62</v>
      </c>
      <c r="H19">
        <v>2021100605</v>
      </c>
      <c r="I19" t="str">
        <f>LEFT(Elo[[#This Row],[Date]],4)</f>
        <v>2021</v>
      </c>
      <c r="J19" t="str">
        <f>RIGHT(LEFT(Elo[[#This Row],[Date]],6),2)</f>
        <v>10</v>
      </c>
      <c r="K19" t="str">
        <f>VLOOKUP(Elo[[#This Row],[Challenger]],Players[#Data],2)</f>
        <v>Trivadis</v>
      </c>
      <c r="L19">
        <f>VLOOKUP(Elo[[#This Row],[Challenger]],Players[#Data],5)</f>
        <v>1</v>
      </c>
      <c r="M19">
        <f>VLOOKUP(Elo[[#This Row],[Challenger]],Players[#Data],3)</f>
        <v>1</v>
      </c>
      <c r="N19">
        <f>IF(Elo[[#This Row],[Left_company]]=1, VLOOKUP(Elo[[#This Row],[Challenger]],Players[#Data],4), "")</f>
        <v>20240101</v>
      </c>
      <c r="O19" s="8">
        <f>DATE(Elo[[#This Row],[Year]],Elo[[#This Row],[Month]],1)</f>
        <v>44470</v>
      </c>
      <c r="P19" s="8">
        <f>IF(Elo[[#This Row],[Left_company]]=1,DATE(LEFT(Elo[[#This Row],[Left]],4), RIGHT(LEFT(Elo[[#This Row],[Left]],6),2),1), "")</f>
        <v>45292</v>
      </c>
      <c r="Q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20" spans="1:17" x14ac:dyDescent="0.2">
      <c r="A20">
        <v>20211006</v>
      </c>
      <c r="B20" t="s">
        <v>9</v>
      </c>
      <c r="C20">
        <v>5</v>
      </c>
      <c r="D20">
        <v>39</v>
      </c>
      <c r="E20">
        <v>945</v>
      </c>
      <c r="F20">
        <v>3</v>
      </c>
      <c r="G20" t="s">
        <v>62</v>
      </c>
      <c r="H20">
        <v>2021100605</v>
      </c>
      <c r="I20" t="str">
        <f>LEFT(Elo[[#This Row],[Date]],4)</f>
        <v>2021</v>
      </c>
      <c r="J20" t="str">
        <f>RIGHT(LEFT(Elo[[#This Row],[Date]],6),2)</f>
        <v>10</v>
      </c>
      <c r="K20" t="str">
        <f>VLOOKUP(Elo[[#This Row],[Challenger]],Players[#Data],2)</f>
        <v>Trivadis</v>
      </c>
      <c r="L20">
        <f>VLOOKUP(Elo[[#This Row],[Challenger]],Players[#Data],5)</f>
        <v>1</v>
      </c>
      <c r="M20">
        <f>VLOOKUP(Elo[[#This Row],[Challenger]],Players[#Data],3)</f>
        <v>1</v>
      </c>
      <c r="N20">
        <f>IF(Elo[[#This Row],[Left_company]]=1, VLOOKUP(Elo[[#This Row],[Challenger]],Players[#Data],4), "")</f>
        <v>20230501</v>
      </c>
      <c r="O20" s="8">
        <f>DATE(Elo[[#This Row],[Year]],Elo[[#This Row],[Month]],1)</f>
        <v>44470</v>
      </c>
      <c r="P20" s="8">
        <f>IF(Elo[[#This Row],[Left_company]]=1,DATE(LEFT(Elo[[#This Row],[Left]],4), RIGHT(LEFT(Elo[[#This Row],[Left]],6),2),1), "")</f>
        <v>45047</v>
      </c>
      <c r="Q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21" spans="1:17" x14ac:dyDescent="0.2">
      <c r="A21">
        <v>20211006</v>
      </c>
      <c r="B21" t="s">
        <v>33</v>
      </c>
      <c r="C21">
        <v>5</v>
      </c>
      <c r="D21">
        <v>33</v>
      </c>
      <c r="E21">
        <v>880</v>
      </c>
      <c r="F21">
        <v>4</v>
      </c>
      <c r="G21" t="s">
        <v>62</v>
      </c>
      <c r="H21">
        <v>2021100605</v>
      </c>
      <c r="I21" t="str">
        <f>LEFT(Elo[[#This Row],[Date]],4)</f>
        <v>2021</v>
      </c>
      <c r="J21" t="str">
        <f>RIGHT(LEFT(Elo[[#This Row],[Date]],6),2)</f>
        <v>10</v>
      </c>
      <c r="K21" t="str">
        <f>VLOOKUP(Elo[[#This Row],[Challenger]],Players[#Data],2)</f>
        <v>Trivadis</v>
      </c>
      <c r="L21">
        <f>VLOOKUP(Elo[[#This Row],[Challenger]],Players[#Data],5)</f>
        <v>0</v>
      </c>
      <c r="M21">
        <f>VLOOKUP(Elo[[#This Row],[Challenger]],Players[#Data],3)</f>
        <v>0</v>
      </c>
      <c r="N21" t="str">
        <f>IF(Elo[[#This Row],[Left_company]]=1, VLOOKUP(Elo[[#This Row],[Challenger]],Players[#Data],4), "")</f>
        <v/>
      </c>
      <c r="O21" s="8">
        <f>DATE(Elo[[#This Row],[Year]],Elo[[#This Row],[Month]],1)</f>
        <v>44470</v>
      </c>
      <c r="P21" s="8" t="str">
        <f>IF(Elo[[#This Row],[Left_company]]=1,DATE(LEFT(Elo[[#This Row],[Left]],4), RIGHT(LEFT(Elo[[#This Row],[Left]],6),2),1), "")</f>
        <v/>
      </c>
      <c r="Q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2" spans="1:17" x14ac:dyDescent="0.2">
      <c r="A22">
        <v>20211006</v>
      </c>
      <c r="B22" t="s">
        <v>11</v>
      </c>
      <c r="C22">
        <v>6</v>
      </c>
      <c r="D22">
        <v>41</v>
      </c>
      <c r="E22">
        <v>956</v>
      </c>
      <c r="F22">
        <v>2</v>
      </c>
      <c r="G22" t="s">
        <v>62</v>
      </c>
      <c r="H22">
        <v>2021100606</v>
      </c>
      <c r="I22" t="str">
        <f>LEFT(Elo[[#This Row],[Date]],4)</f>
        <v>2021</v>
      </c>
      <c r="J22" t="str">
        <f>RIGHT(LEFT(Elo[[#This Row],[Date]],6),2)</f>
        <v>10</v>
      </c>
      <c r="K22" t="str">
        <f>VLOOKUP(Elo[[#This Row],[Challenger]],Players[#Data],2)</f>
        <v>Trivadis</v>
      </c>
      <c r="L22">
        <f>VLOOKUP(Elo[[#This Row],[Challenger]],Players[#Data],5)</f>
        <v>1</v>
      </c>
      <c r="M22">
        <f>VLOOKUP(Elo[[#This Row],[Challenger]],Players[#Data],3)</f>
        <v>1</v>
      </c>
      <c r="N22">
        <f>IF(Elo[[#This Row],[Left_company]]=1, VLOOKUP(Elo[[#This Row],[Challenger]],Players[#Data],4), "")</f>
        <v>20230501</v>
      </c>
      <c r="O22" s="8">
        <f>DATE(Elo[[#This Row],[Year]],Elo[[#This Row],[Month]],1)</f>
        <v>44470</v>
      </c>
      <c r="P22" s="8">
        <f>IF(Elo[[#This Row],[Left_company]]=1,DATE(LEFT(Elo[[#This Row],[Left]],4), RIGHT(LEFT(Elo[[#This Row],[Left]],6),2),1), "")</f>
        <v>45047</v>
      </c>
      <c r="Q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23" spans="1:17" x14ac:dyDescent="0.2">
      <c r="A23">
        <v>20211006</v>
      </c>
      <c r="B23" t="s">
        <v>14</v>
      </c>
      <c r="C23">
        <v>6</v>
      </c>
      <c r="D23">
        <v>60</v>
      </c>
      <c r="E23">
        <v>1171</v>
      </c>
      <c r="F23">
        <v>1</v>
      </c>
      <c r="G23" t="s">
        <v>62</v>
      </c>
      <c r="H23">
        <v>2021100606</v>
      </c>
      <c r="I23" t="str">
        <f>LEFT(Elo[[#This Row],[Date]],4)</f>
        <v>2021</v>
      </c>
      <c r="J23" t="str">
        <f>RIGHT(LEFT(Elo[[#This Row],[Date]],6),2)</f>
        <v>10</v>
      </c>
      <c r="K23" t="str">
        <f>VLOOKUP(Elo[[#This Row],[Challenger]],Players[#Data],2)</f>
        <v>Trivadis</v>
      </c>
      <c r="L23">
        <f>VLOOKUP(Elo[[#This Row],[Challenger]],Players[#Data],5)</f>
        <v>1</v>
      </c>
      <c r="M23">
        <f>VLOOKUP(Elo[[#This Row],[Challenger]],Players[#Data],3)</f>
        <v>1</v>
      </c>
      <c r="N23">
        <f>IF(Elo[[#This Row],[Left_company]]=1, VLOOKUP(Elo[[#This Row],[Challenger]],Players[#Data],4), "")</f>
        <v>20240101</v>
      </c>
      <c r="O23" s="8">
        <f>DATE(Elo[[#This Row],[Year]],Elo[[#This Row],[Month]],1)</f>
        <v>44470</v>
      </c>
      <c r="P23" s="8">
        <f>IF(Elo[[#This Row],[Left_company]]=1,DATE(LEFT(Elo[[#This Row],[Left]],4), RIGHT(LEFT(Elo[[#This Row],[Left]],6),2),1), "")</f>
        <v>45292</v>
      </c>
      <c r="Q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24" spans="1:17" x14ac:dyDescent="0.2">
      <c r="A24">
        <v>20211006</v>
      </c>
      <c r="B24" t="s">
        <v>9</v>
      </c>
      <c r="C24">
        <v>6</v>
      </c>
      <c r="D24">
        <v>29</v>
      </c>
      <c r="E24">
        <v>902</v>
      </c>
      <c r="F24">
        <v>4</v>
      </c>
      <c r="G24" t="s">
        <v>62</v>
      </c>
      <c r="H24">
        <v>2021100606</v>
      </c>
      <c r="I24" t="str">
        <f>LEFT(Elo[[#This Row],[Date]],4)</f>
        <v>2021</v>
      </c>
      <c r="J24" t="str">
        <f>RIGHT(LEFT(Elo[[#This Row],[Date]],6),2)</f>
        <v>10</v>
      </c>
      <c r="K24" t="str">
        <f>VLOOKUP(Elo[[#This Row],[Challenger]],Players[#Data],2)</f>
        <v>Trivadis</v>
      </c>
      <c r="L24">
        <f>VLOOKUP(Elo[[#This Row],[Challenger]],Players[#Data],5)</f>
        <v>1</v>
      </c>
      <c r="M24">
        <f>VLOOKUP(Elo[[#This Row],[Challenger]],Players[#Data],3)</f>
        <v>1</v>
      </c>
      <c r="N24">
        <f>IF(Elo[[#This Row],[Left_company]]=1, VLOOKUP(Elo[[#This Row],[Challenger]],Players[#Data],4), "")</f>
        <v>20230501</v>
      </c>
      <c r="O24" s="8">
        <f>DATE(Elo[[#This Row],[Year]],Elo[[#This Row],[Month]],1)</f>
        <v>44470</v>
      </c>
      <c r="P24" s="8">
        <f>IF(Elo[[#This Row],[Left_company]]=1,DATE(LEFT(Elo[[#This Row],[Left]],4), RIGHT(LEFT(Elo[[#This Row],[Left]],6),2),1), "")</f>
        <v>45047</v>
      </c>
      <c r="Q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25" spans="1:17" x14ac:dyDescent="0.2">
      <c r="A25">
        <v>20211006</v>
      </c>
      <c r="B25" t="s">
        <v>33</v>
      </c>
      <c r="C25">
        <v>6</v>
      </c>
      <c r="D25">
        <v>38</v>
      </c>
      <c r="E25">
        <v>879</v>
      </c>
      <c r="F25">
        <v>3</v>
      </c>
      <c r="G25" t="s">
        <v>62</v>
      </c>
      <c r="H25">
        <v>2021100606</v>
      </c>
      <c r="I25" t="str">
        <f>LEFT(Elo[[#This Row],[Date]],4)</f>
        <v>2021</v>
      </c>
      <c r="J25" t="str">
        <f>RIGHT(LEFT(Elo[[#This Row],[Date]],6),2)</f>
        <v>10</v>
      </c>
      <c r="K25" t="str">
        <f>VLOOKUP(Elo[[#This Row],[Challenger]],Players[#Data],2)</f>
        <v>Trivadis</v>
      </c>
      <c r="L25">
        <f>VLOOKUP(Elo[[#This Row],[Challenger]],Players[#Data],5)</f>
        <v>0</v>
      </c>
      <c r="M25">
        <f>VLOOKUP(Elo[[#This Row],[Challenger]],Players[#Data],3)</f>
        <v>0</v>
      </c>
      <c r="N25" t="str">
        <f>IF(Elo[[#This Row],[Left_company]]=1, VLOOKUP(Elo[[#This Row],[Challenger]],Players[#Data],4), "")</f>
        <v/>
      </c>
      <c r="O25" s="8">
        <f>DATE(Elo[[#This Row],[Year]],Elo[[#This Row],[Month]],1)</f>
        <v>44470</v>
      </c>
      <c r="P25" s="8" t="str">
        <f>IF(Elo[[#This Row],[Left_company]]=1,DATE(LEFT(Elo[[#This Row],[Left]],4), RIGHT(LEFT(Elo[[#This Row],[Left]],6),2),1), "")</f>
        <v/>
      </c>
      <c r="Q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6" spans="1:17" x14ac:dyDescent="0.2">
      <c r="A26">
        <v>20211006</v>
      </c>
      <c r="B26" t="s">
        <v>11</v>
      </c>
      <c r="C26">
        <v>7</v>
      </c>
      <c r="D26">
        <v>43</v>
      </c>
      <c r="E26">
        <v>948</v>
      </c>
      <c r="F26">
        <v>3</v>
      </c>
      <c r="G26" t="s">
        <v>62</v>
      </c>
      <c r="H26">
        <v>2021100607</v>
      </c>
      <c r="I26" t="str">
        <f>LEFT(Elo[[#This Row],[Date]],4)</f>
        <v>2021</v>
      </c>
      <c r="J26" t="str">
        <f>RIGHT(LEFT(Elo[[#This Row],[Date]],6),2)</f>
        <v>10</v>
      </c>
      <c r="K26" t="str">
        <f>VLOOKUP(Elo[[#This Row],[Challenger]],Players[#Data],2)</f>
        <v>Trivadis</v>
      </c>
      <c r="L26">
        <f>VLOOKUP(Elo[[#This Row],[Challenger]],Players[#Data],5)</f>
        <v>1</v>
      </c>
      <c r="M26">
        <f>VLOOKUP(Elo[[#This Row],[Challenger]],Players[#Data],3)</f>
        <v>1</v>
      </c>
      <c r="N26">
        <f>IF(Elo[[#This Row],[Left_company]]=1, VLOOKUP(Elo[[#This Row],[Challenger]],Players[#Data],4), "")</f>
        <v>20230501</v>
      </c>
      <c r="O26" s="8">
        <f>DATE(Elo[[#This Row],[Year]],Elo[[#This Row],[Month]],1)</f>
        <v>44470</v>
      </c>
      <c r="P26" s="8">
        <f>IF(Elo[[#This Row],[Left_company]]=1,DATE(LEFT(Elo[[#This Row],[Left]],4), RIGHT(LEFT(Elo[[#This Row],[Left]],6),2),1), "")</f>
        <v>45047</v>
      </c>
      <c r="Q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27" spans="1:17" x14ac:dyDescent="0.2">
      <c r="A27">
        <v>20211006</v>
      </c>
      <c r="B27" t="s">
        <v>14</v>
      </c>
      <c r="C27">
        <v>7</v>
      </c>
      <c r="D27">
        <v>50</v>
      </c>
      <c r="E27">
        <v>1192</v>
      </c>
      <c r="F27">
        <v>1</v>
      </c>
      <c r="G27" t="s">
        <v>62</v>
      </c>
      <c r="H27">
        <v>2021100607</v>
      </c>
      <c r="I27" t="str">
        <f>LEFT(Elo[[#This Row],[Date]],4)</f>
        <v>2021</v>
      </c>
      <c r="J27" t="str">
        <f>RIGHT(LEFT(Elo[[#This Row],[Date]],6),2)</f>
        <v>10</v>
      </c>
      <c r="K27" t="str">
        <f>VLOOKUP(Elo[[#This Row],[Challenger]],Players[#Data],2)</f>
        <v>Trivadis</v>
      </c>
      <c r="L27">
        <f>VLOOKUP(Elo[[#This Row],[Challenger]],Players[#Data],5)</f>
        <v>1</v>
      </c>
      <c r="M27">
        <f>VLOOKUP(Elo[[#This Row],[Challenger]],Players[#Data],3)</f>
        <v>1</v>
      </c>
      <c r="N27">
        <f>IF(Elo[[#This Row],[Left_company]]=1, VLOOKUP(Elo[[#This Row],[Challenger]],Players[#Data],4), "")</f>
        <v>20240101</v>
      </c>
      <c r="O27" s="8">
        <f>DATE(Elo[[#This Row],[Year]],Elo[[#This Row],[Month]],1)</f>
        <v>44470</v>
      </c>
      <c r="P27" s="8">
        <f>IF(Elo[[#This Row],[Left_company]]=1,DATE(LEFT(Elo[[#This Row],[Left]],4), RIGHT(LEFT(Elo[[#This Row],[Left]],6),2),1), "")</f>
        <v>45292</v>
      </c>
      <c r="Q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28" spans="1:17" x14ac:dyDescent="0.2">
      <c r="A28">
        <v>20211006</v>
      </c>
      <c r="B28" t="s">
        <v>9</v>
      </c>
      <c r="C28">
        <v>7</v>
      </c>
      <c r="D28">
        <v>34</v>
      </c>
      <c r="E28">
        <v>871</v>
      </c>
      <c r="F28">
        <v>4</v>
      </c>
      <c r="G28" t="s">
        <v>62</v>
      </c>
      <c r="H28">
        <v>2021100607</v>
      </c>
      <c r="I28" t="str">
        <f>LEFT(Elo[[#This Row],[Date]],4)</f>
        <v>2021</v>
      </c>
      <c r="J28" t="str">
        <f>RIGHT(LEFT(Elo[[#This Row],[Date]],6),2)</f>
        <v>10</v>
      </c>
      <c r="K28" t="str">
        <f>VLOOKUP(Elo[[#This Row],[Challenger]],Players[#Data],2)</f>
        <v>Trivadis</v>
      </c>
      <c r="L28">
        <f>VLOOKUP(Elo[[#This Row],[Challenger]],Players[#Data],5)</f>
        <v>1</v>
      </c>
      <c r="M28">
        <f>VLOOKUP(Elo[[#This Row],[Challenger]],Players[#Data],3)</f>
        <v>1</v>
      </c>
      <c r="N28">
        <f>IF(Elo[[#This Row],[Left_company]]=1, VLOOKUP(Elo[[#This Row],[Challenger]],Players[#Data],4), "")</f>
        <v>20230501</v>
      </c>
      <c r="O28" s="8">
        <f>DATE(Elo[[#This Row],[Year]],Elo[[#This Row],[Month]],1)</f>
        <v>44470</v>
      </c>
      <c r="P28" s="8">
        <f>IF(Elo[[#This Row],[Left_company]]=1,DATE(LEFT(Elo[[#This Row],[Left]],4), RIGHT(LEFT(Elo[[#This Row],[Left]],6),2),1), "")</f>
        <v>45047</v>
      </c>
      <c r="Q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29" spans="1:17" x14ac:dyDescent="0.2">
      <c r="A29">
        <v>20211006</v>
      </c>
      <c r="B29" t="s">
        <v>15</v>
      </c>
      <c r="C29">
        <v>7</v>
      </c>
      <c r="D29">
        <v>49</v>
      </c>
      <c r="E29">
        <v>1016</v>
      </c>
      <c r="F29">
        <v>2</v>
      </c>
      <c r="G29" t="s">
        <v>62</v>
      </c>
      <c r="H29">
        <v>2021100607</v>
      </c>
      <c r="I29" t="str">
        <f>LEFT(Elo[[#This Row],[Date]],4)</f>
        <v>2021</v>
      </c>
      <c r="J29" t="str">
        <f>RIGHT(LEFT(Elo[[#This Row],[Date]],6),2)</f>
        <v>10</v>
      </c>
      <c r="K29" t="str">
        <f>VLOOKUP(Elo[[#This Row],[Challenger]],Players[#Data],2)</f>
        <v>Trivadis</v>
      </c>
      <c r="L29">
        <f>VLOOKUP(Elo[[#This Row],[Challenger]],Players[#Data],5)</f>
        <v>1</v>
      </c>
      <c r="M29">
        <f>VLOOKUP(Elo[[#This Row],[Challenger]],Players[#Data],3)</f>
        <v>1</v>
      </c>
      <c r="N29">
        <f>IF(Elo[[#This Row],[Left_company]]=1, VLOOKUP(Elo[[#This Row],[Challenger]],Players[#Data],4), "")</f>
        <v>20240401</v>
      </c>
      <c r="O29" s="8">
        <f>DATE(Elo[[#This Row],[Year]],Elo[[#This Row],[Month]],1)</f>
        <v>44470</v>
      </c>
      <c r="P29" s="8">
        <f>IF(Elo[[#This Row],[Left_company]]=1,DATE(LEFT(Elo[[#This Row],[Left]],4), RIGHT(LEFT(Elo[[#This Row],[Left]],6),2),1), "")</f>
        <v>45383</v>
      </c>
      <c r="Q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-30</v>
      </c>
    </row>
    <row r="30" spans="1:17" x14ac:dyDescent="0.2">
      <c r="A30">
        <v>20211006</v>
      </c>
      <c r="B30" t="s">
        <v>33</v>
      </c>
      <c r="C30">
        <v>8</v>
      </c>
      <c r="D30">
        <v>36</v>
      </c>
      <c r="E30">
        <v>877</v>
      </c>
      <c r="F30">
        <v>3</v>
      </c>
      <c r="G30" t="s">
        <v>62</v>
      </c>
      <c r="H30">
        <v>2021100608</v>
      </c>
      <c r="I30" t="str">
        <f>LEFT(Elo[[#This Row],[Date]],4)</f>
        <v>2021</v>
      </c>
      <c r="J30" t="str">
        <f>RIGHT(LEFT(Elo[[#This Row],[Date]],6),2)</f>
        <v>10</v>
      </c>
      <c r="K30" t="str">
        <f>VLOOKUP(Elo[[#This Row],[Challenger]],Players[#Data],2)</f>
        <v>Trivadis</v>
      </c>
      <c r="L30">
        <f>VLOOKUP(Elo[[#This Row],[Challenger]],Players[#Data],5)</f>
        <v>0</v>
      </c>
      <c r="M30">
        <f>VLOOKUP(Elo[[#This Row],[Challenger]],Players[#Data],3)</f>
        <v>0</v>
      </c>
      <c r="N30" t="str">
        <f>IF(Elo[[#This Row],[Left_company]]=1, VLOOKUP(Elo[[#This Row],[Challenger]],Players[#Data],4), "")</f>
        <v/>
      </c>
      <c r="O30" s="8">
        <f>DATE(Elo[[#This Row],[Year]],Elo[[#This Row],[Month]],1)</f>
        <v>44470</v>
      </c>
      <c r="P30" s="8" t="str">
        <f>IF(Elo[[#This Row],[Left_company]]=1,DATE(LEFT(Elo[[#This Row],[Left]],4), RIGHT(LEFT(Elo[[#This Row],[Left]],6),2),1), "")</f>
        <v/>
      </c>
      <c r="Q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1" spans="1:17" x14ac:dyDescent="0.2">
      <c r="A31">
        <v>20211006</v>
      </c>
      <c r="B31" t="s">
        <v>17</v>
      </c>
      <c r="C31">
        <v>8</v>
      </c>
      <c r="D31">
        <v>52</v>
      </c>
      <c r="E31">
        <v>1109</v>
      </c>
      <c r="F31">
        <v>1</v>
      </c>
      <c r="G31" t="s">
        <v>62</v>
      </c>
      <c r="H31">
        <v>2021100608</v>
      </c>
      <c r="I31" t="str">
        <f>LEFT(Elo[[#This Row],[Date]],4)</f>
        <v>2021</v>
      </c>
      <c r="J31" t="str">
        <f>RIGHT(LEFT(Elo[[#This Row],[Date]],6),2)</f>
        <v>10</v>
      </c>
      <c r="K31" t="str">
        <f>VLOOKUP(Elo[[#This Row],[Challenger]],Players[#Data],2)</f>
        <v>Trivadis</v>
      </c>
      <c r="L31">
        <f>VLOOKUP(Elo[[#This Row],[Challenger]],Players[#Data],5)</f>
        <v>1</v>
      </c>
      <c r="M31">
        <f>VLOOKUP(Elo[[#This Row],[Challenger]],Players[#Data],3)</f>
        <v>0</v>
      </c>
      <c r="N31" t="str">
        <f>IF(Elo[[#This Row],[Left_company]]=1, VLOOKUP(Elo[[#This Row],[Challenger]],Players[#Data],4), "")</f>
        <v/>
      </c>
      <c r="O31" s="8">
        <f>DATE(Elo[[#This Row],[Year]],Elo[[#This Row],[Month]],1)</f>
        <v>44470</v>
      </c>
      <c r="P31" s="8" t="str">
        <f>IF(Elo[[#This Row],[Left_company]]=1,DATE(LEFT(Elo[[#This Row],[Left]],4), RIGHT(LEFT(Elo[[#This Row],[Left]],6),2),1), "")</f>
        <v/>
      </c>
      <c r="Q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2" spans="1:17" x14ac:dyDescent="0.2">
      <c r="A32">
        <v>20211006</v>
      </c>
      <c r="B32" t="s">
        <v>9</v>
      </c>
      <c r="C32">
        <v>8</v>
      </c>
      <c r="D32">
        <v>33</v>
      </c>
      <c r="E32">
        <v>838</v>
      </c>
      <c r="F32">
        <v>4</v>
      </c>
      <c r="G32" t="s">
        <v>62</v>
      </c>
      <c r="H32">
        <v>2021100608</v>
      </c>
      <c r="I32" t="str">
        <f>LEFT(Elo[[#This Row],[Date]],4)</f>
        <v>2021</v>
      </c>
      <c r="J32" t="str">
        <f>RIGHT(LEFT(Elo[[#This Row],[Date]],6),2)</f>
        <v>10</v>
      </c>
      <c r="K32" t="str">
        <f>VLOOKUP(Elo[[#This Row],[Challenger]],Players[#Data],2)</f>
        <v>Trivadis</v>
      </c>
      <c r="L32">
        <f>VLOOKUP(Elo[[#This Row],[Challenger]],Players[#Data],5)</f>
        <v>1</v>
      </c>
      <c r="M32">
        <f>VLOOKUP(Elo[[#This Row],[Challenger]],Players[#Data],3)</f>
        <v>1</v>
      </c>
      <c r="N32">
        <f>IF(Elo[[#This Row],[Left_company]]=1, VLOOKUP(Elo[[#This Row],[Challenger]],Players[#Data],4), "")</f>
        <v>20230501</v>
      </c>
      <c r="O32" s="8">
        <f>DATE(Elo[[#This Row],[Year]],Elo[[#This Row],[Month]],1)</f>
        <v>44470</v>
      </c>
      <c r="P32" s="8">
        <f>IF(Elo[[#This Row],[Left_company]]=1,DATE(LEFT(Elo[[#This Row],[Left]],4), RIGHT(LEFT(Elo[[#This Row],[Left]],6),2),1), "")</f>
        <v>45047</v>
      </c>
      <c r="Q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33" spans="1:17" x14ac:dyDescent="0.2">
      <c r="A33">
        <v>20211006</v>
      </c>
      <c r="B33" t="s">
        <v>15</v>
      </c>
      <c r="C33">
        <v>8</v>
      </c>
      <c r="D33">
        <v>51</v>
      </c>
      <c r="E33">
        <v>1022</v>
      </c>
      <c r="F33">
        <v>2</v>
      </c>
      <c r="G33" t="s">
        <v>62</v>
      </c>
      <c r="H33">
        <v>2021100608</v>
      </c>
      <c r="I33" t="str">
        <f>LEFT(Elo[[#This Row],[Date]],4)</f>
        <v>2021</v>
      </c>
      <c r="J33" t="str">
        <f>RIGHT(LEFT(Elo[[#This Row],[Date]],6),2)</f>
        <v>10</v>
      </c>
      <c r="K33" t="str">
        <f>VLOOKUP(Elo[[#This Row],[Challenger]],Players[#Data],2)</f>
        <v>Trivadis</v>
      </c>
      <c r="L33">
        <f>VLOOKUP(Elo[[#This Row],[Challenger]],Players[#Data],5)</f>
        <v>1</v>
      </c>
      <c r="M33">
        <f>VLOOKUP(Elo[[#This Row],[Challenger]],Players[#Data],3)</f>
        <v>1</v>
      </c>
      <c r="N33">
        <f>IF(Elo[[#This Row],[Left_company]]=1, VLOOKUP(Elo[[#This Row],[Challenger]],Players[#Data],4), "")</f>
        <v>20240401</v>
      </c>
      <c r="O33" s="8">
        <f>DATE(Elo[[#This Row],[Year]],Elo[[#This Row],[Month]],1)</f>
        <v>44470</v>
      </c>
      <c r="P33" s="8">
        <f>IF(Elo[[#This Row],[Left_company]]=1,DATE(LEFT(Elo[[#This Row],[Left]],4), RIGHT(LEFT(Elo[[#This Row],[Left]],6),2),1), "")</f>
        <v>45383</v>
      </c>
      <c r="Q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-30</v>
      </c>
    </row>
    <row r="34" spans="1:17" x14ac:dyDescent="0.2">
      <c r="A34">
        <v>20211006</v>
      </c>
      <c r="B34" t="s">
        <v>14</v>
      </c>
      <c r="C34">
        <v>9</v>
      </c>
      <c r="D34">
        <v>55</v>
      </c>
      <c r="E34">
        <v>1216</v>
      </c>
      <c r="F34">
        <v>1</v>
      </c>
      <c r="G34" t="s">
        <v>63</v>
      </c>
      <c r="H34">
        <v>2021100609</v>
      </c>
      <c r="I34" t="str">
        <f>LEFT(Elo[[#This Row],[Date]],4)</f>
        <v>2021</v>
      </c>
      <c r="J34" t="str">
        <f>RIGHT(LEFT(Elo[[#This Row],[Date]],6),2)</f>
        <v>10</v>
      </c>
      <c r="K34" t="str">
        <f>VLOOKUP(Elo[[#This Row],[Challenger]],Players[#Data],2)</f>
        <v>Trivadis</v>
      </c>
      <c r="L34">
        <f>VLOOKUP(Elo[[#This Row],[Challenger]],Players[#Data],5)</f>
        <v>1</v>
      </c>
      <c r="M34">
        <f>VLOOKUP(Elo[[#This Row],[Challenger]],Players[#Data],3)</f>
        <v>1</v>
      </c>
      <c r="N34">
        <f>IF(Elo[[#This Row],[Left_company]]=1, VLOOKUP(Elo[[#This Row],[Challenger]],Players[#Data],4), "")</f>
        <v>20240101</v>
      </c>
      <c r="O34" s="8">
        <f>DATE(Elo[[#This Row],[Year]],Elo[[#This Row],[Month]],1)</f>
        <v>44470</v>
      </c>
      <c r="P34" s="8">
        <f>IF(Elo[[#This Row],[Left_company]]=1,DATE(LEFT(Elo[[#This Row],[Left]],4), RIGHT(LEFT(Elo[[#This Row],[Left]],6),2),1), "")</f>
        <v>45292</v>
      </c>
      <c r="Q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35" spans="1:17" x14ac:dyDescent="0.2">
      <c r="A35">
        <v>20211006</v>
      </c>
      <c r="B35" t="s">
        <v>17</v>
      </c>
      <c r="C35">
        <v>9</v>
      </c>
      <c r="D35">
        <v>44</v>
      </c>
      <c r="E35">
        <v>1114</v>
      </c>
      <c r="F35">
        <v>2</v>
      </c>
      <c r="G35" t="s">
        <v>63</v>
      </c>
      <c r="H35">
        <v>2021100609</v>
      </c>
      <c r="I35" t="str">
        <f>LEFT(Elo[[#This Row],[Date]],4)</f>
        <v>2021</v>
      </c>
      <c r="J35" t="str">
        <f>RIGHT(LEFT(Elo[[#This Row],[Date]],6),2)</f>
        <v>10</v>
      </c>
      <c r="K35" t="str">
        <f>VLOOKUP(Elo[[#This Row],[Challenger]],Players[#Data],2)</f>
        <v>Trivadis</v>
      </c>
      <c r="L35">
        <f>VLOOKUP(Elo[[#This Row],[Challenger]],Players[#Data],5)</f>
        <v>1</v>
      </c>
      <c r="M35">
        <f>VLOOKUP(Elo[[#This Row],[Challenger]],Players[#Data],3)</f>
        <v>0</v>
      </c>
      <c r="N35" t="str">
        <f>IF(Elo[[#This Row],[Left_company]]=1, VLOOKUP(Elo[[#This Row],[Challenger]],Players[#Data],4), "")</f>
        <v/>
      </c>
      <c r="O35" s="8">
        <f>DATE(Elo[[#This Row],[Year]],Elo[[#This Row],[Month]],1)</f>
        <v>44470</v>
      </c>
      <c r="P35" s="8" t="str">
        <f>IF(Elo[[#This Row],[Left_company]]=1,DATE(LEFT(Elo[[#This Row],[Left]],4), RIGHT(LEFT(Elo[[#This Row],[Left]],6),2),1), "")</f>
        <v/>
      </c>
      <c r="Q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" spans="1:17" x14ac:dyDescent="0.2">
      <c r="A36">
        <v>20211006</v>
      </c>
      <c r="B36" t="s">
        <v>9</v>
      </c>
      <c r="C36">
        <v>9</v>
      </c>
      <c r="D36">
        <v>38</v>
      </c>
      <c r="E36">
        <v>820</v>
      </c>
      <c r="F36">
        <v>4</v>
      </c>
      <c r="G36" t="s">
        <v>63</v>
      </c>
      <c r="H36">
        <v>2021100609</v>
      </c>
      <c r="I36" t="str">
        <f>LEFT(Elo[[#This Row],[Date]],4)</f>
        <v>2021</v>
      </c>
      <c r="J36" t="str">
        <f>RIGHT(LEFT(Elo[[#This Row],[Date]],6),2)</f>
        <v>10</v>
      </c>
      <c r="K36" t="str">
        <f>VLOOKUP(Elo[[#This Row],[Challenger]],Players[#Data],2)</f>
        <v>Trivadis</v>
      </c>
      <c r="L36">
        <f>VLOOKUP(Elo[[#This Row],[Challenger]],Players[#Data],5)</f>
        <v>1</v>
      </c>
      <c r="M36">
        <f>VLOOKUP(Elo[[#This Row],[Challenger]],Players[#Data],3)</f>
        <v>1</v>
      </c>
      <c r="N36">
        <f>IF(Elo[[#This Row],[Left_company]]=1, VLOOKUP(Elo[[#This Row],[Challenger]],Players[#Data],4), "")</f>
        <v>20230501</v>
      </c>
      <c r="O36" s="8">
        <f>DATE(Elo[[#This Row],[Year]],Elo[[#This Row],[Month]],1)</f>
        <v>44470</v>
      </c>
      <c r="P36" s="8">
        <f>IF(Elo[[#This Row],[Left_company]]=1,DATE(LEFT(Elo[[#This Row],[Left]],4), RIGHT(LEFT(Elo[[#This Row],[Left]],6),2),1), "")</f>
        <v>45047</v>
      </c>
      <c r="Q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37" spans="1:17" x14ac:dyDescent="0.2">
      <c r="A37">
        <v>20211006</v>
      </c>
      <c r="B37" t="s">
        <v>15</v>
      </c>
      <c r="C37">
        <v>9</v>
      </c>
      <c r="D37">
        <v>43</v>
      </c>
      <c r="E37">
        <v>1009</v>
      </c>
      <c r="F37">
        <v>3</v>
      </c>
      <c r="G37" t="s">
        <v>63</v>
      </c>
      <c r="H37">
        <v>2021100609</v>
      </c>
      <c r="I37" t="str">
        <f>LEFT(Elo[[#This Row],[Date]],4)</f>
        <v>2021</v>
      </c>
      <c r="J37" t="str">
        <f>RIGHT(LEFT(Elo[[#This Row],[Date]],6),2)</f>
        <v>10</v>
      </c>
      <c r="K37" t="str">
        <f>VLOOKUP(Elo[[#This Row],[Challenger]],Players[#Data],2)</f>
        <v>Trivadis</v>
      </c>
      <c r="L37">
        <f>VLOOKUP(Elo[[#This Row],[Challenger]],Players[#Data],5)</f>
        <v>1</v>
      </c>
      <c r="M37">
        <f>VLOOKUP(Elo[[#This Row],[Challenger]],Players[#Data],3)</f>
        <v>1</v>
      </c>
      <c r="N37">
        <f>IF(Elo[[#This Row],[Left_company]]=1, VLOOKUP(Elo[[#This Row],[Challenger]],Players[#Data],4), "")</f>
        <v>20240401</v>
      </c>
      <c r="O37" s="8">
        <f>DATE(Elo[[#This Row],[Year]],Elo[[#This Row],[Month]],1)</f>
        <v>44470</v>
      </c>
      <c r="P37" s="8">
        <f>IF(Elo[[#This Row],[Left_company]]=1,DATE(LEFT(Elo[[#This Row],[Left]],4), RIGHT(LEFT(Elo[[#This Row],[Left]],6),2),1), "")</f>
        <v>45383</v>
      </c>
      <c r="Q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-30</v>
      </c>
    </row>
    <row r="38" spans="1:17" x14ac:dyDescent="0.2">
      <c r="A38">
        <v>20211006</v>
      </c>
      <c r="B38" t="s">
        <v>11</v>
      </c>
      <c r="C38">
        <v>10</v>
      </c>
      <c r="D38">
        <v>43</v>
      </c>
      <c r="E38">
        <v>957</v>
      </c>
      <c r="F38">
        <v>2</v>
      </c>
      <c r="G38" t="s">
        <v>63</v>
      </c>
      <c r="H38">
        <v>2021100610</v>
      </c>
      <c r="I38" t="str">
        <f>LEFT(Elo[[#This Row],[Date]],4)</f>
        <v>2021</v>
      </c>
      <c r="J38" t="str">
        <f>RIGHT(LEFT(Elo[[#This Row],[Date]],6),2)</f>
        <v>10</v>
      </c>
      <c r="K38" t="str">
        <f>VLOOKUP(Elo[[#This Row],[Challenger]],Players[#Data],2)</f>
        <v>Trivadis</v>
      </c>
      <c r="L38">
        <f>VLOOKUP(Elo[[#This Row],[Challenger]],Players[#Data],5)</f>
        <v>1</v>
      </c>
      <c r="M38">
        <f>VLOOKUP(Elo[[#This Row],[Challenger]],Players[#Data],3)</f>
        <v>1</v>
      </c>
      <c r="N38">
        <f>IF(Elo[[#This Row],[Left_company]]=1, VLOOKUP(Elo[[#This Row],[Challenger]],Players[#Data],4), "")</f>
        <v>20230501</v>
      </c>
      <c r="O38" s="8">
        <f>DATE(Elo[[#This Row],[Year]],Elo[[#This Row],[Month]],1)</f>
        <v>44470</v>
      </c>
      <c r="P38" s="8">
        <f>IF(Elo[[#This Row],[Left_company]]=1,DATE(LEFT(Elo[[#This Row],[Left]],4), RIGHT(LEFT(Elo[[#This Row],[Left]],6),2),1), "")</f>
        <v>45047</v>
      </c>
      <c r="Q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39" spans="1:17" x14ac:dyDescent="0.2">
      <c r="A39">
        <v>20211006</v>
      </c>
      <c r="B39" t="s">
        <v>33</v>
      </c>
      <c r="C39">
        <v>10</v>
      </c>
      <c r="D39">
        <v>24</v>
      </c>
      <c r="E39">
        <v>835</v>
      </c>
      <c r="F39">
        <v>4</v>
      </c>
      <c r="G39" t="s">
        <v>63</v>
      </c>
      <c r="H39">
        <v>2021100610</v>
      </c>
      <c r="I39" t="str">
        <f>LEFT(Elo[[#This Row],[Date]],4)</f>
        <v>2021</v>
      </c>
      <c r="J39" t="str">
        <f>RIGHT(LEFT(Elo[[#This Row],[Date]],6),2)</f>
        <v>10</v>
      </c>
      <c r="K39" t="str">
        <f>VLOOKUP(Elo[[#This Row],[Challenger]],Players[#Data],2)</f>
        <v>Trivadis</v>
      </c>
      <c r="L39">
        <f>VLOOKUP(Elo[[#This Row],[Challenger]],Players[#Data],5)</f>
        <v>0</v>
      </c>
      <c r="M39">
        <f>VLOOKUP(Elo[[#This Row],[Challenger]],Players[#Data],3)</f>
        <v>0</v>
      </c>
      <c r="N39" t="str">
        <f>IF(Elo[[#This Row],[Left_company]]=1, VLOOKUP(Elo[[#This Row],[Challenger]],Players[#Data],4), "")</f>
        <v/>
      </c>
      <c r="O39" s="8">
        <f>DATE(Elo[[#This Row],[Year]],Elo[[#This Row],[Month]],1)</f>
        <v>44470</v>
      </c>
      <c r="P39" s="8" t="str">
        <f>IF(Elo[[#This Row],[Left_company]]=1,DATE(LEFT(Elo[[#This Row],[Left]],4), RIGHT(LEFT(Elo[[#This Row],[Left]],6),2),1), "")</f>
        <v/>
      </c>
      <c r="Q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" spans="1:17" x14ac:dyDescent="0.2">
      <c r="A40">
        <v>20211006</v>
      </c>
      <c r="B40" t="s">
        <v>9</v>
      </c>
      <c r="C40">
        <v>10</v>
      </c>
      <c r="D40">
        <v>34</v>
      </c>
      <c r="E40">
        <v>820</v>
      </c>
      <c r="F40">
        <v>3</v>
      </c>
      <c r="G40" t="s">
        <v>63</v>
      </c>
      <c r="H40">
        <v>2021100610</v>
      </c>
      <c r="I40" t="str">
        <f>LEFT(Elo[[#This Row],[Date]],4)</f>
        <v>2021</v>
      </c>
      <c r="J40" t="str">
        <f>RIGHT(LEFT(Elo[[#This Row],[Date]],6),2)</f>
        <v>10</v>
      </c>
      <c r="K40" t="str">
        <f>VLOOKUP(Elo[[#This Row],[Challenger]],Players[#Data],2)</f>
        <v>Trivadis</v>
      </c>
      <c r="L40">
        <f>VLOOKUP(Elo[[#This Row],[Challenger]],Players[#Data],5)</f>
        <v>1</v>
      </c>
      <c r="M40">
        <f>VLOOKUP(Elo[[#This Row],[Challenger]],Players[#Data],3)</f>
        <v>1</v>
      </c>
      <c r="N40">
        <f>IF(Elo[[#This Row],[Left_company]]=1, VLOOKUP(Elo[[#This Row],[Challenger]],Players[#Data],4), "")</f>
        <v>20230501</v>
      </c>
      <c r="O40" s="8">
        <f>DATE(Elo[[#This Row],[Year]],Elo[[#This Row],[Month]],1)</f>
        <v>44470</v>
      </c>
      <c r="P40" s="8">
        <f>IF(Elo[[#This Row],[Left_company]]=1,DATE(LEFT(Elo[[#This Row],[Left]],4), RIGHT(LEFT(Elo[[#This Row],[Left]],6),2),1), "")</f>
        <v>45047</v>
      </c>
      <c r="Q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1" spans="1:17" x14ac:dyDescent="0.2">
      <c r="A41">
        <v>20211006</v>
      </c>
      <c r="B41" t="s">
        <v>15</v>
      </c>
      <c r="C41">
        <v>10</v>
      </c>
      <c r="D41">
        <v>55</v>
      </c>
      <c r="E41">
        <v>1040</v>
      </c>
      <c r="F41">
        <v>1</v>
      </c>
      <c r="G41" t="s">
        <v>63</v>
      </c>
      <c r="H41">
        <v>2021100610</v>
      </c>
      <c r="I41" t="str">
        <f>LEFT(Elo[[#This Row],[Date]],4)</f>
        <v>2021</v>
      </c>
      <c r="J41" t="str">
        <f>RIGHT(LEFT(Elo[[#This Row],[Date]],6),2)</f>
        <v>10</v>
      </c>
      <c r="K41" t="str">
        <f>VLOOKUP(Elo[[#This Row],[Challenger]],Players[#Data],2)</f>
        <v>Trivadis</v>
      </c>
      <c r="L41">
        <f>VLOOKUP(Elo[[#This Row],[Challenger]],Players[#Data],5)</f>
        <v>1</v>
      </c>
      <c r="M41">
        <f>VLOOKUP(Elo[[#This Row],[Challenger]],Players[#Data],3)</f>
        <v>1</v>
      </c>
      <c r="N41">
        <f>IF(Elo[[#This Row],[Left_company]]=1, VLOOKUP(Elo[[#This Row],[Challenger]],Players[#Data],4), "")</f>
        <v>20240401</v>
      </c>
      <c r="O41" s="8">
        <f>DATE(Elo[[#This Row],[Year]],Elo[[#This Row],[Month]],1)</f>
        <v>44470</v>
      </c>
      <c r="P41" s="8">
        <f>IF(Elo[[#This Row],[Left_company]]=1,DATE(LEFT(Elo[[#This Row],[Left]],4), RIGHT(LEFT(Elo[[#This Row],[Left]],6),2),1), "")</f>
        <v>45383</v>
      </c>
      <c r="Q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-30</v>
      </c>
    </row>
    <row r="42" spans="1:17" x14ac:dyDescent="0.2">
      <c r="A42">
        <v>20211006</v>
      </c>
      <c r="B42" t="s">
        <v>11</v>
      </c>
      <c r="C42">
        <v>11</v>
      </c>
      <c r="D42">
        <v>35</v>
      </c>
      <c r="E42">
        <v>929</v>
      </c>
      <c r="F42">
        <v>4</v>
      </c>
      <c r="G42" t="s">
        <v>63</v>
      </c>
      <c r="H42">
        <v>2021100611</v>
      </c>
      <c r="I42" t="str">
        <f>LEFT(Elo[[#This Row],[Date]],4)</f>
        <v>2021</v>
      </c>
      <c r="J42" t="str">
        <f>RIGHT(LEFT(Elo[[#This Row],[Date]],6),2)</f>
        <v>10</v>
      </c>
      <c r="K42" t="str">
        <f>VLOOKUP(Elo[[#This Row],[Challenger]],Players[#Data],2)</f>
        <v>Trivadis</v>
      </c>
      <c r="L42">
        <f>VLOOKUP(Elo[[#This Row],[Challenger]],Players[#Data],5)</f>
        <v>1</v>
      </c>
      <c r="M42">
        <f>VLOOKUP(Elo[[#This Row],[Challenger]],Players[#Data],3)</f>
        <v>1</v>
      </c>
      <c r="N42">
        <f>IF(Elo[[#This Row],[Left_company]]=1, VLOOKUP(Elo[[#This Row],[Challenger]],Players[#Data],4), "")</f>
        <v>20230501</v>
      </c>
      <c r="O42" s="8">
        <f>DATE(Elo[[#This Row],[Year]],Elo[[#This Row],[Month]],1)</f>
        <v>44470</v>
      </c>
      <c r="P42" s="8">
        <f>IF(Elo[[#This Row],[Left_company]]=1,DATE(LEFT(Elo[[#This Row],[Left]],4), RIGHT(LEFT(Elo[[#This Row],[Left]],6),2),1), "")</f>
        <v>45047</v>
      </c>
      <c r="Q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3" spans="1:17" x14ac:dyDescent="0.2">
      <c r="A43">
        <v>20211006</v>
      </c>
      <c r="B43" t="s">
        <v>17</v>
      </c>
      <c r="C43">
        <v>11</v>
      </c>
      <c r="D43">
        <v>47</v>
      </c>
      <c r="E43">
        <v>1124</v>
      </c>
      <c r="F43">
        <v>2</v>
      </c>
      <c r="G43" t="s">
        <v>63</v>
      </c>
      <c r="H43">
        <v>2021100611</v>
      </c>
      <c r="I43" t="str">
        <f>LEFT(Elo[[#This Row],[Date]],4)</f>
        <v>2021</v>
      </c>
      <c r="J43" t="str">
        <f>RIGHT(LEFT(Elo[[#This Row],[Date]],6),2)</f>
        <v>10</v>
      </c>
      <c r="K43" t="str">
        <f>VLOOKUP(Elo[[#This Row],[Challenger]],Players[#Data],2)</f>
        <v>Trivadis</v>
      </c>
      <c r="L43">
        <f>VLOOKUP(Elo[[#This Row],[Challenger]],Players[#Data],5)</f>
        <v>1</v>
      </c>
      <c r="M43">
        <f>VLOOKUP(Elo[[#This Row],[Challenger]],Players[#Data],3)</f>
        <v>0</v>
      </c>
      <c r="N43" t="str">
        <f>IF(Elo[[#This Row],[Left_company]]=1, VLOOKUP(Elo[[#This Row],[Challenger]],Players[#Data],4), "")</f>
        <v/>
      </c>
      <c r="O43" s="8">
        <f>DATE(Elo[[#This Row],[Year]],Elo[[#This Row],[Month]],1)</f>
        <v>44470</v>
      </c>
      <c r="P43" s="8" t="str">
        <f>IF(Elo[[#This Row],[Left_company]]=1,DATE(LEFT(Elo[[#This Row],[Left]],4), RIGHT(LEFT(Elo[[#This Row],[Left]],6),2),1), "")</f>
        <v/>
      </c>
      <c r="Q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" spans="1:17" x14ac:dyDescent="0.2">
      <c r="A44">
        <v>20211006</v>
      </c>
      <c r="B44" t="s">
        <v>14</v>
      </c>
      <c r="C44">
        <v>11</v>
      </c>
      <c r="D44">
        <v>50</v>
      </c>
      <c r="E44">
        <v>1241</v>
      </c>
      <c r="F44">
        <v>1</v>
      </c>
      <c r="G44" t="s">
        <v>63</v>
      </c>
      <c r="H44">
        <v>2021100611</v>
      </c>
      <c r="I44" t="str">
        <f>LEFT(Elo[[#This Row],[Date]],4)</f>
        <v>2021</v>
      </c>
      <c r="J44" t="str">
        <f>RIGHT(LEFT(Elo[[#This Row],[Date]],6),2)</f>
        <v>10</v>
      </c>
      <c r="K44" t="str">
        <f>VLOOKUP(Elo[[#This Row],[Challenger]],Players[#Data],2)</f>
        <v>Trivadis</v>
      </c>
      <c r="L44">
        <f>VLOOKUP(Elo[[#This Row],[Challenger]],Players[#Data],5)</f>
        <v>1</v>
      </c>
      <c r="M44">
        <f>VLOOKUP(Elo[[#This Row],[Challenger]],Players[#Data],3)</f>
        <v>1</v>
      </c>
      <c r="N44">
        <f>IF(Elo[[#This Row],[Left_company]]=1, VLOOKUP(Elo[[#This Row],[Challenger]],Players[#Data],4), "")</f>
        <v>20240101</v>
      </c>
      <c r="O44" s="8">
        <f>DATE(Elo[[#This Row],[Year]],Elo[[#This Row],[Month]],1)</f>
        <v>44470</v>
      </c>
      <c r="P44" s="8">
        <f>IF(Elo[[#This Row],[Left_company]]=1,DATE(LEFT(Elo[[#This Row],[Left]],4), RIGHT(LEFT(Elo[[#This Row],[Left]],6),2),1), "")</f>
        <v>45292</v>
      </c>
      <c r="Q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-27</v>
      </c>
    </row>
    <row r="45" spans="1:17" x14ac:dyDescent="0.2">
      <c r="A45">
        <v>20211006</v>
      </c>
      <c r="B45" t="s">
        <v>15</v>
      </c>
      <c r="C45">
        <v>11</v>
      </c>
      <c r="D45">
        <v>43</v>
      </c>
      <c r="E45">
        <v>1031</v>
      </c>
      <c r="F45">
        <v>3</v>
      </c>
      <c r="G45" t="s">
        <v>63</v>
      </c>
      <c r="H45">
        <v>2021100611</v>
      </c>
      <c r="I45" t="str">
        <f>LEFT(Elo[[#This Row],[Date]],4)</f>
        <v>2021</v>
      </c>
      <c r="J45" t="str">
        <f>RIGHT(LEFT(Elo[[#This Row],[Date]],6),2)</f>
        <v>10</v>
      </c>
      <c r="K45" t="str">
        <f>VLOOKUP(Elo[[#This Row],[Challenger]],Players[#Data],2)</f>
        <v>Trivadis</v>
      </c>
      <c r="L45">
        <f>VLOOKUP(Elo[[#This Row],[Challenger]],Players[#Data],5)</f>
        <v>1</v>
      </c>
      <c r="M45">
        <f>VLOOKUP(Elo[[#This Row],[Challenger]],Players[#Data],3)</f>
        <v>1</v>
      </c>
      <c r="N45">
        <f>IF(Elo[[#This Row],[Left_company]]=1, VLOOKUP(Elo[[#This Row],[Challenger]],Players[#Data],4), "")</f>
        <v>20240401</v>
      </c>
      <c r="O45" s="8">
        <f>DATE(Elo[[#This Row],[Year]],Elo[[#This Row],[Month]],1)</f>
        <v>44470</v>
      </c>
      <c r="P45" s="8">
        <f>IF(Elo[[#This Row],[Left_company]]=1,DATE(LEFT(Elo[[#This Row],[Left]],4), RIGHT(LEFT(Elo[[#This Row],[Left]],6),2),1), "")</f>
        <v>45383</v>
      </c>
      <c r="Q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-30</v>
      </c>
    </row>
    <row r="46" spans="1:17" x14ac:dyDescent="0.2">
      <c r="A46">
        <v>20211103</v>
      </c>
      <c r="B46" t="s">
        <v>17</v>
      </c>
      <c r="C46">
        <v>1</v>
      </c>
      <c r="D46">
        <v>52</v>
      </c>
      <c r="E46">
        <v>1160</v>
      </c>
      <c r="F46">
        <v>1</v>
      </c>
      <c r="G46" t="s">
        <v>61</v>
      </c>
      <c r="H46">
        <v>2021110301</v>
      </c>
      <c r="I46" t="str">
        <f>LEFT(Elo[[#This Row],[Date]],4)</f>
        <v>2021</v>
      </c>
      <c r="J46" t="str">
        <f>RIGHT(LEFT(Elo[[#This Row],[Date]],6),2)</f>
        <v>11</v>
      </c>
      <c r="K46" t="str">
        <f>VLOOKUP(Elo[[#This Row],[Challenger]],Players[#Data],2)</f>
        <v>Trivadis</v>
      </c>
      <c r="L46">
        <f>VLOOKUP(Elo[[#This Row],[Challenger]],Players[#Data],5)</f>
        <v>1</v>
      </c>
      <c r="M46">
        <f>VLOOKUP(Elo[[#This Row],[Challenger]],Players[#Data],3)</f>
        <v>0</v>
      </c>
      <c r="N46" t="str">
        <f>IF(Elo[[#This Row],[Left_company]]=1, VLOOKUP(Elo[[#This Row],[Challenger]],Players[#Data],4), "")</f>
        <v/>
      </c>
      <c r="O46" s="8">
        <f>DATE(Elo[[#This Row],[Year]],Elo[[#This Row],[Month]],1)</f>
        <v>44501</v>
      </c>
      <c r="P46" s="8" t="str">
        <f>IF(Elo[[#This Row],[Left_company]]=1,DATE(LEFT(Elo[[#This Row],[Left]],4), RIGHT(LEFT(Elo[[#This Row],[Left]],6),2),1), "")</f>
        <v/>
      </c>
      <c r="Q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7" spans="1:17" x14ac:dyDescent="0.2">
      <c r="A47">
        <v>20211103</v>
      </c>
      <c r="B47" t="s">
        <v>14</v>
      </c>
      <c r="C47">
        <v>1</v>
      </c>
      <c r="D47">
        <v>50</v>
      </c>
      <c r="E47">
        <v>1228</v>
      </c>
      <c r="F47">
        <v>2</v>
      </c>
      <c r="G47" t="s">
        <v>61</v>
      </c>
      <c r="H47">
        <v>2021110301</v>
      </c>
      <c r="I47" t="str">
        <f>LEFT(Elo[[#This Row],[Date]],4)</f>
        <v>2021</v>
      </c>
      <c r="J47" t="str">
        <f>RIGHT(LEFT(Elo[[#This Row],[Date]],6),2)</f>
        <v>11</v>
      </c>
      <c r="K47" t="str">
        <f>VLOOKUP(Elo[[#This Row],[Challenger]],Players[#Data],2)</f>
        <v>Trivadis</v>
      </c>
      <c r="L47">
        <f>VLOOKUP(Elo[[#This Row],[Challenger]],Players[#Data],5)</f>
        <v>1</v>
      </c>
      <c r="M47">
        <f>VLOOKUP(Elo[[#This Row],[Challenger]],Players[#Data],3)</f>
        <v>1</v>
      </c>
      <c r="N47">
        <f>IF(Elo[[#This Row],[Left_company]]=1, VLOOKUP(Elo[[#This Row],[Challenger]],Players[#Data],4), "")</f>
        <v>20240101</v>
      </c>
      <c r="O47" s="8">
        <f>DATE(Elo[[#This Row],[Year]],Elo[[#This Row],[Month]],1)</f>
        <v>44501</v>
      </c>
      <c r="P47" s="8">
        <f>IF(Elo[[#This Row],[Left_company]]=1,DATE(LEFT(Elo[[#This Row],[Left]],4), RIGHT(LEFT(Elo[[#This Row],[Left]],6),2),1), "")</f>
        <v>45292</v>
      </c>
      <c r="Q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48" spans="1:17" x14ac:dyDescent="0.2">
      <c r="A48">
        <v>20211103</v>
      </c>
      <c r="B48" t="s">
        <v>9</v>
      </c>
      <c r="C48">
        <v>1</v>
      </c>
      <c r="D48">
        <v>42</v>
      </c>
      <c r="E48">
        <v>836</v>
      </c>
      <c r="F48">
        <v>3</v>
      </c>
      <c r="G48" t="s">
        <v>61</v>
      </c>
      <c r="H48">
        <v>2021110301</v>
      </c>
      <c r="I48" t="str">
        <f>LEFT(Elo[[#This Row],[Date]],4)</f>
        <v>2021</v>
      </c>
      <c r="J48" t="str">
        <f>RIGHT(LEFT(Elo[[#This Row],[Date]],6),2)</f>
        <v>11</v>
      </c>
      <c r="K48" t="str">
        <f>VLOOKUP(Elo[[#This Row],[Challenger]],Players[#Data],2)</f>
        <v>Trivadis</v>
      </c>
      <c r="L48">
        <f>VLOOKUP(Elo[[#This Row],[Challenger]],Players[#Data],5)</f>
        <v>1</v>
      </c>
      <c r="M48">
        <f>VLOOKUP(Elo[[#This Row],[Challenger]],Players[#Data],3)</f>
        <v>1</v>
      </c>
      <c r="N48">
        <f>IF(Elo[[#This Row],[Left_company]]=1, VLOOKUP(Elo[[#This Row],[Challenger]],Players[#Data],4), "")</f>
        <v>20230501</v>
      </c>
      <c r="O48" s="8">
        <f>DATE(Elo[[#This Row],[Year]],Elo[[#This Row],[Month]],1)</f>
        <v>44501</v>
      </c>
      <c r="P48" s="8">
        <f>IF(Elo[[#This Row],[Left_company]]=1,DATE(LEFT(Elo[[#This Row],[Left]],4), RIGHT(LEFT(Elo[[#This Row],[Left]],6),2),1), "")</f>
        <v>45047</v>
      </c>
      <c r="Q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49" spans="1:17" x14ac:dyDescent="0.2">
      <c r="A49">
        <v>20211103</v>
      </c>
      <c r="B49" t="s">
        <v>27</v>
      </c>
      <c r="C49">
        <v>1</v>
      </c>
      <c r="D49">
        <v>36</v>
      </c>
      <c r="E49">
        <v>959</v>
      </c>
      <c r="F49">
        <v>4</v>
      </c>
      <c r="G49" t="s">
        <v>61</v>
      </c>
      <c r="H49">
        <v>2021110301</v>
      </c>
      <c r="I49" t="str">
        <f>LEFT(Elo[[#This Row],[Date]],4)</f>
        <v>2021</v>
      </c>
      <c r="J49" t="str">
        <f>RIGHT(LEFT(Elo[[#This Row],[Date]],6),2)</f>
        <v>11</v>
      </c>
      <c r="K49" t="str">
        <f>VLOOKUP(Elo[[#This Row],[Challenger]],Players[#Data],2)</f>
        <v>Trivadis</v>
      </c>
      <c r="L49">
        <f>VLOOKUP(Elo[[#This Row],[Challenger]],Players[#Data],5)</f>
        <v>0</v>
      </c>
      <c r="M49">
        <f>VLOOKUP(Elo[[#This Row],[Challenger]],Players[#Data],3)</f>
        <v>0</v>
      </c>
      <c r="N49" t="str">
        <f>IF(Elo[[#This Row],[Left_company]]=1, VLOOKUP(Elo[[#This Row],[Challenger]],Players[#Data],4), "")</f>
        <v/>
      </c>
      <c r="O49" s="8">
        <f>DATE(Elo[[#This Row],[Year]],Elo[[#This Row],[Month]],1)</f>
        <v>44501</v>
      </c>
      <c r="P49" s="8" t="str">
        <f>IF(Elo[[#This Row],[Left_company]]=1,DATE(LEFT(Elo[[#This Row],[Left]],4), RIGHT(LEFT(Elo[[#This Row],[Left]],6),2),1), "")</f>
        <v/>
      </c>
      <c r="Q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0" spans="1:17" x14ac:dyDescent="0.2">
      <c r="A50">
        <v>20211103</v>
      </c>
      <c r="B50" t="s">
        <v>14</v>
      </c>
      <c r="C50">
        <v>2</v>
      </c>
      <c r="D50">
        <v>49</v>
      </c>
      <c r="E50">
        <v>1245</v>
      </c>
      <c r="F50">
        <v>1</v>
      </c>
      <c r="G50" t="s">
        <v>61</v>
      </c>
      <c r="H50">
        <v>2021110302</v>
      </c>
      <c r="I50" t="str">
        <f>LEFT(Elo[[#This Row],[Date]],4)</f>
        <v>2021</v>
      </c>
      <c r="J50" t="str">
        <f>RIGHT(LEFT(Elo[[#This Row],[Date]],6),2)</f>
        <v>11</v>
      </c>
      <c r="K50" t="str">
        <f>VLOOKUP(Elo[[#This Row],[Challenger]],Players[#Data],2)</f>
        <v>Trivadis</v>
      </c>
      <c r="L50">
        <f>VLOOKUP(Elo[[#This Row],[Challenger]],Players[#Data],5)</f>
        <v>1</v>
      </c>
      <c r="M50">
        <f>VLOOKUP(Elo[[#This Row],[Challenger]],Players[#Data],3)</f>
        <v>1</v>
      </c>
      <c r="N50">
        <f>IF(Elo[[#This Row],[Left_company]]=1, VLOOKUP(Elo[[#This Row],[Challenger]],Players[#Data],4), "")</f>
        <v>20240101</v>
      </c>
      <c r="O50" s="8">
        <f>DATE(Elo[[#This Row],[Year]],Elo[[#This Row],[Month]],1)</f>
        <v>44501</v>
      </c>
      <c r="P50" s="8">
        <f>IF(Elo[[#This Row],[Left_company]]=1,DATE(LEFT(Elo[[#This Row],[Left]],4), RIGHT(LEFT(Elo[[#This Row],[Left]],6),2),1), "")</f>
        <v>45292</v>
      </c>
      <c r="Q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51" spans="1:17" x14ac:dyDescent="0.2">
      <c r="A51">
        <v>20211103</v>
      </c>
      <c r="B51" t="s">
        <v>15</v>
      </c>
      <c r="C51">
        <v>2</v>
      </c>
      <c r="D51">
        <v>45</v>
      </c>
      <c r="E51">
        <v>1045</v>
      </c>
      <c r="F51">
        <v>2</v>
      </c>
      <c r="G51" t="s">
        <v>61</v>
      </c>
      <c r="H51">
        <v>2021110302</v>
      </c>
      <c r="I51" t="str">
        <f>LEFT(Elo[[#This Row],[Date]],4)</f>
        <v>2021</v>
      </c>
      <c r="J51" t="str">
        <f>RIGHT(LEFT(Elo[[#This Row],[Date]],6),2)</f>
        <v>11</v>
      </c>
      <c r="K51" t="str">
        <f>VLOOKUP(Elo[[#This Row],[Challenger]],Players[#Data],2)</f>
        <v>Trivadis</v>
      </c>
      <c r="L51">
        <f>VLOOKUP(Elo[[#This Row],[Challenger]],Players[#Data],5)</f>
        <v>1</v>
      </c>
      <c r="M51">
        <f>VLOOKUP(Elo[[#This Row],[Challenger]],Players[#Data],3)</f>
        <v>1</v>
      </c>
      <c r="N51">
        <f>IF(Elo[[#This Row],[Left_company]]=1, VLOOKUP(Elo[[#This Row],[Challenger]],Players[#Data],4), "")</f>
        <v>20240401</v>
      </c>
      <c r="O51" s="8">
        <f>DATE(Elo[[#This Row],[Year]],Elo[[#This Row],[Month]],1)</f>
        <v>44501</v>
      </c>
      <c r="P51" s="8">
        <f>IF(Elo[[#This Row],[Left_company]]=1,DATE(LEFT(Elo[[#This Row],[Left]],4), RIGHT(LEFT(Elo[[#This Row],[Left]],6),2),1), "")</f>
        <v>45383</v>
      </c>
      <c r="Q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52" spans="1:17" x14ac:dyDescent="0.2">
      <c r="A52">
        <v>20211103</v>
      </c>
      <c r="B52" t="s">
        <v>23</v>
      </c>
      <c r="C52">
        <v>2</v>
      </c>
      <c r="D52">
        <v>35</v>
      </c>
      <c r="E52">
        <v>987</v>
      </c>
      <c r="F52">
        <v>3</v>
      </c>
      <c r="G52" t="s">
        <v>61</v>
      </c>
      <c r="H52">
        <v>2021110302</v>
      </c>
      <c r="I52" t="str">
        <f>LEFT(Elo[[#This Row],[Date]],4)</f>
        <v>2021</v>
      </c>
      <c r="J52" t="str">
        <f>RIGHT(LEFT(Elo[[#This Row],[Date]],6),2)</f>
        <v>11</v>
      </c>
      <c r="K52" t="str">
        <f>VLOOKUP(Elo[[#This Row],[Challenger]],Players[#Data],2)</f>
        <v>Trivadis</v>
      </c>
      <c r="L52">
        <f>VLOOKUP(Elo[[#This Row],[Challenger]],Players[#Data],5)</f>
        <v>0</v>
      </c>
      <c r="M52">
        <f>VLOOKUP(Elo[[#This Row],[Challenger]],Players[#Data],3)</f>
        <v>0</v>
      </c>
      <c r="N52" t="str">
        <f>IF(Elo[[#This Row],[Left_company]]=1, VLOOKUP(Elo[[#This Row],[Challenger]],Players[#Data],4), "")</f>
        <v/>
      </c>
      <c r="O52" s="8">
        <f>DATE(Elo[[#This Row],[Year]],Elo[[#This Row],[Month]],1)</f>
        <v>44501</v>
      </c>
      <c r="P52" s="8" t="str">
        <f>IF(Elo[[#This Row],[Left_company]]=1,DATE(LEFT(Elo[[#This Row],[Left]],4), RIGHT(LEFT(Elo[[#This Row],[Left]],6),2),1), "")</f>
        <v/>
      </c>
      <c r="Q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3" spans="1:17" x14ac:dyDescent="0.2">
      <c r="A53">
        <v>20211103</v>
      </c>
      <c r="B53" t="s">
        <v>9</v>
      </c>
      <c r="C53">
        <v>2</v>
      </c>
      <c r="D53">
        <v>33</v>
      </c>
      <c r="E53">
        <v>816</v>
      </c>
      <c r="F53">
        <v>4</v>
      </c>
      <c r="G53" t="s">
        <v>61</v>
      </c>
      <c r="H53">
        <v>2021110302</v>
      </c>
      <c r="I53" t="str">
        <f>LEFT(Elo[[#This Row],[Date]],4)</f>
        <v>2021</v>
      </c>
      <c r="J53" t="str">
        <f>RIGHT(LEFT(Elo[[#This Row],[Date]],6),2)</f>
        <v>11</v>
      </c>
      <c r="K53" t="str">
        <f>VLOOKUP(Elo[[#This Row],[Challenger]],Players[#Data],2)</f>
        <v>Trivadis</v>
      </c>
      <c r="L53">
        <f>VLOOKUP(Elo[[#This Row],[Challenger]],Players[#Data],5)</f>
        <v>1</v>
      </c>
      <c r="M53">
        <f>VLOOKUP(Elo[[#This Row],[Challenger]],Players[#Data],3)</f>
        <v>1</v>
      </c>
      <c r="N53">
        <f>IF(Elo[[#This Row],[Left_company]]=1, VLOOKUP(Elo[[#This Row],[Challenger]],Players[#Data],4), "")</f>
        <v>20230501</v>
      </c>
      <c r="O53" s="8">
        <f>DATE(Elo[[#This Row],[Year]],Elo[[#This Row],[Month]],1)</f>
        <v>44501</v>
      </c>
      <c r="P53" s="8">
        <f>IF(Elo[[#This Row],[Left_company]]=1,DATE(LEFT(Elo[[#This Row],[Left]],4), RIGHT(LEFT(Elo[[#This Row],[Left]],6),2),1), "")</f>
        <v>45047</v>
      </c>
      <c r="Q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54" spans="1:17" x14ac:dyDescent="0.2">
      <c r="A54">
        <v>20211103</v>
      </c>
      <c r="B54" t="s">
        <v>15</v>
      </c>
      <c r="C54">
        <v>3</v>
      </c>
      <c r="D54">
        <v>51</v>
      </c>
      <c r="E54">
        <v>1091</v>
      </c>
      <c r="F54">
        <v>1</v>
      </c>
      <c r="G54" t="s">
        <v>61</v>
      </c>
      <c r="H54">
        <v>2021110303</v>
      </c>
      <c r="I54" t="str">
        <f>LEFT(Elo[[#This Row],[Date]],4)</f>
        <v>2021</v>
      </c>
      <c r="J54" t="str">
        <f>RIGHT(LEFT(Elo[[#This Row],[Date]],6),2)</f>
        <v>11</v>
      </c>
      <c r="K54" t="str">
        <f>VLOOKUP(Elo[[#This Row],[Challenger]],Players[#Data],2)</f>
        <v>Trivadis</v>
      </c>
      <c r="L54">
        <f>VLOOKUP(Elo[[#This Row],[Challenger]],Players[#Data],5)</f>
        <v>1</v>
      </c>
      <c r="M54">
        <f>VLOOKUP(Elo[[#This Row],[Challenger]],Players[#Data],3)</f>
        <v>1</v>
      </c>
      <c r="N54">
        <f>IF(Elo[[#This Row],[Left_company]]=1, VLOOKUP(Elo[[#This Row],[Challenger]],Players[#Data],4), "")</f>
        <v>20240401</v>
      </c>
      <c r="O54" s="8">
        <f>DATE(Elo[[#This Row],[Year]],Elo[[#This Row],[Month]],1)</f>
        <v>44501</v>
      </c>
      <c r="P54" s="8">
        <f>IF(Elo[[#This Row],[Left_company]]=1,DATE(LEFT(Elo[[#This Row],[Left]],4), RIGHT(LEFT(Elo[[#This Row],[Left]],6),2),1), "")</f>
        <v>45383</v>
      </c>
      <c r="Q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55" spans="1:17" x14ac:dyDescent="0.2">
      <c r="A55">
        <v>20211103</v>
      </c>
      <c r="B55" t="s">
        <v>17</v>
      </c>
      <c r="C55">
        <v>3</v>
      </c>
      <c r="D55">
        <v>42</v>
      </c>
      <c r="E55">
        <v>1155</v>
      </c>
      <c r="F55">
        <v>2</v>
      </c>
      <c r="G55" t="s">
        <v>61</v>
      </c>
      <c r="H55">
        <v>2021110303</v>
      </c>
      <c r="I55" t="str">
        <f>LEFT(Elo[[#This Row],[Date]],4)</f>
        <v>2021</v>
      </c>
      <c r="J55" t="str">
        <f>RIGHT(LEFT(Elo[[#This Row],[Date]],6),2)</f>
        <v>11</v>
      </c>
      <c r="K55" t="str">
        <f>VLOOKUP(Elo[[#This Row],[Challenger]],Players[#Data],2)</f>
        <v>Trivadis</v>
      </c>
      <c r="L55">
        <f>VLOOKUP(Elo[[#This Row],[Challenger]],Players[#Data],5)</f>
        <v>1</v>
      </c>
      <c r="M55">
        <f>VLOOKUP(Elo[[#This Row],[Challenger]],Players[#Data],3)</f>
        <v>0</v>
      </c>
      <c r="N55" t="str">
        <f>IF(Elo[[#This Row],[Left_company]]=1, VLOOKUP(Elo[[#This Row],[Challenger]],Players[#Data],4), "")</f>
        <v/>
      </c>
      <c r="O55" s="8">
        <f>DATE(Elo[[#This Row],[Year]],Elo[[#This Row],[Month]],1)</f>
        <v>44501</v>
      </c>
      <c r="P55" s="8" t="str">
        <f>IF(Elo[[#This Row],[Left_company]]=1,DATE(LEFT(Elo[[#This Row],[Left]],4), RIGHT(LEFT(Elo[[#This Row],[Left]],6),2),1), "")</f>
        <v/>
      </c>
      <c r="Q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6" spans="1:17" x14ac:dyDescent="0.2">
      <c r="A56">
        <v>20211103</v>
      </c>
      <c r="B56" t="s">
        <v>27</v>
      </c>
      <c r="C56">
        <v>3</v>
      </c>
      <c r="D56">
        <v>40</v>
      </c>
      <c r="E56">
        <v>956</v>
      </c>
      <c r="F56">
        <v>3</v>
      </c>
      <c r="G56" t="s">
        <v>61</v>
      </c>
      <c r="H56">
        <v>2021110303</v>
      </c>
      <c r="I56" t="str">
        <f>LEFT(Elo[[#This Row],[Date]],4)</f>
        <v>2021</v>
      </c>
      <c r="J56" t="str">
        <f>RIGHT(LEFT(Elo[[#This Row],[Date]],6),2)</f>
        <v>11</v>
      </c>
      <c r="K56" t="str">
        <f>VLOOKUP(Elo[[#This Row],[Challenger]],Players[#Data],2)</f>
        <v>Trivadis</v>
      </c>
      <c r="L56">
        <f>VLOOKUP(Elo[[#This Row],[Challenger]],Players[#Data],5)</f>
        <v>0</v>
      </c>
      <c r="M56">
        <f>VLOOKUP(Elo[[#This Row],[Challenger]],Players[#Data],3)</f>
        <v>0</v>
      </c>
      <c r="N56" t="str">
        <f>IF(Elo[[#This Row],[Left_company]]=1, VLOOKUP(Elo[[#This Row],[Challenger]],Players[#Data],4), "")</f>
        <v/>
      </c>
      <c r="O56" s="8">
        <f>DATE(Elo[[#This Row],[Year]],Elo[[#This Row],[Month]],1)</f>
        <v>44501</v>
      </c>
      <c r="P56" s="8" t="str">
        <f>IF(Elo[[#This Row],[Left_company]]=1,DATE(LEFT(Elo[[#This Row],[Left]],4), RIGHT(LEFT(Elo[[#This Row],[Left]],6),2),1), "")</f>
        <v/>
      </c>
      <c r="Q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7" spans="1:17" x14ac:dyDescent="0.2">
      <c r="A57">
        <v>20211103</v>
      </c>
      <c r="B57" t="s">
        <v>23</v>
      </c>
      <c r="C57">
        <v>3</v>
      </c>
      <c r="D57">
        <v>39</v>
      </c>
      <c r="E57">
        <v>947</v>
      </c>
      <c r="F57">
        <v>4</v>
      </c>
      <c r="G57" t="s">
        <v>61</v>
      </c>
      <c r="H57">
        <v>2021110303</v>
      </c>
      <c r="I57" t="str">
        <f>LEFT(Elo[[#This Row],[Date]],4)</f>
        <v>2021</v>
      </c>
      <c r="J57" t="str">
        <f>RIGHT(LEFT(Elo[[#This Row],[Date]],6),2)</f>
        <v>11</v>
      </c>
      <c r="K57" t="str">
        <f>VLOOKUP(Elo[[#This Row],[Challenger]],Players[#Data],2)</f>
        <v>Trivadis</v>
      </c>
      <c r="L57">
        <f>VLOOKUP(Elo[[#This Row],[Challenger]],Players[#Data],5)</f>
        <v>0</v>
      </c>
      <c r="M57">
        <f>VLOOKUP(Elo[[#This Row],[Challenger]],Players[#Data],3)</f>
        <v>0</v>
      </c>
      <c r="N57" t="str">
        <f>IF(Elo[[#This Row],[Left_company]]=1, VLOOKUP(Elo[[#This Row],[Challenger]],Players[#Data],4), "")</f>
        <v/>
      </c>
      <c r="O57" s="8">
        <f>DATE(Elo[[#This Row],[Year]],Elo[[#This Row],[Month]],1)</f>
        <v>44501</v>
      </c>
      <c r="P57" s="8" t="str">
        <f>IF(Elo[[#This Row],[Left_company]]=1,DATE(LEFT(Elo[[#This Row],[Left]],4), RIGHT(LEFT(Elo[[#This Row],[Left]],6),2),1), "")</f>
        <v/>
      </c>
      <c r="Q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8" spans="1:17" x14ac:dyDescent="0.2">
      <c r="A58">
        <v>20211103</v>
      </c>
      <c r="B58" t="s">
        <v>14</v>
      </c>
      <c r="C58">
        <v>4</v>
      </c>
      <c r="D58">
        <v>49</v>
      </c>
      <c r="E58">
        <v>1264</v>
      </c>
      <c r="F58">
        <v>1</v>
      </c>
      <c r="G58" t="s">
        <v>61</v>
      </c>
      <c r="H58">
        <v>2021110304</v>
      </c>
      <c r="I58" t="str">
        <f>LEFT(Elo[[#This Row],[Date]],4)</f>
        <v>2021</v>
      </c>
      <c r="J58" t="str">
        <f>RIGHT(LEFT(Elo[[#This Row],[Date]],6),2)</f>
        <v>11</v>
      </c>
      <c r="K58" t="str">
        <f>VLOOKUP(Elo[[#This Row],[Challenger]],Players[#Data],2)</f>
        <v>Trivadis</v>
      </c>
      <c r="L58">
        <f>VLOOKUP(Elo[[#This Row],[Challenger]],Players[#Data],5)</f>
        <v>1</v>
      </c>
      <c r="M58">
        <f>VLOOKUP(Elo[[#This Row],[Challenger]],Players[#Data],3)</f>
        <v>1</v>
      </c>
      <c r="N58">
        <f>IF(Elo[[#This Row],[Left_company]]=1, VLOOKUP(Elo[[#This Row],[Challenger]],Players[#Data],4), "")</f>
        <v>20240101</v>
      </c>
      <c r="O58" s="8">
        <f>DATE(Elo[[#This Row],[Year]],Elo[[#This Row],[Month]],1)</f>
        <v>44501</v>
      </c>
      <c r="P58" s="8">
        <f>IF(Elo[[#This Row],[Left_company]]=1,DATE(LEFT(Elo[[#This Row],[Left]],4), RIGHT(LEFT(Elo[[#This Row],[Left]],6),2),1), "")</f>
        <v>45292</v>
      </c>
      <c r="Q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59" spans="1:17" x14ac:dyDescent="0.2">
      <c r="A59">
        <v>20211103</v>
      </c>
      <c r="B59" t="s">
        <v>17</v>
      </c>
      <c r="C59">
        <v>4</v>
      </c>
      <c r="D59">
        <v>45</v>
      </c>
      <c r="E59">
        <v>1154</v>
      </c>
      <c r="F59">
        <v>2</v>
      </c>
      <c r="G59" t="s">
        <v>61</v>
      </c>
      <c r="H59">
        <v>2021110304</v>
      </c>
      <c r="I59" t="str">
        <f>LEFT(Elo[[#This Row],[Date]],4)</f>
        <v>2021</v>
      </c>
      <c r="J59" t="str">
        <f>RIGHT(LEFT(Elo[[#This Row],[Date]],6),2)</f>
        <v>11</v>
      </c>
      <c r="K59" t="str">
        <f>VLOOKUP(Elo[[#This Row],[Challenger]],Players[#Data],2)</f>
        <v>Trivadis</v>
      </c>
      <c r="L59">
        <f>VLOOKUP(Elo[[#This Row],[Challenger]],Players[#Data],5)</f>
        <v>1</v>
      </c>
      <c r="M59">
        <f>VLOOKUP(Elo[[#This Row],[Challenger]],Players[#Data],3)</f>
        <v>0</v>
      </c>
      <c r="N59" t="str">
        <f>IF(Elo[[#This Row],[Left_company]]=1, VLOOKUP(Elo[[#This Row],[Challenger]],Players[#Data],4), "")</f>
        <v/>
      </c>
      <c r="O59" s="8">
        <f>DATE(Elo[[#This Row],[Year]],Elo[[#This Row],[Month]],1)</f>
        <v>44501</v>
      </c>
      <c r="P59" s="8" t="str">
        <f>IF(Elo[[#This Row],[Left_company]]=1,DATE(LEFT(Elo[[#This Row],[Left]],4), RIGHT(LEFT(Elo[[#This Row],[Left]],6),2),1), "")</f>
        <v/>
      </c>
      <c r="Q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0" spans="1:17" x14ac:dyDescent="0.2">
      <c r="A60">
        <v>20211103</v>
      </c>
      <c r="B60" t="s">
        <v>9</v>
      </c>
      <c r="C60">
        <v>4</v>
      </c>
      <c r="D60">
        <v>41</v>
      </c>
      <c r="E60">
        <v>831</v>
      </c>
      <c r="F60">
        <v>3</v>
      </c>
      <c r="G60" t="s">
        <v>61</v>
      </c>
      <c r="H60">
        <v>2021110304</v>
      </c>
      <c r="I60" t="str">
        <f>LEFT(Elo[[#This Row],[Date]],4)</f>
        <v>2021</v>
      </c>
      <c r="J60" t="str">
        <f>RIGHT(LEFT(Elo[[#This Row],[Date]],6),2)</f>
        <v>11</v>
      </c>
      <c r="K60" t="str">
        <f>VLOOKUP(Elo[[#This Row],[Challenger]],Players[#Data],2)</f>
        <v>Trivadis</v>
      </c>
      <c r="L60">
        <f>VLOOKUP(Elo[[#This Row],[Challenger]],Players[#Data],5)</f>
        <v>1</v>
      </c>
      <c r="M60">
        <f>VLOOKUP(Elo[[#This Row],[Challenger]],Players[#Data],3)</f>
        <v>1</v>
      </c>
      <c r="N60">
        <f>IF(Elo[[#This Row],[Left_company]]=1, VLOOKUP(Elo[[#This Row],[Challenger]],Players[#Data],4), "")</f>
        <v>20230501</v>
      </c>
      <c r="O60" s="8">
        <f>DATE(Elo[[#This Row],[Year]],Elo[[#This Row],[Month]],1)</f>
        <v>44501</v>
      </c>
      <c r="P60" s="8">
        <f>IF(Elo[[#This Row],[Left_company]]=1,DATE(LEFT(Elo[[#This Row],[Left]],4), RIGHT(LEFT(Elo[[#This Row],[Left]],6),2),1), "")</f>
        <v>45047</v>
      </c>
      <c r="Q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61" spans="1:17" x14ac:dyDescent="0.2">
      <c r="A61">
        <v>20211103</v>
      </c>
      <c r="B61" t="s">
        <v>27</v>
      </c>
      <c r="C61">
        <v>4</v>
      </c>
      <c r="D61">
        <v>29</v>
      </c>
      <c r="E61">
        <v>921</v>
      </c>
      <c r="F61">
        <v>4</v>
      </c>
      <c r="G61" t="s">
        <v>61</v>
      </c>
      <c r="H61">
        <v>2021110304</v>
      </c>
      <c r="I61" t="str">
        <f>LEFT(Elo[[#This Row],[Date]],4)</f>
        <v>2021</v>
      </c>
      <c r="J61" t="str">
        <f>RIGHT(LEFT(Elo[[#This Row],[Date]],6),2)</f>
        <v>11</v>
      </c>
      <c r="K61" t="str">
        <f>VLOOKUP(Elo[[#This Row],[Challenger]],Players[#Data],2)</f>
        <v>Trivadis</v>
      </c>
      <c r="L61">
        <f>VLOOKUP(Elo[[#This Row],[Challenger]],Players[#Data],5)</f>
        <v>0</v>
      </c>
      <c r="M61">
        <f>VLOOKUP(Elo[[#This Row],[Challenger]],Players[#Data],3)</f>
        <v>0</v>
      </c>
      <c r="N61" t="str">
        <f>IF(Elo[[#This Row],[Left_company]]=1, VLOOKUP(Elo[[#This Row],[Challenger]],Players[#Data],4), "")</f>
        <v/>
      </c>
      <c r="O61" s="8">
        <f>DATE(Elo[[#This Row],[Year]],Elo[[#This Row],[Month]],1)</f>
        <v>44501</v>
      </c>
      <c r="P61" s="8" t="str">
        <f>IF(Elo[[#This Row],[Left_company]]=1,DATE(LEFT(Elo[[#This Row],[Left]],4), RIGHT(LEFT(Elo[[#This Row],[Left]],6),2),1), "")</f>
        <v/>
      </c>
      <c r="Q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2" spans="1:17" x14ac:dyDescent="0.2">
      <c r="A62">
        <v>20211103</v>
      </c>
      <c r="B62" t="s">
        <v>15</v>
      </c>
      <c r="C62">
        <v>5</v>
      </c>
      <c r="D62">
        <v>46</v>
      </c>
      <c r="E62">
        <v>1113</v>
      </c>
      <c r="F62">
        <v>1</v>
      </c>
      <c r="G62" t="s">
        <v>61</v>
      </c>
      <c r="H62">
        <v>2021110305</v>
      </c>
      <c r="I62" t="str">
        <f>LEFT(Elo[[#This Row],[Date]],4)</f>
        <v>2021</v>
      </c>
      <c r="J62" t="str">
        <f>RIGHT(LEFT(Elo[[#This Row],[Date]],6),2)</f>
        <v>11</v>
      </c>
      <c r="K62" t="str">
        <f>VLOOKUP(Elo[[#This Row],[Challenger]],Players[#Data],2)</f>
        <v>Trivadis</v>
      </c>
      <c r="L62">
        <f>VLOOKUP(Elo[[#This Row],[Challenger]],Players[#Data],5)</f>
        <v>1</v>
      </c>
      <c r="M62">
        <f>VLOOKUP(Elo[[#This Row],[Challenger]],Players[#Data],3)</f>
        <v>1</v>
      </c>
      <c r="N62">
        <f>IF(Elo[[#This Row],[Left_company]]=1, VLOOKUP(Elo[[#This Row],[Challenger]],Players[#Data],4), "")</f>
        <v>20240401</v>
      </c>
      <c r="O62" s="8">
        <f>DATE(Elo[[#This Row],[Year]],Elo[[#This Row],[Month]],1)</f>
        <v>44501</v>
      </c>
      <c r="P62" s="8">
        <f>IF(Elo[[#This Row],[Left_company]]=1,DATE(LEFT(Elo[[#This Row],[Left]],4), RIGHT(LEFT(Elo[[#This Row],[Left]],6),2),1), "")</f>
        <v>45383</v>
      </c>
      <c r="Q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63" spans="1:17" x14ac:dyDescent="0.2">
      <c r="A63">
        <v>20211103</v>
      </c>
      <c r="B63" t="s">
        <v>14</v>
      </c>
      <c r="C63">
        <v>5</v>
      </c>
      <c r="D63">
        <v>46</v>
      </c>
      <c r="E63">
        <v>1263</v>
      </c>
      <c r="F63">
        <v>1</v>
      </c>
      <c r="G63" t="s">
        <v>61</v>
      </c>
      <c r="H63">
        <v>2021110305</v>
      </c>
      <c r="I63" t="str">
        <f>LEFT(Elo[[#This Row],[Date]],4)</f>
        <v>2021</v>
      </c>
      <c r="J63" t="str">
        <f>RIGHT(LEFT(Elo[[#This Row],[Date]],6),2)</f>
        <v>11</v>
      </c>
      <c r="K63" t="str">
        <f>VLOOKUP(Elo[[#This Row],[Challenger]],Players[#Data],2)</f>
        <v>Trivadis</v>
      </c>
      <c r="L63">
        <f>VLOOKUP(Elo[[#This Row],[Challenger]],Players[#Data],5)</f>
        <v>1</v>
      </c>
      <c r="M63">
        <f>VLOOKUP(Elo[[#This Row],[Challenger]],Players[#Data],3)</f>
        <v>1</v>
      </c>
      <c r="N63">
        <f>IF(Elo[[#This Row],[Left_company]]=1, VLOOKUP(Elo[[#This Row],[Challenger]],Players[#Data],4), "")</f>
        <v>20240101</v>
      </c>
      <c r="O63" s="8">
        <f>DATE(Elo[[#This Row],[Year]],Elo[[#This Row],[Month]],1)</f>
        <v>44501</v>
      </c>
      <c r="P63" s="8">
        <f>IF(Elo[[#This Row],[Left_company]]=1,DATE(LEFT(Elo[[#This Row],[Left]],4), RIGHT(LEFT(Elo[[#This Row],[Left]],6),2),1), "")</f>
        <v>45292</v>
      </c>
      <c r="Q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64" spans="1:17" x14ac:dyDescent="0.2">
      <c r="A64">
        <v>20211103</v>
      </c>
      <c r="B64" t="s">
        <v>9</v>
      </c>
      <c r="C64">
        <v>5</v>
      </c>
      <c r="D64">
        <v>44</v>
      </c>
      <c r="E64">
        <v>843</v>
      </c>
      <c r="F64">
        <v>2</v>
      </c>
      <c r="G64" t="s">
        <v>61</v>
      </c>
      <c r="H64">
        <v>2021110305</v>
      </c>
      <c r="I64" t="str">
        <f>LEFT(Elo[[#This Row],[Date]],4)</f>
        <v>2021</v>
      </c>
      <c r="J64" t="str">
        <f>RIGHT(LEFT(Elo[[#This Row],[Date]],6),2)</f>
        <v>11</v>
      </c>
      <c r="K64" t="str">
        <f>VLOOKUP(Elo[[#This Row],[Challenger]],Players[#Data],2)</f>
        <v>Trivadis</v>
      </c>
      <c r="L64">
        <f>VLOOKUP(Elo[[#This Row],[Challenger]],Players[#Data],5)</f>
        <v>1</v>
      </c>
      <c r="M64">
        <f>VLOOKUP(Elo[[#This Row],[Challenger]],Players[#Data],3)</f>
        <v>1</v>
      </c>
      <c r="N64">
        <f>IF(Elo[[#This Row],[Left_company]]=1, VLOOKUP(Elo[[#This Row],[Challenger]],Players[#Data],4), "")</f>
        <v>20230501</v>
      </c>
      <c r="O64" s="8">
        <f>DATE(Elo[[#This Row],[Year]],Elo[[#This Row],[Month]],1)</f>
        <v>44501</v>
      </c>
      <c r="P64" s="8">
        <f>IF(Elo[[#This Row],[Left_company]]=1,DATE(LEFT(Elo[[#This Row],[Left]],4), RIGHT(LEFT(Elo[[#This Row],[Left]],6),2),1), "")</f>
        <v>45047</v>
      </c>
      <c r="Q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65" spans="1:17" x14ac:dyDescent="0.2">
      <c r="A65">
        <v>20211103</v>
      </c>
      <c r="B65" t="s">
        <v>23</v>
      </c>
      <c r="C65">
        <v>5</v>
      </c>
      <c r="D65">
        <v>34</v>
      </c>
      <c r="E65">
        <v>911</v>
      </c>
      <c r="F65">
        <v>3</v>
      </c>
      <c r="G65" t="s">
        <v>61</v>
      </c>
      <c r="H65">
        <v>2021110305</v>
      </c>
      <c r="I65" t="str">
        <f>LEFT(Elo[[#This Row],[Date]],4)</f>
        <v>2021</v>
      </c>
      <c r="J65" t="str">
        <f>RIGHT(LEFT(Elo[[#This Row],[Date]],6),2)</f>
        <v>11</v>
      </c>
      <c r="K65" t="str">
        <f>VLOOKUP(Elo[[#This Row],[Challenger]],Players[#Data],2)</f>
        <v>Trivadis</v>
      </c>
      <c r="L65">
        <f>VLOOKUP(Elo[[#This Row],[Challenger]],Players[#Data],5)</f>
        <v>0</v>
      </c>
      <c r="M65">
        <f>VLOOKUP(Elo[[#This Row],[Challenger]],Players[#Data],3)</f>
        <v>0</v>
      </c>
      <c r="N65" t="str">
        <f>IF(Elo[[#This Row],[Left_company]]=1, VLOOKUP(Elo[[#This Row],[Challenger]],Players[#Data],4), "")</f>
        <v/>
      </c>
      <c r="O65" s="8">
        <f>DATE(Elo[[#This Row],[Year]],Elo[[#This Row],[Month]],1)</f>
        <v>44501</v>
      </c>
      <c r="P65" s="8" t="str">
        <f>IF(Elo[[#This Row],[Left_company]]=1,DATE(LEFT(Elo[[#This Row],[Left]],4), RIGHT(LEFT(Elo[[#This Row],[Left]],6),2),1), "")</f>
        <v/>
      </c>
      <c r="Q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" spans="1:17" x14ac:dyDescent="0.2">
      <c r="A66">
        <v>20211103</v>
      </c>
      <c r="B66" t="s">
        <v>17</v>
      </c>
      <c r="C66">
        <v>6</v>
      </c>
      <c r="D66">
        <v>54</v>
      </c>
      <c r="E66">
        <v>1187</v>
      </c>
      <c r="F66">
        <v>1</v>
      </c>
      <c r="G66" t="s">
        <v>61</v>
      </c>
      <c r="H66">
        <v>2021110306</v>
      </c>
      <c r="I66" t="str">
        <f>LEFT(Elo[[#This Row],[Date]],4)</f>
        <v>2021</v>
      </c>
      <c r="J66" t="str">
        <f>RIGHT(LEFT(Elo[[#This Row],[Date]],6),2)</f>
        <v>11</v>
      </c>
      <c r="K66" t="str">
        <f>VLOOKUP(Elo[[#This Row],[Challenger]],Players[#Data],2)</f>
        <v>Trivadis</v>
      </c>
      <c r="L66">
        <f>VLOOKUP(Elo[[#This Row],[Challenger]],Players[#Data],5)</f>
        <v>1</v>
      </c>
      <c r="M66">
        <f>VLOOKUP(Elo[[#This Row],[Challenger]],Players[#Data],3)</f>
        <v>0</v>
      </c>
      <c r="N66" t="str">
        <f>IF(Elo[[#This Row],[Left_company]]=1, VLOOKUP(Elo[[#This Row],[Challenger]],Players[#Data],4), "")</f>
        <v/>
      </c>
      <c r="O66" s="8">
        <f>DATE(Elo[[#This Row],[Year]],Elo[[#This Row],[Month]],1)</f>
        <v>44501</v>
      </c>
      <c r="P66" s="8" t="str">
        <f>IF(Elo[[#This Row],[Left_company]]=1,DATE(LEFT(Elo[[#This Row],[Left]],4), RIGHT(LEFT(Elo[[#This Row],[Left]],6),2),1), "")</f>
        <v/>
      </c>
      <c r="Q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7" spans="1:17" x14ac:dyDescent="0.2">
      <c r="A67">
        <v>20211103</v>
      </c>
      <c r="B67" t="s">
        <v>14</v>
      </c>
      <c r="C67">
        <v>6</v>
      </c>
      <c r="D67">
        <v>49</v>
      </c>
      <c r="E67">
        <v>1249</v>
      </c>
      <c r="F67">
        <v>2</v>
      </c>
      <c r="G67" t="s">
        <v>61</v>
      </c>
      <c r="H67">
        <v>2021110306</v>
      </c>
      <c r="I67" t="str">
        <f>LEFT(Elo[[#This Row],[Date]],4)</f>
        <v>2021</v>
      </c>
      <c r="J67" t="str">
        <f>RIGHT(LEFT(Elo[[#This Row],[Date]],6),2)</f>
        <v>11</v>
      </c>
      <c r="K67" t="str">
        <f>VLOOKUP(Elo[[#This Row],[Challenger]],Players[#Data],2)</f>
        <v>Trivadis</v>
      </c>
      <c r="L67">
        <f>VLOOKUP(Elo[[#This Row],[Challenger]],Players[#Data],5)</f>
        <v>1</v>
      </c>
      <c r="M67">
        <f>VLOOKUP(Elo[[#This Row],[Challenger]],Players[#Data],3)</f>
        <v>1</v>
      </c>
      <c r="N67">
        <f>IF(Elo[[#This Row],[Left_company]]=1, VLOOKUP(Elo[[#This Row],[Challenger]],Players[#Data],4), "")</f>
        <v>20240101</v>
      </c>
      <c r="O67" s="8">
        <f>DATE(Elo[[#This Row],[Year]],Elo[[#This Row],[Month]],1)</f>
        <v>44501</v>
      </c>
      <c r="P67" s="8">
        <f>IF(Elo[[#This Row],[Left_company]]=1,DATE(LEFT(Elo[[#This Row],[Left]],4), RIGHT(LEFT(Elo[[#This Row],[Left]],6),2),1), "")</f>
        <v>45292</v>
      </c>
      <c r="Q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68" spans="1:17" x14ac:dyDescent="0.2">
      <c r="A68">
        <v>20211103</v>
      </c>
      <c r="B68" t="s">
        <v>23</v>
      </c>
      <c r="C68">
        <v>6</v>
      </c>
      <c r="D68">
        <v>41</v>
      </c>
      <c r="E68">
        <v>917</v>
      </c>
      <c r="F68">
        <v>3</v>
      </c>
      <c r="G68" t="s">
        <v>61</v>
      </c>
      <c r="H68">
        <v>2021110306</v>
      </c>
      <c r="I68" t="str">
        <f>LEFT(Elo[[#This Row],[Date]],4)</f>
        <v>2021</v>
      </c>
      <c r="J68" t="str">
        <f>RIGHT(LEFT(Elo[[#This Row],[Date]],6),2)</f>
        <v>11</v>
      </c>
      <c r="K68" t="str">
        <f>VLOOKUP(Elo[[#This Row],[Challenger]],Players[#Data],2)</f>
        <v>Trivadis</v>
      </c>
      <c r="L68">
        <f>VLOOKUP(Elo[[#This Row],[Challenger]],Players[#Data],5)</f>
        <v>0</v>
      </c>
      <c r="M68">
        <f>VLOOKUP(Elo[[#This Row],[Challenger]],Players[#Data],3)</f>
        <v>0</v>
      </c>
      <c r="N68" t="str">
        <f>IF(Elo[[#This Row],[Left_company]]=1, VLOOKUP(Elo[[#This Row],[Challenger]],Players[#Data],4), "")</f>
        <v/>
      </c>
      <c r="O68" s="8">
        <f>DATE(Elo[[#This Row],[Year]],Elo[[#This Row],[Month]],1)</f>
        <v>44501</v>
      </c>
      <c r="P68" s="8" t="str">
        <f>IF(Elo[[#This Row],[Left_company]]=1,DATE(LEFT(Elo[[#This Row],[Left]],4), RIGHT(LEFT(Elo[[#This Row],[Left]],6),2),1), "")</f>
        <v/>
      </c>
      <c r="Q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9" spans="1:17" x14ac:dyDescent="0.2">
      <c r="A69">
        <v>20211103</v>
      </c>
      <c r="B69" t="s">
        <v>27</v>
      </c>
      <c r="C69">
        <v>6</v>
      </c>
      <c r="D69">
        <v>28</v>
      </c>
      <c r="E69">
        <v>893</v>
      </c>
      <c r="F69">
        <v>4</v>
      </c>
      <c r="G69" t="s">
        <v>61</v>
      </c>
      <c r="H69">
        <v>2021110306</v>
      </c>
      <c r="I69" t="str">
        <f>LEFT(Elo[[#This Row],[Date]],4)</f>
        <v>2021</v>
      </c>
      <c r="J69" t="str">
        <f>RIGHT(LEFT(Elo[[#This Row],[Date]],6),2)</f>
        <v>11</v>
      </c>
      <c r="K69" t="str">
        <f>VLOOKUP(Elo[[#This Row],[Challenger]],Players[#Data],2)</f>
        <v>Trivadis</v>
      </c>
      <c r="L69">
        <f>VLOOKUP(Elo[[#This Row],[Challenger]],Players[#Data],5)</f>
        <v>0</v>
      </c>
      <c r="M69">
        <f>VLOOKUP(Elo[[#This Row],[Challenger]],Players[#Data],3)</f>
        <v>0</v>
      </c>
      <c r="N69" t="str">
        <f>IF(Elo[[#This Row],[Left_company]]=1, VLOOKUP(Elo[[#This Row],[Challenger]],Players[#Data],4), "")</f>
        <v/>
      </c>
      <c r="O69" s="8">
        <f>DATE(Elo[[#This Row],[Year]],Elo[[#This Row],[Month]],1)</f>
        <v>44501</v>
      </c>
      <c r="P69" s="8" t="str">
        <f>IF(Elo[[#This Row],[Left_company]]=1,DATE(LEFT(Elo[[#This Row],[Left]],4), RIGHT(LEFT(Elo[[#This Row],[Left]],6),2),1), "")</f>
        <v/>
      </c>
      <c r="Q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0" spans="1:17" x14ac:dyDescent="0.2">
      <c r="A70">
        <v>20211103</v>
      </c>
      <c r="B70" t="s">
        <v>15</v>
      </c>
      <c r="C70">
        <v>7</v>
      </c>
      <c r="D70">
        <v>57</v>
      </c>
      <c r="E70">
        <v>1133</v>
      </c>
      <c r="F70">
        <v>1</v>
      </c>
      <c r="G70" t="s">
        <v>62</v>
      </c>
      <c r="H70">
        <v>2021110307</v>
      </c>
      <c r="I70" t="str">
        <f>LEFT(Elo[[#This Row],[Date]],4)</f>
        <v>2021</v>
      </c>
      <c r="J70" t="str">
        <f>RIGHT(LEFT(Elo[[#This Row],[Date]],6),2)</f>
        <v>11</v>
      </c>
      <c r="K70" t="str">
        <f>VLOOKUP(Elo[[#This Row],[Challenger]],Players[#Data],2)</f>
        <v>Trivadis</v>
      </c>
      <c r="L70">
        <f>VLOOKUP(Elo[[#This Row],[Challenger]],Players[#Data],5)</f>
        <v>1</v>
      </c>
      <c r="M70">
        <f>VLOOKUP(Elo[[#This Row],[Challenger]],Players[#Data],3)</f>
        <v>1</v>
      </c>
      <c r="N70">
        <f>IF(Elo[[#This Row],[Left_company]]=1, VLOOKUP(Elo[[#This Row],[Challenger]],Players[#Data],4), "")</f>
        <v>20240401</v>
      </c>
      <c r="O70" s="8">
        <f>DATE(Elo[[#This Row],[Year]],Elo[[#This Row],[Month]],1)</f>
        <v>44501</v>
      </c>
      <c r="P70" s="8">
        <f>IF(Elo[[#This Row],[Left_company]]=1,DATE(LEFT(Elo[[#This Row],[Left]],4), RIGHT(LEFT(Elo[[#This Row],[Left]],6),2),1), "")</f>
        <v>45383</v>
      </c>
      <c r="Q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71" spans="1:17" x14ac:dyDescent="0.2">
      <c r="A71">
        <v>20211103</v>
      </c>
      <c r="B71" t="s">
        <v>9</v>
      </c>
      <c r="C71">
        <v>7</v>
      </c>
      <c r="D71">
        <v>43</v>
      </c>
      <c r="E71">
        <v>875</v>
      </c>
      <c r="F71">
        <v>2</v>
      </c>
      <c r="G71" t="s">
        <v>62</v>
      </c>
      <c r="H71">
        <v>2021110307</v>
      </c>
      <c r="I71" t="str">
        <f>LEFT(Elo[[#This Row],[Date]],4)</f>
        <v>2021</v>
      </c>
      <c r="J71" t="str">
        <f>RIGHT(LEFT(Elo[[#This Row],[Date]],6),2)</f>
        <v>11</v>
      </c>
      <c r="K71" t="str">
        <f>VLOOKUP(Elo[[#This Row],[Challenger]],Players[#Data],2)</f>
        <v>Trivadis</v>
      </c>
      <c r="L71">
        <f>VLOOKUP(Elo[[#This Row],[Challenger]],Players[#Data],5)</f>
        <v>1</v>
      </c>
      <c r="M71">
        <f>VLOOKUP(Elo[[#This Row],[Challenger]],Players[#Data],3)</f>
        <v>1</v>
      </c>
      <c r="N71">
        <f>IF(Elo[[#This Row],[Left_company]]=1, VLOOKUP(Elo[[#This Row],[Challenger]],Players[#Data],4), "")</f>
        <v>20230501</v>
      </c>
      <c r="O71" s="8">
        <f>DATE(Elo[[#This Row],[Year]],Elo[[#This Row],[Month]],1)</f>
        <v>44501</v>
      </c>
      <c r="P71" s="8">
        <f>IF(Elo[[#This Row],[Left_company]]=1,DATE(LEFT(Elo[[#This Row],[Left]],4), RIGHT(LEFT(Elo[[#This Row],[Left]],6),2),1), "")</f>
        <v>45047</v>
      </c>
      <c r="Q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2" spans="1:17" x14ac:dyDescent="0.2">
      <c r="A72">
        <v>20211103</v>
      </c>
      <c r="B72" t="s">
        <v>23</v>
      </c>
      <c r="C72">
        <v>7</v>
      </c>
      <c r="D72">
        <v>36</v>
      </c>
      <c r="E72">
        <v>904</v>
      </c>
      <c r="F72">
        <v>3</v>
      </c>
      <c r="G72" t="s">
        <v>62</v>
      </c>
      <c r="H72">
        <v>2021110307</v>
      </c>
      <c r="I72" t="str">
        <f>LEFT(Elo[[#This Row],[Date]],4)</f>
        <v>2021</v>
      </c>
      <c r="J72" t="str">
        <f>RIGHT(LEFT(Elo[[#This Row],[Date]],6),2)</f>
        <v>11</v>
      </c>
      <c r="K72" t="str">
        <f>VLOOKUP(Elo[[#This Row],[Challenger]],Players[#Data],2)</f>
        <v>Trivadis</v>
      </c>
      <c r="L72">
        <f>VLOOKUP(Elo[[#This Row],[Challenger]],Players[#Data],5)</f>
        <v>0</v>
      </c>
      <c r="M72">
        <f>VLOOKUP(Elo[[#This Row],[Challenger]],Players[#Data],3)</f>
        <v>0</v>
      </c>
      <c r="N72" t="str">
        <f>IF(Elo[[#This Row],[Left_company]]=1, VLOOKUP(Elo[[#This Row],[Challenger]],Players[#Data],4), "")</f>
        <v/>
      </c>
      <c r="O72" s="8">
        <f>DATE(Elo[[#This Row],[Year]],Elo[[#This Row],[Month]],1)</f>
        <v>44501</v>
      </c>
      <c r="P72" s="8" t="str">
        <f>IF(Elo[[#This Row],[Left_company]]=1,DATE(LEFT(Elo[[#This Row],[Left]],4), RIGHT(LEFT(Elo[[#This Row],[Left]],6),2),1), "")</f>
        <v/>
      </c>
      <c r="Q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3" spans="1:17" x14ac:dyDescent="0.2">
      <c r="A73">
        <v>20211103</v>
      </c>
      <c r="B73" t="s">
        <v>27</v>
      </c>
      <c r="C73">
        <v>7</v>
      </c>
      <c r="D73">
        <v>32</v>
      </c>
      <c r="E73">
        <v>852</v>
      </c>
      <c r="F73">
        <v>4</v>
      </c>
      <c r="G73" t="s">
        <v>62</v>
      </c>
      <c r="H73">
        <v>2021110307</v>
      </c>
      <c r="I73" t="str">
        <f>LEFT(Elo[[#This Row],[Date]],4)</f>
        <v>2021</v>
      </c>
      <c r="J73" t="str">
        <f>RIGHT(LEFT(Elo[[#This Row],[Date]],6),2)</f>
        <v>11</v>
      </c>
      <c r="K73" t="str">
        <f>VLOOKUP(Elo[[#This Row],[Challenger]],Players[#Data],2)</f>
        <v>Trivadis</v>
      </c>
      <c r="L73">
        <f>VLOOKUP(Elo[[#This Row],[Challenger]],Players[#Data],5)</f>
        <v>0</v>
      </c>
      <c r="M73">
        <f>VLOOKUP(Elo[[#This Row],[Challenger]],Players[#Data],3)</f>
        <v>0</v>
      </c>
      <c r="N73" t="str">
        <f>IF(Elo[[#This Row],[Left_company]]=1, VLOOKUP(Elo[[#This Row],[Challenger]],Players[#Data],4), "")</f>
        <v/>
      </c>
      <c r="O73" s="8">
        <f>DATE(Elo[[#This Row],[Year]],Elo[[#This Row],[Month]],1)</f>
        <v>44501</v>
      </c>
      <c r="P73" s="8" t="str">
        <f>IF(Elo[[#This Row],[Left_company]]=1,DATE(LEFT(Elo[[#This Row],[Left]],4), RIGHT(LEFT(Elo[[#This Row],[Left]],6),2),1), "")</f>
        <v/>
      </c>
      <c r="Q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4" spans="1:17" x14ac:dyDescent="0.2">
      <c r="A74">
        <v>20211103</v>
      </c>
      <c r="B74" t="s">
        <v>17</v>
      </c>
      <c r="C74">
        <v>8</v>
      </c>
      <c r="D74">
        <v>55</v>
      </c>
      <c r="E74">
        <v>1209</v>
      </c>
      <c r="F74">
        <v>1</v>
      </c>
      <c r="G74" t="s">
        <v>62</v>
      </c>
      <c r="H74">
        <v>2021110308</v>
      </c>
      <c r="I74" t="str">
        <f>LEFT(Elo[[#This Row],[Date]],4)</f>
        <v>2021</v>
      </c>
      <c r="J74" t="str">
        <f>RIGHT(LEFT(Elo[[#This Row],[Date]],6),2)</f>
        <v>11</v>
      </c>
      <c r="K74" t="str">
        <f>VLOOKUP(Elo[[#This Row],[Challenger]],Players[#Data],2)</f>
        <v>Trivadis</v>
      </c>
      <c r="L74">
        <f>VLOOKUP(Elo[[#This Row],[Challenger]],Players[#Data],5)</f>
        <v>1</v>
      </c>
      <c r="M74">
        <f>VLOOKUP(Elo[[#This Row],[Challenger]],Players[#Data],3)</f>
        <v>0</v>
      </c>
      <c r="N74" t="str">
        <f>IF(Elo[[#This Row],[Left_company]]=1, VLOOKUP(Elo[[#This Row],[Challenger]],Players[#Data],4), "")</f>
        <v/>
      </c>
      <c r="O74" s="8">
        <f>DATE(Elo[[#This Row],[Year]],Elo[[#This Row],[Month]],1)</f>
        <v>44501</v>
      </c>
      <c r="P74" s="8" t="str">
        <f>IF(Elo[[#This Row],[Left_company]]=1,DATE(LEFT(Elo[[#This Row],[Left]],4), RIGHT(LEFT(Elo[[#This Row],[Left]],6),2),1), "")</f>
        <v/>
      </c>
      <c r="Q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5" spans="1:17" x14ac:dyDescent="0.2">
      <c r="A75">
        <v>20211103</v>
      </c>
      <c r="B75" t="s">
        <v>15</v>
      </c>
      <c r="C75">
        <v>8</v>
      </c>
      <c r="D75">
        <v>43</v>
      </c>
      <c r="E75">
        <v>1130</v>
      </c>
      <c r="F75">
        <v>2</v>
      </c>
      <c r="G75" t="s">
        <v>62</v>
      </c>
      <c r="H75">
        <v>2021110308</v>
      </c>
      <c r="I75" t="str">
        <f>LEFT(Elo[[#This Row],[Date]],4)</f>
        <v>2021</v>
      </c>
      <c r="J75" t="str">
        <f>RIGHT(LEFT(Elo[[#This Row],[Date]],6),2)</f>
        <v>11</v>
      </c>
      <c r="K75" t="str">
        <f>VLOOKUP(Elo[[#This Row],[Challenger]],Players[#Data],2)</f>
        <v>Trivadis</v>
      </c>
      <c r="L75">
        <f>VLOOKUP(Elo[[#This Row],[Challenger]],Players[#Data],5)</f>
        <v>1</v>
      </c>
      <c r="M75">
        <f>VLOOKUP(Elo[[#This Row],[Challenger]],Players[#Data],3)</f>
        <v>1</v>
      </c>
      <c r="N75">
        <f>IF(Elo[[#This Row],[Left_company]]=1, VLOOKUP(Elo[[#This Row],[Challenger]],Players[#Data],4), "")</f>
        <v>20240401</v>
      </c>
      <c r="O75" s="8">
        <f>DATE(Elo[[#This Row],[Year]],Elo[[#This Row],[Month]],1)</f>
        <v>44501</v>
      </c>
      <c r="P75" s="8">
        <f>IF(Elo[[#This Row],[Left_company]]=1,DATE(LEFT(Elo[[#This Row],[Left]],4), RIGHT(LEFT(Elo[[#This Row],[Left]],6),2),1), "")</f>
        <v>45383</v>
      </c>
      <c r="Q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76" spans="1:17" x14ac:dyDescent="0.2">
      <c r="A76">
        <v>20211103</v>
      </c>
      <c r="B76" t="s">
        <v>27</v>
      </c>
      <c r="C76">
        <v>8</v>
      </c>
      <c r="D76">
        <v>36</v>
      </c>
      <c r="E76">
        <v>859</v>
      </c>
      <c r="F76">
        <v>3</v>
      </c>
      <c r="G76" t="s">
        <v>62</v>
      </c>
      <c r="H76">
        <v>2021110308</v>
      </c>
      <c r="I76" t="str">
        <f>LEFT(Elo[[#This Row],[Date]],4)</f>
        <v>2021</v>
      </c>
      <c r="J76" t="str">
        <f>RIGHT(LEFT(Elo[[#This Row],[Date]],6),2)</f>
        <v>11</v>
      </c>
      <c r="K76" t="str">
        <f>VLOOKUP(Elo[[#This Row],[Challenger]],Players[#Data],2)</f>
        <v>Trivadis</v>
      </c>
      <c r="L76">
        <f>VLOOKUP(Elo[[#This Row],[Challenger]],Players[#Data],5)</f>
        <v>0</v>
      </c>
      <c r="M76">
        <f>VLOOKUP(Elo[[#This Row],[Challenger]],Players[#Data],3)</f>
        <v>0</v>
      </c>
      <c r="N76" t="str">
        <f>IF(Elo[[#This Row],[Left_company]]=1, VLOOKUP(Elo[[#This Row],[Challenger]],Players[#Data],4), "")</f>
        <v/>
      </c>
      <c r="O76" s="8">
        <f>DATE(Elo[[#This Row],[Year]],Elo[[#This Row],[Month]],1)</f>
        <v>44501</v>
      </c>
      <c r="P76" s="8" t="str">
        <f>IF(Elo[[#This Row],[Left_company]]=1,DATE(LEFT(Elo[[#This Row],[Left]],4), RIGHT(LEFT(Elo[[#This Row],[Left]],6),2),1), "")</f>
        <v/>
      </c>
      <c r="Q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7" spans="1:17" x14ac:dyDescent="0.2">
      <c r="A77">
        <v>20211103</v>
      </c>
      <c r="B77" t="s">
        <v>9</v>
      </c>
      <c r="C77">
        <v>8</v>
      </c>
      <c r="D77">
        <v>35</v>
      </c>
      <c r="E77">
        <v>847</v>
      </c>
      <c r="F77">
        <v>4</v>
      </c>
      <c r="G77" t="s">
        <v>62</v>
      </c>
      <c r="H77">
        <v>2021110308</v>
      </c>
      <c r="I77" t="str">
        <f>LEFT(Elo[[#This Row],[Date]],4)</f>
        <v>2021</v>
      </c>
      <c r="J77" t="str">
        <f>RIGHT(LEFT(Elo[[#This Row],[Date]],6),2)</f>
        <v>11</v>
      </c>
      <c r="K77" t="str">
        <f>VLOOKUP(Elo[[#This Row],[Challenger]],Players[#Data],2)</f>
        <v>Trivadis</v>
      </c>
      <c r="L77">
        <f>VLOOKUP(Elo[[#This Row],[Challenger]],Players[#Data],5)</f>
        <v>1</v>
      </c>
      <c r="M77">
        <f>VLOOKUP(Elo[[#This Row],[Challenger]],Players[#Data],3)</f>
        <v>1</v>
      </c>
      <c r="N77">
        <f>IF(Elo[[#This Row],[Left_company]]=1, VLOOKUP(Elo[[#This Row],[Challenger]],Players[#Data],4), "")</f>
        <v>20230501</v>
      </c>
      <c r="O77" s="8">
        <f>DATE(Elo[[#This Row],[Year]],Elo[[#This Row],[Month]],1)</f>
        <v>44501</v>
      </c>
      <c r="P77" s="8">
        <f>IF(Elo[[#This Row],[Left_company]]=1,DATE(LEFT(Elo[[#This Row],[Left]],4), RIGHT(LEFT(Elo[[#This Row],[Left]],6),2),1), "")</f>
        <v>45047</v>
      </c>
      <c r="Q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8" spans="1:17" x14ac:dyDescent="0.2">
      <c r="A78">
        <v>20211103</v>
      </c>
      <c r="B78" t="s">
        <v>14</v>
      </c>
      <c r="C78">
        <v>9</v>
      </c>
      <c r="D78">
        <v>49</v>
      </c>
      <c r="E78">
        <v>1277</v>
      </c>
      <c r="F78">
        <v>1</v>
      </c>
      <c r="G78" t="s">
        <v>62</v>
      </c>
      <c r="H78">
        <v>2021110309</v>
      </c>
      <c r="I78" t="str">
        <f>LEFT(Elo[[#This Row],[Date]],4)</f>
        <v>2021</v>
      </c>
      <c r="J78" t="str">
        <f>RIGHT(LEFT(Elo[[#This Row],[Date]],6),2)</f>
        <v>11</v>
      </c>
      <c r="K78" t="str">
        <f>VLOOKUP(Elo[[#This Row],[Challenger]],Players[#Data],2)</f>
        <v>Trivadis</v>
      </c>
      <c r="L78">
        <f>VLOOKUP(Elo[[#This Row],[Challenger]],Players[#Data],5)</f>
        <v>1</v>
      </c>
      <c r="M78">
        <f>VLOOKUP(Elo[[#This Row],[Challenger]],Players[#Data],3)</f>
        <v>1</v>
      </c>
      <c r="N78">
        <f>IF(Elo[[#This Row],[Left_company]]=1, VLOOKUP(Elo[[#This Row],[Challenger]],Players[#Data],4), "")</f>
        <v>20240101</v>
      </c>
      <c r="O78" s="8">
        <f>DATE(Elo[[#This Row],[Year]],Elo[[#This Row],[Month]],1)</f>
        <v>44501</v>
      </c>
      <c r="P78" s="8">
        <f>IF(Elo[[#This Row],[Left_company]]=1,DATE(LEFT(Elo[[#This Row],[Left]],4), RIGHT(LEFT(Elo[[#This Row],[Left]],6),2),1), "")</f>
        <v>45292</v>
      </c>
      <c r="Q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79" spans="1:17" x14ac:dyDescent="0.2">
      <c r="A79">
        <v>20211103</v>
      </c>
      <c r="B79" t="s">
        <v>17</v>
      </c>
      <c r="C79">
        <v>9</v>
      </c>
      <c r="D79">
        <v>42</v>
      </c>
      <c r="E79">
        <v>1211</v>
      </c>
      <c r="F79">
        <v>2</v>
      </c>
      <c r="G79" t="s">
        <v>62</v>
      </c>
      <c r="H79">
        <v>2021110309</v>
      </c>
      <c r="I79" t="str">
        <f>LEFT(Elo[[#This Row],[Date]],4)</f>
        <v>2021</v>
      </c>
      <c r="J79" t="str">
        <f>RIGHT(LEFT(Elo[[#This Row],[Date]],6),2)</f>
        <v>11</v>
      </c>
      <c r="K79" t="str">
        <f>VLOOKUP(Elo[[#This Row],[Challenger]],Players[#Data],2)</f>
        <v>Trivadis</v>
      </c>
      <c r="L79">
        <f>VLOOKUP(Elo[[#This Row],[Challenger]],Players[#Data],5)</f>
        <v>1</v>
      </c>
      <c r="M79">
        <f>VLOOKUP(Elo[[#This Row],[Challenger]],Players[#Data],3)</f>
        <v>0</v>
      </c>
      <c r="N79" t="str">
        <f>IF(Elo[[#This Row],[Left_company]]=1, VLOOKUP(Elo[[#This Row],[Challenger]],Players[#Data],4), "")</f>
        <v/>
      </c>
      <c r="O79" s="8">
        <f>DATE(Elo[[#This Row],[Year]],Elo[[#This Row],[Month]],1)</f>
        <v>44501</v>
      </c>
      <c r="P79" s="8" t="str">
        <f>IF(Elo[[#This Row],[Left_company]]=1,DATE(LEFT(Elo[[#This Row],[Left]],4), RIGHT(LEFT(Elo[[#This Row],[Left]],6),2),1), "")</f>
        <v/>
      </c>
      <c r="Q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0" spans="1:17" x14ac:dyDescent="0.2">
      <c r="A80">
        <v>20211103</v>
      </c>
      <c r="B80" t="s">
        <v>15</v>
      </c>
      <c r="C80">
        <v>9</v>
      </c>
      <c r="D80">
        <v>40</v>
      </c>
      <c r="E80">
        <v>1113</v>
      </c>
      <c r="F80">
        <v>3</v>
      </c>
      <c r="G80" t="s">
        <v>62</v>
      </c>
      <c r="H80">
        <v>2021110309</v>
      </c>
      <c r="I80" t="str">
        <f>LEFT(Elo[[#This Row],[Date]],4)</f>
        <v>2021</v>
      </c>
      <c r="J80" t="str">
        <f>RIGHT(LEFT(Elo[[#This Row],[Date]],6),2)</f>
        <v>11</v>
      </c>
      <c r="K80" t="str">
        <f>VLOOKUP(Elo[[#This Row],[Challenger]],Players[#Data],2)</f>
        <v>Trivadis</v>
      </c>
      <c r="L80">
        <f>VLOOKUP(Elo[[#This Row],[Challenger]],Players[#Data],5)</f>
        <v>1</v>
      </c>
      <c r="M80">
        <f>VLOOKUP(Elo[[#This Row],[Challenger]],Players[#Data],3)</f>
        <v>1</v>
      </c>
      <c r="N80">
        <f>IF(Elo[[#This Row],[Left_company]]=1, VLOOKUP(Elo[[#This Row],[Challenger]],Players[#Data],4), "")</f>
        <v>20240401</v>
      </c>
      <c r="O80" s="8">
        <f>DATE(Elo[[#This Row],[Year]],Elo[[#This Row],[Month]],1)</f>
        <v>44501</v>
      </c>
      <c r="P80" s="8">
        <f>IF(Elo[[#This Row],[Left_company]]=1,DATE(LEFT(Elo[[#This Row],[Left]],4), RIGHT(LEFT(Elo[[#This Row],[Left]],6),2),1), "")</f>
        <v>45383</v>
      </c>
      <c r="Q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81" spans="1:17" x14ac:dyDescent="0.2">
      <c r="A81">
        <v>20211103</v>
      </c>
      <c r="B81" t="s">
        <v>23</v>
      </c>
      <c r="C81">
        <v>9</v>
      </c>
      <c r="D81">
        <v>31</v>
      </c>
      <c r="E81">
        <v>888</v>
      </c>
      <c r="F81">
        <v>4</v>
      </c>
      <c r="G81" t="s">
        <v>62</v>
      </c>
      <c r="H81">
        <v>2021110309</v>
      </c>
      <c r="I81" t="str">
        <f>LEFT(Elo[[#This Row],[Date]],4)</f>
        <v>2021</v>
      </c>
      <c r="J81" t="str">
        <f>RIGHT(LEFT(Elo[[#This Row],[Date]],6),2)</f>
        <v>11</v>
      </c>
      <c r="K81" t="str">
        <f>VLOOKUP(Elo[[#This Row],[Challenger]],Players[#Data],2)</f>
        <v>Trivadis</v>
      </c>
      <c r="L81">
        <f>VLOOKUP(Elo[[#This Row],[Challenger]],Players[#Data],5)</f>
        <v>0</v>
      </c>
      <c r="M81">
        <f>VLOOKUP(Elo[[#This Row],[Challenger]],Players[#Data],3)</f>
        <v>0</v>
      </c>
      <c r="N81" t="str">
        <f>IF(Elo[[#This Row],[Left_company]]=1, VLOOKUP(Elo[[#This Row],[Challenger]],Players[#Data],4), "")</f>
        <v/>
      </c>
      <c r="O81" s="8">
        <f>DATE(Elo[[#This Row],[Year]],Elo[[#This Row],[Month]],1)</f>
        <v>44501</v>
      </c>
      <c r="P81" s="8" t="str">
        <f>IF(Elo[[#This Row],[Left_company]]=1,DATE(LEFT(Elo[[#This Row],[Left]],4), RIGHT(LEFT(Elo[[#This Row],[Left]],6),2),1), "")</f>
        <v/>
      </c>
      <c r="Q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2" spans="1:17" x14ac:dyDescent="0.2">
      <c r="A82">
        <v>20211103</v>
      </c>
      <c r="B82" t="s">
        <v>14</v>
      </c>
      <c r="C82">
        <v>10</v>
      </c>
      <c r="D82">
        <v>60</v>
      </c>
      <c r="E82">
        <v>1285</v>
      </c>
      <c r="F82">
        <v>1</v>
      </c>
      <c r="G82" t="s">
        <v>62</v>
      </c>
      <c r="H82">
        <v>2021110310</v>
      </c>
      <c r="I82" t="str">
        <f>LEFT(Elo[[#This Row],[Date]],4)</f>
        <v>2021</v>
      </c>
      <c r="J82" t="str">
        <f>RIGHT(LEFT(Elo[[#This Row],[Date]],6),2)</f>
        <v>11</v>
      </c>
      <c r="K82" t="str">
        <f>VLOOKUP(Elo[[#This Row],[Challenger]],Players[#Data],2)</f>
        <v>Trivadis</v>
      </c>
      <c r="L82">
        <f>VLOOKUP(Elo[[#This Row],[Challenger]],Players[#Data],5)</f>
        <v>1</v>
      </c>
      <c r="M82">
        <f>VLOOKUP(Elo[[#This Row],[Challenger]],Players[#Data],3)</f>
        <v>1</v>
      </c>
      <c r="N82">
        <f>IF(Elo[[#This Row],[Left_company]]=1, VLOOKUP(Elo[[#This Row],[Challenger]],Players[#Data],4), "")</f>
        <v>20240101</v>
      </c>
      <c r="O82" s="8">
        <f>DATE(Elo[[#This Row],[Year]],Elo[[#This Row],[Month]],1)</f>
        <v>44501</v>
      </c>
      <c r="P82" s="8">
        <f>IF(Elo[[#This Row],[Left_company]]=1,DATE(LEFT(Elo[[#This Row],[Left]],4), RIGHT(LEFT(Elo[[#This Row],[Left]],6),2),1), "")</f>
        <v>45292</v>
      </c>
      <c r="Q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83" spans="1:17" x14ac:dyDescent="0.2">
      <c r="A83">
        <v>20211103</v>
      </c>
      <c r="B83" t="s">
        <v>23</v>
      </c>
      <c r="C83">
        <v>10</v>
      </c>
      <c r="D83">
        <v>39</v>
      </c>
      <c r="E83">
        <v>913</v>
      </c>
      <c r="F83">
        <v>2</v>
      </c>
      <c r="G83" t="s">
        <v>62</v>
      </c>
      <c r="H83">
        <v>2021110310</v>
      </c>
      <c r="I83" t="str">
        <f>LEFT(Elo[[#This Row],[Date]],4)</f>
        <v>2021</v>
      </c>
      <c r="J83" t="str">
        <f>RIGHT(LEFT(Elo[[#This Row],[Date]],6),2)</f>
        <v>11</v>
      </c>
      <c r="K83" t="str">
        <f>VLOOKUP(Elo[[#This Row],[Challenger]],Players[#Data],2)</f>
        <v>Trivadis</v>
      </c>
      <c r="L83">
        <f>VLOOKUP(Elo[[#This Row],[Challenger]],Players[#Data],5)</f>
        <v>0</v>
      </c>
      <c r="M83">
        <f>VLOOKUP(Elo[[#This Row],[Challenger]],Players[#Data],3)</f>
        <v>0</v>
      </c>
      <c r="N83" t="str">
        <f>IF(Elo[[#This Row],[Left_company]]=1, VLOOKUP(Elo[[#This Row],[Challenger]],Players[#Data],4), "")</f>
        <v/>
      </c>
      <c r="O83" s="8">
        <f>DATE(Elo[[#This Row],[Year]],Elo[[#This Row],[Month]],1)</f>
        <v>44501</v>
      </c>
      <c r="P83" s="8" t="str">
        <f>IF(Elo[[#This Row],[Left_company]]=1,DATE(LEFT(Elo[[#This Row],[Left]],4), RIGHT(LEFT(Elo[[#This Row],[Left]],6),2),1), "")</f>
        <v/>
      </c>
      <c r="Q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" spans="1:17" x14ac:dyDescent="0.2">
      <c r="A84">
        <v>20211103</v>
      </c>
      <c r="B84" t="s">
        <v>9</v>
      </c>
      <c r="C84">
        <v>10</v>
      </c>
      <c r="D84">
        <v>36</v>
      </c>
      <c r="E84">
        <v>846</v>
      </c>
      <c r="F84">
        <v>3</v>
      </c>
      <c r="G84" t="s">
        <v>62</v>
      </c>
      <c r="H84">
        <v>2021110310</v>
      </c>
      <c r="I84" t="str">
        <f>LEFT(Elo[[#This Row],[Date]],4)</f>
        <v>2021</v>
      </c>
      <c r="J84" t="str">
        <f>RIGHT(LEFT(Elo[[#This Row],[Date]],6),2)</f>
        <v>11</v>
      </c>
      <c r="K84" t="str">
        <f>VLOOKUP(Elo[[#This Row],[Challenger]],Players[#Data],2)</f>
        <v>Trivadis</v>
      </c>
      <c r="L84">
        <f>VLOOKUP(Elo[[#This Row],[Challenger]],Players[#Data],5)</f>
        <v>1</v>
      </c>
      <c r="M84">
        <f>VLOOKUP(Elo[[#This Row],[Challenger]],Players[#Data],3)</f>
        <v>1</v>
      </c>
      <c r="N84">
        <f>IF(Elo[[#This Row],[Left_company]]=1, VLOOKUP(Elo[[#This Row],[Challenger]],Players[#Data],4), "")</f>
        <v>20230501</v>
      </c>
      <c r="O84" s="8">
        <f>DATE(Elo[[#This Row],[Year]],Elo[[#This Row],[Month]],1)</f>
        <v>44501</v>
      </c>
      <c r="P84" s="8">
        <f>IF(Elo[[#This Row],[Left_company]]=1,DATE(LEFT(Elo[[#This Row],[Left]],4), RIGHT(LEFT(Elo[[#This Row],[Left]],6),2),1), "")</f>
        <v>45047</v>
      </c>
      <c r="Q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85" spans="1:17" x14ac:dyDescent="0.2">
      <c r="A85">
        <v>20211103</v>
      </c>
      <c r="B85" t="s">
        <v>27</v>
      </c>
      <c r="C85">
        <v>10</v>
      </c>
      <c r="D85">
        <v>35</v>
      </c>
      <c r="E85">
        <v>825</v>
      </c>
      <c r="F85">
        <v>4</v>
      </c>
      <c r="G85" t="s">
        <v>62</v>
      </c>
      <c r="H85">
        <v>2021110310</v>
      </c>
      <c r="I85" t="str">
        <f>LEFT(Elo[[#This Row],[Date]],4)</f>
        <v>2021</v>
      </c>
      <c r="J85" t="str">
        <f>RIGHT(LEFT(Elo[[#This Row],[Date]],6),2)</f>
        <v>11</v>
      </c>
      <c r="K85" t="str">
        <f>VLOOKUP(Elo[[#This Row],[Challenger]],Players[#Data],2)</f>
        <v>Trivadis</v>
      </c>
      <c r="L85">
        <f>VLOOKUP(Elo[[#This Row],[Challenger]],Players[#Data],5)</f>
        <v>0</v>
      </c>
      <c r="M85">
        <f>VLOOKUP(Elo[[#This Row],[Challenger]],Players[#Data],3)</f>
        <v>0</v>
      </c>
      <c r="N85" t="str">
        <f>IF(Elo[[#This Row],[Left_company]]=1, VLOOKUP(Elo[[#This Row],[Challenger]],Players[#Data],4), "")</f>
        <v/>
      </c>
      <c r="O85" s="8">
        <f>DATE(Elo[[#This Row],[Year]],Elo[[#This Row],[Month]],1)</f>
        <v>44501</v>
      </c>
      <c r="P85" s="8" t="str">
        <f>IF(Elo[[#This Row],[Left_company]]=1,DATE(LEFT(Elo[[#This Row],[Left]],4), RIGHT(LEFT(Elo[[#This Row],[Left]],6),2),1), "")</f>
        <v/>
      </c>
      <c r="Q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" spans="1:17" x14ac:dyDescent="0.2">
      <c r="A86">
        <v>20211103</v>
      </c>
      <c r="B86" t="s">
        <v>15</v>
      </c>
      <c r="C86">
        <v>11</v>
      </c>
      <c r="D86">
        <v>48</v>
      </c>
      <c r="E86">
        <v>1146</v>
      </c>
      <c r="F86">
        <v>1</v>
      </c>
      <c r="G86" t="s">
        <v>62</v>
      </c>
      <c r="H86">
        <v>2021110311</v>
      </c>
      <c r="I86" t="str">
        <f>LEFT(Elo[[#This Row],[Date]],4)</f>
        <v>2021</v>
      </c>
      <c r="J86" t="str">
        <f>RIGHT(LEFT(Elo[[#This Row],[Date]],6),2)</f>
        <v>11</v>
      </c>
      <c r="K86" t="str">
        <f>VLOOKUP(Elo[[#This Row],[Challenger]],Players[#Data],2)</f>
        <v>Trivadis</v>
      </c>
      <c r="L86">
        <f>VLOOKUP(Elo[[#This Row],[Challenger]],Players[#Data],5)</f>
        <v>1</v>
      </c>
      <c r="M86">
        <f>VLOOKUP(Elo[[#This Row],[Challenger]],Players[#Data],3)</f>
        <v>1</v>
      </c>
      <c r="N86">
        <f>IF(Elo[[#This Row],[Left_company]]=1, VLOOKUP(Elo[[#This Row],[Challenger]],Players[#Data],4), "")</f>
        <v>20240401</v>
      </c>
      <c r="O86" s="8">
        <f>DATE(Elo[[#This Row],[Year]],Elo[[#This Row],[Month]],1)</f>
        <v>44501</v>
      </c>
      <c r="P86" s="8">
        <f>IF(Elo[[#This Row],[Left_company]]=1,DATE(LEFT(Elo[[#This Row],[Left]],4), RIGHT(LEFT(Elo[[#This Row],[Left]],6),2),1), "")</f>
        <v>45383</v>
      </c>
      <c r="Q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87" spans="1:17" x14ac:dyDescent="0.2">
      <c r="A87">
        <v>20211103</v>
      </c>
      <c r="B87" t="s">
        <v>17</v>
      </c>
      <c r="C87">
        <v>11</v>
      </c>
      <c r="D87">
        <v>47</v>
      </c>
      <c r="E87">
        <v>1198</v>
      </c>
      <c r="F87">
        <v>2</v>
      </c>
      <c r="G87" t="s">
        <v>62</v>
      </c>
      <c r="H87">
        <v>2021110311</v>
      </c>
      <c r="I87" t="str">
        <f>LEFT(Elo[[#This Row],[Date]],4)</f>
        <v>2021</v>
      </c>
      <c r="J87" t="str">
        <f>RIGHT(LEFT(Elo[[#This Row],[Date]],6),2)</f>
        <v>11</v>
      </c>
      <c r="K87" t="str">
        <f>VLOOKUP(Elo[[#This Row],[Challenger]],Players[#Data],2)</f>
        <v>Trivadis</v>
      </c>
      <c r="L87">
        <f>VLOOKUP(Elo[[#This Row],[Challenger]],Players[#Data],5)</f>
        <v>1</v>
      </c>
      <c r="M87">
        <f>VLOOKUP(Elo[[#This Row],[Challenger]],Players[#Data],3)</f>
        <v>0</v>
      </c>
      <c r="N87" t="str">
        <f>IF(Elo[[#This Row],[Left_company]]=1, VLOOKUP(Elo[[#This Row],[Challenger]],Players[#Data],4), "")</f>
        <v/>
      </c>
      <c r="O87" s="8">
        <f>DATE(Elo[[#This Row],[Year]],Elo[[#This Row],[Month]],1)</f>
        <v>44501</v>
      </c>
      <c r="P87" s="8" t="str">
        <f>IF(Elo[[#This Row],[Left_company]]=1,DATE(LEFT(Elo[[#This Row],[Left]],4), RIGHT(LEFT(Elo[[#This Row],[Left]],6),2),1), "")</f>
        <v/>
      </c>
      <c r="Q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8" spans="1:17" x14ac:dyDescent="0.2">
      <c r="A88">
        <v>20211103</v>
      </c>
      <c r="B88" t="s">
        <v>23</v>
      </c>
      <c r="C88">
        <v>11</v>
      </c>
      <c r="D88">
        <v>40</v>
      </c>
      <c r="E88">
        <v>912</v>
      </c>
      <c r="F88">
        <v>3</v>
      </c>
      <c r="G88" t="s">
        <v>62</v>
      </c>
      <c r="H88">
        <v>2021110311</v>
      </c>
      <c r="I88" t="str">
        <f>LEFT(Elo[[#This Row],[Date]],4)</f>
        <v>2021</v>
      </c>
      <c r="J88" t="str">
        <f>RIGHT(LEFT(Elo[[#This Row],[Date]],6),2)</f>
        <v>11</v>
      </c>
      <c r="K88" t="str">
        <f>VLOOKUP(Elo[[#This Row],[Challenger]],Players[#Data],2)</f>
        <v>Trivadis</v>
      </c>
      <c r="L88">
        <f>VLOOKUP(Elo[[#This Row],[Challenger]],Players[#Data],5)</f>
        <v>0</v>
      </c>
      <c r="M88">
        <f>VLOOKUP(Elo[[#This Row],[Challenger]],Players[#Data],3)</f>
        <v>0</v>
      </c>
      <c r="N88" t="str">
        <f>IF(Elo[[#This Row],[Left_company]]=1, VLOOKUP(Elo[[#This Row],[Challenger]],Players[#Data],4), "")</f>
        <v/>
      </c>
      <c r="O88" s="8">
        <f>DATE(Elo[[#This Row],[Year]],Elo[[#This Row],[Month]],1)</f>
        <v>44501</v>
      </c>
      <c r="P88" s="8" t="str">
        <f>IF(Elo[[#This Row],[Left_company]]=1,DATE(LEFT(Elo[[#This Row],[Left]],4), RIGHT(LEFT(Elo[[#This Row],[Left]],6),2),1), "")</f>
        <v/>
      </c>
      <c r="Q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" spans="1:17" x14ac:dyDescent="0.2">
      <c r="A89">
        <v>20211103</v>
      </c>
      <c r="B89" t="s">
        <v>27</v>
      </c>
      <c r="C89">
        <v>11</v>
      </c>
      <c r="D89">
        <v>31</v>
      </c>
      <c r="E89">
        <v>804</v>
      </c>
      <c r="F89">
        <v>4</v>
      </c>
      <c r="G89" t="s">
        <v>62</v>
      </c>
      <c r="H89">
        <v>2021110311</v>
      </c>
      <c r="I89" t="str">
        <f>LEFT(Elo[[#This Row],[Date]],4)</f>
        <v>2021</v>
      </c>
      <c r="J89" t="str">
        <f>RIGHT(LEFT(Elo[[#This Row],[Date]],6),2)</f>
        <v>11</v>
      </c>
      <c r="K89" t="str">
        <f>VLOOKUP(Elo[[#This Row],[Challenger]],Players[#Data],2)</f>
        <v>Trivadis</v>
      </c>
      <c r="L89">
        <f>VLOOKUP(Elo[[#This Row],[Challenger]],Players[#Data],5)</f>
        <v>0</v>
      </c>
      <c r="M89">
        <f>VLOOKUP(Elo[[#This Row],[Challenger]],Players[#Data],3)</f>
        <v>0</v>
      </c>
      <c r="N89" t="str">
        <f>IF(Elo[[#This Row],[Left_company]]=1, VLOOKUP(Elo[[#This Row],[Challenger]],Players[#Data],4), "")</f>
        <v/>
      </c>
      <c r="O89" s="8">
        <f>DATE(Elo[[#This Row],[Year]],Elo[[#This Row],[Month]],1)</f>
        <v>44501</v>
      </c>
      <c r="P89" s="8" t="str">
        <f>IF(Elo[[#This Row],[Left_company]]=1,DATE(LEFT(Elo[[#This Row],[Left]],4), RIGHT(LEFT(Elo[[#This Row],[Left]],6),2),1), "")</f>
        <v/>
      </c>
      <c r="Q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0" spans="1:17" x14ac:dyDescent="0.2">
      <c r="A90">
        <v>20211103</v>
      </c>
      <c r="B90" t="s">
        <v>14</v>
      </c>
      <c r="C90">
        <v>12</v>
      </c>
      <c r="D90">
        <v>57</v>
      </c>
      <c r="E90">
        <v>1301</v>
      </c>
      <c r="F90">
        <v>1</v>
      </c>
      <c r="G90" t="s">
        <v>62</v>
      </c>
      <c r="H90">
        <v>2021110312</v>
      </c>
      <c r="I90" t="str">
        <f>LEFT(Elo[[#This Row],[Date]],4)</f>
        <v>2021</v>
      </c>
      <c r="J90" t="str">
        <f>RIGHT(LEFT(Elo[[#This Row],[Date]],6),2)</f>
        <v>11</v>
      </c>
      <c r="K90" t="str">
        <f>VLOOKUP(Elo[[#This Row],[Challenger]],Players[#Data],2)</f>
        <v>Trivadis</v>
      </c>
      <c r="L90">
        <f>VLOOKUP(Elo[[#This Row],[Challenger]],Players[#Data],5)</f>
        <v>1</v>
      </c>
      <c r="M90">
        <f>VLOOKUP(Elo[[#This Row],[Challenger]],Players[#Data],3)</f>
        <v>1</v>
      </c>
      <c r="N90">
        <f>IF(Elo[[#This Row],[Left_company]]=1, VLOOKUP(Elo[[#This Row],[Challenger]],Players[#Data],4), "")</f>
        <v>20240101</v>
      </c>
      <c r="O90" s="8">
        <f>DATE(Elo[[#This Row],[Year]],Elo[[#This Row],[Month]],1)</f>
        <v>44501</v>
      </c>
      <c r="P90" s="8">
        <f>IF(Elo[[#This Row],[Left_company]]=1,DATE(LEFT(Elo[[#This Row],[Left]],4), RIGHT(LEFT(Elo[[#This Row],[Left]],6),2),1), "")</f>
        <v>45292</v>
      </c>
      <c r="Q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91" spans="1:17" x14ac:dyDescent="0.2">
      <c r="A91">
        <v>20211103</v>
      </c>
      <c r="B91" t="s">
        <v>17</v>
      </c>
      <c r="C91">
        <v>12</v>
      </c>
      <c r="D91">
        <v>51</v>
      </c>
      <c r="E91">
        <v>1192</v>
      </c>
      <c r="F91">
        <v>2</v>
      </c>
      <c r="G91" t="s">
        <v>62</v>
      </c>
      <c r="H91">
        <v>2021110312</v>
      </c>
      <c r="I91" t="str">
        <f>LEFT(Elo[[#This Row],[Date]],4)</f>
        <v>2021</v>
      </c>
      <c r="J91" t="str">
        <f>RIGHT(LEFT(Elo[[#This Row],[Date]],6),2)</f>
        <v>11</v>
      </c>
      <c r="K91" t="str">
        <f>VLOOKUP(Elo[[#This Row],[Challenger]],Players[#Data],2)</f>
        <v>Trivadis</v>
      </c>
      <c r="L91">
        <f>VLOOKUP(Elo[[#This Row],[Challenger]],Players[#Data],5)</f>
        <v>1</v>
      </c>
      <c r="M91">
        <f>VLOOKUP(Elo[[#This Row],[Challenger]],Players[#Data],3)</f>
        <v>0</v>
      </c>
      <c r="N91" t="str">
        <f>IF(Elo[[#This Row],[Left_company]]=1, VLOOKUP(Elo[[#This Row],[Challenger]],Players[#Data],4), "")</f>
        <v/>
      </c>
      <c r="O91" s="8">
        <f>DATE(Elo[[#This Row],[Year]],Elo[[#This Row],[Month]],1)</f>
        <v>44501</v>
      </c>
      <c r="P91" s="8" t="str">
        <f>IF(Elo[[#This Row],[Left_company]]=1,DATE(LEFT(Elo[[#This Row],[Left]],4), RIGHT(LEFT(Elo[[#This Row],[Left]],6),2),1), "")</f>
        <v/>
      </c>
      <c r="Q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" spans="1:17" x14ac:dyDescent="0.2">
      <c r="A92">
        <v>20211103</v>
      </c>
      <c r="B92" t="s">
        <v>9</v>
      </c>
      <c r="C92">
        <v>12</v>
      </c>
      <c r="D92">
        <v>39</v>
      </c>
      <c r="E92">
        <v>853</v>
      </c>
      <c r="F92">
        <v>3</v>
      </c>
      <c r="G92" t="s">
        <v>62</v>
      </c>
      <c r="H92">
        <v>2021110312</v>
      </c>
      <c r="I92" t="str">
        <f>LEFT(Elo[[#This Row],[Date]],4)</f>
        <v>2021</v>
      </c>
      <c r="J92" t="str">
        <f>RIGHT(LEFT(Elo[[#This Row],[Date]],6),2)</f>
        <v>11</v>
      </c>
      <c r="K92" t="str">
        <f>VLOOKUP(Elo[[#This Row],[Challenger]],Players[#Data],2)</f>
        <v>Trivadis</v>
      </c>
      <c r="L92">
        <f>VLOOKUP(Elo[[#This Row],[Challenger]],Players[#Data],5)</f>
        <v>1</v>
      </c>
      <c r="M92">
        <f>VLOOKUP(Elo[[#This Row],[Challenger]],Players[#Data],3)</f>
        <v>1</v>
      </c>
      <c r="N92">
        <f>IF(Elo[[#This Row],[Left_company]]=1, VLOOKUP(Elo[[#This Row],[Challenger]],Players[#Data],4), "")</f>
        <v>20230501</v>
      </c>
      <c r="O92" s="8">
        <f>DATE(Elo[[#This Row],[Year]],Elo[[#This Row],[Month]],1)</f>
        <v>44501</v>
      </c>
      <c r="P92" s="8">
        <f>IF(Elo[[#This Row],[Left_company]]=1,DATE(LEFT(Elo[[#This Row],[Left]],4), RIGHT(LEFT(Elo[[#This Row],[Left]],6),2),1), "")</f>
        <v>45047</v>
      </c>
      <c r="Q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93" spans="1:17" x14ac:dyDescent="0.2">
      <c r="A93">
        <v>20211103</v>
      </c>
      <c r="B93" t="s">
        <v>27</v>
      </c>
      <c r="C93">
        <v>12</v>
      </c>
      <c r="D93">
        <v>34</v>
      </c>
      <c r="E93">
        <v>785</v>
      </c>
      <c r="F93">
        <v>4</v>
      </c>
      <c r="G93" t="s">
        <v>62</v>
      </c>
      <c r="H93">
        <v>2021110312</v>
      </c>
      <c r="I93" t="str">
        <f>LEFT(Elo[[#This Row],[Date]],4)</f>
        <v>2021</v>
      </c>
      <c r="J93" t="str">
        <f>RIGHT(LEFT(Elo[[#This Row],[Date]],6),2)</f>
        <v>11</v>
      </c>
      <c r="K93" t="str">
        <f>VLOOKUP(Elo[[#This Row],[Challenger]],Players[#Data],2)</f>
        <v>Trivadis</v>
      </c>
      <c r="L93">
        <f>VLOOKUP(Elo[[#This Row],[Challenger]],Players[#Data],5)</f>
        <v>0</v>
      </c>
      <c r="M93">
        <f>VLOOKUP(Elo[[#This Row],[Challenger]],Players[#Data],3)</f>
        <v>0</v>
      </c>
      <c r="N93" t="str">
        <f>IF(Elo[[#This Row],[Left_company]]=1, VLOOKUP(Elo[[#This Row],[Challenger]],Players[#Data],4), "")</f>
        <v/>
      </c>
      <c r="O93" s="8">
        <f>DATE(Elo[[#This Row],[Year]],Elo[[#This Row],[Month]],1)</f>
        <v>44501</v>
      </c>
      <c r="P93" s="8" t="str">
        <f>IF(Elo[[#This Row],[Left_company]]=1,DATE(LEFT(Elo[[#This Row],[Left]],4), RIGHT(LEFT(Elo[[#This Row],[Left]],6),2),1), "")</f>
        <v/>
      </c>
      <c r="Q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4" spans="1:17" x14ac:dyDescent="0.2">
      <c r="A94">
        <v>20211103</v>
      </c>
      <c r="B94" t="s">
        <v>17</v>
      </c>
      <c r="C94">
        <v>13</v>
      </c>
      <c r="D94">
        <v>49</v>
      </c>
      <c r="E94">
        <v>1215</v>
      </c>
      <c r="F94">
        <v>1</v>
      </c>
      <c r="G94" t="s">
        <v>63</v>
      </c>
      <c r="H94">
        <v>2021110313</v>
      </c>
      <c r="I94" t="str">
        <f>LEFT(Elo[[#This Row],[Date]],4)</f>
        <v>2021</v>
      </c>
      <c r="J94" t="str">
        <f>RIGHT(LEFT(Elo[[#This Row],[Date]],6),2)</f>
        <v>11</v>
      </c>
      <c r="K94" t="str">
        <f>VLOOKUP(Elo[[#This Row],[Challenger]],Players[#Data],2)</f>
        <v>Trivadis</v>
      </c>
      <c r="L94">
        <f>VLOOKUP(Elo[[#This Row],[Challenger]],Players[#Data],5)</f>
        <v>1</v>
      </c>
      <c r="M94">
        <f>VLOOKUP(Elo[[#This Row],[Challenger]],Players[#Data],3)</f>
        <v>0</v>
      </c>
      <c r="N94" t="str">
        <f>IF(Elo[[#This Row],[Left_company]]=1, VLOOKUP(Elo[[#This Row],[Challenger]],Players[#Data],4), "")</f>
        <v/>
      </c>
      <c r="O94" s="8">
        <f>DATE(Elo[[#This Row],[Year]],Elo[[#This Row],[Month]],1)</f>
        <v>44501</v>
      </c>
      <c r="P94" s="8" t="str">
        <f>IF(Elo[[#This Row],[Left_company]]=1,DATE(LEFT(Elo[[#This Row],[Left]],4), RIGHT(LEFT(Elo[[#This Row],[Left]],6),2),1), "")</f>
        <v/>
      </c>
      <c r="Q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5" spans="1:17" x14ac:dyDescent="0.2">
      <c r="A95">
        <v>20211103</v>
      </c>
      <c r="B95" t="s">
        <v>15</v>
      </c>
      <c r="C95">
        <v>13</v>
      </c>
      <c r="D95">
        <v>42</v>
      </c>
      <c r="E95">
        <v>1127</v>
      </c>
      <c r="F95">
        <v>2</v>
      </c>
      <c r="G95" t="s">
        <v>63</v>
      </c>
      <c r="H95">
        <v>2021110313</v>
      </c>
      <c r="I95" t="str">
        <f>LEFT(Elo[[#This Row],[Date]],4)</f>
        <v>2021</v>
      </c>
      <c r="J95" t="str">
        <f>RIGHT(LEFT(Elo[[#This Row],[Date]],6),2)</f>
        <v>11</v>
      </c>
      <c r="K95" t="str">
        <f>VLOOKUP(Elo[[#This Row],[Challenger]],Players[#Data],2)</f>
        <v>Trivadis</v>
      </c>
      <c r="L95">
        <f>VLOOKUP(Elo[[#This Row],[Challenger]],Players[#Data],5)</f>
        <v>1</v>
      </c>
      <c r="M95">
        <f>VLOOKUP(Elo[[#This Row],[Challenger]],Players[#Data],3)</f>
        <v>1</v>
      </c>
      <c r="N95">
        <f>IF(Elo[[#This Row],[Left_company]]=1, VLOOKUP(Elo[[#This Row],[Challenger]],Players[#Data],4), "")</f>
        <v>20240401</v>
      </c>
      <c r="O95" s="8">
        <f>DATE(Elo[[#This Row],[Year]],Elo[[#This Row],[Month]],1)</f>
        <v>44501</v>
      </c>
      <c r="P95" s="8">
        <f>IF(Elo[[#This Row],[Left_company]]=1,DATE(LEFT(Elo[[#This Row],[Left]],4), RIGHT(LEFT(Elo[[#This Row],[Left]],6),2),1), "")</f>
        <v>45383</v>
      </c>
      <c r="Q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96" spans="1:17" x14ac:dyDescent="0.2">
      <c r="A96">
        <v>20211103</v>
      </c>
      <c r="B96" t="s">
        <v>9</v>
      </c>
      <c r="C96">
        <v>13</v>
      </c>
      <c r="D96">
        <v>42</v>
      </c>
      <c r="E96">
        <v>878</v>
      </c>
      <c r="F96">
        <v>2</v>
      </c>
      <c r="G96" t="s">
        <v>63</v>
      </c>
      <c r="H96">
        <v>2021110313</v>
      </c>
      <c r="I96" t="str">
        <f>LEFT(Elo[[#This Row],[Date]],4)</f>
        <v>2021</v>
      </c>
      <c r="J96" t="str">
        <f>RIGHT(LEFT(Elo[[#This Row],[Date]],6),2)</f>
        <v>11</v>
      </c>
      <c r="K96" t="str">
        <f>VLOOKUP(Elo[[#This Row],[Challenger]],Players[#Data],2)</f>
        <v>Trivadis</v>
      </c>
      <c r="L96">
        <f>VLOOKUP(Elo[[#This Row],[Challenger]],Players[#Data],5)</f>
        <v>1</v>
      </c>
      <c r="M96">
        <f>VLOOKUP(Elo[[#This Row],[Challenger]],Players[#Data],3)</f>
        <v>1</v>
      </c>
      <c r="N96">
        <f>IF(Elo[[#This Row],[Left_company]]=1, VLOOKUP(Elo[[#This Row],[Challenger]],Players[#Data],4), "")</f>
        <v>20230501</v>
      </c>
      <c r="O96" s="8">
        <f>DATE(Elo[[#This Row],[Year]],Elo[[#This Row],[Month]],1)</f>
        <v>44501</v>
      </c>
      <c r="P96" s="8">
        <f>IF(Elo[[#This Row],[Left_company]]=1,DATE(LEFT(Elo[[#This Row],[Left]],4), RIGHT(LEFT(Elo[[#This Row],[Left]],6),2),1), "")</f>
        <v>45047</v>
      </c>
      <c r="Q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97" spans="1:17" x14ac:dyDescent="0.2">
      <c r="A97">
        <v>20211103</v>
      </c>
      <c r="B97" t="s">
        <v>23</v>
      </c>
      <c r="C97">
        <v>13</v>
      </c>
      <c r="D97">
        <v>36</v>
      </c>
      <c r="E97">
        <v>881</v>
      </c>
      <c r="F97">
        <v>3</v>
      </c>
      <c r="G97" t="s">
        <v>63</v>
      </c>
      <c r="H97">
        <v>2021110313</v>
      </c>
      <c r="I97" t="str">
        <f>LEFT(Elo[[#This Row],[Date]],4)</f>
        <v>2021</v>
      </c>
      <c r="J97" t="str">
        <f>RIGHT(LEFT(Elo[[#This Row],[Date]],6),2)</f>
        <v>11</v>
      </c>
      <c r="K97" t="str">
        <f>VLOOKUP(Elo[[#This Row],[Challenger]],Players[#Data],2)</f>
        <v>Trivadis</v>
      </c>
      <c r="L97">
        <f>VLOOKUP(Elo[[#This Row],[Challenger]],Players[#Data],5)</f>
        <v>0</v>
      </c>
      <c r="M97">
        <f>VLOOKUP(Elo[[#This Row],[Challenger]],Players[#Data],3)</f>
        <v>0</v>
      </c>
      <c r="N97" t="str">
        <f>IF(Elo[[#This Row],[Left_company]]=1, VLOOKUP(Elo[[#This Row],[Challenger]],Players[#Data],4), "")</f>
        <v/>
      </c>
      <c r="O97" s="8">
        <f>DATE(Elo[[#This Row],[Year]],Elo[[#This Row],[Month]],1)</f>
        <v>44501</v>
      </c>
      <c r="P97" s="8" t="str">
        <f>IF(Elo[[#This Row],[Left_company]]=1,DATE(LEFT(Elo[[#This Row],[Left]],4), RIGHT(LEFT(Elo[[#This Row],[Left]],6),2),1), "")</f>
        <v/>
      </c>
      <c r="Q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8" spans="1:17" x14ac:dyDescent="0.2">
      <c r="A98">
        <v>20211103</v>
      </c>
      <c r="B98" t="s">
        <v>15</v>
      </c>
      <c r="C98">
        <v>14</v>
      </c>
      <c r="D98">
        <v>49</v>
      </c>
      <c r="E98">
        <v>1162</v>
      </c>
      <c r="F98">
        <v>1</v>
      </c>
      <c r="G98" t="s">
        <v>63</v>
      </c>
      <c r="H98">
        <v>2021110314</v>
      </c>
      <c r="I98" t="str">
        <f>LEFT(Elo[[#This Row],[Date]],4)</f>
        <v>2021</v>
      </c>
      <c r="J98" t="str">
        <f>RIGHT(LEFT(Elo[[#This Row],[Date]],6),2)</f>
        <v>11</v>
      </c>
      <c r="K98" t="str">
        <f>VLOOKUP(Elo[[#This Row],[Challenger]],Players[#Data],2)</f>
        <v>Trivadis</v>
      </c>
      <c r="L98">
        <f>VLOOKUP(Elo[[#This Row],[Challenger]],Players[#Data],5)</f>
        <v>1</v>
      </c>
      <c r="M98">
        <f>VLOOKUP(Elo[[#This Row],[Challenger]],Players[#Data],3)</f>
        <v>1</v>
      </c>
      <c r="N98">
        <f>IF(Elo[[#This Row],[Left_company]]=1, VLOOKUP(Elo[[#This Row],[Challenger]],Players[#Data],4), "")</f>
        <v>20240401</v>
      </c>
      <c r="O98" s="8">
        <f>DATE(Elo[[#This Row],[Year]],Elo[[#This Row],[Month]],1)</f>
        <v>44501</v>
      </c>
      <c r="P98" s="8">
        <f>IF(Elo[[#This Row],[Left_company]]=1,DATE(LEFT(Elo[[#This Row],[Left]],4), RIGHT(LEFT(Elo[[#This Row],[Left]],6),2),1), "")</f>
        <v>45383</v>
      </c>
      <c r="Q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99" spans="1:17" x14ac:dyDescent="0.2">
      <c r="A99">
        <v>20211103</v>
      </c>
      <c r="B99" t="s">
        <v>14</v>
      </c>
      <c r="C99">
        <v>14</v>
      </c>
      <c r="D99">
        <v>48</v>
      </c>
      <c r="E99">
        <v>1282</v>
      </c>
      <c r="F99">
        <v>2</v>
      </c>
      <c r="G99" t="s">
        <v>63</v>
      </c>
      <c r="H99">
        <v>2021110314</v>
      </c>
      <c r="I99" t="str">
        <f>LEFT(Elo[[#This Row],[Date]],4)</f>
        <v>2021</v>
      </c>
      <c r="J99" t="str">
        <f>RIGHT(LEFT(Elo[[#This Row],[Date]],6),2)</f>
        <v>11</v>
      </c>
      <c r="K99" t="str">
        <f>VLOOKUP(Elo[[#This Row],[Challenger]],Players[#Data],2)</f>
        <v>Trivadis</v>
      </c>
      <c r="L99">
        <f>VLOOKUP(Elo[[#This Row],[Challenger]],Players[#Data],5)</f>
        <v>1</v>
      </c>
      <c r="M99">
        <f>VLOOKUP(Elo[[#This Row],[Challenger]],Players[#Data],3)</f>
        <v>1</v>
      </c>
      <c r="N99">
        <f>IF(Elo[[#This Row],[Left_company]]=1, VLOOKUP(Elo[[#This Row],[Challenger]],Players[#Data],4), "")</f>
        <v>20240101</v>
      </c>
      <c r="O99" s="8">
        <f>DATE(Elo[[#This Row],[Year]],Elo[[#This Row],[Month]],1)</f>
        <v>44501</v>
      </c>
      <c r="P99" s="8">
        <f>IF(Elo[[#This Row],[Left_company]]=1,DATE(LEFT(Elo[[#This Row],[Left]],4), RIGHT(LEFT(Elo[[#This Row],[Left]],6),2),1), "")</f>
        <v>45292</v>
      </c>
      <c r="Q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00" spans="1:17" x14ac:dyDescent="0.2">
      <c r="A100">
        <v>20211103</v>
      </c>
      <c r="B100" t="s">
        <v>23</v>
      </c>
      <c r="C100">
        <v>14</v>
      </c>
      <c r="D100">
        <v>42</v>
      </c>
      <c r="E100">
        <v>887</v>
      </c>
      <c r="F100">
        <v>3</v>
      </c>
      <c r="G100" t="s">
        <v>63</v>
      </c>
      <c r="H100">
        <v>2021110314</v>
      </c>
      <c r="I100" t="str">
        <f>LEFT(Elo[[#This Row],[Date]],4)</f>
        <v>2021</v>
      </c>
      <c r="J100" t="str">
        <f>RIGHT(LEFT(Elo[[#This Row],[Date]],6),2)</f>
        <v>11</v>
      </c>
      <c r="K100" t="str">
        <f>VLOOKUP(Elo[[#This Row],[Challenger]],Players[#Data],2)</f>
        <v>Trivadis</v>
      </c>
      <c r="L100">
        <f>VLOOKUP(Elo[[#This Row],[Challenger]],Players[#Data],5)</f>
        <v>0</v>
      </c>
      <c r="M100">
        <f>VLOOKUP(Elo[[#This Row],[Challenger]],Players[#Data],3)</f>
        <v>0</v>
      </c>
      <c r="N100" t="str">
        <f>IF(Elo[[#This Row],[Left_company]]=1, VLOOKUP(Elo[[#This Row],[Challenger]],Players[#Data],4), "")</f>
        <v/>
      </c>
      <c r="O100" s="8">
        <f>DATE(Elo[[#This Row],[Year]],Elo[[#This Row],[Month]],1)</f>
        <v>44501</v>
      </c>
      <c r="P100" s="8" t="str">
        <f>IF(Elo[[#This Row],[Left_company]]=1,DATE(LEFT(Elo[[#This Row],[Left]],4), RIGHT(LEFT(Elo[[#This Row],[Left]],6),2),1), "")</f>
        <v/>
      </c>
      <c r="Q1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" spans="1:17" x14ac:dyDescent="0.2">
      <c r="A101">
        <v>20211103</v>
      </c>
      <c r="B101" t="s">
        <v>9</v>
      </c>
      <c r="C101">
        <v>14</v>
      </c>
      <c r="D101">
        <v>41</v>
      </c>
      <c r="E101">
        <v>853</v>
      </c>
      <c r="F101">
        <v>4</v>
      </c>
      <c r="G101" t="s">
        <v>63</v>
      </c>
      <c r="H101">
        <v>2021110314</v>
      </c>
      <c r="I101" t="str">
        <f>LEFT(Elo[[#This Row],[Date]],4)</f>
        <v>2021</v>
      </c>
      <c r="J101" t="str">
        <f>RIGHT(LEFT(Elo[[#This Row],[Date]],6),2)</f>
        <v>11</v>
      </c>
      <c r="K101" t="str">
        <f>VLOOKUP(Elo[[#This Row],[Challenger]],Players[#Data],2)</f>
        <v>Trivadis</v>
      </c>
      <c r="L101">
        <f>VLOOKUP(Elo[[#This Row],[Challenger]],Players[#Data],5)</f>
        <v>1</v>
      </c>
      <c r="M101">
        <f>VLOOKUP(Elo[[#This Row],[Challenger]],Players[#Data],3)</f>
        <v>1</v>
      </c>
      <c r="N101">
        <f>IF(Elo[[#This Row],[Left_company]]=1, VLOOKUP(Elo[[#This Row],[Challenger]],Players[#Data],4), "")</f>
        <v>20230501</v>
      </c>
      <c r="O101" s="8">
        <f>DATE(Elo[[#This Row],[Year]],Elo[[#This Row],[Month]],1)</f>
        <v>44501</v>
      </c>
      <c r="P101" s="8">
        <f>IF(Elo[[#This Row],[Left_company]]=1,DATE(LEFT(Elo[[#This Row],[Left]],4), RIGHT(LEFT(Elo[[#This Row],[Left]],6),2),1), "")</f>
        <v>45047</v>
      </c>
      <c r="Q1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102" spans="1:17" x14ac:dyDescent="0.2">
      <c r="A102">
        <v>20211103</v>
      </c>
      <c r="B102" t="s">
        <v>14</v>
      </c>
      <c r="C102">
        <v>15</v>
      </c>
      <c r="D102">
        <v>47</v>
      </c>
      <c r="E102">
        <v>1300</v>
      </c>
      <c r="F102">
        <v>1</v>
      </c>
      <c r="G102" t="s">
        <v>63</v>
      </c>
      <c r="H102">
        <v>2021110315</v>
      </c>
      <c r="I102" t="str">
        <f>LEFT(Elo[[#This Row],[Date]],4)</f>
        <v>2021</v>
      </c>
      <c r="J102" t="str">
        <f>RIGHT(LEFT(Elo[[#This Row],[Date]],6),2)</f>
        <v>11</v>
      </c>
      <c r="K102" t="str">
        <f>VLOOKUP(Elo[[#This Row],[Challenger]],Players[#Data],2)</f>
        <v>Trivadis</v>
      </c>
      <c r="L102">
        <f>VLOOKUP(Elo[[#This Row],[Challenger]],Players[#Data],5)</f>
        <v>1</v>
      </c>
      <c r="M102">
        <f>VLOOKUP(Elo[[#This Row],[Challenger]],Players[#Data],3)</f>
        <v>1</v>
      </c>
      <c r="N102">
        <f>IF(Elo[[#This Row],[Left_company]]=1, VLOOKUP(Elo[[#This Row],[Challenger]],Players[#Data],4), "")</f>
        <v>20240101</v>
      </c>
      <c r="O102" s="8">
        <f>DATE(Elo[[#This Row],[Year]],Elo[[#This Row],[Month]],1)</f>
        <v>44501</v>
      </c>
      <c r="P102" s="8">
        <f>IF(Elo[[#This Row],[Left_company]]=1,DATE(LEFT(Elo[[#This Row],[Left]],4), RIGHT(LEFT(Elo[[#This Row],[Left]],6),2),1), "")</f>
        <v>45292</v>
      </c>
      <c r="Q1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03" spans="1:17" x14ac:dyDescent="0.2">
      <c r="A103">
        <v>20211103</v>
      </c>
      <c r="B103" t="s">
        <v>17</v>
      </c>
      <c r="C103">
        <v>15</v>
      </c>
      <c r="D103">
        <v>44</v>
      </c>
      <c r="E103">
        <v>1209</v>
      </c>
      <c r="F103">
        <v>2</v>
      </c>
      <c r="G103" t="s">
        <v>63</v>
      </c>
      <c r="H103">
        <v>2021110315</v>
      </c>
      <c r="I103" t="str">
        <f>LEFT(Elo[[#This Row],[Date]],4)</f>
        <v>2021</v>
      </c>
      <c r="J103" t="str">
        <f>RIGHT(LEFT(Elo[[#This Row],[Date]],6),2)</f>
        <v>11</v>
      </c>
      <c r="K103" t="str">
        <f>VLOOKUP(Elo[[#This Row],[Challenger]],Players[#Data],2)</f>
        <v>Trivadis</v>
      </c>
      <c r="L103">
        <f>VLOOKUP(Elo[[#This Row],[Challenger]],Players[#Data],5)</f>
        <v>1</v>
      </c>
      <c r="M103">
        <f>VLOOKUP(Elo[[#This Row],[Challenger]],Players[#Data],3)</f>
        <v>0</v>
      </c>
      <c r="N103" t="str">
        <f>IF(Elo[[#This Row],[Left_company]]=1, VLOOKUP(Elo[[#This Row],[Challenger]],Players[#Data],4), "")</f>
        <v/>
      </c>
      <c r="O103" s="8">
        <f>DATE(Elo[[#This Row],[Year]],Elo[[#This Row],[Month]],1)</f>
        <v>44501</v>
      </c>
      <c r="P103" s="8" t="str">
        <f>IF(Elo[[#This Row],[Left_company]]=1,DATE(LEFT(Elo[[#This Row],[Left]],4), RIGHT(LEFT(Elo[[#This Row],[Left]],6),2),1), "")</f>
        <v/>
      </c>
      <c r="Q1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4" spans="1:17" x14ac:dyDescent="0.2">
      <c r="A104">
        <v>20211103</v>
      </c>
      <c r="B104" t="s">
        <v>23</v>
      </c>
      <c r="C104">
        <v>15</v>
      </c>
      <c r="D104">
        <v>42</v>
      </c>
      <c r="E104">
        <v>894</v>
      </c>
      <c r="F104">
        <v>3</v>
      </c>
      <c r="G104" t="s">
        <v>63</v>
      </c>
      <c r="H104">
        <v>2021110315</v>
      </c>
      <c r="I104" t="str">
        <f>LEFT(Elo[[#This Row],[Date]],4)</f>
        <v>2021</v>
      </c>
      <c r="J104" t="str">
        <f>RIGHT(LEFT(Elo[[#This Row],[Date]],6),2)</f>
        <v>11</v>
      </c>
      <c r="K104" t="str">
        <f>VLOOKUP(Elo[[#This Row],[Challenger]],Players[#Data],2)</f>
        <v>Trivadis</v>
      </c>
      <c r="L104">
        <f>VLOOKUP(Elo[[#This Row],[Challenger]],Players[#Data],5)</f>
        <v>0</v>
      </c>
      <c r="M104">
        <f>VLOOKUP(Elo[[#This Row],[Challenger]],Players[#Data],3)</f>
        <v>0</v>
      </c>
      <c r="N104" t="str">
        <f>IF(Elo[[#This Row],[Left_company]]=1, VLOOKUP(Elo[[#This Row],[Challenger]],Players[#Data],4), "")</f>
        <v/>
      </c>
      <c r="O104" s="8">
        <f>DATE(Elo[[#This Row],[Year]],Elo[[#This Row],[Month]],1)</f>
        <v>44501</v>
      </c>
      <c r="P104" s="8" t="str">
        <f>IF(Elo[[#This Row],[Left_company]]=1,DATE(LEFT(Elo[[#This Row],[Left]],4), RIGHT(LEFT(Elo[[#This Row],[Left]],6),2),1), "")</f>
        <v/>
      </c>
      <c r="Q1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" spans="1:17" x14ac:dyDescent="0.2">
      <c r="A105">
        <v>20211103</v>
      </c>
      <c r="B105" t="s">
        <v>9</v>
      </c>
      <c r="C105">
        <v>15</v>
      </c>
      <c r="D105">
        <v>39</v>
      </c>
      <c r="E105">
        <v>832</v>
      </c>
      <c r="F105">
        <v>4</v>
      </c>
      <c r="G105" t="s">
        <v>63</v>
      </c>
      <c r="H105">
        <v>2021110315</v>
      </c>
      <c r="I105" t="str">
        <f>LEFT(Elo[[#This Row],[Date]],4)</f>
        <v>2021</v>
      </c>
      <c r="J105" t="str">
        <f>RIGHT(LEFT(Elo[[#This Row],[Date]],6),2)</f>
        <v>11</v>
      </c>
      <c r="K105" t="str">
        <f>VLOOKUP(Elo[[#This Row],[Challenger]],Players[#Data],2)</f>
        <v>Trivadis</v>
      </c>
      <c r="L105">
        <f>VLOOKUP(Elo[[#This Row],[Challenger]],Players[#Data],5)</f>
        <v>1</v>
      </c>
      <c r="M105">
        <f>VLOOKUP(Elo[[#This Row],[Challenger]],Players[#Data],3)</f>
        <v>1</v>
      </c>
      <c r="N105">
        <f>IF(Elo[[#This Row],[Left_company]]=1, VLOOKUP(Elo[[#This Row],[Challenger]],Players[#Data],4), "")</f>
        <v>20230501</v>
      </c>
      <c r="O105" s="8">
        <f>DATE(Elo[[#This Row],[Year]],Elo[[#This Row],[Month]],1)</f>
        <v>44501</v>
      </c>
      <c r="P105" s="8">
        <f>IF(Elo[[#This Row],[Left_company]]=1,DATE(LEFT(Elo[[#This Row],[Left]],4), RIGHT(LEFT(Elo[[#This Row],[Left]],6),2),1), "")</f>
        <v>45047</v>
      </c>
      <c r="Q1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106" spans="1:17" x14ac:dyDescent="0.2">
      <c r="A106">
        <v>20211103</v>
      </c>
      <c r="B106" t="s">
        <v>17</v>
      </c>
      <c r="C106">
        <v>16</v>
      </c>
      <c r="D106">
        <v>49</v>
      </c>
      <c r="E106">
        <v>1247</v>
      </c>
      <c r="F106">
        <v>1</v>
      </c>
      <c r="G106" t="s">
        <v>63</v>
      </c>
      <c r="H106">
        <v>2021110316</v>
      </c>
      <c r="I106" t="str">
        <f>LEFT(Elo[[#This Row],[Date]],4)</f>
        <v>2021</v>
      </c>
      <c r="J106" t="str">
        <f>RIGHT(LEFT(Elo[[#This Row],[Date]],6),2)</f>
        <v>11</v>
      </c>
      <c r="K106" t="str">
        <f>VLOOKUP(Elo[[#This Row],[Challenger]],Players[#Data],2)</f>
        <v>Trivadis</v>
      </c>
      <c r="L106">
        <f>VLOOKUP(Elo[[#This Row],[Challenger]],Players[#Data],5)</f>
        <v>1</v>
      </c>
      <c r="M106">
        <f>VLOOKUP(Elo[[#This Row],[Challenger]],Players[#Data],3)</f>
        <v>0</v>
      </c>
      <c r="N106" t="str">
        <f>IF(Elo[[#This Row],[Left_company]]=1, VLOOKUP(Elo[[#This Row],[Challenger]],Players[#Data],4), "")</f>
        <v/>
      </c>
      <c r="O106" s="8">
        <f>DATE(Elo[[#This Row],[Year]],Elo[[#This Row],[Month]],1)</f>
        <v>44501</v>
      </c>
      <c r="P106" s="8" t="str">
        <f>IF(Elo[[#This Row],[Left_company]]=1,DATE(LEFT(Elo[[#This Row],[Left]],4), RIGHT(LEFT(Elo[[#This Row],[Left]],6),2),1), "")</f>
        <v/>
      </c>
      <c r="Q1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" spans="1:17" x14ac:dyDescent="0.2">
      <c r="A107">
        <v>20211103</v>
      </c>
      <c r="B107" t="s">
        <v>14</v>
      </c>
      <c r="C107">
        <v>16</v>
      </c>
      <c r="D107">
        <v>47</v>
      </c>
      <c r="E107">
        <v>1292</v>
      </c>
      <c r="F107">
        <v>2</v>
      </c>
      <c r="G107" t="s">
        <v>63</v>
      </c>
      <c r="H107">
        <v>2021110316</v>
      </c>
      <c r="I107" t="str">
        <f>LEFT(Elo[[#This Row],[Date]],4)</f>
        <v>2021</v>
      </c>
      <c r="J107" t="str">
        <f>RIGHT(LEFT(Elo[[#This Row],[Date]],6),2)</f>
        <v>11</v>
      </c>
      <c r="K107" t="str">
        <f>VLOOKUP(Elo[[#This Row],[Challenger]],Players[#Data],2)</f>
        <v>Trivadis</v>
      </c>
      <c r="L107">
        <f>VLOOKUP(Elo[[#This Row],[Challenger]],Players[#Data],5)</f>
        <v>1</v>
      </c>
      <c r="M107">
        <f>VLOOKUP(Elo[[#This Row],[Challenger]],Players[#Data],3)</f>
        <v>1</v>
      </c>
      <c r="N107">
        <f>IF(Elo[[#This Row],[Left_company]]=1, VLOOKUP(Elo[[#This Row],[Challenger]],Players[#Data],4), "")</f>
        <v>20240101</v>
      </c>
      <c r="O107" s="8">
        <f>DATE(Elo[[#This Row],[Year]],Elo[[#This Row],[Month]],1)</f>
        <v>44501</v>
      </c>
      <c r="P107" s="8">
        <f>IF(Elo[[#This Row],[Left_company]]=1,DATE(LEFT(Elo[[#This Row],[Left]],4), RIGHT(LEFT(Elo[[#This Row],[Left]],6),2),1), "")</f>
        <v>45292</v>
      </c>
      <c r="Q1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08" spans="1:17" x14ac:dyDescent="0.2">
      <c r="A108">
        <v>20211103</v>
      </c>
      <c r="B108" t="s">
        <v>15</v>
      </c>
      <c r="C108">
        <v>16</v>
      </c>
      <c r="D108">
        <v>46</v>
      </c>
      <c r="E108">
        <v>1143</v>
      </c>
      <c r="F108">
        <v>3</v>
      </c>
      <c r="G108" t="s">
        <v>63</v>
      </c>
      <c r="H108">
        <v>2021110316</v>
      </c>
      <c r="I108" t="str">
        <f>LEFT(Elo[[#This Row],[Date]],4)</f>
        <v>2021</v>
      </c>
      <c r="J108" t="str">
        <f>RIGHT(LEFT(Elo[[#This Row],[Date]],6),2)</f>
        <v>11</v>
      </c>
      <c r="K108" t="str">
        <f>VLOOKUP(Elo[[#This Row],[Challenger]],Players[#Data],2)</f>
        <v>Trivadis</v>
      </c>
      <c r="L108">
        <f>VLOOKUP(Elo[[#This Row],[Challenger]],Players[#Data],5)</f>
        <v>1</v>
      </c>
      <c r="M108">
        <f>VLOOKUP(Elo[[#This Row],[Challenger]],Players[#Data],3)</f>
        <v>1</v>
      </c>
      <c r="N108">
        <f>IF(Elo[[#This Row],[Left_company]]=1, VLOOKUP(Elo[[#This Row],[Challenger]],Players[#Data],4), "")</f>
        <v>20240401</v>
      </c>
      <c r="O108" s="8">
        <f>DATE(Elo[[#This Row],[Year]],Elo[[#This Row],[Month]],1)</f>
        <v>44501</v>
      </c>
      <c r="P108" s="8">
        <f>IF(Elo[[#This Row],[Left_company]]=1,DATE(LEFT(Elo[[#This Row],[Left]],4), RIGHT(LEFT(Elo[[#This Row],[Left]],6),2),1), "")</f>
        <v>45383</v>
      </c>
      <c r="Q1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109" spans="1:17" x14ac:dyDescent="0.2">
      <c r="A109">
        <v>20211103</v>
      </c>
      <c r="B109" t="s">
        <v>23</v>
      </c>
      <c r="C109">
        <v>16</v>
      </c>
      <c r="D109">
        <v>37</v>
      </c>
      <c r="E109">
        <v>881</v>
      </c>
      <c r="F109">
        <v>4</v>
      </c>
      <c r="G109" t="s">
        <v>63</v>
      </c>
      <c r="H109">
        <v>2021110316</v>
      </c>
      <c r="I109" t="str">
        <f>LEFT(Elo[[#This Row],[Date]],4)</f>
        <v>2021</v>
      </c>
      <c r="J109" t="str">
        <f>RIGHT(LEFT(Elo[[#This Row],[Date]],6),2)</f>
        <v>11</v>
      </c>
      <c r="K109" t="str">
        <f>VLOOKUP(Elo[[#This Row],[Challenger]],Players[#Data],2)</f>
        <v>Trivadis</v>
      </c>
      <c r="L109">
        <f>VLOOKUP(Elo[[#This Row],[Challenger]],Players[#Data],5)</f>
        <v>0</v>
      </c>
      <c r="M109">
        <f>VLOOKUP(Elo[[#This Row],[Challenger]],Players[#Data],3)</f>
        <v>0</v>
      </c>
      <c r="N109" t="str">
        <f>IF(Elo[[#This Row],[Left_company]]=1, VLOOKUP(Elo[[#This Row],[Challenger]],Players[#Data],4), "")</f>
        <v/>
      </c>
      <c r="O109" s="8">
        <f>DATE(Elo[[#This Row],[Year]],Elo[[#This Row],[Month]],1)</f>
        <v>44501</v>
      </c>
      <c r="P109" s="8" t="str">
        <f>IF(Elo[[#This Row],[Left_company]]=1,DATE(LEFT(Elo[[#This Row],[Left]],4), RIGHT(LEFT(Elo[[#This Row],[Left]],6),2),1), "")</f>
        <v/>
      </c>
      <c r="Q1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0" spans="1:17" x14ac:dyDescent="0.2">
      <c r="A110">
        <v>20211103</v>
      </c>
      <c r="B110" t="s">
        <v>14</v>
      </c>
      <c r="C110">
        <v>17</v>
      </c>
      <c r="D110">
        <v>60</v>
      </c>
      <c r="E110">
        <v>1317</v>
      </c>
      <c r="F110">
        <v>1</v>
      </c>
      <c r="G110" t="s">
        <v>63</v>
      </c>
      <c r="H110">
        <v>2021110317</v>
      </c>
      <c r="I110" t="str">
        <f>LEFT(Elo[[#This Row],[Date]],4)</f>
        <v>2021</v>
      </c>
      <c r="J110" t="str">
        <f>RIGHT(LEFT(Elo[[#This Row],[Date]],6),2)</f>
        <v>11</v>
      </c>
      <c r="K110" t="str">
        <f>VLOOKUP(Elo[[#This Row],[Challenger]],Players[#Data],2)</f>
        <v>Trivadis</v>
      </c>
      <c r="L110">
        <f>VLOOKUP(Elo[[#This Row],[Challenger]],Players[#Data],5)</f>
        <v>1</v>
      </c>
      <c r="M110">
        <f>VLOOKUP(Elo[[#This Row],[Challenger]],Players[#Data],3)</f>
        <v>1</v>
      </c>
      <c r="N110">
        <f>IF(Elo[[#This Row],[Left_company]]=1, VLOOKUP(Elo[[#This Row],[Challenger]],Players[#Data],4), "")</f>
        <v>20240101</v>
      </c>
      <c r="O110" s="8">
        <f>DATE(Elo[[#This Row],[Year]],Elo[[#This Row],[Month]],1)</f>
        <v>44501</v>
      </c>
      <c r="P110" s="8">
        <f>IF(Elo[[#This Row],[Left_company]]=1,DATE(LEFT(Elo[[#This Row],[Left]],4), RIGHT(LEFT(Elo[[#This Row],[Left]],6),2),1), "")</f>
        <v>45292</v>
      </c>
      <c r="Q1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11" spans="1:17" x14ac:dyDescent="0.2">
      <c r="A111">
        <v>20211103</v>
      </c>
      <c r="B111" t="s">
        <v>15</v>
      </c>
      <c r="C111">
        <v>17</v>
      </c>
      <c r="D111">
        <v>45</v>
      </c>
      <c r="E111">
        <v>1158</v>
      </c>
      <c r="F111">
        <v>2</v>
      </c>
      <c r="G111" t="s">
        <v>63</v>
      </c>
      <c r="H111">
        <v>2021110317</v>
      </c>
      <c r="I111" t="str">
        <f>LEFT(Elo[[#This Row],[Date]],4)</f>
        <v>2021</v>
      </c>
      <c r="J111" t="str">
        <f>RIGHT(LEFT(Elo[[#This Row],[Date]],6),2)</f>
        <v>11</v>
      </c>
      <c r="K111" t="str">
        <f>VLOOKUP(Elo[[#This Row],[Challenger]],Players[#Data],2)</f>
        <v>Trivadis</v>
      </c>
      <c r="L111">
        <f>VLOOKUP(Elo[[#This Row],[Challenger]],Players[#Data],5)</f>
        <v>1</v>
      </c>
      <c r="M111">
        <f>VLOOKUP(Elo[[#This Row],[Challenger]],Players[#Data],3)</f>
        <v>1</v>
      </c>
      <c r="N111">
        <f>IF(Elo[[#This Row],[Left_company]]=1, VLOOKUP(Elo[[#This Row],[Challenger]],Players[#Data],4), "")</f>
        <v>20240401</v>
      </c>
      <c r="O111" s="8">
        <f>DATE(Elo[[#This Row],[Year]],Elo[[#This Row],[Month]],1)</f>
        <v>44501</v>
      </c>
      <c r="P111" s="8">
        <f>IF(Elo[[#This Row],[Left_company]]=1,DATE(LEFT(Elo[[#This Row],[Left]],4), RIGHT(LEFT(Elo[[#This Row],[Left]],6),2),1), "")</f>
        <v>45383</v>
      </c>
      <c r="Q1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-29</v>
      </c>
    </row>
    <row r="112" spans="1:17" x14ac:dyDescent="0.2">
      <c r="A112">
        <v>20211103</v>
      </c>
      <c r="B112" t="s">
        <v>9</v>
      </c>
      <c r="C112">
        <v>17</v>
      </c>
      <c r="D112">
        <v>42</v>
      </c>
      <c r="E112">
        <v>854</v>
      </c>
      <c r="F112">
        <v>3</v>
      </c>
      <c r="G112" t="s">
        <v>63</v>
      </c>
      <c r="H112">
        <v>2021110317</v>
      </c>
      <c r="I112" t="str">
        <f>LEFT(Elo[[#This Row],[Date]],4)</f>
        <v>2021</v>
      </c>
      <c r="J112" t="str">
        <f>RIGHT(LEFT(Elo[[#This Row],[Date]],6),2)</f>
        <v>11</v>
      </c>
      <c r="K112" t="str">
        <f>VLOOKUP(Elo[[#This Row],[Challenger]],Players[#Data],2)</f>
        <v>Trivadis</v>
      </c>
      <c r="L112">
        <f>VLOOKUP(Elo[[#This Row],[Challenger]],Players[#Data],5)</f>
        <v>1</v>
      </c>
      <c r="M112">
        <f>VLOOKUP(Elo[[#This Row],[Challenger]],Players[#Data],3)</f>
        <v>1</v>
      </c>
      <c r="N112">
        <f>IF(Elo[[#This Row],[Left_company]]=1, VLOOKUP(Elo[[#This Row],[Challenger]],Players[#Data],4), "")</f>
        <v>20230501</v>
      </c>
      <c r="O112" s="8">
        <f>DATE(Elo[[#This Row],[Year]],Elo[[#This Row],[Month]],1)</f>
        <v>44501</v>
      </c>
      <c r="P112" s="8">
        <f>IF(Elo[[#This Row],[Left_company]]=1,DATE(LEFT(Elo[[#This Row],[Left]],4), RIGHT(LEFT(Elo[[#This Row],[Left]],6),2),1), "")</f>
        <v>45047</v>
      </c>
      <c r="Q1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113" spans="1:17" x14ac:dyDescent="0.2">
      <c r="A113">
        <v>20211103</v>
      </c>
      <c r="B113" t="s">
        <v>17</v>
      </c>
      <c r="C113">
        <v>17</v>
      </c>
      <c r="D113">
        <v>34</v>
      </c>
      <c r="E113">
        <v>1183</v>
      </c>
      <c r="F113">
        <v>4</v>
      </c>
      <c r="G113" t="s">
        <v>63</v>
      </c>
      <c r="H113">
        <v>2021110317</v>
      </c>
      <c r="I113" t="str">
        <f>LEFT(Elo[[#This Row],[Date]],4)</f>
        <v>2021</v>
      </c>
      <c r="J113" t="str">
        <f>RIGHT(LEFT(Elo[[#This Row],[Date]],6),2)</f>
        <v>11</v>
      </c>
      <c r="K113" t="str">
        <f>VLOOKUP(Elo[[#This Row],[Challenger]],Players[#Data],2)</f>
        <v>Trivadis</v>
      </c>
      <c r="L113">
        <f>VLOOKUP(Elo[[#This Row],[Challenger]],Players[#Data],5)</f>
        <v>1</v>
      </c>
      <c r="M113">
        <f>VLOOKUP(Elo[[#This Row],[Challenger]],Players[#Data],3)</f>
        <v>0</v>
      </c>
      <c r="N113" t="str">
        <f>IF(Elo[[#This Row],[Left_company]]=1, VLOOKUP(Elo[[#This Row],[Challenger]],Players[#Data],4), "")</f>
        <v/>
      </c>
      <c r="O113" s="8">
        <f>DATE(Elo[[#This Row],[Year]],Elo[[#This Row],[Month]],1)</f>
        <v>44501</v>
      </c>
      <c r="P113" s="8" t="str">
        <f>IF(Elo[[#This Row],[Left_company]]=1,DATE(LEFT(Elo[[#This Row],[Left]],4), RIGHT(LEFT(Elo[[#This Row],[Left]],6),2),1), "")</f>
        <v/>
      </c>
      <c r="Q1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4" spans="1:17" x14ac:dyDescent="0.2">
      <c r="A114">
        <v>20211201</v>
      </c>
      <c r="B114" t="s">
        <v>14</v>
      </c>
      <c r="C114">
        <v>1</v>
      </c>
      <c r="D114">
        <v>49</v>
      </c>
      <c r="E114">
        <v>1315</v>
      </c>
      <c r="F114">
        <v>1</v>
      </c>
      <c r="G114" t="s">
        <v>61</v>
      </c>
      <c r="H114">
        <v>2021120101</v>
      </c>
      <c r="I114" t="str">
        <f>LEFT(Elo[[#This Row],[Date]],4)</f>
        <v>2021</v>
      </c>
      <c r="J114" t="str">
        <f>RIGHT(LEFT(Elo[[#This Row],[Date]],6),2)</f>
        <v>12</v>
      </c>
      <c r="K114" t="str">
        <f>VLOOKUP(Elo[[#This Row],[Challenger]],Players[#Data],2)</f>
        <v>Trivadis</v>
      </c>
      <c r="L114">
        <f>VLOOKUP(Elo[[#This Row],[Challenger]],Players[#Data],5)</f>
        <v>1</v>
      </c>
      <c r="M114">
        <f>VLOOKUP(Elo[[#This Row],[Challenger]],Players[#Data],3)</f>
        <v>1</v>
      </c>
      <c r="N114">
        <f>IF(Elo[[#This Row],[Left_company]]=1, VLOOKUP(Elo[[#This Row],[Challenger]],Players[#Data],4), "")</f>
        <v>20240101</v>
      </c>
      <c r="O114" s="8">
        <f>DATE(Elo[[#This Row],[Year]],Elo[[#This Row],[Month]],1)</f>
        <v>44531</v>
      </c>
      <c r="P114" s="8">
        <f>IF(Elo[[#This Row],[Left_company]]=1,DATE(LEFT(Elo[[#This Row],[Left]],4), RIGHT(LEFT(Elo[[#This Row],[Left]],6),2),1), "")</f>
        <v>45292</v>
      </c>
      <c r="Q1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15" spans="1:17" x14ac:dyDescent="0.2">
      <c r="A115">
        <v>20211201</v>
      </c>
      <c r="B115" t="s">
        <v>15</v>
      </c>
      <c r="C115">
        <v>1</v>
      </c>
      <c r="D115">
        <v>49</v>
      </c>
      <c r="E115">
        <v>1176</v>
      </c>
      <c r="F115">
        <v>1</v>
      </c>
      <c r="G115" t="s">
        <v>61</v>
      </c>
      <c r="H115">
        <v>2021120101</v>
      </c>
      <c r="I115" t="str">
        <f>LEFT(Elo[[#This Row],[Date]],4)</f>
        <v>2021</v>
      </c>
      <c r="J115" t="str">
        <f>RIGHT(LEFT(Elo[[#This Row],[Date]],6),2)</f>
        <v>12</v>
      </c>
      <c r="K115" t="str">
        <f>VLOOKUP(Elo[[#This Row],[Challenger]],Players[#Data],2)</f>
        <v>Trivadis</v>
      </c>
      <c r="L115">
        <f>VLOOKUP(Elo[[#This Row],[Challenger]],Players[#Data],5)</f>
        <v>1</v>
      </c>
      <c r="M115">
        <f>VLOOKUP(Elo[[#This Row],[Challenger]],Players[#Data],3)</f>
        <v>1</v>
      </c>
      <c r="N115">
        <f>IF(Elo[[#This Row],[Left_company]]=1, VLOOKUP(Elo[[#This Row],[Challenger]],Players[#Data],4), "")</f>
        <v>20240401</v>
      </c>
      <c r="O115" s="8">
        <f>DATE(Elo[[#This Row],[Year]],Elo[[#This Row],[Month]],1)</f>
        <v>44531</v>
      </c>
      <c r="P115" s="8">
        <f>IF(Elo[[#This Row],[Left_company]]=1,DATE(LEFT(Elo[[#This Row],[Left]],4), RIGHT(LEFT(Elo[[#This Row],[Left]],6),2),1), "")</f>
        <v>45383</v>
      </c>
      <c r="Q1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16" spans="1:17" x14ac:dyDescent="0.2">
      <c r="A116">
        <v>20211201</v>
      </c>
      <c r="B116" t="s">
        <v>9</v>
      </c>
      <c r="C116">
        <v>1</v>
      </c>
      <c r="D116">
        <v>46</v>
      </c>
      <c r="E116">
        <v>866</v>
      </c>
      <c r="F116">
        <v>2</v>
      </c>
      <c r="G116" t="s">
        <v>61</v>
      </c>
      <c r="H116">
        <v>2021120101</v>
      </c>
      <c r="I116" t="str">
        <f>LEFT(Elo[[#This Row],[Date]],4)</f>
        <v>2021</v>
      </c>
      <c r="J116" t="str">
        <f>RIGHT(LEFT(Elo[[#This Row],[Date]],6),2)</f>
        <v>12</v>
      </c>
      <c r="K116" t="str">
        <f>VLOOKUP(Elo[[#This Row],[Challenger]],Players[#Data],2)</f>
        <v>Trivadis</v>
      </c>
      <c r="L116">
        <f>VLOOKUP(Elo[[#This Row],[Challenger]],Players[#Data],5)</f>
        <v>1</v>
      </c>
      <c r="M116">
        <f>VLOOKUP(Elo[[#This Row],[Challenger]],Players[#Data],3)</f>
        <v>1</v>
      </c>
      <c r="N116">
        <f>IF(Elo[[#This Row],[Left_company]]=1, VLOOKUP(Elo[[#This Row],[Challenger]],Players[#Data],4), "")</f>
        <v>20230501</v>
      </c>
      <c r="O116" s="8">
        <f>DATE(Elo[[#This Row],[Year]],Elo[[#This Row],[Month]],1)</f>
        <v>44531</v>
      </c>
      <c r="P116" s="8">
        <f>IF(Elo[[#This Row],[Left_company]]=1,DATE(LEFT(Elo[[#This Row],[Left]],4), RIGHT(LEFT(Elo[[#This Row],[Left]],6),2),1), "")</f>
        <v>45047</v>
      </c>
      <c r="Q1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17" spans="1:17" x14ac:dyDescent="0.2">
      <c r="A117">
        <v>20211201</v>
      </c>
      <c r="B117" t="s">
        <v>11</v>
      </c>
      <c r="C117">
        <v>1</v>
      </c>
      <c r="D117">
        <v>33</v>
      </c>
      <c r="E117">
        <v>899</v>
      </c>
      <c r="F117">
        <v>3</v>
      </c>
      <c r="G117" t="s">
        <v>61</v>
      </c>
      <c r="H117">
        <v>2021120101</v>
      </c>
      <c r="I117" t="str">
        <f>LEFT(Elo[[#This Row],[Date]],4)</f>
        <v>2021</v>
      </c>
      <c r="J117" t="str">
        <f>RIGHT(LEFT(Elo[[#This Row],[Date]],6),2)</f>
        <v>12</v>
      </c>
      <c r="K117" t="str">
        <f>VLOOKUP(Elo[[#This Row],[Challenger]],Players[#Data],2)</f>
        <v>Trivadis</v>
      </c>
      <c r="L117">
        <f>VLOOKUP(Elo[[#This Row],[Challenger]],Players[#Data],5)</f>
        <v>1</v>
      </c>
      <c r="M117">
        <f>VLOOKUP(Elo[[#This Row],[Challenger]],Players[#Data],3)</f>
        <v>1</v>
      </c>
      <c r="N117">
        <f>IF(Elo[[#This Row],[Left_company]]=1, VLOOKUP(Elo[[#This Row],[Challenger]],Players[#Data],4), "")</f>
        <v>20230501</v>
      </c>
      <c r="O117" s="8">
        <f>DATE(Elo[[#This Row],[Year]],Elo[[#This Row],[Month]],1)</f>
        <v>44531</v>
      </c>
      <c r="P117" s="8">
        <f>IF(Elo[[#This Row],[Left_company]]=1,DATE(LEFT(Elo[[#This Row],[Left]],4), RIGHT(LEFT(Elo[[#This Row],[Left]],6),2),1), "")</f>
        <v>45047</v>
      </c>
      <c r="Q1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18" spans="1:17" x14ac:dyDescent="0.2">
      <c r="A118">
        <v>20211201</v>
      </c>
      <c r="B118" t="s">
        <v>14</v>
      </c>
      <c r="C118">
        <v>2</v>
      </c>
      <c r="D118">
        <v>60</v>
      </c>
      <c r="E118">
        <v>1337</v>
      </c>
      <c r="F118">
        <v>1</v>
      </c>
      <c r="G118" t="s">
        <v>61</v>
      </c>
      <c r="H118">
        <v>2021120102</v>
      </c>
      <c r="I118" t="str">
        <f>LEFT(Elo[[#This Row],[Date]],4)</f>
        <v>2021</v>
      </c>
      <c r="J118" t="str">
        <f>RIGHT(LEFT(Elo[[#This Row],[Date]],6),2)</f>
        <v>12</v>
      </c>
      <c r="K118" t="str">
        <f>VLOOKUP(Elo[[#This Row],[Challenger]],Players[#Data],2)</f>
        <v>Trivadis</v>
      </c>
      <c r="L118">
        <f>VLOOKUP(Elo[[#This Row],[Challenger]],Players[#Data],5)</f>
        <v>1</v>
      </c>
      <c r="M118">
        <f>VLOOKUP(Elo[[#This Row],[Challenger]],Players[#Data],3)</f>
        <v>1</v>
      </c>
      <c r="N118">
        <f>IF(Elo[[#This Row],[Left_company]]=1, VLOOKUP(Elo[[#This Row],[Challenger]],Players[#Data],4), "")</f>
        <v>20240101</v>
      </c>
      <c r="O118" s="8">
        <f>DATE(Elo[[#This Row],[Year]],Elo[[#This Row],[Month]],1)</f>
        <v>44531</v>
      </c>
      <c r="P118" s="8">
        <f>IF(Elo[[#This Row],[Left_company]]=1,DATE(LEFT(Elo[[#This Row],[Left]],4), RIGHT(LEFT(Elo[[#This Row],[Left]],6),2),1), "")</f>
        <v>45292</v>
      </c>
      <c r="Q1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19" spans="1:17" x14ac:dyDescent="0.2">
      <c r="A119">
        <v>20211201</v>
      </c>
      <c r="B119" t="s">
        <v>15</v>
      </c>
      <c r="C119">
        <v>2</v>
      </c>
      <c r="D119">
        <v>45</v>
      </c>
      <c r="E119">
        <v>1187</v>
      </c>
      <c r="F119">
        <v>2</v>
      </c>
      <c r="G119" t="s">
        <v>61</v>
      </c>
      <c r="H119">
        <v>2021120102</v>
      </c>
      <c r="I119" t="str">
        <f>LEFT(Elo[[#This Row],[Date]],4)</f>
        <v>2021</v>
      </c>
      <c r="J119" t="str">
        <f>RIGHT(LEFT(Elo[[#This Row],[Date]],6),2)</f>
        <v>12</v>
      </c>
      <c r="K119" t="str">
        <f>VLOOKUP(Elo[[#This Row],[Challenger]],Players[#Data],2)</f>
        <v>Trivadis</v>
      </c>
      <c r="L119">
        <f>VLOOKUP(Elo[[#This Row],[Challenger]],Players[#Data],5)</f>
        <v>1</v>
      </c>
      <c r="M119">
        <f>VLOOKUP(Elo[[#This Row],[Challenger]],Players[#Data],3)</f>
        <v>1</v>
      </c>
      <c r="N119">
        <f>IF(Elo[[#This Row],[Left_company]]=1, VLOOKUP(Elo[[#This Row],[Challenger]],Players[#Data],4), "")</f>
        <v>20240401</v>
      </c>
      <c r="O119" s="8">
        <f>DATE(Elo[[#This Row],[Year]],Elo[[#This Row],[Month]],1)</f>
        <v>44531</v>
      </c>
      <c r="P119" s="8">
        <f>IF(Elo[[#This Row],[Left_company]]=1,DATE(LEFT(Elo[[#This Row],[Left]],4), RIGHT(LEFT(Elo[[#This Row],[Left]],6),2),1), "")</f>
        <v>45383</v>
      </c>
      <c r="Q1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20" spans="1:17" x14ac:dyDescent="0.2">
      <c r="A120">
        <v>20211201</v>
      </c>
      <c r="B120" t="s">
        <v>17</v>
      </c>
      <c r="C120">
        <v>2</v>
      </c>
      <c r="D120">
        <v>39</v>
      </c>
      <c r="E120">
        <v>1160</v>
      </c>
      <c r="F120">
        <v>3</v>
      </c>
      <c r="G120" t="s">
        <v>61</v>
      </c>
      <c r="H120">
        <v>2021120102</v>
      </c>
      <c r="I120" t="str">
        <f>LEFT(Elo[[#This Row],[Date]],4)</f>
        <v>2021</v>
      </c>
      <c r="J120" t="str">
        <f>RIGHT(LEFT(Elo[[#This Row],[Date]],6),2)</f>
        <v>12</v>
      </c>
      <c r="K120" t="str">
        <f>VLOOKUP(Elo[[#This Row],[Challenger]],Players[#Data],2)</f>
        <v>Trivadis</v>
      </c>
      <c r="L120">
        <f>VLOOKUP(Elo[[#This Row],[Challenger]],Players[#Data],5)</f>
        <v>1</v>
      </c>
      <c r="M120">
        <f>VLOOKUP(Elo[[#This Row],[Challenger]],Players[#Data],3)</f>
        <v>0</v>
      </c>
      <c r="N120" t="str">
        <f>IF(Elo[[#This Row],[Left_company]]=1, VLOOKUP(Elo[[#This Row],[Challenger]],Players[#Data],4), "")</f>
        <v/>
      </c>
      <c r="O120" s="8">
        <f>DATE(Elo[[#This Row],[Year]],Elo[[#This Row],[Month]],1)</f>
        <v>44531</v>
      </c>
      <c r="P120" s="8" t="str">
        <f>IF(Elo[[#This Row],[Left_company]]=1,DATE(LEFT(Elo[[#This Row],[Left]],4), RIGHT(LEFT(Elo[[#This Row],[Left]],6),2),1), "")</f>
        <v/>
      </c>
      <c r="Q1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1" spans="1:17" x14ac:dyDescent="0.2">
      <c r="A121">
        <v>20211201</v>
      </c>
      <c r="B121" t="s">
        <v>9</v>
      </c>
      <c r="C121">
        <v>2</v>
      </c>
      <c r="D121">
        <v>37</v>
      </c>
      <c r="E121">
        <v>854</v>
      </c>
      <c r="F121">
        <v>4</v>
      </c>
      <c r="G121" t="s">
        <v>61</v>
      </c>
      <c r="H121">
        <v>2021120102</v>
      </c>
      <c r="I121" t="str">
        <f>LEFT(Elo[[#This Row],[Date]],4)</f>
        <v>2021</v>
      </c>
      <c r="J121" t="str">
        <f>RIGHT(LEFT(Elo[[#This Row],[Date]],6),2)</f>
        <v>12</v>
      </c>
      <c r="K121" t="str">
        <f>VLOOKUP(Elo[[#This Row],[Challenger]],Players[#Data],2)</f>
        <v>Trivadis</v>
      </c>
      <c r="L121">
        <f>VLOOKUP(Elo[[#This Row],[Challenger]],Players[#Data],5)</f>
        <v>1</v>
      </c>
      <c r="M121">
        <f>VLOOKUP(Elo[[#This Row],[Challenger]],Players[#Data],3)</f>
        <v>1</v>
      </c>
      <c r="N121">
        <f>IF(Elo[[#This Row],[Left_company]]=1, VLOOKUP(Elo[[#This Row],[Challenger]],Players[#Data],4), "")</f>
        <v>20230501</v>
      </c>
      <c r="O121" s="8">
        <f>DATE(Elo[[#This Row],[Year]],Elo[[#This Row],[Month]],1)</f>
        <v>44531</v>
      </c>
      <c r="P121" s="8">
        <f>IF(Elo[[#This Row],[Left_company]]=1,DATE(LEFT(Elo[[#This Row],[Left]],4), RIGHT(LEFT(Elo[[#This Row],[Left]],6),2),1), "")</f>
        <v>45047</v>
      </c>
      <c r="Q1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22" spans="1:17" x14ac:dyDescent="0.2">
      <c r="A122">
        <v>20211201</v>
      </c>
      <c r="B122" t="s">
        <v>15</v>
      </c>
      <c r="C122">
        <v>3</v>
      </c>
      <c r="D122">
        <v>52</v>
      </c>
      <c r="E122">
        <v>1210</v>
      </c>
      <c r="F122">
        <v>1</v>
      </c>
      <c r="G122" t="s">
        <v>61</v>
      </c>
      <c r="H122">
        <v>2021120103</v>
      </c>
      <c r="I122" t="str">
        <f>LEFT(Elo[[#This Row],[Date]],4)</f>
        <v>2021</v>
      </c>
      <c r="J122" t="str">
        <f>RIGHT(LEFT(Elo[[#This Row],[Date]],6),2)</f>
        <v>12</v>
      </c>
      <c r="K122" t="str">
        <f>VLOOKUP(Elo[[#This Row],[Challenger]],Players[#Data],2)</f>
        <v>Trivadis</v>
      </c>
      <c r="L122">
        <f>VLOOKUP(Elo[[#This Row],[Challenger]],Players[#Data],5)</f>
        <v>1</v>
      </c>
      <c r="M122">
        <f>VLOOKUP(Elo[[#This Row],[Challenger]],Players[#Data],3)</f>
        <v>1</v>
      </c>
      <c r="N122">
        <f>IF(Elo[[#This Row],[Left_company]]=1, VLOOKUP(Elo[[#This Row],[Challenger]],Players[#Data],4), "")</f>
        <v>20240401</v>
      </c>
      <c r="O122" s="8">
        <f>DATE(Elo[[#This Row],[Year]],Elo[[#This Row],[Month]],1)</f>
        <v>44531</v>
      </c>
      <c r="P122" s="8">
        <f>IF(Elo[[#This Row],[Left_company]]=1,DATE(LEFT(Elo[[#This Row],[Left]],4), RIGHT(LEFT(Elo[[#This Row],[Left]],6),2),1), "")</f>
        <v>45383</v>
      </c>
      <c r="Q1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23" spans="1:17" x14ac:dyDescent="0.2">
      <c r="A123">
        <v>20211201</v>
      </c>
      <c r="B123" t="s">
        <v>17</v>
      </c>
      <c r="C123">
        <v>3</v>
      </c>
      <c r="D123">
        <v>43</v>
      </c>
      <c r="E123">
        <v>1155</v>
      </c>
      <c r="F123">
        <v>2</v>
      </c>
      <c r="G123" t="s">
        <v>61</v>
      </c>
      <c r="H123">
        <v>2021120103</v>
      </c>
      <c r="I123" t="str">
        <f>LEFT(Elo[[#This Row],[Date]],4)</f>
        <v>2021</v>
      </c>
      <c r="J123" t="str">
        <f>RIGHT(LEFT(Elo[[#This Row],[Date]],6),2)</f>
        <v>12</v>
      </c>
      <c r="K123" t="str">
        <f>VLOOKUP(Elo[[#This Row],[Challenger]],Players[#Data],2)</f>
        <v>Trivadis</v>
      </c>
      <c r="L123">
        <f>VLOOKUP(Elo[[#This Row],[Challenger]],Players[#Data],5)</f>
        <v>1</v>
      </c>
      <c r="M123">
        <f>VLOOKUP(Elo[[#This Row],[Challenger]],Players[#Data],3)</f>
        <v>0</v>
      </c>
      <c r="N123" t="str">
        <f>IF(Elo[[#This Row],[Left_company]]=1, VLOOKUP(Elo[[#This Row],[Challenger]],Players[#Data],4), "")</f>
        <v/>
      </c>
      <c r="O123" s="8">
        <f>DATE(Elo[[#This Row],[Year]],Elo[[#This Row],[Month]],1)</f>
        <v>44531</v>
      </c>
      <c r="P123" s="8" t="str">
        <f>IF(Elo[[#This Row],[Left_company]]=1,DATE(LEFT(Elo[[#This Row],[Left]],4), RIGHT(LEFT(Elo[[#This Row],[Left]],6),2),1), "")</f>
        <v/>
      </c>
      <c r="Q1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4" spans="1:17" x14ac:dyDescent="0.2">
      <c r="A124">
        <v>20211201</v>
      </c>
      <c r="B124" t="s">
        <v>9</v>
      </c>
      <c r="C124">
        <v>3</v>
      </c>
      <c r="D124">
        <v>42</v>
      </c>
      <c r="E124">
        <v>863</v>
      </c>
      <c r="F124">
        <v>3</v>
      </c>
      <c r="G124" t="s">
        <v>61</v>
      </c>
      <c r="H124">
        <v>2021120103</v>
      </c>
      <c r="I124" t="str">
        <f>LEFT(Elo[[#This Row],[Date]],4)</f>
        <v>2021</v>
      </c>
      <c r="J124" t="str">
        <f>RIGHT(LEFT(Elo[[#This Row],[Date]],6),2)</f>
        <v>12</v>
      </c>
      <c r="K124" t="str">
        <f>VLOOKUP(Elo[[#This Row],[Challenger]],Players[#Data],2)</f>
        <v>Trivadis</v>
      </c>
      <c r="L124">
        <f>VLOOKUP(Elo[[#This Row],[Challenger]],Players[#Data],5)</f>
        <v>1</v>
      </c>
      <c r="M124">
        <f>VLOOKUP(Elo[[#This Row],[Challenger]],Players[#Data],3)</f>
        <v>1</v>
      </c>
      <c r="N124">
        <f>IF(Elo[[#This Row],[Left_company]]=1, VLOOKUP(Elo[[#This Row],[Challenger]],Players[#Data],4), "")</f>
        <v>20230501</v>
      </c>
      <c r="O124" s="8">
        <f>DATE(Elo[[#This Row],[Year]],Elo[[#This Row],[Month]],1)</f>
        <v>44531</v>
      </c>
      <c r="P124" s="8">
        <f>IF(Elo[[#This Row],[Left_company]]=1,DATE(LEFT(Elo[[#This Row],[Left]],4), RIGHT(LEFT(Elo[[#This Row],[Left]],6),2),1), "")</f>
        <v>45047</v>
      </c>
      <c r="Q1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25" spans="1:17" x14ac:dyDescent="0.2">
      <c r="A125">
        <v>20211201</v>
      </c>
      <c r="B125" t="s">
        <v>11</v>
      </c>
      <c r="C125">
        <v>3</v>
      </c>
      <c r="D125">
        <v>41</v>
      </c>
      <c r="E125">
        <v>869</v>
      </c>
      <c r="F125">
        <v>4</v>
      </c>
      <c r="G125" t="s">
        <v>61</v>
      </c>
      <c r="H125">
        <v>2021120103</v>
      </c>
      <c r="I125" t="str">
        <f>LEFT(Elo[[#This Row],[Date]],4)</f>
        <v>2021</v>
      </c>
      <c r="J125" t="str">
        <f>RIGHT(LEFT(Elo[[#This Row],[Date]],6),2)</f>
        <v>12</v>
      </c>
      <c r="K125" t="str">
        <f>VLOOKUP(Elo[[#This Row],[Challenger]],Players[#Data],2)</f>
        <v>Trivadis</v>
      </c>
      <c r="L125">
        <f>VLOOKUP(Elo[[#This Row],[Challenger]],Players[#Data],5)</f>
        <v>1</v>
      </c>
      <c r="M125">
        <f>VLOOKUP(Elo[[#This Row],[Challenger]],Players[#Data],3)</f>
        <v>1</v>
      </c>
      <c r="N125">
        <f>IF(Elo[[#This Row],[Left_company]]=1, VLOOKUP(Elo[[#This Row],[Challenger]],Players[#Data],4), "")</f>
        <v>20230501</v>
      </c>
      <c r="O125" s="8">
        <f>DATE(Elo[[#This Row],[Year]],Elo[[#This Row],[Month]],1)</f>
        <v>44531</v>
      </c>
      <c r="P125" s="8">
        <f>IF(Elo[[#This Row],[Left_company]]=1,DATE(LEFT(Elo[[#This Row],[Left]],4), RIGHT(LEFT(Elo[[#This Row],[Left]],6),2),1), "")</f>
        <v>45047</v>
      </c>
      <c r="Q1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26" spans="1:17" x14ac:dyDescent="0.2">
      <c r="A126">
        <v>20211201</v>
      </c>
      <c r="B126" t="s">
        <v>14</v>
      </c>
      <c r="C126">
        <v>4</v>
      </c>
      <c r="D126">
        <v>48</v>
      </c>
      <c r="E126">
        <v>1357</v>
      </c>
      <c r="F126">
        <v>1</v>
      </c>
      <c r="G126" t="s">
        <v>61</v>
      </c>
      <c r="H126">
        <v>2021120104</v>
      </c>
      <c r="I126" t="str">
        <f>LEFT(Elo[[#This Row],[Date]],4)</f>
        <v>2021</v>
      </c>
      <c r="J126" t="str">
        <f>RIGHT(LEFT(Elo[[#This Row],[Date]],6),2)</f>
        <v>12</v>
      </c>
      <c r="K126" t="str">
        <f>VLOOKUP(Elo[[#This Row],[Challenger]],Players[#Data],2)</f>
        <v>Trivadis</v>
      </c>
      <c r="L126">
        <f>VLOOKUP(Elo[[#This Row],[Challenger]],Players[#Data],5)</f>
        <v>1</v>
      </c>
      <c r="M126">
        <f>VLOOKUP(Elo[[#This Row],[Challenger]],Players[#Data],3)</f>
        <v>1</v>
      </c>
      <c r="N126">
        <f>IF(Elo[[#This Row],[Left_company]]=1, VLOOKUP(Elo[[#This Row],[Challenger]],Players[#Data],4), "")</f>
        <v>20240101</v>
      </c>
      <c r="O126" s="8">
        <f>DATE(Elo[[#This Row],[Year]],Elo[[#This Row],[Month]],1)</f>
        <v>44531</v>
      </c>
      <c r="P126" s="8">
        <f>IF(Elo[[#This Row],[Left_company]]=1,DATE(LEFT(Elo[[#This Row],[Left]],4), RIGHT(LEFT(Elo[[#This Row],[Left]],6),2),1), "")</f>
        <v>45292</v>
      </c>
      <c r="Q1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27" spans="1:17" x14ac:dyDescent="0.2">
      <c r="A127">
        <v>20211201</v>
      </c>
      <c r="B127" t="s">
        <v>15</v>
      </c>
      <c r="C127">
        <v>4</v>
      </c>
      <c r="D127">
        <v>45</v>
      </c>
      <c r="E127">
        <v>1217</v>
      </c>
      <c r="F127">
        <v>2</v>
      </c>
      <c r="G127" t="s">
        <v>61</v>
      </c>
      <c r="H127">
        <v>2021120104</v>
      </c>
      <c r="I127" t="str">
        <f>LEFT(Elo[[#This Row],[Date]],4)</f>
        <v>2021</v>
      </c>
      <c r="J127" t="str">
        <f>RIGHT(LEFT(Elo[[#This Row],[Date]],6),2)</f>
        <v>12</v>
      </c>
      <c r="K127" t="str">
        <f>VLOOKUP(Elo[[#This Row],[Challenger]],Players[#Data],2)</f>
        <v>Trivadis</v>
      </c>
      <c r="L127">
        <f>VLOOKUP(Elo[[#This Row],[Challenger]],Players[#Data],5)</f>
        <v>1</v>
      </c>
      <c r="M127">
        <f>VLOOKUP(Elo[[#This Row],[Challenger]],Players[#Data],3)</f>
        <v>1</v>
      </c>
      <c r="N127">
        <f>IF(Elo[[#This Row],[Left_company]]=1, VLOOKUP(Elo[[#This Row],[Challenger]],Players[#Data],4), "")</f>
        <v>20240401</v>
      </c>
      <c r="O127" s="8">
        <f>DATE(Elo[[#This Row],[Year]],Elo[[#This Row],[Month]],1)</f>
        <v>44531</v>
      </c>
      <c r="P127" s="8">
        <f>IF(Elo[[#This Row],[Left_company]]=1,DATE(LEFT(Elo[[#This Row],[Left]],4), RIGHT(LEFT(Elo[[#This Row],[Left]],6),2),1), "")</f>
        <v>45383</v>
      </c>
      <c r="Q1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28" spans="1:17" x14ac:dyDescent="0.2">
      <c r="A128">
        <v>20211201</v>
      </c>
      <c r="B128" t="s">
        <v>17</v>
      </c>
      <c r="C128">
        <v>4</v>
      </c>
      <c r="D128">
        <v>43</v>
      </c>
      <c r="E128">
        <v>1122</v>
      </c>
      <c r="F128">
        <v>3</v>
      </c>
      <c r="G128" t="s">
        <v>61</v>
      </c>
      <c r="H128">
        <v>2021120104</v>
      </c>
      <c r="I128" t="str">
        <f>LEFT(Elo[[#This Row],[Date]],4)</f>
        <v>2021</v>
      </c>
      <c r="J128" t="str">
        <f>RIGHT(LEFT(Elo[[#This Row],[Date]],6),2)</f>
        <v>12</v>
      </c>
      <c r="K128" t="str">
        <f>VLOOKUP(Elo[[#This Row],[Challenger]],Players[#Data],2)</f>
        <v>Trivadis</v>
      </c>
      <c r="L128">
        <f>VLOOKUP(Elo[[#This Row],[Challenger]],Players[#Data],5)</f>
        <v>1</v>
      </c>
      <c r="M128">
        <f>VLOOKUP(Elo[[#This Row],[Challenger]],Players[#Data],3)</f>
        <v>0</v>
      </c>
      <c r="N128" t="str">
        <f>IF(Elo[[#This Row],[Left_company]]=1, VLOOKUP(Elo[[#This Row],[Challenger]],Players[#Data],4), "")</f>
        <v/>
      </c>
      <c r="O128" s="8">
        <f>DATE(Elo[[#This Row],[Year]],Elo[[#This Row],[Month]],1)</f>
        <v>44531</v>
      </c>
      <c r="P128" s="8" t="str">
        <f>IF(Elo[[#This Row],[Left_company]]=1,DATE(LEFT(Elo[[#This Row],[Left]],4), RIGHT(LEFT(Elo[[#This Row],[Left]],6),2),1), "")</f>
        <v/>
      </c>
      <c r="Q1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9" spans="1:17" x14ac:dyDescent="0.2">
      <c r="A129">
        <v>20211201</v>
      </c>
      <c r="B129" t="s">
        <v>11</v>
      </c>
      <c r="C129">
        <v>4</v>
      </c>
      <c r="D129">
        <v>43</v>
      </c>
      <c r="E129">
        <v>873</v>
      </c>
      <c r="F129">
        <v>3</v>
      </c>
      <c r="G129" t="s">
        <v>61</v>
      </c>
      <c r="H129">
        <v>2021120104</v>
      </c>
      <c r="I129" t="str">
        <f>LEFT(Elo[[#This Row],[Date]],4)</f>
        <v>2021</v>
      </c>
      <c r="J129" t="str">
        <f>RIGHT(LEFT(Elo[[#This Row],[Date]],6),2)</f>
        <v>12</v>
      </c>
      <c r="K129" t="str">
        <f>VLOOKUP(Elo[[#This Row],[Challenger]],Players[#Data],2)</f>
        <v>Trivadis</v>
      </c>
      <c r="L129">
        <f>VLOOKUP(Elo[[#This Row],[Challenger]],Players[#Data],5)</f>
        <v>1</v>
      </c>
      <c r="M129">
        <f>VLOOKUP(Elo[[#This Row],[Challenger]],Players[#Data],3)</f>
        <v>1</v>
      </c>
      <c r="N129">
        <f>IF(Elo[[#This Row],[Left_company]]=1, VLOOKUP(Elo[[#This Row],[Challenger]],Players[#Data],4), "")</f>
        <v>20230501</v>
      </c>
      <c r="O129" s="8">
        <f>DATE(Elo[[#This Row],[Year]],Elo[[#This Row],[Month]],1)</f>
        <v>44531</v>
      </c>
      <c r="P129" s="8">
        <f>IF(Elo[[#This Row],[Left_company]]=1,DATE(LEFT(Elo[[#This Row],[Left]],4), RIGHT(LEFT(Elo[[#This Row],[Left]],6),2),1), "")</f>
        <v>45047</v>
      </c>
      <c r="Q1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30" spans="1:17" x14ac:dyDescent="0.2">
      <c r="A130">
        <v>20211201</v>
      </c>
      <c r="B130" t="s">
        <v>15</v>
      </c>
      <c r="C130">
        <v>5</v>
      </c>
      <c r="D130">
        <v>54</v>
      </c>
      <c r="E130">
        <v>1246</v>
      </c>
      <c r="F130">
        <v>1</v>
      </c>
      <c r="G130" t="s">
        <v>62</v>
      </c>
      <c r="H130">
        <v>2021120105</v>
      </c>
      <c r="I130" t="str">
        <f>LEFT(Elo[[#This Row],[Date]],4)</f>
        <v>2021</v>
      </c>
      <c r="J130" t="str">
        <f>RIGHT(LEFT(Elo[[#This Row],[Date]],6),2)</f>
        <v>12</v>
      </c>
      <c r="K130" t="str">
        <f>VLOOKUP(Elo[[#This Row],[Challenger]],Players[#Data],2)</f>
        <v>Trivadis</v>
      </c>
      <c r="L130">
        <f>VLOOKUP(Elo[[#This Row],[Challenger]],Players[#Data],5)</f>
        <v>1</v>
      </c>
      <c r="M130">
        <f>VLOOKUP(Elo[[#This Row],[Challenger]],Players[#Data],3)</f>
        <v>1</v>
      </c>
      <c r="N130">
        <f>IF(Elo[[#This Row],[Left_company]]=1, VLOOKUP(Elo[[#This Row],[Challenger]],Players[#Data],4), "")</f>
        <v>20240401</v>
      </c>
      <c r="O130" s="8">
        <f>DATE(Elo[[#This Row],[Year]],Elo[[#This Row],[Month]],1)</f>
        <v>44531</v>
      </c>
      <c r="P130" s="8">
        <f>IF(Elo[[#This Row],[Left_company]]=1,DATE(LEFT(Elo[[#This Row],[Left]],4), RIGHT(LEFT(Elo[[#This Row],[Left]],6),2),1), "")</f>
        <v>45383</v>
      </c>
      <c r="Q1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31" spans="1:17" x14ac:dyDescent="0.2">
      <c r="A131">
        <v>20211201</v>
      </c>
      <c r="B131" t="s">
        <v>14</v>
      </c>
      <c r="C131">
        <v>5</v>
      </c>
      <c r="D131">
        <v>52</v>
      </c>
      <c r="E131">
        <v>1338</v>
      </c>
      <c r="F131">
        <v>2</v>
      </c>
      <c r="G131" t="s">
        <v>62</v>
      </c>
      <c r="H131">
        <v>2021120105</v>
      </c>
      <c r="I131" t="str">
        <f>LEFT(Elo[[#This Row],[Date]],4)</f>
        <v>2021</v>
      </c>
      <c r="J131" t="str">
        <f>RIGHT(LEFT(Elo[[#This Row],[Date]],6),2)</f>
        <v>12</v>
      </c>
      <c r="K131" t="str">
        <f>VLOOKUP(Elo[[#This Row],[Challenger]],Players[#Data],2)</f>
        <v>Trivadis</v>
      </c>
      <c r="L131">
        <f>VLOOKUP(Elo[[#This Row],[Challenger]],Players[#Data],5)</f>
        <v>1</v>
      </c>
      <c r="M131">
        <f>VLOOKUP(Elo[[#This Row],[Challenger]],Players[#Data],3)</f>
        <v>1</v>
      </c>
      <c r="N131">
        <f>IF(Elo[[#This Row],[Left_company]]=1, VLOOKUP(Elo[[#This Row],[Challenger]],Players[#Data],4), "")</f>
        <v>20240101</v>
      </c>
      <c r="O131" s="8">
        <f>DATE(Elo[[#This Row],[Year]],Elo[[#This Row],[Month]],1)</f>
        <v>44531</v>
      </c>
      <c r="P131" s="8">
        <f>IF(Elo[[#This Row],[Left_company]]=1,DATE(LEFT(Elo[[#This Row],[Left]],4), RIGHT(LEFT(Elo[[#This Row],[Left]],6),2),1), "")</f>
        <v>45292</v>
      </c>
      <c r="Q1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32" spans="1:17" x14ac:dyDescent="0.2">
      <c r="A132">
        <v>20211201</v>
      </c>
      <c r="B132" t="s">
        <v>9</v>
      </c>
      <c r="C132">
        <v>5</v>
      </c>
      <c r="D132">
        <v>35</v>
      </c>
      <c r="E132">
        <v>874</v>
      </c>
      <c r="F132">
        <v>3</v>
      </c>
      <c r="G132" t="s">
        <v>62</v>
      </c>
      <c r="H132">
        <v>2021120105</v>
      </c>
      <c r="I132" t="str">
        <f>LEFT(Elo[[#This Row],[Date]],4)</f>
        <v>2021</v>
      </c>
      <c r="J132" t="str">
        <f>RIGHT(LEFT(Elo[[#This Row],[Date]],6),2)</f>
        <v>12</v>
      </c>
      <c r="K132" t="str">
        <f>VLOOKUP(Elo[[#This Row],[Challenger]],Players[#Data],2)</f>
        <v>Trivadis</v>
      </c>
      <c r="L132">
        <f>VLOOKUP(Elo[[#This Row],[Challenger]],Players[#Data],5)</f>
        <v>1</v>
      </c>
      <c r="M132">
        <f>VLOOKUP(Elo[[#This Row],[Challenger]],Players[#Data],3)</f>
        <v>1</v>
      </c>
      <c r="N132">
        <f>IF(Elo[[#This Row],[Left_company]]=1, VLOOKUP(Elo[[#This Row],[Challenger]],Players[#Data],4), "")</f>
        <v>20230501</v>
      </c>
      <c r="O132" s="8">
        <f>DATE(Elo[[#This Row],[Year]],Elo[[#This Row],[Month]],1)</f>
        <v>44531</v>
      </c>
      <c r="P132" s="8">
        <f>IF(Elo[[#This Row],[Left_company]]=1,DATE(LEFT(Elo[[#This Row],[Left]],4), RIGHT(LEFT(Elo[[#This Row],[Left]],6),2),1), "")</f>
        <v>45047</v>
      </c>
      <c r="Q1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33" spans="1:17" x14ac:dyDescent="0.2">
      <c r="A133">
        <v>20211201</v>
      </c>
      <c r="B133" t="s">
        <v>11</v>
      </c>
      <c r="C133">
        <v>5</v>
      </c>
      <c r="D133">
        <v>31</v>
      </c>
      <c r="E133">
        <v>850</v>
      </c>
      <c r="F133">
        <v>4</v>
      </c>
      <c r="G133" t="s">
        <v>62</v>
      </c>
      <c r="H133">
        <v>2021120105</v>
      </c>
      <c r="I133" t="str">
        <f>LEFT(Elo[[#This Row],[Date]],4)</f>
        <v>2021</v>
      </c>
      <c r="J133" t="str">
        <f>RIGHT(LEFT(Elo[[#This Row],[Date]],6),2)</f>
        <v>12</v>
      </c>
      <c r="K133" t="str">
        <f>VLOOKUP(Elo[[#This Row],[Challenger]],Players[#Data],2)</f>
        <v>Trivadis</v>
      </c>
      <c r="L133">
        <f>VLOOKUP(Elo[[#This Row],[Challenger]],Players[#Data],5)</f>
        <v>1</v>
      </c>
      <c r="M133">
        <f>VLOOKUP(Elo[[#This Row],[Challenger]],Players[#Data],3)</f>
        <v>1</v>
      </c>
      <c r="N133">
        <f>IF(Elo[[#This Row],[Left_company]]=1, VLOOKUP(Elo[[#This Row],[Challenger]],Players[#Data],4), "")</f>
        <v>20230501</v>
      </c>
      <c r="O133" s="8">
        <f>DATE(Elo[[#This Row],[Year]],Elo[[#This Row],[Month]],1)</f>
        <v>44531</v>
      </c>
      <c r="P133" s="8">
        <f>IF(Elo[[#This Row],[Left_company]]=1,DATE(LEFT(Elo[[#This Row],[Left]],4), RIGHT(LEFT(Elo[[#This Row],[Left]],6),2),1), "")</f>
        <v>45047</v>
      </c>
      <c r="Q1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34" spans="1:17" x14ac:dyDescent="0.2">
      <c r="A134">
        <v>20211201</v>
      </c>
      <c r="B134" t="s">
        <v>14</v>
      </c>
      <c r="C134">
        <v>6</v>
      </c>
      <c r="D134">
        <v>57</v>
      </c>
      <c r="E134">
        <v>1359</v>
      </c>
      <c r="F134">
        <v>1</v>
      </c>
      <c r="G134" t="s">
        <v>62</v>
      </c>
      <c r="H134">
        <v>2021120106</v>
      </c>
      <c r="I134" t="str">
        <f>LEFT(Elo[[#This Row],[Date]],4)</f>
        <v>2021</v>
      </c>
      <c r="J134" t="str">
        <f>RIGHT(LEFT(Elo[[#This Row],[Date]],6),2)</f>
        <v>12</v>
      </c>
      <c r="K134" t="str">
        <f>VLOOKUP(Elo[[#This Row],[Challenger]],Players[#Data],2)</f>
        <v>Trivadis</v>
      </c>
      <c r="L134">
        <f>VLOOKUP(Elo[[#This Row],[Challenger]],Players[#Data],5)</f>
        <v>1</v>
      </c>
      <c r="M134">
        <f>VLOOKUP(Elo[[#This Row],[Challenger]],Players[#Data],3)</f>
        <v>1</v>
      </c>
      <c r="N134">
        <f>IF(Elo[[#This Row],[Left_company]]=1, VLOOKUP(Elo[[#This Row],[Challenger]],Players[#Data],4), "")</f>
        <v>20240101</v>
      </c>
      <c r="O134" s="8">
        <f>DATE(Elo[[#This Row],[Year]],Elo[[#This Row],[Month]],1)</f>
        <v>44531</v>
      </c>
      <c r="P134" s="8">
        <f>IF(Elo[[#This Row],[Left_company]]=1,DATE(LEFT(Elo[[#This Row],[Left]],4), RIGHT(LEFT(Elo[[#This Row],[Left]],6),2),1), "")</f>
        <v>45292</v>
      </c>
      <c r="Q1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35" spans="1:17" x14ac:dyDescent="0.2">
      <c r="A135">
        <v>20211201</v>
      </c>
      <c r="B135" t="s">
        <v>15</v>
      </c>
      <c r="C135">
        <v>6</v>
      </c>
      <c r="D135">
        <v>49</v>
      </c>
      <c r="E135">
        <v>1248</v>
      </c>
      <c r="F135">
        <v>2</v>
      </c>
      <c r="G135" t="s">
        <v>62</v>
      </c>
      <c r="H135">
        <v>2021120106</v>
      </c>
      <c r="I135" t="str">
        <f>LEFT(Elo[[#This Row],[Date]],4)</f>
        <v>2021</v>
      </c>
      <c r="J135" t="str">
        <f>RIGHT(LEFT(Elo[[#This Row],[Date]],6),2)</f>
        <v>12</v>
      </c>
      <c r="K135" t="str">
        <f>VLOOKUP(Elo[[#This Row],[Challenger]],Players[#Data],2)</f>
        <v>Trivadis</v>
      </c>
      <c r="L135">
        <f>VLOOKUP(Elo[[#This Row],[Challenger]],Players[#Data],5)</f>
        <v>1</v>
      </c>
      <c r="M135">
        <f>VLOOKUP(Elo[[#This Row],[Challenger]],Players[#Data],3)</f>
        <v>1</v>
      </c>
      <c r="N135">
        <f>IF(Elo[[#This Row],[Left_company]]=1, VLOOKUP(Elo[[#This Row],[Challenger]],Players[#Data],4), "")</f>
        <v>20240401</v>
      </c>
      <c r="O135" s="8">
        <f>DATE(Elo[[#This Row],[Year]],Elo[[#This Row],[Month]],1)</f>
        <v>44531</v>
      </c>
      <c r="P135" s="8">
        <f>IF(Elo[[#This Row],[Left_company]]=1,DATE(LEFT(Elo[[#This Row],[Left]],4), RIGHT(LEFT(Elo[[#This Row],[Left]],6),2),1), "")</f>
        <v>45383</v>
      </c>
      <c r="Q1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36" spans="1:17" x14ac:dyDescent="0.2">
      <c r="A136">
        <v>20211201</v>
      </c>
      <c r="B136" t="s">
        <v>17</v>
      </c>
      <c r="C136">
        <v>6</v>
      </c>
      <c r="D136">
        <v>36</v>
      </c>
      <c r="E136">
        <v>1110</v>
      </c>
      <c r="F136">
        <v>3</v>
      </c>
      <c r="G136" t="s">
        <v>62</v>
      </c>
      <c r="H136">
        <v>2021120106</v>
      </c>
      <c r="I136" t="str">
        <f>LEFT(Elo[[#This Row],[Date]],4)</f>
        <v>2021</v>
      </c>
      <c r="J136" t="str">
        <f>RIGHT(LEFT(Elo[[#This Row],[Date]],6),2)</f>
        <v>12</v>
      </c>
      <c r="K136" t="str">
        <f>VLOOKUP(Elo[[#This Row],[Challenger]],Players[#Data],2)</f>
        <v>Trivadis</v>
      </c>
      <c r="L136">
        <f>VLOOKUP(Elo[[#This Row],[Challenger]],Players[#Data],5)</f>
        <v>1</v>
      </c>
      <c r="M136">
        <f>VLOOKUP(Elo[[#This Row],[Challenger]],Players[#Data],3)</f>
        <v>0</v>
      </c>
      <c r="N136" t="str">
        <f>IF(Elo[[#This Row],[Left_company]]=1, VLOOKUP(Elo[[#This Row],[Challenger]],Players[#Data],4), "")</f>
        <v/>
      </c>
      <c r="O136" s="8">
        <f>DATE(Elo[[#This Row],[Year]],Elo[[#This Row],[Month]],1)</f>
        <v>44531</v>
      </c>
      <c r="P136" s="8" t="str">
        <f>IF(Elo[[#This Row],[Left_company]]=1,DATE(LEFT(Elo[[#This Row],[Left]],4), RIGHT(LEFT(Elo[[#This Row],[Left]],6),2),1), "")</f>
        <v/>
      </c>
      <c r="Q1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" spans="1:17" x14ac:dyDescent="0.2">
      <c r="A137">
        <v>20211201</v>
      </c>
      <c r="B137" t="s">
        <v>9</v>
      </c>
      <c r="C137">
        <v>6</v>
      </c>
      <c r="D137">
        <v>27</v>
      </c>
      <c r="E137">
        <v>862</v>
      </c>
      <c r="F137">
        <v>4</v>
      </c>
      <c r="G137" t="s">
        <v>62</v>
      </c>
      <c r="H137">
        <v>2021120106</v>
      </c>
      <c r="I137" t="str">
        <f>LEFT(Elo[[#This Row],[Date]],4)</f>
        <v>2021</v>
      </c>
      <c r="J137" t="str">
        <f>RIGHT(LEFT(Elo[[#This Row],[Date]],6),2)</f>
        <v>12</v>
      </c>
      <c r="K137" t="str">
        <f>VLOOKUP(Elo[[#This Row],[Challenger]],Players[#Data],2)</f>
        <v>Trivadis</v>
      </c>
      <c r="L137">
        <f>VLOOKUP(Elo[[#This Row],[Challenger]],Players[#Data],5)</f>
        <v>1</v>
      </c>
      <c r="M137">
        <f>VLOOKUP(Elo[[#This Row],[Challenger]],Players[#Data],3)</f>
        <v>1</v>
      </c>
      <c r="N137">
        <f>IF(Elo[[#This Row],[Left_company]]=1, VLOOKUP(Elo[[#This Row],[Challenger]],Players[#Data],4), "")</f>
        <v>20230501</v>
      </c>
      <c r="O137" s="8">
        <f>DATE(Elo[[#This Row],[Year]],Elo[[#This Row],[Month]],1)</f>
        <v>44531</v>
      </c>
      <c r="P137" s="8">
        <f>IF(Elo[[#This Row],[Left_company]]=1,DATE(LEFT(Elo[[#This Row],[Left]],4), RIGHT(LEFT(Elo[[#This Row],[Left]],6),2),1), "")</f>
        <v>45047</v>
      </c>
      <c r="Q1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38" spans="1:17" x14ac:dyDescent="0.2">
      <c r="A138">
        <v>20211201</v>
      </c>
      <c r="B138" t="s">
        <v>14</v>
      </c>
      <c r="C138">
        <v>7</v>
      </c>
      <c r="D138">
        <v>52</v>
      </c>
      <c r="E138">
        <v>1368</v>
      </c>
      <c r="F138">
        <v>1</v>
      </c>
      <c r="G138" t="s">
        <v>62</v>
      </c>
      <c r="H138">
        <v>2021120107</v>
      </c>
      <c r="I138" t="str">
        <f>LEFT(Elo[[#This Row],[Date]],4)</f>
        <v>2021</v>
      </c>
      <c r="J138" t="str">
        <f>RIGHT(LEFT(Elo[[#This Row],[Date]],6),2)</f>
        <v>12</v>
      </c>
      <c r="K138" t="str">
        <f>VLOOKUP(Elo[[#This Row],[Challenger]],Players[#Data],2)</f>
        <v>Trivadis</v>
      </c>
      <c r="L138">
        <f>VLOOKUP(Elo[[#This Row],[Challenger]],Players[#Data],5)</f>
        <v>1</v>
      </c>
      <c r="M138">
        <f>VLOOKUP(Elo[[#This Row],[Challenger]],Players[#Data],3)</f>
        <v>1</v>
      </c>
      <c r="N138">
        <f>IF(Elo[[#This Row],[Left_company]]=1, VLOOKUP(Elo[[#This Row],[Challenger]],Players[#Data],4), "")</f>
        <v>20240101</v>
      </c>
      <c r="O138" s="8">
        <f>DATE(Elo[[#This Row],[Year]],Elo[[#This Row],[Month]],1)</f>
        <v>44531</v>
      </c>
      <c r="P138" s="8">
        <f>IF(Elo[[#This Row],[Left_company]]=1,DATE(LEFT(Elo[[#This Row],[Left]],4), RIGHT(LEFT(Elo[[#This Row],[Left]],6),2),1), "")</f>
        <v>45292</v>
      </c>
      <c r="Q1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39" spans="1:17" x14ac:dyDescent="0.2">
      <c r="A139">
        <v>20211201</v>
      </c>
      <c r="B139" t="s">
        <v>9</v>
      </c>
      <c r="C139">
        <v>7</v>
      </c>
      <c r="D139">
        <v>51</v>
      </c>
      <c r="E139">
        <v>901</v>
      </c>
      <c r="F139">
        <v>2</v>
      </c>
      <c r="G139" t="s">
        <v>62</v>
      </c>
      <c r="H139">
        <v>2021120107</v>
      </c>
      <c r="I139" t="str">
        <f>LEFT(Elo[[#This Row],[Date]],4)</f>
        <v>2021</v>
      </c>
      <c r="J139" t="str">
        <f>RIGHT(LEFT(Elo[[#This Row],[Date]],6),2)</f>
        <v>12</v>
      </c>
      <c r="K139" t="str">
        <f>VLOOKUP(Elo[[#This Row],[Challenger]],Players[#Data],2)</f>
        <v>Trivadis</v>
      </c>
      <c r="L139">
        <f>VLOOKUP(Elo[[#This Row],[Challenger]],Players[#Data],5)</f>
        <v>1</v>
      </c>
      <c r="M139">
        <f>VLOOKUP(Elo[[#This Row],[Challenger]],Players[#Data],3)</f>
        <v>1</v>
      </c>
      <c r="N139">
        <f>IF(Elo[[#This Row],[Left_company]]=1, VLOOKUP(Elo[[#This Row],[Challenger]],Players[#Data],4), "")</f>
        <v>20230501</v>
      </c>
      <c r="O139" s="8">
        <f>DATE(Elo[[#This Row],[Year]],Elo[[#This Row],[Month]],1)</f>
        <v>44531</v>
      </c>
      <c r="P139" s="8">
        <f>IF(Elo[[#This Row],[Left_company]]=1,DATE(LEFT(Elo[[#This Row],[Left]],4), RIGHT(LEFT(Elo[[#This Row],[Left]],6),2),1), "")</f>
        <v>45047</v>
      </c>
      <c r="Q1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40" spans="1:17" x14ac:dyDescent="0.2">
      <c r="A140">
        <v>20211201</v>
      </c>
      <c r="B140" t="s">
        <v>17</v>
      </c>
      <c r="C140">
        <v>7</v>
      </c>
      <c r="D140">
        <v>43</v>
      </c>
      <c r="E140">
        <v>1083</v>
      </c>
      <c r="F140">
        <v>3</v>
      </c>
      <c r="G140" t="s">
        <v>62</v>
      </c>
      <c r="H140">
        <v>2021120107</v>
      </c>
      <c r="I140" t="str">
        <f>LEFT(Elo[[#This Row],[Date]],4)</f>
        <v>2021</v>
      </c>
      <c r="J140" t="str">
        <f>RIGHT(LEFT(Elo[[#This Row],[Date]],6),2)</f>
        <v>12</v>
      </c>
      <c r="K140" t="str">
        <f>VLOOKUP(Elo[[#This Row],[Challenger]],Players[#Data],2)</f>
        <v>Trivadis</v>
      </c>
      <c r="L140">
        <f>VLOOKUP(Elo[[#This Row],[Challenger]],Players[#Data],5)</f>
        <v>1</v>
      </c>
      <c r="M140">
        <f>VLOOKUP(Elo[[#This Row],[Challenger]],Players[#Data],3)</f>
        <v>0</v>
      </c>
      <c r="N140" t="str">
        <f>IF(Elo[[#This Row],[Left_company]]=1, VLOOKUP(Elo[[#This Row],[Challenger]],Players[#Data],4), "")</f>
        <v/>
      </c>
      <c r="O140" s="8">
        <f>DATE(Elo[[#This Row],[Year]],Elo[[#This Row],[Month]],1)</f>
        <v>44531</v>
      </c>
      <c r="P140" s="8" t="str">
        <f>IF(Elo[[#This Row],[Left_company]]=1,DATE(LEFT(Elo[[#This Row],[Left]],4), RIGHT(LEFT(Elo[[#This Row],[Left]],6),2),1), "")</f>
        <v/>
      </c>
      <c r="Q1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1" spans="1:17" x14ac:dyDescent="0.2">
      <c r="A141">
        <v>20211201</v>
      </c>
      <c r="B141" t="s">
        <v>11</v>
      </c>
      <c r="C141">
        <v>7</v>
      </c>
      <c r="D141">
        <v>35</v>
      </c>
      <c r="E141">
        <v>827</v>
      </c>
      <c r="F141">
        <v>4</v>
      </c>
      <c r="G141" t="s">
        <v>62</v>
      </c>
      <c r="H141">
        <v>2021120107</v>
      </c>
      <c r="I141" t="str">
        <f>LEFT(Elo[[#This Row],[Date]],4)</f>
        <v>2021</v>
      </c>
      <c r="J141" t="str">
        <f>RIGHT(LEFT(Elo[[#This Row],[Date]],6),2)</f>
        <v>12</v>
      </c>
      <c r="K141" t="str">
        <f>VLOOKUP(Elo[[#This Row],[Challenger]],Players[#Data],2)</f>
        <v>Trivadis</v>
      </c>
      <c r="L141">
        <f>VLOOKUP(Elo[[#This Row],[Challenger]],Players[#Data],5)</f>
        <v>1</v>
      </c>
      <c r="M141">
        <f>VLOOKUP(Elo[[#This Row],[Challenger]],Players[#Data],3)</f>
        <v>1</v>
      </c>
      <c r="N141">
        <f>IF(Elo[[#This Row],[Left_company]]=1, VLOOKUP(Elo[[#This Row],[Challenger]],Players[#Data],4), "")</f>
        <v>20230501</v>
      </c>
      <c r="O141" s="8">
        <f>DATE(Elo[[#This Row],[Year]],Elo[[#This Row],[Month]],1)</f>
        <v>44531</v>
      </c>
      <c r="P141" s="8">
        <f>IF(Elo[[#This Row],[Left_company]]=1,DATE(LEFT(Elo[[#This Row],[Left]],4), RIGHT(LEFT(Elo[[#This Row],[Left]],6),2),1), "")</f>
        <v>45047</v>
      </c>
      <c r="Q1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42" spans="1:17" x14ac:dyDescent="0.2">
      <c r="A142">
        <v>20211201</v>
      </c>
      <c r="B142" t="s">
        <v>17</v>
      </c>
      <c r="C142">
        <v>8</v>
      </c>
      <c r="D142">
        <v>52</v>
      </c>
      <c r="E142">
        <v>1120</v>
      </c>
      <c r="F142">
        <v>1</v>
      </c>
      <c r="G142" t="s">
        <v>62</v>
      </c>
      <c r="H142">
        <v>2021120108</v>
      </c>
      <c r="I142" t="str">
        <f>LEFT(Elo[[#This Row],[Date]],4)</f>
        <v>2021</v>
      </c>
      <c r="J142" t="str">
        <f>RIGHT(LEFT(Elo[[#This Row],[Date]],6),2)</f>
        <v>12</v>
      </c>
      <c r="K142" t="str">
        <f>VLOOKUP(Elo[[#This Row],[Challenger]],Players[#Data],2)</f>
        <v>Trivadis</v>
      </c>
      <c r="L142">
        <f>VLOOKUP(Elo[[#This Row],[Challenger]],Players[#Data],5)</f>
        <v>1</v>
      </c>
      <c r="M142">
        <f>VLOOKUP(Elo[[#This Row],[Challenger]],Players[#Data],3)</f>
        <v>0</v>
      </c>
      <c r="N142" t="str">
        <f>IF(Elo[[#This Row],[Left_company]]=1, VLOOKUP(Elo[[#This Row],[Challenger]],Players[#Data],4), "")</f>
        <v/>
      </c>
      <c r="O142" s="8">
        <f>DATE(Elo[[#This Row],[Year]],Elo[[#This Row],[Month]],1)</f>
        <v>44531</v>
      </c>
      <c r="P142" s="8" t="str">
        <f>IF(Elo[[#This Row],[Left_company]]=1,DATE(LEFT(Elo[[#This Row],[Left]],4), RIGHT(LEFT(Elo[[#This Row],[Left]],6),2),1), "")</f>
        <v/>
      </c>
      <c r="Q1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3" spans="1:17" x14ac:dyDescent="0.2">
      <c r="A143">
        <v>20211201</v>
      </c>
      <c r="B143" t="s">
        <v>9</v>
      </c>
      <c r="C143">
        <v>8</v>
      </c>
      <c r="D143">
        <v>51</v>
      </c>
      <c r="E143">
        <v>933</v>
      </c>
      <c r="F143">
        <v>2</v>
      </c>
      <c r="G143" t="s">
        <v>62</v>
      </c>
      <c r="H143">
        <v>2021120108</v>
      </c>
      <c r="I143" t="str">
        <f>LEFT(Elo[[#This Row],[Date]],4)</f>
        <v>2021</v>
      </c>
      <c r="J143" t="str">
        <f>RIGHT(LEFT(Elo[[#This Row],[Date]],6),2)</f>
        <v>12</v>
      </c>
      <c r="K143" t="str">
        <f>VLOOKUP(Elo[[#This Row],[Challenger]],Players[#Data],2)</f>
        <v>Trivadis</v>
      </c>
      <c r="L143">
        <f>VLOOKUP(Elo[[#This Row],[Challenger]],Players[#Data],5)</f>
        <v>1</v>
      </c>
      <c r="M143">
        <f>VLOOKUP(Elo[[#This Row],[Challenger]],Players[#Data],3)</f>
        <v>1</v>
      </c>
      <c r="N143">
        <f>IF(Elo[[#This Row],[Left_company]]=1, VLOOKUP(Elo[[#This Row],[Challenger]],Players[#Data],4), "")</f>
        <v>20230501</v>
      </c>
      <c r="O143" s="8">
        <f>DATE(Elo[[#This Row],[Year]],Elo[[#This Row],[Month]],1)</f>
        <v>44531</v>
      </c>
      <c r="P143" s="8">
        <f>IF(Elo[[#This Row],[Left_company]]=1,DATE(LEFT(Elo[[#This Row],[Left]],4), RIGHT(LEFT(Elo[[#This Row],[Left]],6),2),1), "")</f>
        <v>45047</v>
      </c>
      <c r="Q1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44" spans="1:17" x14ac:dyDescent="0.2">
      <c r="A144">
        <v>20211201</v>
      </c>
      <c r="B144" t="s">
        <v>11</v>
      </c>
      <c r="C144">
        <v>8</v>
      </c>
      <c r="D144">
        <v>39</v>
      </c>
      <c r="E144">
        <v>837</v>
      </c>
      <c r="F144">
        <v>3</v>
      </c>
      <c r="G144" t="s">
        <v>62</v>
      </c>
      <c r="H144">
        <v>2021120108</v>
      </c>
      <c r="I144" t="str">
        <f>LEFT(Elo[[#This Row],[Date]],4)</f>
        <v>2021</v>
      </c>
      <c r="J144" t="str">
        <f>RIGHT(LEFT(Elo[[#This Row],[Date]],6),2)</f>
        <v>12</v>
      </c>
      <c r="K144" t="str">
        <f>VLOOKUP(Elo[[#This Row],[Challenger]],Players[#Data],2)</f>
        <v>Trivadis</v>
      </c>
      <c r="L144">
        <f>VLOOKUP(Elo[[#This Row],[Challenger]],Players[#Data],5)</f>
        <v>1</v>
      </c>
      <c r="M144">
        <f>VLOOKUP(Elo[[#This Row],[Challenger]],Players[#Data],3)</f>
        <v>1</v>
      </c>
      <c r="N144">
        <f>IF(Elo[[#This Row],[Left_company]]=1, VLOOKUP(Elo[[#This Row],[Challenger]],Players[#Data],4), "")</f>
        <v>20230501</v>
      </c>
      <c r="O144" s="8">
        <f>DATE(Elo[[#This Row],[Year]],Elo[[#This Row],[Month]],1)</f>
        <v>44531</v>
      </c>
      <c r="P144" s="8">
        <f>IF(Elo[[#This Row],[Left_company]]=1,DATE(LEFT(Elo[[#This Row],[Left]],4), RIGHT(LEFT(Elo[[#This Row],[Left]],6),2),1), "")</f>
        <v>45047</v>
      </c>
      <c r="Q1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45" spans="1:17" x14ac:dyDescent="0.2">
      <c r="A145">
        <v>20211201</v>
      </c>
      <c r="B145" t="s">
        <v>15</v>
      </c>
      <c r="C145">
        <v>8</v>
      </c>
      <c r="D145">
        <v>36</v>
      </c>
      <c r="E145">
        <v>1167</v>
      </c>
      <c r="F145">
        <v>4</v>
      </c>
      <c r="G145" t="s">
        <v>62</v>
      </c>
      <c r="H145">
        <v>2021120108</v>
      </c>
      <c r="I145" t="str">
        <f>LEFT(Elo[[#This Row],[Date]],4)</f>
        <v>2021</v>
      </c>
      <c r="J145" t="str">
        <f>RIGHT(LEFT(Elo[[#This Row],[Date]],6),2)</f>
        <v>12</v>
      </c>
      <c r="K145" t="str">
        <f>VLOOKUP(Elo[[#This Row],[Challenger]],Players[#Data],2)</f>
        <v>Trivadis</v>
      </c>
      <c r="L145">
        <f>VLOOKUP(Elo[[#This Row],[Challenger]],Players[#Data],5)</f>
        <v>1</v>
      </c>
      <c r="M145">
        <f>VLOOKUP(Elo[[#This Row],[Challenger]],Players[#Data],3)</f>
        <v>1</v>
      </c>
      <c r="N145">
        <f>IF(Elo[[#This Row],[Left_company]]=1, VLOOKUP(Elo[[#This Row],[Challenger]],Players[#Data],4), "")</f>
        <v>20240401</v>
      </c>
      <c r="O145" s="8">
        <f>DATE(Elo[[#This Row],[Year]],Elo[[#This Row],[Month]],1)</f>
        <v>44531</v>
      </c>
      <c r="P145" s="8">
        <f>IF(Elo[[#This Row],[Left_company]]=1,DATE(LEFT(Elo[[#This Row],[Left]],4), RIGHT(LEFT(Elo[[#This Row],[Left]],6),2),1), "")</f>
        <v>45383</v>
      </c>
      <c r="Q1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46" spans="1:17" x14ac:dyDescent="0.2">
      <c r="A146">
        <v>20211201</v>
      </c>
      <c r="B146" t="s">
        <v>15</v>
      </c>
      <c r="C146">
        <v>9</v>
      </c>
      <c r="D146">
        <v>49</v>
      </c>
      <c r="E146">
        <v>1193</v>
      </c>
      <c r="F146">
        <v>1</v>
      </c>
      <c r="G146" t="s">
        <v>63</v>
      </c>
      <c r="H146">
        <v>2021120109</v>
      </c>
      <c r="I146" t="str">
        <f>LEFT(Elo[[#This Row],[Date]],4)</f>
        <v>2021</v>
      </c>
      <c r="J146" t="str">
        <f>RIGHT(LEFT(Elo[[#This Row],[Date]],6),2)</f>
        <v>12</v>
      </c>
      <c r="K146" t="str">
        <f>VLOOKUP(Elo[[#This Row],[Challenger]],Players[#Data],2)</f>
        <v>Trivadis</v>
      </c>
      <c r="L146">
        <f>VLOOKUP(Elo[[#This Row],[Challenger]],Players[#Data],5)</f>
        <v>1</v>
      </c>
      <c r="M146">
        <f>VLOOKUP(Elo[[#This Row],[Challenger]],Players[#Data],3)</f>
        <v>1</v>
      </c>
      <c r="N146">
        <f>IF(Elo[[#This Row],[Left_company]]=1, VLOOKUP(Elo[[#This Row],[Challenger]],Players[#Data],4), "")</f>
        <v>20240401</v>
      </c>
      <c r="O146" s="8">
        <f>DATE(Elo[[#This Row],[Year]],Elo[[#This Row],[Month]],1)</f>
        <v>44531</v>
      </c>
      <c r="P146" s="8">
        <f>IF(Elo[[#This Row],[Left_company]]=1,DATE(LEFT(Elo[[#This Row],[Left]],4), RIGHT(LEFT(Elo[[#This Row],[Left]],6),2),1), "")</f>
        <v>45383</v>
      </c>
      <c r="Q1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47" spans="1:17" x14ac:dyDescent="0.2">
      <c r="A147">
        <v>20211201</v>
      </c>
      <c r="B147" t="s">
        <v>17</v>
      </c>
      <c r="C147">
        <v>9</v>
      </c>
      <c r="D147">
        <v>49</v>
      </c>
      <c r="E147">
        <v>1153</v>
      </c>
      <c r="F147">
        <v>1</v>
      </c>
      <c r="G147" t="s">
        <v>63</v>
      </c>
      <c r="H147">
        <v>2021120109</v>
      </c>
      <c r="I147" t="str">
        <f>LEFT(Elo[[#This Row],[Date]],4)</f>
        <v>2021</v>
      </c>
      <c r="J147" t="str">
        <f>RIGHT(LEFT(Elo[[#This Row],[Date]],6),2)</f>
        <v>12</v>
      </c>
      <c r="K147" t="str">
        <f>VLOOKUP(Elo[[#This Row],[Challenger]],Players[#Data],2)</f>
        <v>Trivadis</v>
      </c>
      <c r="L147">
        <f>VLOOKUP(Elo[[#This Row],[Challenger]],Players[#Data],5)</f>
        <v>1</v>
      </c>
      <c r="M147">
        <f>VLOOKUP(Elo[[#This Row],[Challenger]],Players[#Data],3)</f>
        <v>0</v>
      </c>
      <c r="N147" t="str">
        <f>IF(Elo[[#This Row],[Left_company]]=1, VLOOKUP(Elo[[#This Row],[Challenger]],Players[#Data],4), "")</f>
        <v/>
      </c>
      <c r="O147" s="8">
        <f>DATE(Elo[[#This Row],[Year]],Elo[[#This Row],[Month]],1)</f>
        <v>44531</v>
      </c>
      <c r="P147" s="8" t="str">
        <f>IF(Elo[[#This Row],[Left_company]]=1,DATE(LEFT(Elo[[#This Row],[Left]],4), RIGHT(LEFT(Elo[[#This Row],[Left]],6),2),1), "")</f>
        <v/>
      </c>
      <c r="Q1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8" spans="1:17" x14ac:dyDescent="0.2">
      <c r="A148">
        <v>20211201</v>
      </c>
      <c r="B148" t="s">
        <v>11</v>
      </c>
      <c r="C148">
        <v>9</v>
      </c>
      <c r="D148">
        <v>44</v>
      </c>
      <c r="E148">
        <v>858</v>
      </c>
      <c r="F148">
        <v>2</v>
      </c>
      <c r="G148" t="s">
        <v>63</v>
      </c>
      <c r="H148">
        <v>2021120109</v>
      </c>
      <c r="I148" t="str">
        <f>LEFT(Elo[[#This Row],[Date]],4)</f>
        <v>2021</v>
      </c>
      <c r="J148" t="str">
        <f>RIGHT(LEFT(Elo[[#This Row],[Date]],6),2)</f>
        <v>12</v>
      </c>
      <c r="K148" t="str">
        <f>VLOOKUP(Elo[[#This Row],[Challenger]],Players[#Data],2)</f>
        <v>Trivadis</v>
      </c>
      <c r="L148">
        <f>VLOOKUP(Elo[[#This Row],[Challenger]],Players[#Data],5)</f>
        <v>1</v>
      </c>
      <c r="M148">
        <f>VLOOKUP(Elo[[#This Row],[Challenger]],Players[#Data],3)</f>
        <v>1</v>
      </c>
      <c r="N148">
        <f>IF(Elo[[#This Row],[Left_company]]=1, VLOOKUP(Elo[[#This Row],[Challenger]],Players[#Data],4), "")</f>
        <v>20230501</v>
      </c>
      <c r="O148" s="8">
        <f>DATE(Elo[[#This Row],[Year]],Elo[[#This Row],[Month]],1)</f>
        <v>44531</v>
      </c>
      <c r="P148" s="8">
        <f>IF(Elo[[#This Row],[Left_company]]=1,DATE(LEFT(Elo[[#This Row],[Left]],4), RIGHT(LEFT(Elo[[#This Row],[Left]],6),2),1), "")</f>
        <v>45047</v>
      </c>
      <c r="Q1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49" spans="1:17" x14ac:dyDescent="0.2">
      <c r="A149">
        <v>20211201</v>
      </c>
      <c r="B149" t="s">
        <v>14</v>
      </c>
      <c r="C149">
        <v>9</v>
      </c>
      <c r="D149">
        <v>40</v>
      </c>
      <c r="E149">
        <v>1287</v>
      </c>
      <c r="F149">
        <v>3</v>
      </c>
      <c r="G149" t="s">
        <v>63</v>
      </c>
      <c r="H149">
        <v>2021120109</v>
      </c>
      <c r="I149" t="str">
        <f>LEFT(Elo[[#This Row],[Date]],4)</f>
        <v>2021</v>
      </c>
      <c r="J149" t="str">
        <f>RIGHT(LEFT(Elo[[#This Row],[Date]],6),2)</f>
        <v>12</v>
      </c>
      <c r="K149" t="str">
        <f>VLOOKUP(Elo[[#This Row],[Challenger]],Players[#Data],2)</f>
        <v>Trivadis</v>
      </c>
      <c r="L149">
        <f>VLOOKUP(Elo[[#This Row],[Challenger]],Players[#Data],5)</f>
        <v>1</v>
      </c>
      <c r="M149">
        <f>VLOOKUP(Elo[[#This Row],[Challenger]],Players[#Data],3)</f>
        <v>1</v>
      </c>
      <c r="N149">
        <f>IF(Elo[[#This Row],[Left_company]]=1, VLOOKUP(Elo[[#This Row],[Challenger]],Players[#Data],4), "")</f>
        <v>20240101</v>
      </c>
      <c r="O149" s="8">
        <f>DATE(Elo[[#This Row],[Year]],Elo[[#This Row],[Month]],1)</f>
        <v>44531</v>
      </c>
      <c r="P149" s="8">
        <f>IF(Elo[[#This Row],[Left_company]]=1,DATE(LEFT(Elo[[#This Row],[Left]],4), RIGHT(LEFT(Elo[[#This Row],[Left]],6),2),1), "")</f>
        <v>45292</v>
      </c>
      <c r="Q1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50" spans="1:17" x14ac:dyDescent="0.2">
      <c r="A150">
        <v>20211201</v>
      </c>
      <c r="B150" t="s">
        <v>14</v>
      </c>
      <c r="C150">
        <v>10</v>
      </c>
      <c r="D150">
        <v>60</v>
      </c>
      <c r="E150">
        <v>1303</v>
      </c>
      <c r="F150">
        <v>1</v>
      </c>
      <c r="G150" t="s">
        <v>63</v>
      </c>
      <c r="H150">
        <v>2021120110</v>
      </c>
      <c r="I150" t="str">
        <f>LEFT(Elo[[#This Row],[Date]],4)</f>
        <v>2021</v>
      </c>
      <c r="J150" t="str">
        <f>RIGHT(LEFT(Elo[[#This Row],[Date]],6),2)</f>
        <v>12</v>
      </c>
      <c r="K150" t="str">
        <f>VLOOKUP(Elo[[#This Row],[Challenger]],Players[#Data],2)</f>
        <v>Trivadis</v>
      </c>
      <c r="L150">
        <f>VLOOKUP(Elo[[#This Row],[Challenger]],Players[#Data],5)</f>
        <v>1</v>
      </c>
      <c r="M150">
        <f>VLOOKUP(Elo[[#This Row],[Challenger]],Players[#Data],3)</f>
        <v>1</v>
      </c>
      <c r="N150">
        <f>IF(Elo[[#This Row],[Left_company]]=1, VLOOKUP(Elo[[#This Row],[Challenger]],Players[#Data],4), "")</f>
        <v>20240101</v>
      </c>
      <c r="O150" s="8">
        <f>DATE(Elo[[#This Row],[Year]],Elo[[#This Row],[Month]],1)</f>
        <v>44531</v>
      </c>
      <c r="P150" s="8">
        <f>IF(Elo[[#This Row],[Left_company]]=1,DATE(LEFT(Elo[[#This Row],[Left]],4), RIGHT(LEFT(Elo[[#This Row],[Left]],6),2),1), "")</f>
        <v>45292</v>
      </c>
      <c r="Q1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51" spans="1:17" x14ac:dyDescent="0.2">
      <c r="A151">
        <v>20211201</v>
      </c>
      <c r="B151" t="s">
        <v>9</v>
      </c>
      <c r="C151">
        <v>10</v>
      </c>
      <c r="D151">
        <v>42</v>
      </c>
      <c r="E151">
        <v>966</v>
      </c>
      <c r="F151">
        <v>2</v>
      </c>
      <c r="G151" t="s">
        <v>63</v>
      </c>
      <c r="H151">
        <v>2021120110</v>
      </c>
      <c r="I151" t="str">
        <f>LEFT(Elo[[#This Row],[Date]],4)</f>
        <v>2021</v>
      </c>
      <c r="J151" t="str">
        <f>RIGHT(LEFT(Elo[[#This Row],[Date]],6),2)</f>
        <v>12</v>
      </c>
      <c r="K151" t="str">
        <f>VLOOKUP(Elo[[#This Row],[Challenger]],Players[#Data],2)</f>
        <v>Trivadis</v>
      </c>
      <c r="L151">
        <f>VLOOKUP(Elo[[#This Row],[Challenger]],Players[#Data],5)</f>
        <v>1</v>
      </c>
      <c r="M151">
        <f>VLOOKUP(Elo[[#This Row],[Challenger]],Players[#Data],3)</f>
        <v>1</v>
      </c>
      <c r="N151">
        <f>IF(Elo[[#This Row],[Left_company]]=1, VLOOKUP(Elo[[#This Row],[Challenger]],Players[#Data],4), "")</f>
        <v>20230501</v>
      </c>
      <c r="O151" s="8">
        <f>DATE(Elo[[#This Row],[Year]],Elo[[#This Row],[Month]],1)</f>
        <v>44531</v>
      </c>
      <c r="P151" s="8">
        <f>IF(Elo[[#This Row],[Left_company]]=1,DATE(LEFT(Elo[[#This Row],[Left]],4), RIGHT(LEFT(Elo[[#This Row],[Left]],6),2),1), "")</f>
        <v>45047</v>
      </c>
      <c r="Q1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52" spans="1:17" x14ac:dyDescent="0.2">
      <c r="A152">
        <v>20211201</v>
      </c>
      <c r="B152" t="s">
        <v>11</v>
      </c>
      <c r="C152">
        <v>10</v>
      </c>
      <c r="D152">
        <v>41</v>
      </c>
      <c r="E152">
        <v>869</v>
      </c>
      <c r="F152">
        <v>3</v>
      </c>
      <c r="G152" t="s">
        <v>63</v>
      </c>
      <c r="H152">
        <v>2021120110</v>
      </c>
      <c r="I152" t="str">
        <f>LEFT(Elo[[#This Row],[Date]],4)</f>
        <v>2021</v>
      </c>
      <c r="J152" t="str">
        <f>RIGHT(LEFT(Elo[[#This Row],[Date]],6),2)</f>
        <v>12</v>
      </c>
      <c r="K152" t="str">
        <f>VLOOKUP(Elo[[#This Row],[Challenger]],Players[#Data],2)</f>
        <v>Trivadis</v>
      </c>
      <c r="L152">
        <f>VLOOKUP(Elo[[#This Row],[Challenger]],Players[#Data],5)</f>
        <v>1</v>
      </c>
      <c r="M152">
        <f>VLOOKUP(Elo[[#This Row],[Challenger]],Players[#Data],3)</f>
        <v>1</v>
      </c>
      <c r="N152">
        <f>IF(Elo[[#This Row],[Left_company]]=1, VLOOKUP(Elo[[#This Row],[Challenger]],Players[#Data],4), "")</f>
        <v>20230501</v>
      </c>
      <c r="O152" s="8">
        <f>DATE(Elo[[#This Row],[Year]],Elo[[#This Row],[Month]],1)</f>
        <v>44531</v>
      </c>
      <c r="P152" s="8">
        <f>IF(Elo[[#This Row],[Left_company]]=1,DATE(LEFT(Elo[[#This Row],[Left]],4), RIGHT(LEFT(Elo[[#This Row],[Left]],6),2),1), "")</f>
        <v>45047</v>
      </c>
      <c r="Q1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53" spans="1:17" x14ac:dyDescent="0.2">
      <c r="A153">
        <v>20211201</v>
      </c>
      <c r="B153" t="s">
        <v>17</v>
      </c>
      <c r="C153">
        <v>10</v>
      </c>
      <c r="D153">
        <v>38</v>
      </c>
      <c r="E153">
        <v>1090</v>
      </c>
      <c r="F153">
        <v>4</v>
      </c>
      <c r="G153" t="s">
        <v>63</v>
      </c>
      <c r="H153">
        <v>2021120110</v>
      </c>
      <c r="I153" t="str">
        <f>LEFT(Elo[[#This Row],[Date]],4)</f>
        <v>2021</v>
      </c>
      <c r="J153" t="str">
        <f>RIGHT(LEFT(Elo[[#This Row],[Date]],6),2)</f>
        <v>12</v>
      </c>
      <c r="K153" t="str">
        <f>VLOOKUP(Elo[[#This Row],[Challenger]],Players[#Data],2)</f>
        <v>Trivadis</v>
      </c>
      <c r="L153">
        <f>VLOOKUP(Elo[[#This Row],[Challenger]],Players[#Data],5)</f>
        <v>1</v>
      </c>
      <c r="M153">
        <f>VLOOKUP(Elo[[#This Row],[Challenger]],Players[#Data],3)</f>
        <v>0</v>
      </c>
      <c r="N153" t="str">
        <f>IF(Elo[[#This Row],[Left_company]]=1, VLOOKUP(Elo[[#This Row],[Challenger]],Players[#Data],4), "")</f>
        <v/>
      </c>
      <c r="O153" s="8">
        <f>DATE(Elo[[#This Row],[Year]],Elo[[#This Row],[Month]],1)</f>
        <v>44531</v>
      </c>
      <c r="P153" s="8" t="str">
        <f>IF(Elo[[#This Row],[Left_company]]=1,DATE(LEFT(Elo[[#This Row],[Left]],4), RIGHT(LEFT(Elo[[#This Row],[Left]],6),2),1), "")</f>
        <v/>
      </c>
      <c r="Q1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4" spans="1:17" x14ac:dyDescent="0.2">
      <c r="A154">
        <v>20211201</v>
      </c>
      <c r="B154" t="s">
        <v>15</v>
      </c>
      <c r="C154">
        <v>11</v>
      </c>
      <c r="D154">
        <v>57</v>
      </c>
      <c r="E154">
        <v>1215</v>
      </c>
      <c r="F154">
        <v>1</v>
      </c>
      <c r="G154" t="s">
        <v>63</v>
      </c>
      <c r="H154">
        <v>2021120111</v>
      </c>
      <c r="I154" t="str">
        <f>LEFT(Elo[[#This Row],[Date]],4)</f>
        <v>2021</v>
      </c>
      <c r="J154" t="str">
        <f>RIGHT(LEFT(Elo[[#This Row],[Date]],6),2)</f>
        <v>12</v>
      </c>
      <c r="K154" t="str">
        <f>VLOOKUP(Elo[[#This Row],[Challenger]],Players[#Data],2)</f>
        <v>Trivadis</v>
      </c>
      <c r="L154">
        <f>VLOOKUP(Elo[[#This Row],[Challenger]],Players[#Data],5)</f>
        <v>1</v>
      </c>
      <c r="M154">
        <f>VLOOKUP(Elo[[#This Row],[Challenger]],Players[#Data],3)</f>
        <v>1</v>
      </c>
      <c r="N154">
        <f>IF(Elo[[#This Row],[Left_company]]=1, VLOOKUP(Elo[[#This Row],[Challenger]],Players[#Data],4), "")</f>
        <v>20240401</v>
      </c>
      <c r="O154" s="8">
        <f>DATE(Elo[[#This Row],[Year]],Elo[[#This Row],[Month]],1)</f>
        <v>44531</v>
      </c>
      <c r="P154" s="8">
        <f>IF(Elo[[#This Row],[Left_company]]=1,DATE(LEFT(Elo[[#This Row],[Left]],4), RIGHT(LEFT(Elo[[#This Row],[Left]],6),2),1), "")</f>
        <v>45383</v>
      </c>
      <c r="Q1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55" spans="1:17" x14ac:dyDescent="0.2">
      <c r="A155">
        <v>20211201</v>
      </c>
      <c r="B155" t="s">
        <v>9</v>
      </c>
      <c r="C155">
        <v>11</v>
      </c>
      <c r="D155">
        <v>43</v>
      </c>
      <c r="E155">
        <v>992</v>
      </c>
      <c r="F155">
        <v>2</v>
      </c>
      <c r="G155" t="s">
        <v>63</v>
      </c>
      <c r="H155">
        <v>2021120111</v>
      </c>
      <c r="I155" t="str">
        <f>LEFT(Elo[[#This Row],[Date]],4)</f>
        <v>2021</v>
      </c>
      <c r="J155" t="str">
        <f>RIGHT(LEFT(Elo[[#This Row],[Date]],6),2)</f>
        <v>12</v>
      </c>
      <c r="K155" t="str">
        <f>VLOOKUP(Elo[[#This Row],[Challenger]],Players[#Data],2)</f>
        <v>Trivadis</v>
      </c>
      <c r="L155">
        <f>VLOOKUP(Elo[[#This Row],[Challenger]],Players[#Data],5)</f>
        <v>1</v>
      </c>
      <c r="M155">
        <f>VLOOKUP(Elo[[#This Row],[Challenger]],Players[#Data],3)</f>
        <v>1</v>
      </c>
      <c r="N155">
        <f>IF(Elo[[#This Row],[Left_company]]=1, VLOOKUP(Elo[[#This Row],[Challenger]],Players[#Data],4), "")</f>
        <v>20230501</v>
      </c>
      <c r="O155" s="8">
        <f>DATE(Elo[[#This Row],[Year]],Elo[[#This Row],[Month]],1)</f>
        <v>44531</v>
      </c>
      <c r="P155" s="8">
        <f>IF(Elo[[#This Row],[Left_company]]=1,DATE(LEFT(Elo[[#This Row],[Left]],4), RIGHT(LEFT(Elo[[#This Row],[Left]],6),2),1), "")</f>
        <v>45047</v>
      </c>
      <c r="Q1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56" spans="1:17" x14ac:dyDescent="0.2">
      <c r="A156">
        <v>20211201</v>
      </c>
      <c r="B156" t="s">
        <v>11</v>
      </c>
      <c r="C156">
        <v>11</v>
      </c>
      <c r="D156">
        <v>40</v>
      </c>
      <c r="E156">
        <v>878</v>
      </c>
      <c r="F156">
        <v>3</v>
      </c>
      <c r="G156" t="s">
        <v>63</v>
      </c>
      <c r="H156">
        <v>2021120111</v>
      </c>
      <c r="I156" t="str">
        <f>LEFT(Elo[[#This Row],[Date]],4)</f>
        <v>2021</v>
      </c>
      <c r="J156" t="str">
        <f>RIGHT(LEFT(Elo[[#This Row],[Date]],6),2)</f>
        <v>12</v>
      </c>
      <c r="K156" t="str">
        <f>VLOOKUP(Elo[[#This Row],[Challenger]],Players[#Data],2)</f>
        <v>Trivadis</v>
      </c>
      <c r="L156">
        <f>VLOOKUP(Elo[[#This Row],[Challenger]],Players[#Data],5)</f>
        <v>1</v>
      </c>
      <c r="M156">
        <f>VLOOKUP(Elo[[#This Row],[Challenger]],Players[#Data],3)</f>
        <v>1</v>
      </c>
      <c r="N156">
        <f>IF(Elo[[#This Row],[Left_company]]=1, VLOOKUP(Elo[[#This Row],[Challenger]],Players[#Data],4), "")</f>
        <v>20230501</v>
      </c>
      <c r="O156" s="8">
        <f>DATE(Elo[[#This Row],[Year]],Elo[[#This Row],[Month]],1)</f>
        <v>44531</v>
      </c>
      <c r="P156" s="8">
        <f>IF(Elo[[#This Row],[Left_company]]=1,DATE(LEFT(Elo[[#This Row],[Left]],4), RIGHT(LEFT(Elo[[#This Row],[Left]],6),2),1), "")</f>
        <v>45047</v>
      </c>
      <c r="Q1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57" spans="1:17" x14ac:dyDescent="0.2">
      <c r="A157">
        <v>20211201</v>
      </c>
      <c r="B157" t="s">
        <v>17</v>
      </c>
      <c r="C157">
        <v>11</v>
      </c>
      <c r="D157">
        <v>31</v>
      </c>
      <c r="E157">
        <v>1032</v>
      </c>
      <c r="F157">
        <v>4</v>
      </c>
      <c r="G157" t="s">
        <v>63</v>
      </c>
      <c r="H157">
        <v>2021120111</v>
      </c>
      <c r="I157" t="str">
        <f>LEFT(Elo[[#This Row],[Date]],4)</f>
        <v>2021</v>
      </c>
      <c r="J157" t="str">
        <f>RIGHT(LEFT(Elo[[#This Row],[Date]],6),2)</f>
        <v>12</v>
      </c>
      <c r="K157" t="str">
        <f>VLOOKUP(Elo[[#This Row],[Challenger]],Players[#Data],2)</f>
        <v>Trivadis</v>
      </c>
      <c r="L157">
        <f>VLOOKUP(Elo[[#This Row],[Challenger]],Players[#Data],5)</f>
        <v>1</v>
      </c>
      <c r="M157">
        <f>VLOOKUP(Elo[[#This Row],[Challenger]],Players[#Data],3)</f>
        <v>0</v>
      </c>
      <c r="N157" t="str">
        <f>IF(Elo[[#This Row],[Left_company]]=1, VLOOKUP(Elo[[#This Row],[Challenger]],Players[#Data],4), "")</f>
        <v/>
      </c>
      <c r="O157" s="8">
        <f>DATE(Elo[[#This Row],[Year]],Elo[[#This Row],[Month]],1)</f>
        <v>44531</v>
      </c>
      <c r="P157" s="8" t="str">
        <f>IF(Elo[[#This Row],[Left_company]]=1,DATE(LEFT(Elo[[#This Row],[Left]],4), RIGHT(LEFT(Elo[[#This Row],[Left]],6),2),1), "")</f>
        <v/>
      </c>
      <c r="Q1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" spans="1:17" x14ac:dyDescent="0.2">
      <c r="A158">
        <v>20211201</v>
      </c>
      <c r="B158" t="s">
        <v>15</v>
      </c>
      <c r="C158">
        <v>12</v>
      </c>
      <c r="D158">
        <v>57</v>
      </c>
      <c r="E158">
        <v>1250</v>
      </c>
      <c r="F158">
        <v>1</v>
      </c>
      <c r="G158" t="s">
        <v>63</v>
      </c>
      <c r="H158">
        <v>2021120112</v>
      </c>
      <c r="I158" t="str">
        <f>LEFT(Elo[[#This Row],[Date]],4)</f>
        <v>2021</v>
      </c>
      <c r="J158" t="str">
        <f>RIGHT(LEFT(Elo[[#This Row],[Date]],6),2)</f>
        <v>12</v>
      </c>
      <c r="K158" t="str">
        <f>VLOOKUP(Elo[[#This Row],[Challenger]],Players[#Data],2)</f>
        <v>Trivadis</v>
      </c>
      <c r="L158">
        <f>VLOOKUP(Elo[[#This Row],[Challenger]],Players[#Data],5)</f>
        <v>1</v>
      </c>
      <c r="M158">
        <f>VLOOKUP(Elo[[#This Row],[Challenger]],Players[#Data],3)</f>
        <v>1</v>
      </c>
      <c r="N158">
        <f>IF(Elo[[#This Row],[Left_company]]=1, VLOOKUP(Elo[[#This Row],[Challenger]],Players[#Data],4), "")</f>
        <v>20240401</v>
      </c>
      <c r="O158" s="8">
        <f>DATE(Elo[[#This Row],[Year]],Elo[[#This Row],[Month]],1)</f>
        <v>44531</v>
      </c>
      <c r="P158" s="8">
        <f>IF(Elo[[#This Row],[Left_company]]=1,DATE(LEFT(Elo[[#This Row],[Left]],4), RIGHT(LEFT(Elo[[#This Row],[Left]],6),2),1), "")</f>
        <v>45383</v>
      </c>
      <c r="Q1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-28</v>
      </c>
    </row>
    <row r="159" spans="1:17" x14ac:dyDescent="0.2">
      <c r="A159">
        <v>20211201</v>
      </c>
      <c r="B159" t="s">
        <v>17</v>
      </c>
      <c r="C159">
        <v>12</v>
      </c>
      <c r="D159">
        <v>46</v>
      </c>
      <c r="E159">
        <v>1064</v>
      </c>
      <c r="F159">
        <v>2</v>
      </c>
      <c r="G159" t="s">
        <v>63</v>
      </c>
      <c r="H159">
        <v>2021120112</v>
      </c>
      <c r="I159" t="str">
        <f>LEFT(Elo[[#This Row],[Date]],4)</f>
        <v>2021</v>
      </c>
      <c r="J159" t="str">
        <f>RIGHT(LEFT(Elo[[#This Row],[Date]],6),2)</f>
        <v>12</v>
      </c>
      <c r="K159" t="str">
        <f>VLOOKUP(Elo[[#This Row],[Challenger]],Players[#Data],2)</f>
        <v>Trivadis</v>
      </c>
      <c r="L159">
        <f>VLOOKUP(Elo[[#This Row],[Challenger]],Players[#Data],5)</f>
        <v>1</v>
      </c>
      <c r="M159">
        <f>VLOOKUP(Elo[[#This Row],[Challenger]],Players[#Data],3)</f>
        <v>0</v>
      </c>
      <c r="N159" t="str">
        <f>IF(Elo[[#This Row],[Left_company]]=1, VLOOKUP(Elo[[#This Row],[Challenger]],Players[#Data],4), "")</f>
        <v/>
      </c>
      <c r="O159" s="8">
        <f>DATE(Elo[[#This Row],[Year]],Elo[[#This Row],[Month]],1)</f>
        <v>44531</v>
      </c>
      <c r="P159" s="8" t="str">
        <f>IF(Elo[[#This Row],[Left_company]]=1,DATE(LEFT(Elo[[#This Row],[Left]],4), RIGHT(LEFT(Elo[[#This Row],[Left]],6),2),1), "")</f>
        <v/>
      </c>
      <c r="Q1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" spans="1:17" x14ac:dyDescent="0.2">
      <c r="A160">
        <v>20211201</v>
      </c>
      <c r="B160" t="s">
        <v>9</v>
      </c>
      <c r="C160">
        <v>12</v>
      </c>
      <c r="D160">
        <v>41</v>
      </c>
      <c r="E160">
        <v>998</v>
      </c>
      <c r="F160">
        <v>3</v>
      </c>
      <c r="G160" t="s">
        <v>63</v>
      </c>
      <c r="H160">
        <v>2021120112</v>
      </c>
      <c r="I160" t="str">
        <f>LEFT(Elo[[#This Row],[Date]],4)</f>
        <v>2021</v>
      </c>
      <c r="J160" t="str">
        <f>RIGHT(LEFT(Elo[[#This Row],[Date]],6),2)</f>
        <v>12</v>
      </c>
      <c r="K160" t="str">
        <f>VLOOKUP(Elo[[#This Row],[Challenger]],Players[#Data],2)</f>
        <v>Trivadis</v>
      </c>
      <c r="L160">
        <f>VLOOKUP(Elo[[#This Row],[Challenger]],Players[#Data],5)</f>
        <v>1</v>
      </c>
      <c r="M160">
        <f>VLOOKUP(Elo[[#This Row],[Challenger]],Players[#Data],3)</f>
        <v>1</v>
      </c>
      <c r="N160">
        <f>IF(Elo[[#This Row],[Left_company]]=1, VLOOKUP(Elo[[#This Row],[Challenger]],Players[#Data],4), "")</f>
        <v>20230501</v>
      </c>
      <c r="O160" s="8">
        <f>DATE(Elo[[#This Row],[Year]],Elo[[#This Row],[Month]],1)</f>
        <v>44531</v>
      </c>
      <c r="P160" s="8">
        <f>IF(Elo[[#This Row],[Left_company]]=1,DATE(LEFT(Elo[[#This Row],[Left]],4), RIGHT(LEFT(Elo[[#This Row],[Left]],6),2),1), "")</f>
        <v>45047</v>
      </c>
      <c r="Q1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161" spans="1:17" x14ac:dyDescent="0.2">
      <c r="A161">
        <v>20211201</v>
      </c>
      <c r="B161" t="s">
        <v>14</v>
      </c>
      <c r="C161">
        <v>12</v>
      </c>
      <c r="D161">
        <v>37</v>
      </c>
      <c r="E161">
        <v>1229</v>
      </c>
      <c r="F161">
        <v>4</v>
      </c>
      <c r="G161" t="s">
        <v>63</v>
      </c>
      <c r="H161">
        <v>2021120112</v>
      </c>
      <c r="I161" t="str">
        <f>LEFT(Elo[[#This Row],[Date]],4)</f>
        <v>2021</v>
      </c>
      <c r="J161" t="str">
        <f>RIGHT(LEFT(Elo[[#This Row],[Date]],6),2)</f>
        <v>12</v>
      </c>
      <c r="K161" t="str">
        <f>VLOOKUP(Elo[[#This Row],[Challenger]],Players[#Data],2)</f>
        <v>Trivadis</v>
      </c>
      <c r="L161">
        <f>VLOOKUP(Elo[[#This Row],[Challenger]],Players[#Data],5)</f>
        <v>1</v>
      </c>
      <c r="M161">
        <f>VLOOKUP(Elo[[#This Row],[Challenger]],Players[#Data],3)</f>
        <v>1</v>
      </c>
      <c r="N161">
        <f>IF(Elo[[#This Row],[Left_company]]=1, VLOOKUP(Elo[[#This Row],[Challenger]],Players[#Data],4), "")</f>
        <v>20240101</v>
      </c>
      <c r="O161" s="8">
        <f>DATE(Elo[[#This Row],[Year]],Elo[[#This Row],[Month]],1)</f>
        <v>44531</v>
      </c>
      <c r="P161" s="8">
        <f>IF(Elo[[#This Row],[Left_company]]=1,DATE(LEFT(Elo[[#This Row],[Left]],4), RIGHT(LEFT(Elo[[#This Row],[Left]],6),2),1), "")</f>
        <v>45292</v>
      </c>
      <c r="Q1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162" spans="1:17" x14ac:dyDescent="0.2">
      <c r="A162">
        <v>20220207</v>
      </c>
      <c r="B162" t="s">
        <v>15</v>
      </c>
      <c r="C162">
        <v>1</v>
      </c>
      <c r="D162">
        <v>47</v>
      </c>
      <c r="E162">
        <v>1254</v>
      </c>
      <c r="F162">
        <v>1</v>
      </c>
      <c r="G162" t="s">
        <v>61</v>
      </c>
      <c r="H162">
        <v>2022020701</v>
      </c>
      <c r="I162" t="str">
        <f>LEFT(Elo[[#This Row],[Date]],4)</f>
        <v>2022</v>
      </c>
      <c r="J162" t="str">
        <f>RIGHT(LEFT(Elo[[#This Row],[Date]],6),2)</f>
        <v>02</v>
      </c>
      <c r="K162" t="str">
        <f>VLOOKUP(Elo[[#This Row],[Challenger]],Players[#Data],2)</f>
        <v>Trivadis</v>
      </c>
      <c r="L162">
        <f>VLOOKUP(Elo[[#This Row],[Challenger]],Players[#Data],5)</f>
        <v>1</v>
      </c>
      <c r="M162">
        <f>VLOOKUP(Elo[[#This Row],[Challenger]],Players[#Data],3)</f>
        <v>1</v>
      </c>
      <c r="N162">
        <f>IF(Elo[[#This Row],[Left_company]]=1, VLOOKUP(Elo[[#This Row],[Challenger]],Players[#Data],4), "")</f>
        <v>20240401</v>
      </c>
      <c r="O162" s="8">
        <f>DATE(Elo[[#This Row],[Year]],Elo[[#This Row],[Month]],1)</f>
        <v>44593</v>
      </c>
      <c r="P162" s="8">
        <f>IF(Elo[[#This Row],[Left_company]]=1,DATE(LEFT(Elo[[#This Row],[Left]],4), RIGHT(LEFT(Elo[[#This Row],[Left]],6),2),1), "")</f>
        <v>45383</v>
      </c>
      <c r="Q1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63" spans="1:17" x14ac:dyDescent="0.2">
      <c r="A163">
        <v>20220207</v>
      </c>
      <c r="B163" t="s">
        <v>17</v>
      </c>
      <c r="C163">
        <v>1</v>
      </c>
      <c r="D163">
        <v>46</v>
      </c>
      <c r="E163">
        <v>1049</v>
      </c>
      <c r="F163">
        <v>2</v>
      </c>
      <c r="G163" t="s">
        <v>61</v>
      </c>
      <c r="H163">
        <v>2022020701</v>
      </c>
      <c r="I163" t="str">
        <f>LEFT(Elo[[#This Row],[Date]],4)</f>
        <v>2022</v>
      </c>
      <c r="J163" t="str">
        <f>RIGHT(LEFT(Elo[[#This Row],[Date]],6),2)</f>
        <v>02</v>
      </c>
      <c r="K163" t="str">
        <f>VLOOKUP(Elo[[#This Row],[Challenger]],Players[#Data],2)</f>
        <v>Trivadis</v>
      </c>
      <c r="L163">
        <f>VLOOKUP(Elo[[#This Row],[Challenger]],Players[#Data],5)</f>
        <v>1</v>
      </c>
      <c r="M163">
        <f>VLOOKUP(Elo[[#This Row],[Challenger]],Players[#Data],3)</f>
        <v>0</v>
      </c>
      <c r="N163" t="str">
        <f>IF(Elo[[#This Row],[Left_company]]=1, VLOOKUP(Elo[[#This Row],[Challenger]],Players[#Data],4), "")</f>
        <v/>
      </c>
      <c r="O163" s="8">
        <f>DATE(Elo[[#This Row],[Year]],Elo[[#This Row],[Month]],1)</f>
        <v>44593</v>
      </c>
      <c r="P163" s="8" t="str">
        <f>IF(Elo[[#This Row],[Left_company]]=1,DATE(LEFT(Elo[[#This Row],[Left]],4), RIGHT(LEFT(Elo[[#This Row],[Left]],6),2),1), "")</f>
        <v/>
      </c>
      <c r="Q1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4" spans="1:17" x14ac:dyDescent="0.2">
      <c r="A164">
        <v>20220207</v>
      </c>
      <c r="B164" t="s">
        <v>9</v>
      </c>
      <c r="C164">
        <v>1</v>
      </c>
      <c r="D164">
        <v>47</v>
      </c>
      <c r="E164">
        <v>1043</v>
      </c>
      <c r="F164">
        <v>1</v>
      </c>
      <c r="G164" t="s">
        <v>61</v>
      </c>
      <c r="H164">
        <v>2022020701</v>
      </c>
      <c r="I164" t="str">
        <f>LEFT(Elo[[#This Row],[Date]],4)</f>
        <v>2022</v>
      </c>
      <c r="J164" t="str">
        <f>RIGHT(LEFT(Elo[[#This Row],[Date]],6),2)</f>
        <v>02</v>
      </c>
      <c r="K164" t="str">
        <f>VLOOKUP(Elo[[#This Row],[Challenger]],Players[#Data],2)</f>
        <v>Trivadis</v>
      </c>
      <c r="L164">
        <f>VLOOKUP(Elo[[#This Row],[Challenger]],Players[#Data],5)</f>
        <v>1</v>
      </c>
      <c r="M164">
        <f>VLOOKUP(Elo[[#This Row],[Challenger]],Players[#Data],3)</f>
        <v>1</v>
      </c>
      <c r="N164">
        <f>IF(Elo[[#This Row],[Left_company]]=1, VLOOKUP(Elo[[#This Row],[Challenger]],Players[#Data],4), "")</f>
        <v>20230501</v>
      </c>
      <c r="O164" s="8">
        <f>DATE(Elo[[#This Row],[Year]],Elo[[#This Row],[Month]],1)</f>
        <v>44593</v>
      </c>
      <c r="P164" s="8">
        <f>IF(Elo[[#This Row],[Left_company]]=1,DATE(LEFT(Elo[[#This Row],[Left]],4), RIGHT(LEFT(Elo[[#This Row],[Left]],6),2),1), "")</f>
        <v>45047</v>
      </c>
      <c r="Q1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65" spans="1:17" x14ac:dyDescent="0.2">
      <c r="A165">
        <v>20220207</v>
      </c>
      <c r="B165" t="s">
        <v>34</v>
      </c>
      <c r="C165">
        <v>1</v>
      </c>
      <c r="D165">
        <v>27</v>
      </c>
      <c r="E165">
        <v>964</v>
      </c>
      <c r="F165">
        <v>3</v>
      </c>
      <c r="G165" t="s">
        <v>61</v>
      </c>
      <c r="H165">
        <v>2022020701</v>
      </c>
      <c r="I165" t="str">
        <f>LEFT(Elo[[#This Row],[Date]],4)</f>
        <v>2022</v>
      </c>
      <c r="J165" t="str">
        <f>RIGHT(LEFT(Elo[[#This Row],[Date]],6),2)</f>
        <v>02</v>
      </c>
      <c r="K165" t="str">
        <f>VLOOKUP(Elo[[#This Row],[Challenger]],Players[#Data],2)</f>
        <v>Accenture</v>
      </c>
      <c r="L165">
        <f>VLOOKUP(Elo[[#This Row],[Challenger]],Players[#Data],5)</f>
        <v>0</v>
      </c>
      <c r="M165">
        <f>VLOOKUP(Elo[[#This Row],[Challenger]],Players[#Data],3)</f>
        <v>0</v>
      </c>
      <c r="N165" t="str">
        <f>IF(Elo[[#This Row],[Left_company]]=1, VLOOKUP(Elo[[#This Row],[Challenger]],Players[#Data],4), "")</f>
        <v/>
      </c>
      <c r="O165" s="8">
        <f>DATE(Elo[[#This Row],[Year]],Elo[[#This Row],[Month]],1)</f>
        <v>44593</v>
      </c>
      <c r="P165" s="8" t="str">
        <f>IF(Elo[[#This Row],[Left_company]]=1,DATE(LEFT(Elo[[#This Row],[Left]],4), RIGHT(LEFT(Elo[[#This Row],[Left]],6),2),1), "")</f>
        <v/>
      </c>
      <c r="Q1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6" spans="1:17" x14ac:dyDescent="0.2">
      <c r="A166">
        <v>20220207</v>
      </c>
      <c r="B166" t="s">
        <v>23</v>
      </c>
      <c r="C166">
        <v>2</v>
      </c>
      <c r="D166">
        <v>49</v>
      </c>
      <c r="E166">
        <v>939</v>
      </c>
      <c r="F166">
        <v>1</v>
      </c>
      <c r="G166" t="s">
        <v>61</v>
      </c>
      <c r="H166">
        <v>2022020702</v>
      </c>
      <c r="I166" t="str">
        <f>LEFT(Elo[[#This Row],[Date]],4)</f>
        <v>2022</v>
      </c>
      <c r="J166" t="str">
        <f>RIGHT(LEFT(Elo[[#This Row],[Date]],6),2)</f>
        <v>02</v>
      </c>
      <c r="K166" t="str">
        <f>VLOOKUP(Elo[[#This Row],[Challenger]],Players[#Data],2)</f>
        <v>Trivadis</v>
      </c>
      <c r="L166">
        <f>VLOOKUP(Elo[[#This Row],[Challenger]],Players[#Data],5)</f>
        <v>0</v>
      </c>
      <c r="M166">
        <f>VLOOKUP(Elo[[#This Row],[Challenger]],Players[#Data],3)</f>
        <v>0</v>
      </c>
      <c r="N166" t="str">
        <f>IF(Elo[[#This Row],[Left_company]]=1, VLOOKUP(Elo[[#This Row],[Challenger]],Players[#Data],4), "")</f>
        <v/>
      </c>
      <c r="O166" s="8">
        <f>DATE(Elo[[#This Row],[Year]],Elo[[#This Row],[Month]],1)</f>
        <v>44593</v>
      </c>
      <c r="P166" s="8" t="str">
        <f>IF(Elo[[#This Row],[Left_company]]=1,DATE(LEFT(Elo[[#This Row],[Left]],4), RIGHT(LEFT(Elo[[#This Row],[Left]],6),2),1), "")</f>
        <v/>
      </c>
      <c r="Q1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7" spans="1:17" x14ac:dyDescent="0.2">
      <c r="A167">
        <v>20220207</v>
      </c>
      <c r="B167" t="s">
        <v>17</v>
      </c>
      <c r="C167">
        <v>2</v>
      </c>
      <c r="D167">
        <v>48</v>
      </c>
      <c r="E167">
        <v>1046</v>
      </c>
      <c r="F167">
        <v>2</v>
      </c>
      <c r="G167" t="s">
        <v>61</v>
      </c>
      <c r="H167">
        <v>2022020702</v>
      </c>
      <c r="I167" t="str">
        <f>LEFT(Elo[[#This Row],[Date]],4)</f>
        <v>2022</v>
      </c>
      <c r="J167" t="str">
        <f>RIGHT(LEFT(Elo[[#This Row],[Date]],6),2)</f>
        <v>02</v>
      </c>
      <c r="K167" t="str">
        <f>VLOOKUP(Elo[[#This Row],[Challenger]],Players[#Data],2)</f>
        <v>Trivadis</v>
      </c>
      <c r="L167">
        <f>VLOOKUP(Elo[[#This Row],[Challenger]],Players[#Data],5)</f>
        <v>1</v>
      </c>
      <c r="M167">
        <f>VLOOKUP(Elo[[#This Row],[Challenger]],Players[#Data],3)</f>
        <v>0</v>
      </c>
      <c r="N167" t="str">
        <f>IF(Elo[[#This Row],[Left_company]]=1, VLOOKUP(Elo[[#This Row],[Challenger]],Players[#Data],4), "")</f>
        <v/>
      </c>
      <c r="O167" s="8">
        <f>DATE(Elo[[#This Row],[Year]],Elo[[#This Row],[Month]],1)</f>
        <v>44593</v>
      </c>
      <c r="P167" s="8" t="str">
        <f>IF(Elo[[#This Row],[Left_company]]=1,DATE(LEFT(Elo[[#This Row],[Left]],4), RIGHT(LEFT(Elo[[#This Row],[Left]],6),2),1), "")</f>
        <v/>
      </c>
      <c r="Q1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8" spans="1:17" x14ac:dyDescent="0.2">
      <c r="A168">
        <v>20220207</v>
      </c>
      <c r="B168" t="s">
        <v>11</v>
      </c>
      <c r="C168">
        <v>2</v>
      </c>
      <c r="D168">
        <v>40</v>
      </c>
      <c r="E168">
        <v>873</v>
      </c>
      <c r="F168">
        <v>3</v>
      </c>
      <c r="G168" t="s">
        <v>61</v>
      </c>
      <c r="H168">
        <v>2022020702</v>
      </c>
      <c r="I168" t="str">
        <f>LEFT(Elo[[#This Row],[Date]],4)</f>
        <v>2022</v>
      </c>
      <c r="J168" t="str">
        <f>RIGHT(LEFT(Elo[[#This Row],[Date]],6),2)</f>
        <v>02</v>
      </c>
      <c r="K168" t="str">
        <f>VLOOKUP(Elo[[#This Row],[Challenger]],Players[#Data],2)</f>
        <v>Trivadis</v>
      </c>
      <c r="L168">
        <f>VLOOKUP(Elo[[#This Row],[Challenger]],Players[#Data],5)</f>
        <v>1</v>
      </c>
      <c r="M168">
        <f>VLOOKUP(Elo[[#This Row],[Challenger]],Players[#Data],3)</f>
        <v>1</v>
      </c>
      <c r="N168">
        <f>IF(Elo[[#This Row],[Left_company]]=1, VLOOKUP(Elo[[#This Row],[Challenger]],Players[#Data],4), "")</f>
        <v>20230501</v>
      </c>
      <c r="O168" s="8">
        <f>DATE(Elo[[#This Row],[Year]],Elo[[#This Row],[Month]],1)</f>
        <v>44593</v>
      </c>
      <c r="P168" s="8">
        <f>IF(Elo[[#This Row],[Left_company]]=1,DATE(LEFT(Elo[[#This Row],[Left]],4), RIGHT(LEFT(Elo[[#This Row],[Left]],6),2),1), "")</f>
        <v>45047</v>
      </c>
      <c r="Q1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69" spans="1:17" x14ac:dyDescent="0.2">
      <c r="A169">
        <v>20220207</v>
      </c>
      <c r="B169" t="s">
        <v>34</v>
      </c>
      <c r="C169">
        <v>2</v>
      </c>
      <c r="D169">
        <v>25</v>
      </c>
      <c r="E169">
        <v>912</v>
      </c>
      <c r="F169">
        <v>4</v>
      </c>
      <c r="G169" t="s">
        <v>61</v>
      </c>
      <c r="H169">
        <v>2022020702</v>
      </c>
      <c r="I169" t="str">
        <f>LEFT(Elo[[#This Row],[Date]],4)</f>
        <v>2022</v>
      </c>
      <c r="J169" t="str">
        <f>RIGHT(LEFT(Elo[[#This Row],[Date]],6),2)</f>
        <v>02</v>
      </c>
      <c r="K169" t="str">
        <f>VLOOKUP(Elo[[#This Row],[Challenger]],Players[#Data],2)</f>
        <v>Accenture</v>
      </c>
      <c r="L169">
        <f>VLOOKUP(Elo[[#This Row],[Challenger]],Players[#Data],5)</f>
        <v>0</v>
      </c>
      <c r="M169">
        <f>VLOOKUP(Elo[[#This Row],[Challenger]],Players[#Data],3)</f>
        <v>0</v>
      </c>
      <c r="N169" t="str">
        <f>IF(Elo[[#This Row],[Left_company]]=1, VLOOKUP(Elo[[#This Row],[Challenger]],Players[#Data],4), "")</f>
        <v/>
      </c>
      <c r="O169" s="8">
        <f>DATE(Elo[[#This Row],[Year]],Elo[[#This Row],[Month]],1)</f>
        <v>44593</v>
      </c>
      <c r="P169" s="8" t="str">
        <f>IF(Elo[[#This Row],[Left_company]]=1,DATE(LEFT(Elo[[#This Row],[Left]],4), RIGHT(LEFT(Elo[[#This Row],[Left]],6),2),1), "")</f>
        <v/>
      </c>
      <c r="Q1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0" spans="1:17" x14ac:dyDescent="0.2">
      <c r="A170">
        <v>20220207</v>
      </c>
      <c r="B170" t="s">
        <v>15</v>
      </c>
      <c r="C170">
        <v>3</v>
      </c>
      <c r="D170">
        <v>55</v>
      </c>
      <c r="E170">
        <v>1271</v>
      </c>
      <c r="F170">
        <v>1</v>
      </c>
      <c r="G170" t="s">
        <v>61</v>
      </c>
      <c r="H170">
        <v>2022020703</v>
      </c>
      <c r="I170" t="str">
        <f>LEFT(Elo[[#This Row],[Date]],4)</f>
        <v>2022</v>
      </c>
      <c r="J170" t="str">
        <f>RIGHT(LEFT(Elo[[#This Row],[Date]],6),2)</f>
        <v>02</v>
      </c>
      <c r="K170" t="str">
        <f>VLOOKUP(Elo[[#This Row],[Challenger]],Players[#Data],2)</f>
        <v>Trivadis</v>
      </c>
      <c r="L170">
        <f>VLOOKUP(Elo[[#This Row],[Challenger]],Players[#Data],5)</f>
        <v>1</v>
      </c>
      <c r="M170">
        <f>VLOOKUP(Elo[[#This Row],[Challenger]],Players[#Data],3)</f>
        <v>1</v>
      </c>
      <c r="N170">
        <f>IF(Elo[[#This Row],[Left_company]]=1, VLOOKUP(Elo[[#This Row],[Challenger]],Players[#Data],4), "")</f>
        <v>20240401</v>
      </c>
      <c r="O170" s="8">
        <f>DATE(Elo[[#This Row],[Year]],Elo[[#This Row],[Month]],1)</f>
        <v>44593</v>
      </c>
      <c r="P170" s="8">
        <f>IF(Elo[[#This Row],[Left_company]]=1,DATE(LEFT(Elo[[#This Row],[Left]],4), RIGHT(LEFT(Elo[[#This Row],[Left]],6),2),1), "")</f>
        <v>45383</v>
      </c>
      <c r="Q1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71" spans="1:17" x14ac:dyDescent="0.2">
      <c r="A171">
        <v>20220207</v>
      </c>
      <c r="B171" t="s">
        <v>9</v>
      </c>
      <c r="C171">
        <v>3</v>
      </c>
      <c r="D171">
        <v>49</v>
      </c>
      <c r="E171">
        <v>1060</v>
      </c>
      <c r="F171">
        <v>2</v>
      </c>
      <c r="G171" t="s">
        <v>61</v>
      </c>
      <c r="H171">
        <v>2022020703</v>
      </c>
      <c r="I171" t="str">
        <f>LEFT(Elo[[#This Row],[Date]],4)</f>
        <v>2022</v>
      </c>
      <c r="J171" t="str">
        <f>RIGHT(LEFT(Elo[[#This Row],[Date]],6),2)</f>
        <v>02</v>
      </c>
      <c r="K171" t="str">
        <f>VLOOKUP(Elo[[#This Row],[Challenger]],Players[#Data],2)</f>
        <v>Trivadis</v>
      </c>
      <c r="L171">
        <f>VLOOKUP(Elo[[#This Row],[Challenger]],Players[#Data],5)</f>
        <v>1</v>
      </c>
      <c r="M171">
        <f>VLOOKUP(Elo[[#This Row],[Challenger]],Players[#Data],3)</f>
        <v>1</v>
      </c>
      <c r="N171">
        <f>IF(Elo[[#This Row],[Left_company]]=1, VLOOKUP(Elo[[#This Row],[Challenger]],Players[#Data],4), "")</f>
        <v>20230501</v>
      </c>
      <c r="O171" s="8">
        <f>DATE(Elo[[#This Row],[Year]],Elo[[#This Row],[Month]],1)</f>
        <v>44593</v>
      </c>
      <c r="P171" s="8">
        <f>IF(Elo[[#This Row],[Left_company]]=1,DATE(LEFT(Elo[[#This Row],[Left]],4), RIGHT(LEFT(Elo[[#This Row],[Left]],6),2),1), "")</f>
        <v>45047</v>
      </c>
      <c r="Q1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72" spans="1:17" x14ac:dyDescent="0.2">
      <c r="A172">
        <v>20220207</v>
      </c>
      <c r="B172" t="s">
        <v>17</v>
      </c>
      <c r="C172">
        <v>3</v>
      </c>
      <c r="D172">
        <v>38</v>
      </c>
      <c r="E172">
        <v>1031</v>
      </c>
      <c r="F172">
        <v>3</v>
      </c>
      <c r="G172" t="s">
        <v>61</v>
      </c>
      <c r="H172">
        <v>2022020703</v>
      </c>
      <c r="I172" t="str">
        <f>LEFT(Elo[[#This Row],[Date]],4)</f>
        <v>2022</v>
      </c>
      <c r="J172" t="str">
        <f>RIGHT(LEFT(Elo[[#This Row],[Date]],6),2)</f>
        <v>02</v>
      </c>
      <c r="K172" t="str">
        <f>VLOOKUP(Elo[[#This Row],[Challenger]],Players[#Data],2)</f>
        <v>Trivadis</v>
      </c>
      <c r="L172">
        <f>VLOOKUP(Elo[[#This Row],[Challenger]],Players[#Data],5)</f>
        <v>1</v>
      </c>
      <c r="M172">
        <f>VLOOKUP(Elo[[#This Row],[Challenger]],Players[#Data],3)</f>
        <v>0</v>
      </c>
      <c r="N172" t="str">
        <f>IF(Elo[[#This Row],[Left_company]]=1, VLOOKUP(Elo[[#This Row],[Challenger]],Players[#Data],4), "")</f>
        <v/>
      </c>
      <c r="O172" s="8">
        <f>DATE(Elo[[#This Row],[Year]],Elo[[#This Row],[Month]],1)</f>
        <v>44593</v>
      </c>
      <c r="P172" s="8" t="str">
        <f>IF(Elo[[#This Row],[Left_company]]=1,DATE(LEFT(Elo[[#This Row],[Left]],4), RIGHT(LEFT(Elo[[#This Row],[Left]],6),2),1), "")</f>
        <v/>
      </c>
      <c r="Q1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3" spans="1:17" x14ac:dyDescent="0.2">
      <c r="A173">
        <v>20220207</v>
      </c>
      <c r="B173" t="s">
        <v>11</v>
      </c>
      <c r="C173">
        <v>3</v>
      </c>
      <c r="D173">
        <v>33</v>
      </c>
      <c r="E173">
        <v>852</v>
      </c>
      <c r="F173">
        <v>4</v>
      </c>
      <c r="G173" t="s">
        <v>61</v>
      </c>
      <c r="H173">
        <v>2022020703</v>
      </c>
      <c r="I173" t="str">
        <f>LEFT(Elo[[#This Row],[Date]],4)</f>
        <v>2022</v>
      </c>
      <c r="J173" t="str">
        <f>RIGHT(LEFT(Elo[[#This Row],[Date]],6),2)</f>
        <v>02</v>
      </c>
      <c r="K173" t="str">
        <f>VLOOKUP(Elo[[#This Row],[Challenger]],Players[#Data],2)</f>
        <v>Trivadis</v>
      </c>
      <c r="L173">
        <f>VLOOKUP(Elo[[#This Row],[Challenger]],Players[#Data],5)</f>
        <v>1</v>
      </c>
      <c r="M173">
        <f>VLOOKUP(Elo[[#This Row],[Challenger]],Players[#Data],3)</f>
        <v>1</v>
      </c>
      <c r="N173">
        <f>IF(Elo[[#This Row],[Left_company]]=1, VLOOKUP(Elo[[#This Row],[Challenger]],Players[#Data],4), "")</f>
        <v>20230501</v>
      </c>
      <c r="O173" s="8">
        <f>DATE(Elo[[#This Row],[Year]],Elo[[#This Row],[Month]],1)</f>
        <v>44593</v>
      </c>
      <c r="P173" s="8">
        <f>IF(Elo[[#This Row],[Left_company]]=1,DATE(LEFT(Elo[[#This Row],[Left]],4), RIGHT(LEFT(Elo[[#This Row],[Left]],6),2),1), "")</f>
        <v>45047</v>
      </c>
      <c r="Q1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74" spans="1:17" x14ac:dyDescent="0.2">
      <c r="A174">
        <v>20220207</v>
      </c>
      <c r="B174" t="s">
        <v>15</v>
      </c>
      <c r="C174">
        <v>4</v>
      </c>
      <c r="D174">
        <v>48</v>
      </c>
      <c r="E174">
        <v>1281</v>
      </c>
      <c r="F174">
        <v>1</v>
      </c>
      <c r="G174" t="s">
        <v>61</v>
      </c>
      <c r="H174">
        <v>2022020704</v>
      </c>
      <c r="I174" t="str">
        <f>LEFT(Elo[[#This Row],[Date]],4)</f>
        <v>2022</v>
      </c>
      <c r="J174" t="str">
        <f>RIGHT(LEFT(Elo[[#This Row],[Date]],6),2)</f>
        <v>02</v>
      </c>
      <c r="K174" t="str">
        <f>VLOOKUP(Elo[[#This Row],[Challenger]],Players[#Data],2)</f>
        <v>Trivadis</v>
      </c>
      <c r="L174">
        <f>VLOOKUP(Elo[[#This Row],[Challenger]],Players[#Data],5)</f>
        <v>1</v>
      </c>
      <c r="M174">
        <f>VLOOKUP(Elo[[#This Row],[Challenger]],Players[#Data],3)</f>
        <v>1</v>
      </c>
      <c r="N174">
        <f>IF(Elo[[#This Row],[Left_company]]=1, VLOOKUP(Elo[[#This Row],[Challenger]],Players[#Data],4), "")</f>
        <v>20240401</v>
      </c>
      <c r="O174" s="8">
        <f>DATE(Elo[[#This Row],[Year]],Elo[[#This Row],[Month]],1)</f>
        <v>44593</v>
      </c>
      <c r="P174" s="8">
        <f>IF(Elo[[#This Row],[Left_company]]=1,DATE(LEFT(Elo[[#This Row],[Left]],4), RIGHT(LEFT(Elo[[#This Row],[Left]],6),2),1), "")</f>
        <v>45383</v>
      </c>
      <c r="Q1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75" spans="1:17" x14ac:dyDescent="0.2">
      <c r="A175">
        <v>20220207</v>
      </c>
      <c r="B175" t="s">
        <v>23</v>
      </c>
      <c r="C175">
        <v>4</v>
      </c>
      <c r="D175">
        <v>47</v>
      </c>
      <c r="E175">
        <v>961</v>
      </c>
      <c r="F175">
        <v>2</v>
      </c>
      <c r="G175" t="s">
        <v>61</v>
      </c>
      <c r="H175">
        <v>2022020704</v>
      </c>
      <c r="I175" t="str">
        <f>LEFT(Elo[[#This Row],[Date]],4)</f>
        <v>2022</v>
      </c>
      <c r="J175" t="str">
        <f>RIGHT(LEFT(Elo[[#This Row],[Date]],6),2)</f>
        <v>02</v>
      </c>
      <c r="K175" t="str">
        <f>VLOOKUP(Elo[[#This Row],[Challenger]],Players[#Data],2)</f>
        <v>Trivadis</v>
      </c>
      <c r="L175">
        <f>VLOOKUP(Elo[[#This Row],[Challenger]],Players[#Data],5)</f>
        <v>0</v>
      </c>
      <c r="M175">
        <f>VLOOKUP(Elo[[#This Row],[Challenger]],Players[#Data],3)</f>
        <v>0</v>
      </c>
      <c r="N175" t="str">
        <f>IF(Elo[[#This Row],[Left_company]]=1, VLOOKUP(Elo[[#This Row],[Challenger]],Players[#Data],4), "")</f>
        <v/>
      </c>
      <c r="O175" s="8">
        <f>DATE(Elo[[#This Row],[Year]],Elo[[#This Row],[Month]],1)</f>
        <v>44593</v>
      </c>
      <c r="P175" s="8" t="str">
        <f>IF(Elo[[#This Row],[Left_company]]=1,DATE(LEFT(Elo[[#This Row],[Left]],4), RIGHT(LEFT(Elo[[#This Row],[Left]],6),2),1), "")</f>
        <v/>
      </c>
      <c r="Q1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6" spans="1:17" x14ac:dyDescent="0.2">
      <c r="A176">
        <v>20220207</v>
      </c>
      <c r="B176" t="s">
        <v>11</v>
      </c>
      <c r="C176">
        <v>4</v>
      </c>
      <c r="D176">
        <v>41</v>
      </c>
      <c r="E176">
        <v>856</v>
      </c>
      <c r="F176">
        <v>3</v>
      </c>
      <c r="G176" t="s">
        <v>61</v>
      </c>
      <c r="H176">
        <v>2022020704</v>
      </c>
      <c r="I176" t="str">
        <f>LEFT(Elo[[#This Row],[Date]],4)</f>
        <v>2022</v>
      </c>
      <c r="J176" t="str">
        <f>RIGHT(LEFT(Elo[[#This Row],[Date]],6),2)</f>
        <v>02</v>
      </c>
      <c r="K176" t="str">
        <f>VLOOKUP(Elo[[#This Row],[Challenger]],Players[#Data],2)</f>
        <v>Trivadis</v>
      </c>
      <c r="L176">
        <f>VLOOKUP(Elo[[#This Row],[Challenger]],Players[#Data],5)</f>
        <v>1</v>
      </c>
      <c r="M176">
        <f>VLOOKUP(Elo[[#This Row],[Challenger]],Players[#Data],3)</f>
        <v>1</v>
      </c>
      <c r="N176">
        <f>IF(Elo[[#This Row],[Left_company]]=1, VLOOKUP(Elo[[#This Row],[Challenger]],Players[#Data],4), "")</f>
        <v>20230501</v>
      </c>
      <c r="O176" s="8">
        <f>DATE(Elo[[#This Row],[Year]],Elo[[#This Row],[Month]],1)</f>
        <v>44593</v>
      </c>
      <c r="P176" s="8">
        <f>IF(Elo[[#This Row],[Left_company]]=1,DATE(LEFT(Elo[[#This Row],[Left]],4), RIGHT(LEFT(Elo[[#This Row],[Left]],6),2),1), "")</f>
        <v>45047</v>
      </c>
      <c r="Q1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77" spans="1:17" x14ac:dyDescent="0.2">
      <c r="A177">
        <v>20220207</v>
      </c>
      <c r="B177" t="s">
        <v>34</v>
      </c>
      <c r="C177">
        <v>4</v>
      </c>
      <c r="D177">
        <v>23</v>
      </c>
      <c r="E177">
        <v>874</v>
      </c>
      <c r="F177">
        <v>4</v>
      </c>
      <c r="G177" t="s">
        <v>61</v>
      </c>
      <c r="H177">
        <v>2022020704</v>
      </c>
      <c r="I177" t="str">
        <f>LEFT(Elo[[#This Row],[Date]],4)</f>
        <v>2022</v>
      </c>
      <c r="J177" t="str">
        <f>RIGHT(LEFT(Elo[[#This Row],[Date]],6),2)</f>
        <v>02</v>
      </c>
      <c r="K177" t="str">
        <f>VLOOKUP(Elo[[#This Row],[Challenger]],Players[#Data],2)</f>
        <v>Accenture</v>
      </c>
      <c r="L177">
        <f>VLOOKUP(Elo[[#This Row],[Challenger]],Players[#Data],5)</f>
        <v>0</v>
      </c>
      <c r="M177">
        <f>VLOOKUP(Elo[[#This Row],[Challenger]],Players[#Data],3)</f>
        <v>0</v>
      </c>
      <c r="N177" t="str">
        <f>IF(Elo[[#This Row],[Left_company]]=1, VLOOKUP(Elo[[#This Row],[Challenger]],Players[#Data],4), "")</f>
        <v/>
      </c>
      <c r="O177" s="8">
        <f>DATE(Elo[[#This Row],[Year]],Elo[[#This Row],[Month]],1)</f>
        <v>44593</v>
      </c>
      <c r="P177" s="8" t="str">
        <f>IF(Elo[[#This Row],[Left_company]]=1,DATE(LEFT(Elo[[#This Row],[Left]],4), RIGHT(LEFT(Elo[[#This Row],[Left]],6),2),1), "")</f>
        <v/>
      </c>
      <c r="Q1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8" spans="1:17" x14ac:dyDescent="0.2">
      <c r="A178">
        <v>20220207</v>
      </c>
      <c r="B178" t="s">
        <v>15</v>
      </c>
      <c r="C178">
        <v>5</v>
      </c>
      <c r="D178">
        <v>51</v>
      </c>
      <c r="E178">
        <v>1298</v>
      </c>
      <c r="F178">
        <v>1</v>
      </c>
      <c r="G178" t="s">
        <v>62</v>
      </c>
      <c r="H178">
        <v>2022020705</v>
      </c>
      <c r="I178" t="str">
        <f>LEFT(Elo[[#This Row],[Date]],4)</f>
        <v>2022</v>
      </c>
      <c r="J178" t="str">
        <f>RIGHT(LEFT(Elo[[#This Row],[Date]],6),2)</f>
        <v>02</v>
      </c>
      <c r="K178" t="str">
        <f>VLOOKUP(Elo[[#This Row],[Challenger]],Players[#Data],2)</f>
        <v>Trivadis</v>
      </c>
      <c r="L178">
        <f>VLOOKUP(Elo[[#This Row],[Challenger]],Players[#Data],5)</f>
        <v>1</v>
      </c>
      <c r="M178">
        <f>VLOOKUP(Elo[[#This Row],[Challenger]],Players[#Data],3)</f>
        <v>1</v>
      </c>
      <c r="N178">
        <f>IF(Elo[[#This Row],[Left_company]]=1, VLOOKUP(Elo[[#This Row],[Challenger]],Players[#Data],4), "")</f>
        <v>20240401</v>
      </c>
      <c r="O178" s="8">
        <f>DATE(Elo[[#This Row],[Year]],Elo[[#This Row],[Month]],1)</f>
        <v>44593</v>
      </c>
      <c r="P178" s="8">
        <f>IF(Elo[[#This Row],[Left_company]]=1,DATE(LEFT(Elo[[#This Row],[Left]],4), RIGHT(LEFT(Elo[[#This Row],[Left]],6),2),1), "")</f>
        <v>45383</v>
      </c>
      <c r="Q1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79" spans="1:17" x14ac:dyDescent="0.2">
      <c r="A179">
        <v>20220207</v>
      </c>
      <c r="B179" t="s">
        <v>23</v>
      </c>
      <c r="C179">
        <v>5</v>
      </c>
      <c r="D179">
        <v>46</v>
      </c>
      <c r="E179">
        <v>980</v>
      </c>
      <c r="F179">
        <v>2</v>
      </c>
      <c r="G179" t="s">
        <v>62</v>
      </c>
      <c r="H179">
        <v>2022020705</v>
      </c>
      <c r="I179" t="str">
        <f>LEFT(Elo[[#This Row],[Date]],4)</f>
        <v>2022</v>
      </c>
      <c r="J179" t="str">
        <f>RIGHT(LEFT(Elo[[#This Row],[Date]],6),2)</f>
        <v>02</v>
      </c>
      <c r="K179" t="str">
        <f>VLOOKUP(Elo[[#This Row],[Challenger]],Players[#Data],2)</f>
        <v>Trivadis</v>
      </c>
      <c r="L179">
        <f>VLOOKUP(Elo[[#This Row],[Challenger]],Players[#Data],5)</f>
        <v>0</v>
      </c>
      <c r="M179">
        <f>VLOOKUP(Elo[[#This Row],[Challenger]],Players[#Data],3)</f>
        <v>0</v>
      </c>
      <c r="N179" t="str">
        <f>IF(Elo[[#This Row],[Left_company]]=1, VLOOKUP(Elo[[#This Row],[Challenger]],Players[#Data],4), "")</f>
        <v/>
      </c>
      <c r="O179" s="8">
        <f>DATE(Elo[[#This Row],[Year]],Elo[[#This Row],[Month]],1)</f>
        <v>44593</v>
      </c>
      <c r="P179" s="8" t="str">
        <f>IF(Elo[[#This Row],[Left_company]]=1,DATE(LEFT(Elo[[#This Row],[Left]],4), RIGHT(LEFT(Elo[[#This Row],[Left]],6),2),1), "")</f>
        <v/>
      </c>
      <c r="Q1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0" spans="1:17" x14ac:dyDescent="0.2">
      <c r="A180">
        <v>20220207</v>
      </c>
      <c r="B180" t="s">
        <v>9</v>
      </c>
      <c r="C180">
        <v>5</v>
      </c>
      <c r="D180">
        <v>46</v>
      </c>
      <c r="E180">
        <v>1063</v>
      </c>
      <c r="F180">
        <v>2</v>
      </c>
      <c r="G180" t="s">
        <v>62</v>
      </c>
      <c r="H180">
        <v>2022020705</v>
      </c>
      <c r="I180" t="str">
        <f>LEFT(Elo[[#This Row],[Date]],4)</f>
        <v>2022</v>
      </c>
      <c r="J180" t="str">
        <f>RIGHT(LEFT(Elo[[#This Row],[Date]],6),2)</f>
        <v>02</v>
      </c>
      <c r="K180" t="str">
        <f>VLOOKUP(Elo[[#This Row],[Challenger]],Players[#Data],2)</f>
        <v>Trivadis</v>
      </c>
      <c r="L180">
        <f>VLOOKUP(Elo[[#This Row],[Challenger]],Players[#Data],5)</f>
        <v>1</v>
      </c>
      <c r="M180">
        <f>VLOOKUP(Elo[[#This Row],[Challenger]],Players[#Data],3)</f>
        <v>1</v>
      </c>
      <c r="N180">
        <f>IF(Elo[[#This Row],[Left_company]]=1, VLOOKUP(Elo[[#This Row],[Challenger]],Players[#Data],4), "")</f>
        <v>20230501</v>
      </c>
      <c r="O180" s="8">
        <f>DATE(Elo[[#This Row],[Year]],Elo[[#This Row],[Month]],1)</f>
        <v>44593</v>
      </c>
      <c r="P180" s="8">
        <f>IF(Elo[[#This Row],[Left_company]]=1,DATE(LEFT(Elo[[#This Row],[Left]],4), RIGHT(LEFT(Elo[[#This Row],[Left]],6),2),1), "")</f>
        <v>45047</v>
      </c>
      <c r="Q1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81" spans="1:17" x14ac:dyDescent="0.2">
      <c r="A181">
        <v>20220207</v>
      </c>
      <c r="B181" t="s">
        <v>17</v>
      </c>
      <c r="C181">
        <v>5</v>
      </c>
      <c r="D181">
        <v>38</v>
      </c>
      <c r="E181">
        <v>991</v>
      </c>
      <c r="F181">
        <v>3</v>
      </c>
      <c r="G181" t="s">
        <v>62</v>
      </c>
      <c r="H181">
        <v>2022020705</v>
      </c>
      <c r="I181" t="str">
        <f>LEFT(Elo[[#This Row],[Date]],4)</f>
        <v>2022</v>
      </c>
      <c r="J181" t="str">
        <f>RIGHT(LEFT(Elo[[#This Row],[Date]],6),2)</f>
        <v>02</v>
      </c>
      <c r="K181" t="str">
        <f>VLOOKUP(Elo[[#This Row],[Challenger]],Players[#Data],2)</f>
        <v>Trivadis</v>
      </c>
      <c r="L181">
        <f>VLOOKUP(Elo[[#This Row],[Challenger]],Players[#Data],5)</f>
        <v>1</v>
      </c>
      <c r="M181">
        <f>VLOOKUP(Elo[[#This Row],[Challenger]],Players[#Data],3)</f>
        <v>0</v>
      </c>
      <c r="N181" t="str">
        <f>IF(Elo[[#This Row],[Left_company]]=1, VLOOKUP(Elo[[#This Row],[Challenger]],Players[#Data],4), "")</f>
        <v/>
      </c>
      <c r="O181" s="8">
        <f>DATE(Elo[[#This Row],[Year]],Elo[[#This Row],[Month]],1)</f>
        <v>44593</v>
      </c>
      <c r="P181" s="8" t="str">
        <f>IF(Elo[[#This Row],[Left_company]]=1,DATE(LEFT(Elo[[#This Row],[Left]],4), RIGHT(LEFT(Elo[[#This Row],[Left]],6),2),1), "")</f>
        <v/>
      </c>
      <c r="Q1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2" spans="1:17" x14ac:dyDescent="0.2">
      <c r="A182">
        <v>20220207</v>
      </c>
      <c r="B182" t="s">
        <v>11</v>
      </c>
      <c r="C182">
        <v>6</v>
      </c>
      <c r="D182">
        <v>52</v>
      </c>
      <c r="E182">
        <v>918</v>
      </c>
      <c r="F182">
        <v>1</v>
      </c>
      <c r="G182" t="s">
        <v>62</v>
      </c>
      <c r="H182">
        <v>2022020706</v>
      </c>
      <c r="I182" t="str">
        <f>LEFT(Elo[[#This Row],[Date]],4)</f>
        <v>2022</v>
      </c>
      <c r="J182" t="str">
        <f>RIGHT(LEFT(Elo[[#This Row],[Date]],6),2)</f>
        <v>02</v>
      </c>
      <c r="K182" t="str">
        <f>VLOOKUP(Elo[[#This Row],[Challenger]],Players[#Data],2)</f>
        <v>Trivadis</v>
      </c>
      <c r="L182">
        <f>VLOOKUP(Elo[[#This Row],[Challenger]],Players[#Data],5)</f>
        <v>1</v>
      </c>
      <c r="M182">
        <f>VLOOKUP(Elo[[#This Row],[Challenger]],Players[#Data],3)</f>
        <v>1</v>
      </c>
      <c r="N182">
        <f>IF(Elo[[#This Row],[Left_company]]=1, VLOOKUP(Elo[[#This Row],[Challenger]],Players[#Data],4), "")</f>
        <v>20230501</v>
      </c>
      <c r="O182" s="8">
        <f>DATE(Elo[[#This Row],[Year]],Elo[[#This Row],[Month]],1)</f>
        <v>44593</v>
      </c>
      <c r="P182" s="8">
        <f>IF(Elo[[#This Row],[Left_company]]=1,DATE(LEFT(Elo[[#This Row],[Left]],4), RIGHT(LEFT(Elo[[#This Row],[Left]],6),2),1), "")</f>
        <v>45047</v>
      </c>
      <c r="Q1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83" spans="1:17" x14ac:dyDescent="0.2">
      <c r="A183">
        <v>20220207</v>
      </c>
      <c r="B183" t="s">
        <v>23</v>
      </c>
      <c r="C183">
        <v>6</v>
      </c>
      <c r="D183">
        <v>46</v>
      </c>
      <c r="E183">
        <v>989</v>
      </c>
      <c r="F183">
        <v>2</v>
      </c>
      <c r="G183" t="s">
        <v>62</v>
      </c>
      <c r="H183">
        <v>2022020706</v>
      </c>
      <c r="I183" t="str">
        <f>LEFT(Elo[[#This Row],[Date]],4)</f>
        <v>2022</v>
      </c>
      <c r="J183" t="str">
        <f>RIGHT(LEFT(Elo[[#This Row],[Date]],6),2)</f>
        <v>02</v>
      </c>
      <c r="K183" t="str">
        <f>VLOOKUP(Elo[[#This Row],[Challenger]],Players[#Data],2)</f>
        <v>Trivadis</v>
      </c>
      <c r="L183">
        <f>VLOOKUP(Elo[[#This Row],[Challenger]],Players[#Data],5)</f>
        <v>0</v>
      </c>
      <c r="M183">
        <f>VLOOKUP(Elo[[#This Row],[Challenger]],Players[#Data],3)</f>
        <v>0</v>
      </c>
      <c r="N183" t="str">
        <f>IF(Elo[[#This Row],[Left_company]]=1, VLOOKUP(Elo[[#This Row],[Challenger]],Players[#Data],4), "")</f>
        <v/>
      </c>
      <c r="O183" s="8">
        <f>DATE(Elo[[#This Row],[Year]],Elo[[#This Row],[Month]],1)</f>
        <v>44593</v>
      </c>
      <c r="P183" s="8" t="str">
        <f>IF(Elo[[#This Row],[Left_company]]=1,DATE(LEFT(Elo[[#This Row],[Left]],4), RIGHT(LEFT(Elo[[#This Row],[Left]],6),2),1), "")</f>
        <v/>
      </c>
      <c r="Q1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" spans="1:17" x14ac:dyDescent="0.2">
      <c r="A184">
        <v>20220207</v>
      </c>
      <c r="B184" t="s">
        <v>9</v>
      </c>
      <c r="C184">
        <v>6</v>
      </c>
      <c r="D184">
        <v>41</v>
      </c>
      <c r="E184">
        <v>1026</v>
      </c>
      <c r="F184">
        <v>3</v>
      </c>
      <c r="G184" t="s">
        <v>62</v>
      </c>
      <c r="H184">
        <v>2022020706</v>
      </c>
      <c r="I184" t="str">
        <f>LEFT(Elo[[#This Row],[Date]],4)</f>
        <v>2022</v>
      </c>
      <c r="J184" t="str">
        <f>RIGHT(LEFT(Elo[[#This Row],[Date]],6),2)</f>
        <v>02</v>
      </c>
      <c r="K184" t="str">
        <f>VLOOKUP(Elo[[#This Row],[Challenger]],Players[#Data],2)</f>
        <v>Trivadis</v>
      </c>
      <c r="L184">
        <f>VLOOKUP(Elo[[#This Row],[Challenger]],Players[#Data],5)</f>
        <v>1</v>
      </c>
      <c r="M184">
        <f>VLOOKUP(Elo[[#This Row],[Challenger]],Players[#Data],3)</f>
        <v>1</v>
      </c>
      <c r="N184">
        <f>IF(Elo[[#This Row],[Left_company]]=1, VLOOKUP(Elo[[#This Row],[Challenger]],Players[#Data],4), "")</f>
        <v>20230501</v>
      </c>
      <c r="O184" s="8">
        <f>DATE(Elo[[#This Row],[Year]],Elo[[#This Row],[Month]],1)</f>
        <v>44593</v>
      </c>
      <c r="P184" s="8">
        <f>IF(Elo[[#This Row],[Left_company]]=1,DATE(LEFT(Elo[[#This Row],[Left]],4), RIGHT(LEFT(Elo[[#This Row],[Left]],6),2),1), "")</f>
        <v>45047</v>
      </c>
      <c r="Q1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85" spans="1:17" x14ac:dyDescent="0.2">
      <c r="A185">
        <v>20220207</v>
      </c>
      <c r="B185" t="s">
        <v>34</v>
      </c>
      <c r="C185">
        <v>6</v>
      </c>
      <c r="D185">
        <v>26</v>
      </c>
      <c r="E185">
        <v>837</v>
      </c>
      <c r="F185">
        <v>4</v>
      </c>
      <c r="G185" t="s">
        <v>62</v>
      </c>
      <c r="H185">
        <v>2022020706</v>
      </c>
      <c r="I185" t="str">
        <f>LEFT(Elo[[#This Row],[Date]],4)</f>
        <v>2022</v>
      </c>
      <c r="J185" t="str">
        <f>RIGHT(LEFT(Elo[[#This Row],[Date]],6),2)</f>
        <v>02</v>
      </c>
      <c r="K185" t="str">
        <f>VLOOKUP(Elo[[#This Row],[Challenger]],Players[#Data],2)</f>
        <v>Accenture</v>
      </c>
      <c r="L185">
        <f>VLOOKUP(Elo[[#This Row],[Challenger]],Players[#Data],5)</f>
        <v>0</v>
      </c>
      <c r="M185">
        <f>VLOOKUP(Elo[[#This Row],[Challenger]],Players[#Data],3)</f>
        <v>0</v>
      </c>
      <c r="N185" t="str">
        <f>IF(Elo[[#This Row],[Left_company]]=1, VLOOKUP(Elo[[#This Row],[Challenger]],Players[#Data],4), "")</f>
        <v/>
      </c>
      <c r="O185" s="8">
        <f>DATE(Elo[[#This Row],[Year]],Elo[[#This Row],[Month]],1)</f>
        <v>44593</v>
      </c>
      <c r="P185" s="8" t="str">
        <f>IF(Elo[[#This Row],[Left_company]]=1,DATE(LEFT(Elo[[#This Row],[Left]],4), RIGHT(LEFT(Elo[[#This Row],[Left]],6),2),1), "")</f>
        <v/>
      </c>
      <c r="Q1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" spans="1:17" x14ac:dyDescent="0.2">
      <c r="A186">
        <v>20220207</v>
      </c>
      <c r="B186" t="s">
        <v>15</v>
      </c>
      <c r="C186">
        <v>7</v>
      </c>
      <c r="D186">
        <v>55</v>
      </c>
      <c r="E186">
        <v>1309</v>
      </c>
      <c r="F186">
        <v>1</v>
      </c>
      <c r="G186" t="s">
        <v>62</v>
      </c>
      <c r="H186">
        <v>2022020707</v>
      </c>
      <c r="I186" t="str">
        <f>LEFT(Elo[[#This Row],[Date]],4)</f>
        <v>2022</v>
      </c>
      <c r="J186" t="str">
        <f>RIGHT(LEFT(Elo[[#This Row],[Date]],6),2)</f>
        <v>02</v>
      </c>
      <c r="K186" t="str">
        <f>VLOOKUP(Elo[[#This Row],[Challenger]],Players[#Data],2)</f>
        <v>Trivadis</v>
      </c>
      <c r="L186">
        <f>VLOOKUP(Elo[[#This Row],[Challenger]],Players[#Data],5)</f>
        <v>1</v>
      </c>
      <c r="M186">
        <f>VLOOKUP(Elo[[#This Row],[Challenger]],Players[#Data],3)</f>
        <v>1</v>
      </c>
      <c r="N186">
        <f>IF(Elo[[#This Row],[Left_company]]=1, VLOOKUP(Elo[[#This Row],[Challenger]],Players[#Data],4), "")</f>
        <v>20240401</v>
      </c>
      <c r="O186" s="8">
        <f>DATE(Elo[[#This Row],[Year]],Elo[[#This Row],[Month]],1)</f>
        <v>44593</v>
      </c>
      <c r="P186" s="8">
        <f>IF(Elo[[#This Row],[Left_company]]=1,DATE(LEFT(Elo[[#This Row],[Left]],4), RIGHT(LEFT(Elo[[#This Row],[Left]],6),2),1), "")</f>
        <v>45383</v>
      </c>
      <c r="Q1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87" spans="1:17" x14ac:dyDescent="0.2">
      <c r="A187">
        <v>20220207</v>
      </c>
      <c r="B187" t="s">
        <v>17</v>
      </c>
      <c r="C187">
        <v>7</v>
      </c>
      <c r="D187">
        <v>48</v>
      </c>
      <c r="E187">
        <v>1011</v>
      </c>
      <c r="F187">
        <v>2</v>
      </c>
      <c r="G187" t="s">
        <v>62</v>
      </c>
      <c r="H187">
        <v>2022020707</v>
      </c>
      <c r="I187" t="str">
        <f>LEFT(Elo[[#This Row],[Date]],4)</f>
        <v>2022</v>
      </c>
      <c r="J187" t="str">
        <f>RIGHT(LEFT(Elo[[#This Row],[Date]],6),2)</f>
        <v>02</v>
      </c>
      <c r="K187" t="str">
        <f>VLOOKUP(Elo[[#This Row],[Challenger]],Players[#Data],2)</f>
        <v>Trivadis</v>
      </c>
      <c r="L187">
        <f>VLOOKUP(Elo[[#This Row],[Challenger]],Players[#Data],5)</f>
        <v>1</v>
      </c>
      <c r="M187">
        <f>VLOOKUP(Elo[[#This Row],[Challenger]],Players[#Data],3)</f>
        <v>0</v>
      </c>
      <c r="N187" t="str">
        <f>IF(Elo[[#This Row],[Left_company]]=1, VLOOKUP(Elo[[#This Row],[Challenger]],Players[#Data],4), "")</f>
        <v/>
      </c>
      <c r="O187" s="8">
        <f>DATE(Elo[[#This Row],[Year]],Elo[[#This Row],[Month]],1)</f>
        <v>44593</v>
      </c>
      <c r="P187" s="8" t="str">
        <f>IF(Elo[[#This Row],[Left_company]]=1,DATE(LEFT(Elo[[#This Row],[Left]],4), RIGHT(LEFT(Elo[[#This Row],[Left]],6),2),1), "")</f>
        <v/>
      </c>
      <c r="Q1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" spans="1:17" x14ac:dyDescent="0.2">
      <c r="A188">
        <v>20220207</v>
      </c>
      <c r="B188" t="s">
        <v>23</v>
      </c>
      <c r="C188">
        <v>7</v>
      </c>
      <c r="D188">
        <v>44</v>
      </c>
      <c r="E188">
        <v>977</v>
      </c>
      <c r="F188">
        <v>3</v>
      </c>
      <c r="G188" t="s">
        <v>62</v>
      </c>
      <c r="H188">
        <v>2022020707</v>
      </c>
      <c r="I188" t="str">
        <f>LEFT(Elo[[#This Row],[Date]],4)</f>
        <v>2022</v>
      </c>
      <c r="J188" t="str">
        <f>RIGHT(LEFT(Elo[[#This Row],[Date]],6),2)</f>
        <v>02</v>
      </c>
      <c r="K188" t="str">
        <f>VLOOKUP(Elo[[#This Row],[Challenger]],Players[#Data],2)</f>
        <v>Trivadis</v>
      </c>
      <c r="L188">
        <f>VLOOKUP(Elo[[#This Row],[Challenger]],Players[#Data],5)</f>
        <v>0</v>
      </c>
      <c r="M188">
        <f>VLOOKUP(Elo[[#This Row],[Challenger]],Players[#Data],3)</f>
        <v>0</v>
      </c>
      <c r="N188" t="str">
        <f>IF(Elo[[#This Row],[Left_company]]=1, VLOOKUP(Elo[[#This Row],[Challenger]],Players[#Data],4), "")</f>
        <v/>
      </c>
      <c r="O188" s="8">
        <f>DATE(Elo[[#This Row],[Year]],Elo[[#This Row],[Month]],1)</f>
        <v>44593</v>
      </c>
      <c r="P188" s="8" t="str">
        <f>IF(Elo[[#This Row],[Left_company]]=1,DATE(LEFT(Elo[[#This Row],[Left]],4), RIGHT(LEFT(Elo[[#This Row],[Left]],6),2),1), "")</f>
        <v/>
      </c>
      <c r="Q1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" spans="1:17" x14ac:dyDescent="0.2">
      <c r="A189">
        <v>20220207</v>
      </c>
      <c r="B189" t="s">
        <v>34</v>
      </c>
      <c r="C189">
        <v>7</v>
      </c>
      <c r="D189">
        <v>29</v>
      </c>
      <c r="E189">
        <v>816</v>
      </c>
      <c r="F189">
        <v>4</v>
      </c>
      <c r="G189" t="s">
        <v>62</v>
      </c>
      <c r="H189">
        <v>2022020707</v>
      </c>
      <c r="I189" t="str">
        <f>LEFT(Elo[[#This Row],[Date]],4)</f>
        <v>2022</v>
      </c>
      <c r="J189" t="str">
        <f>RIGHT(LEFT(Elo[[#This Row],[Date]],6),2)</f>
        <v>02</v>
      </c>
      <c r="K189" t="str">
        <f>VLOOKUP(Elo[[#This Row],[Challenger]],Players[#Data],2)</f>
        <v>Accenture</v>
      </c>
      <c r="L189">
        <f>VLOOKUP(Elo[[#This Row],[Challenger]],Players[#Data],5)</f>
        <v>0</v>
      </c>
      <c r="M189">
        <f>VLOOKUP(Elo[[#This Row],[Challenger]],Players[#Data],3)</f>
        <v>0</v>
      </c>
      <c r="N189" t="str">
        <f>IF(Elo[[#This Row],[Left_company]]=1, VLOOKUP(Elo[[#This Row],[Challenger]],Players[#Data],4), "")</f>
        <v/>
      </c>
      <c r="O189" s="8">
        <f>DATE(Elo[[#This Row],[Year]],Elo[[#This Row],[Month]],1)</f>
        <v>44593</v>
      </c>
      <c r="P189" s="8" t="str">
        <f>IF(Elo[[#This Row],[Left_company]]=1,DATE(LEFT(Elo[[#This Row],[Left]],4), RIGHT(LEFT(Elo[[#This Row],[Left]],6),2),1), "")</f>
        <v/>
      </c>
      <c r="Q1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" spans="1:17" x14ac:dyDescent="0.2">
      <c r="A190">
        <v>20220207</v>
      </c>
      <c r="B190" t="s">
        <v>15</v>
      </c>
      <c r="C190">
        <v>8</v>
      </c>
      <c r="D190">
        <v>48</v>
      </c>
      <c r="E190">
        <v>1306</v>
      </c>
      <c r="F190">
        <v>1</v>
      </c>
      <c r="G190" t="s">
        <v>62</v>
      </c>
      <c r="H190">
        <v>2022020708</v>
      </c>
      <c r="I190" t="str">
        <f>LEFT(Elo[[#This Row],[Date]],4)</f>
        <v>2022</v>
      </c>
      <c r="J190" t="str">
        <f>RIGHT(LEFT(Elo[[#This Row],[Date]],6),2)</f>
        <v>02</v>
      </c>
      <c r="K190" t="str">
        <f>VLOOKUP(Elo[[#This Row],[Challenger]],Players[#Data],2)</f>
        <v>Trivadis</v>
      </c>
      <c r="L190">
        <f>VLOOKUP(Elo[[#This Row],[Challenger]],Players[#Data],5)</f>
        <v>1</v>
      </c>
      <c r="M190">
        <f>VLOOKUP(Elo[[#This Row],[Challenger]],Players[#Data],3)</f>
        <v>1</v>
      </c>
      <c r="N190">
        <f>IF(Elo[[#This Row],[Left_company]]=1, VLOOKUP(Elo[[#This Row],[Challenger]],Players[#Data],4), "")</f>
        <v>20240401</v>
      </c>
      <c r="O190" s="8">
        <f>DATE(Elo[[#This Row],[Year]],Elo[[#This Row],[Month]],1)</f>
        <v>44593</v>
      </c>
      <c r="P190" s="8">
        <f>IF(Elo[[#This Row],[Left_company]]=1,DATE(LEFT(Elo[[#This Row],[Left]],4), RIGHT(LEFT(Elo[[#This Row],[Left]],6),2),1), "")</f>
        <v>45383</v>
      </c>
      <c r="Q1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91" spans="1:17" x14ac:dyDescent="0.2">
      <c r="A191">
        <v>20220207</v>
      </c>
      <c r="B191" t="s">
        <v>9</v>
      </c>
      <c r="C191">
        <v>8</v>
      </c>
      <c r="D191">
        <v>48</v>
      </c>
      <c r="E191">
        <v>1063</v>
      </c>
      <c r="F191">
        <v>1</v>
      </c>
      <c r="G191" t="s">
        <v>62</v>
      </c>
      <c r="H191">
        <v>2022020708</v>
      </c>
      <c r="I191" t="str">
        <f>LEFT(Elo[[#This Row],[Date]],4)</f>
        <v>2022</v>
      </c>
      <c r="J191" t="str">
        <f>RIGHT(LEFT(Elo[[#This Row],[Date]],6),2)</f>
        <v>02</v>
      </c>
      <c r="K191" t="str">
        <f>VLOOKUP(Elo[[#This Row],[Challenger]],Players[#Data],2)</f>
        <v>Trivadis</v>
      </c>
      <c r="L191">
        <f>VLOOKUP(Elo[[#This Row],[Challenger]],Players[#Data],5)</f>
        <v>1</v>
      </c>
      <c r="M191">
        <f>VLOOKUP(Elo[[#This Row],[Challenger]],Players[#Data],3)</f>
        <v>1</v>
      </c>
      <c r="N191">
        <f>IF(Elo[[#This Row],[Left_company]]=1, VLOOKUP(Elo[[#This Row],[Challenger]],Players[#Data],4), "")</f>
        <v>20230501</v>
      </c>
      <c r="O191" s="8">
        <f>DATE(Elo[[#This Row],[Year]],Elo[[#This Row],[Month]],1)</f>
        <v>44593</v>
      </c>
      <c r="P191" s="8">
        <f>IF(Elo[[#This Row],[Left_company]]=1,DATE(LEFT(Elo[[#This Row],[Left]],4), RIGHT(LEFT(Elo[[#This Row],[Left]],6),2),1), "")</f>
        <v>45047</v>
      </c>
      <c r="Q1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92" spans="1:17" x14ac:dyDescent="0.2">
      <c r="A192">
        <v>20220207</v>
      </c>
      <c r="B192" t="s">
        <v>17</v>
      </c>
      <c r="C192">
        <v>8</v>
      </c>
      <c r="D192">
        <v>43</v>
      </c>
      <c r="E192">
        <v>1002</v>
      </c>
      <c r="F192">
        <v>2</v>
      </c>
      <c r="G192" t="s">
        <v>62</v>
      </c>
      <c r="H192">
        <v>2022020708</v>
      </c>
      <c r="I192" t="str">
        <f>LEFT(Elo[[#This Row],[Date]],4)</f>
        <v>2022</v>
      </c>
      <c r="J192" t="str">
        <f>RIGHT(LEFT(Elo[[#This Row],[Date]],6),2)</f>
        <v>02</v>
      </c>
      <c r="K192" t="str">
        <f>VLOOKUP(Elo[[#This Row],[Challenger]],Players[#Data],2)</f>
        <v>Trivadis</v>
      </c>
      <c r="L192">
        <f>VLOOKUP(Elo[[#This Row],[Challenger]],Players[#Data],5)</f>
        <v>1</v>
      </c>
      <c r="M192">
        <f>VLOOKUP(Elo[[#This Row],[Challenger]],Players[#Data],3)</f>
        <v>0</v>
      </c>
      <c r="N192" t="str">
        <f>IF(Elo[[#This Row],[Left_company]]=1, VLOOKUP(Elo[[#This Row],[Challenger]],Players[#Data],4), "")</f>
        <v/>
      </c>
      <c r="O192" s="8">
        <f>DATE(Elo[[#This Row],[Year]],Elo[[#This Row],[Month]],1)</f>
        <v>44593</v>
      </c>
      <c r="P192" s="8" t="str">
        <f>IF(Elo[[#This Row],[Left_company]]=1,DATE(LEFT(Elo[[#This Row],[Left]],4), RIGHT(LEFT(Elo[[#This Row],[Left]],6),2),1), "")</f>
        <v/>
      </c>
      <c r="Q1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" spans="1:17" x14ac:dyDescent="0.2">
      <c r="A193">
        <v>20220207</v>
      </c>
      <c r="B193" t="s">
        <v>11</v>
      </c>
      <c r="C193">
        <v>8</v>
      </c>
      <c r="D193">
        <v>38</v>
      </c>
      <c r="E193">
        <v>891</v>
      </c>
      <c r="F193">
        <v>3</v>
      </c>
      <c r="G193" t="s">
        <v>62</v>
      </c>
      <c r="H193">
        <v>2022020708</v>
      </c>
      <c r="I193" t="str">
        <f>LEFT(Elo[[#This Row],[Date]],4)</f>
        <v>2022</v>
      </c>
      <c r="J193" t="str">
        <f>RIGHT(LEFT(Elo[[#This Row],[Date]],6),2)</f>
        <v>02</v>
      </c>
      <c r="K193" t="str">
        <f>VLOOKUP(Elo[[#This Row],[Challenger]],Players[#Data],2)</f>
        <v>Trivadis</v>
      </c>
      <c r="L193">
        <f>VLOOKUP(Elo[[#This Row],[Challenger]],Players[#Data],5)</f>
        <v>1</v>
      </c>
      <c r="M193">
        <f>VLOOKUP(Elo[[#This Row],[Challenger]],Players[#Data],3)</f>
        <v>1</v>
      </c>
      <c r="N193">
        <f>IF(Elo[[#This Row],[Left_company]]=1, VLOOKUP(Elo[[#This Row],[Challenger]],Players[#Data],4), "")</f>
        <v>20230501</v>
      </c>
      <c r="O193" s="8">
        <f>DATE(Elo[[#This Row],[Year]],Elo[[#This Row],[Month]],1)</f>
        <v>44593</v>
      </c>
      <c r="P193" s="8">
        <f>IF(Elo[[#This Row],[Left_company]]=1,DATE(LEFT(Elo[[#This Row],[Left]],4), RIGHT(LEFT(Elo[[#This Row],[Left]],6),2),1), "")</f>
        <v>45047</v>
      </c>
      <c r="Q1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94" spans="1:17" x14ac:dyDescent="0.2">
      <c r="A194">
        <v>20220207</v>
      </c>
      <c r="B194" t="s">
        <v>9</v>
      </c>
      <c r="C194">
        <v>9</v>
      </c>
      <c r="D194">
        <v>57</v>
      </c>
      <c r="E194">
        <v>1090</v>
      </c>
      <c r="F194">
        <v>1</v>
      </c>
      <c r="G194" t="s">
        <v>63</v>
      </c>
      <c r="H194">
        <v>2022020709</v>
      </c>
      <c r="I194" t="str">
        <f>LEFT(Elo[[#This Row],[Date]],4)</f>
        <v>2022</v>
      </c>
      <c r="J194" t="str">
        <f>RIGHT(LEFT(Elo[[#This Row],[Date]],6),2)</f>
        <v>02</v>
      </c>
      <c r="K194" t="str">
        <f>VLOOKUP(Elo[[#This Row],[Challenger]],Players[#Data],2)</f>
        <v>Trivadis</v>
      </c>
      <c r="L194">
        <f>VLOOKUP(Elo[[#This Row],[Challenger]],Players[#Data],5)</f>
        <v>1</v>
      </c>
      <c r="M194">
        <f>VLOOKUP(Elo[[#This Row],[Challenger]],Players[#Data],3)</f>
        <v>1</v>
      </c>
      <c r="N194">
        <f>IF(Elo[[#This Row],[Left_company]]=1, VLOOKUP(Elo[[#This Row],[Challenger]],Players[#Data],4), "")</f>
        <v>20230501</v>
      </c>
      <c r="O194" s="8">
        <f>DATE(Elo[[#This Row],[Year]],Elo[[#This Row],[Month]],1)</f>
        <v>44593</v>
      </c>
      <c r="P194" s="8">
        <f>IF(Elo[[#This Row],[Left_company]]=1,DATE(LEFT(Elo[[#This Row],[Left]],4), RIGHT(LEFT(Elo[[#This Row],[Left]],6),2),1), "")</f>
        <v>45047</v>
      </c>
      <c r="Q19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95" spans="1:17" x14ac:dyDescent="0.2">
      <c r="A195">
        <v>20220207</v>
      </c>
      <c r="B195" t="s">
        <v>11</v>
      </c>
      <c r="C195">
        <v>9</v>
      </c>
      <c r="D195">
        <v>47</v>
      </c>
      <c r="E195">
        <v>914</v>
      </c>
      <c r="F195">
        <v>2</v>
      </c>
      <c r="G195" t="s">
        <v>63</v>
      </c>
      <c r="H195">
        <v>2022020709</v>
      </c>
      <c r="I195" t="str">
        <f>LEFT(Elo[[#This Row],[Date]],4)</f>
        <v>2022</v>
      </c>
      <c r="J195" t="str">
        <f>RIGHT(LEFT(Elo[[#This Row],[Date]],6),2)</f>
        <v>02</v>
      </c>
      <c r="K195" t="str">
        <f>VLOOKUP(Elo[[#This Row],[Challenger]],Players[#Data],2)</f>
        <v>Trivadis</v>
      </c>
      <c r="L195">
        <f>VLOOKUP(Elo[[#This Row],[Challenger]],Players[#Data],5)</f>
        <v>1</v>
      </c>
      <c r="M195">
        <f>VLOOKUP(Elo[[#This Row],[Challenger]],Players[#Data],3)</f>
        <v>1</v>
      </c>
      <c r="N195">
        <f>IF(Elo[[#This Row],[Left_company]]=1, VLOOKUP(Elo[[#This Row],[Challenger]],Players[#Data],4), "")</f>
        <v>20230501</v>
      </c>
      <c r="O195" s="8">
        <f>DATE(Elo[[#This Row],[Year]],Elo[[#This Row],[Month]],1)</f>
        <v>44593</v>
      </c>
      <c r="P195" s="8">
        <f>IF(Elo[[#This Row],[Left_company]]=1,DATE(LEFT(Elo[[#This Row],[Left]],4), RIGHT(LEFT(Elo[[#This Row],[Left]],6),2),1), "")</f>
        <v>45047</v>
      </c>
      <c r="Q1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196" spans="1:17" x14ac:dyDescent="0.2">
      <c r="A196">
        <v>20220207</v>
      </c>
      <c r="B196" t="s">
        <v>23</v>
      </c>
      <c r="C196">
        <v>9</v>
      </c>
      <c r="D196">
        <v>43</v>
      </c>
      <c r="E196">
        <v>954</v>
      </c>
      <c r="F196">
        <v>3</v>
      </c>
      <c r="G196" t="s">
        <v>63</v>
      </c>
      <c r="H196">
        <v>2022020709</v>
      </c>
      <c r="I196" t="str">
        <f>LEFT(Elo[[#This Row],[Date]],4)</f>
        <v>2022</v>
      </c>
      <c r="J196" t="str">
        <f>RIGHT(LEFT(Elo[[#This Row],[Date]],6),2)</f>
        <v>02</v>
      </c>
      <c r="K196" t="str">
        <f>VLOOKUP(Elo[[#This Row],[Challenger]],Players[#Data],2)</f>
        <v>Trivadis</v>
      </c>
      <c r="L196">
        <f>VLOOKUP(Elo[[#This Row],[Challenger]],Players[#Data],5)</f>
        <v>0</v>
      </c>
      <c r="M196">
        <f>VLOOKUP(Elo[[#This Row],[Challenger]],Players[#Data],3)</f>
        <v>0</v>
      </c>
      <c r="N196" t="str">
        <f>IF(Elo[[#This Row],[Left_company]]=1, VLOOKUP(Elo[[#This Row],[Challenger]],Players[#Data],4), "")</f>
        <v/>
      </c>
      <c r="O196" s="8">
        <f>DATE(Elo[[#This Row],[Year]],Elo[[#This Row],[Month]],1)</f>
        <v>44593</v>
      </c>
      <c r="P196" s="8" t="str">
        <f>IF(Elo[[#This Row],[Left_company]]=1,DATE(LEFT(Elo[[#This Row],[Left]],4), RIGHT(LEFT(Elo[[#This Row],[Left]],6),2),1), "")</f>
        <v/>
      </c>
      <c r="Q1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" spans="1:17" x14ac:dyDescent="0.2">
      <c r="A197">
        <v>20220207</v>
      </c>
      <c r="B197" t="s">
        <v>34</v>
      </c>
      <c r="C197">
        <v>9</v>
      </c>
      <c r="D197">
        <v>21</v>
      </c>
      <c r="E197">
        <v>788</v>
      </c>
      <c r="F197">
        <v>4</v>
      </c>
      <c r="G197" t="s">
        <v>63</v>
      </c>
      <c r="H197">
        <v>2022020709</v>
      </c>
      <c r="I197" t="str">
        <f>LEFT(Elo[[#This Row],[Date]],4)</f>
        <v>2022</v>
      </c>
      <c r="J197" t="str">
        <f>RIGHT(LEFT(Elo[[#This Row],[Date]],6),2)</f>
        <v>02</v>
      </c>
      <c r="K197" t="str">
        <f>VLOOKUP(Elo[[#This Row],[Challenger]],Players[#Data],2)</f>
        <v>Accenture</v>
      </c>
      <c r="L197">
        <f>VLOOKUP(Elo[[#This Row],[Challenger]],Players[#Data],5)</f>
        <v>0</v>
      </c>
      <c r="M197">
        <f>VLOOKUP(Elo[[#This Row],[Challenger]],Players[#Data],3)</f>
        <v>0</v>
      </c>
      <c r="N197" t="str">
        <f>IF(Elo[[#This Row],[Left_company]]=1, VLOOKUP(Elo[[#This Row],[Challenger]],Players[#Data],4), "")</f>
        <v/>
      </c>
      <c r="O197" s="8">
        <f>DATE(Elo[[#This Row],[Year]],Elo[[#This Row],[Month]],1)</f>
        <v>44593</v>
      </c>
      <c r="P197" s="8" t="str">
        <f>IF(Elo[[#This Row],[Left_company]]=1,DATE(LEFT(Elo[[#This Row],[Left]],4), RIGHT(LEFT(Elo[[#This Row],[Left]],6),2),1), "")</f>
        <v/>
      </c>
      <c r="Q1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" spans="1:17" x14ac:dyDescent="0.2">
      <c r="A198">
        <v>20220207</v>
      </c>
      <c r="B198" t="s">
        <v>15</v>
      </c>
      <c r="C198">
        <v>10</v>
      </c>
      <c r="D198">
        <v>51</v>
      </c>
      <c r="E198">
        <v>1319</v>
      </c>
      <c r="F198">
        <v>1</v>
      </c>
      <c r="G198" t="s">
        <v>63</v>
      </c>
      <c r="H198">
        <v>2022020710</v>
      </c>
      <c r="I198" t="str">
        <f>LEFT(Elo[[#This Row],[Date]],4)</f>
        <v>2022</v>
      </c>
      <c r="J198" t="str">
        <f>RIGHT(LEFT(Elo[[#This Row],[Date]],6),2)</f>
        <v>02</v>
      </c>
      <c r="K198" t="str">
        <f>VLOOKUP(Elo[[#This Row],[Challenger]],Players[#Data],2)</f>
        <v>Trivadis</v>
      </c>
      <c r="L198">
        <f>VLOOKUP(Elo[[#This Row],[Challenger]],Players[#Data],5)</f>
        <v>1</v>
      </c>
      <c r="M198">
        <f>VLOOKUP(Elo[[#This Row],[Challenger]],Players[#Data],3)</f>
        <v>1</v>
      </c>
      <c r="N198">
        <f>IF(Elo[[#This Row],[Left_company]]=1, VLOOKUP(Elo[[#This Row],[Challenger]],Players[#Data],4), "")</f>
        <v>20240401</v>
      </c>
      <c r="O198" s="8">
        <f>DATE(Elo[[#This Row],[Year]],Elo[[#This Row],[Month]],1)</f>
        <v>44593</v>
      </c>
      <c r="P198" s="8">
        <f>IF(Elo[[#This Row],[Left_company]]=1,DATE(LEFT(Elo[[#This Row],[Left]],4), RIGHT(LEFT(Elo[[#This Row],[Left]],6),2),1), "")</f>
        <v>45383</v>
      </c>
      <c r="Q1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199" spans="1:17" x14ac:dyDescent="0.2">
      <c r="A199">
        <v>20220207</v>
      </c>
      <c r="B199" t="s">
        <v>9</v>
      </c>
      <c r="C199">
        <v>10</v>
      </c>
      <c r="D199">
        <v>46</v>
      </c>
      <c r="E199">
        <v>1099</v>
      </c>
      <c r="F199">
        <v>2</v>
      </c>
      <c r="G199" t="s">
        <v>63</v>
      </c>
      <c r="H199">
        <v>2022020710</v>
      </c>
      <c r="I199" t="str">
        <f>LEFT(Elo[[#This Row],[Date]],4)</f>
        <v>2022</v>
      </c>
      <c r="J199" t="str">
        <f>RIGHT(LEFT(Elo[[#This Row],[Date]],6),2)</f>
        <v>02</v>
      </c>
      <c r="K199" t="str">
        <f>VLOOKUP(Elo[[#This Row],[Challenger]],Players[#Data],2)</f>
        <v>Trivadis</v>
      </c>
      <c r="L199">
        <f>VLOOKUP(Elo[[#This Row],[Challenger]],Players[#Data],5)</f>
        <v>1</v>
      </c>
      <c r="M199">
        <f>VLOOKUP(Elo[[#This Row],[Challenger]],Players[#Data],3)</f>
        <v>1</v>
      </c>
      <c r="N199">
        <f>IF(Elo[[#This Row],[Left_company]]=1, VLOOKUP(Elo[[#This Row],[Challenger]],Players[#Data],4), "")</f>
        <v>20230501</v>
      </c>
      <c r="O199" s="8">
        <f>DATE(Elo[[#This Row],[Year]],Elo[[#This Row],[Month]],1)</f>
        <v>44593</v>
      </c>
      <c r="P199" s="8">
        <f>IF(Elo[[#This Row],[Left_company]]=1,DATE(LEFT(Elo[[#This Row],[Left]],4), RIGHT(LEFT(Elo[[#This Row],[Left]],6),2),1), "")</f>
        <v>45047</v>
      </c>
      <c r="Q1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200" spans="1:17" x14ac:dyDescent="0.2">
      <c r="A200">
        <v>20220207</v>
      </c>
      <c r="B200" t="s">
        <v>17</v>
      </c>
      <c r="C200">
        <v>10</v>
      </c>
      <c r="D200">
        <v>45</v>
      </c>
      <c r="E200">
        <v>992</v>
      </c>
      <c r="F200">
        <v>3</v>
      </c>
      <c r="G200" t="s">
        <v>63</v>
      </c>
      <c r="H200">
        <v>2022020710</v>
      </c>
      <c r="I200" t="str">
        <f>LEFT(Elo[[#This Row],[Date]],4)</f>
        <v>2022</v>
      </c>
      <c r="J200" t="str">
        <f>RIGHT(LEFT(Elo[[#This Row],[Date]],6),2)</f>
        <v>02</v>
      </c>
      <c r="K200" t="str">
        <f>VLOOKUP(Elo[[#This Row],[Challenger]],Players[#Data],2)</f>
        <v>Trivadis</v>
      </c>
      <c r="L200">
        <f>VLOOKUP(Elo[[#This Row],[Challenger]],Players[#Data],5)</f>
        <v>1</v>
      </c>
      <c r="M200">
        <f>VLOOKUP(Elo[[#This Row],[Challenger]],Players[#Data],3)</f>
        <v>0</v>
      </c>
      <c r="N200" t="str">
        <f>IF(Elo[[#This Row],[Left_company]]=1, VLOOKUP(Elo[[#This Row],[Challenger]],Players[#Data],4), "")</f>
        <v/>
      </c>
      <c r="O200" s="8">
        <f>DATE(Elo[[#This Row],[Year]],Elo[[#This Row],[Month]],1)</f>
        <v>44593</v>
      </c>
      <c r="P200" s="8" t="str">
        <f>IF(Elo[[#This Row],[Left_company]]=1,DATE(LEFT(Elo[[#This Row],[Left]],4), RIGHT(LEFT(Elo[[#This Row],[Left]],6),2),1), "")</f>
        <v/>
      </c>
      <c r="Q2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1" spans="1:17" x14ac:dyDescent="0.2">
      <c r="A201">
        <v>20220207</v>
      </c>
      <c r="B201" t="s">
        <v>34</v>
      </c>
      <c r="C201">
        <v>10</v>
      </c>
      <c r="D201">
        <v>21</v>
      </c>
      <c r="E201">
        <v>774</v>
      </c>
      <c r="F201">
        <v>4</v>
      </c>
      <c r="G201" t="s">
        <v>63</v>
      </c>
      <c r="H201">
        <v>2022020710</v>
      </c>
      <c r="I201" t="str">
        <f>LEFT(Elo[[#This Row],[Date]],4)</f>
        <v>2022</v>
      </c>
      <c r="J201" t="str">
        <f>RIGHT(LEFT(Elo[[#This Row],[Date]],6),2)</f>
        <v>02</v>
      </c>
      <c r="K201" t="str">
        <f>VLOOKUP(Elo[[#This Row],[Challenger]],Players[#Data],2)</f>
        <v>Accenture</v>
      </c>
      <c r="L201">
        <f>VLOOKUP(Elo[[#This Row],[Challenger]],Players[#Data],5)</f>
        <v>0</v>
      </c>
      <c r="M201">
        <f>VLOOKUP(Elo[[#This Row],[Challenger]],Players[#Data],3)</f>
        <v>0</v>
      </c>
      <c r="N201" t="str">
        <f>IF(Elo[[#This Row],[Left_company]]=1, VLOOKUP(Elo[[#This Row],[Challenger]],Players[#Data],4), "")</f>
        <v/>
      </c>
      <c r="O201" s="8">
        <f>DATE(Elo[[#This Row],[Year]],Elo[[#This Row],[Month]],1)</f>
        <v>44593</v>
      </c>
      <c r="P201" s="8" t="str">
        <f>IF(Elo[[#This Row],[Left_company]]=1,DATE(LEFT(Elo[[#This Row],[Left]],4), RIGHT(LEFT(Elo[[#This Row],[Left]],6),2),1), "")</f>
        <v/>
      </c>
      <c r="Q2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2" spans="1:17" x14ac:dyDescent="0.2">
      <c r="A202">
        <v>20220207</v>
      </c>
      <c r="B202" t="s">
        <v>15</v>
      </c>
      <c r="C202">
        <v>11</v>
      </c>
      <c r="D202">
        <v>51</v>
      </c>
      <c r="E202">
        <v>1326</v>
      </c>
      <c r="F202">
        <v>1</v>
      </c>
      <c r="G202" t="s">
        <v>63</v>
      </c>
      <c r="H202">
        <v>2022020711</v>
      </c>
      <c r="I202" t="str">
        <f>LEFT(Elo[[#This Row],[Date]],4)</f>
        <v>2022</v>
      </c>
      <c r="J202" t="str">
        <f>RIGHT(LEFT(Elo[[#This Row],[Date]],6),2)</f>
        <v>02</v>
      </c>
      <c r="K202" t="str">
        <f>VLOOKUP(Elo[[#This Row],[Challenger]],Players[#Data],2)</f>
        <v>Trivadis</v>
      </c>
      <c r="L202">
        <f>VLOOKUP(Elo[[#This Row],[Challenger]],Players[#Data],5)</f>
        <v>1</v>
      </c>
      <c r="M202">
        <f>VLOOKUP(Elo[[#This Row],[Challenger]],Players[#Data],3)</f>
        <v>1</v>
      </c>
      <c r="N202">
        <f>IF(Elo[[#This Row],[Left_company]]=1, VLOOKUP(Elo[[#This Row],[Challenger]],Players[#Data],4), "")</f>
        <v>20240401</v>
      </c>
      <c r="O202" s="8">
        <f>DATE(Elo[[#This Row],[Year]],Elo[[#This Row],[Month]],1)</f>
        <v>44593</v>
      </c>
      <c r="P202" s="8">
        <f>IF(Elo[[#This Row],[Left_company]]=1,DATE(LEFT(Elo[[#This Row],[Left]],4), RIGHT(LEFT(Elo[[#This Row],[Left]],6),2),1), "")</f>
        <v>45383</v>
      </c>
      <c r="Q2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-26</v>
      </c>
    </row>
    <row r="203" spans="1:17" x14ac:dyDescent="0.2">
      <c r="A203">
        <v>20220207</v>
      </c>
      <c r="B203" t="s">
        <v>23</v>
      </c>
      <c r="C203">
        <v>11</v>
      </c>
      <c r="D203">
        <v>46</v>
      </c>
      <c r="E203">
        <v>973</v>
      </c>
      <c r="F203">
        <v>2</v>
      </c>
      <c r="G203" t="s">
        <v>63</v>
      </c>
      <c r="H203">
        <v>2022020711</v>
      </c>
      <c r="I203" t="str">
        <f>LEFT(Elo[[#This Row],[Date]],4)</f>
        <v>2022</v>
      </c>
      <c r="J203" t="str">
        <f>RIGHT(LEFT(Elo[[#This Row],[Date]],6),2)</f>
        <v>02</v>
      </c>
      <c r="K203" t="str">
        <f>VLOOKUP(Elo[[#This Row],[Challenger]],Players[#Data],2)</f>
        <v>Trivadis</v>
      </c>
      <c r="L203">
        <f>VLOOKUP(Elo[[#This Row],[Challenger]],Players[#Data],5)</f>
        <v>0</v>
      </c>
      <c r="M203">
        <f>VLOOKUP(Elo[[#This Row],[Challenger]],Players[#Data],3)</f>
        <v>0</v>
      </c>
      <c r="N203" t="str">
        <f>IF(Elo[[#This Row],[Left_company]]=1, VLOOKUP(Elo[[#This Row],[Challenger]],Players[#Data],4), "")</f>
        <v/>
      </c>
      <c r="O203" s="8">
        <f>DATE(Elo[[#This Row],[Year]],Elo[[#This Row],[Month]],1)</f>
        <v>44593</v>
      </c>
      <c r="P203" s="8" t="str">
        <f>IF(Elo[[#This Row],[Left_company]]=1,DATE(LEFT(Elo[[#This Row],[Left]],4), RIGHT(LEFT(Elo[[#This Row],[Left]],6),2),1), "")</f>
        <v/>
      </c>
      <c r="Q2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4" spans="1:17" x14ac:dyDescent="0.2">
      <c r="A204">
        <v>20220207</v>
      </c>
      <c r="B204" t="s">
        <v>11</v>
      </c>
      <c r="C204">
        <v>11</v>
      </c>
      <c r="D204">
        <v>44</v>
      </c>
      <c r="E204">
        <v>906</v>
      </c>
      <c r="F204">
        <v>3</v>
      </c>
      <c r="G204" t="s">
        <v>63</v>
      </c>
      <c r="H204">
        <v>2022020711</v>
      </c>
      <c r="I204" t="str">
        <f>LEFT(Elo[[#This Row],[Date]],4)</f>
        <v>2022</v>
      </c>
      <c r="J204" t="str">
        <f>RIGHT(LEFT(Elo[[#This Row],[Date]],6),2)</f>
        <v>02</v>
      </c>
      <c r="K204" t="str">
        <f>VLOOKUP(Elo[[#This Row],[Challenger]],Players[#Data],2)</f>
        <v>Trivadis</v>
      </c>
      <c r="L204">
        <f>VLOOKUP(Elo[[#This Row],[Challenger]],Players[#Data],5)</f>
        <v>1</v>
      </c>
      <c r="M204">
        <f>VLOOKUP(Elo[[#This Row],[Challenger]],Players[#Data],3)</f>
        <v>1</v>
      </c>
      <c r="N204">
        <f>IF(Elo[[#This Row],[Left_company]]=1, VLOOKUP(Elo[[#This Row],[Challenger]],Players[#Data],4), "")</f>
        <v>20230501</v>
      </c>
      <c r="O204" s="8">
        <f>DATE(Elo[[#This Row],[Year]],Elo[[#This Row],[Month]],1)</f>
        <v>44593</v>
      </c>
      <c r="P204" s="8">
        <f>IF(Elo[[#This Row],[Left_company]]=1,DATE(LEFT(Elo[[#This Row],[Left]],4), RIGHT(LEFT(Elo[[#This Row],[Left]],6),2),1), "")</f>
        <v>45047</v>
      </c>
      <c r="Q2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205" spans="1:17" x14ac:dyDescent="0.2">
      <c r="A205">
        <v>20220207</v>
      </c>
      <c r="B205" t="s">
        <v>34</v>
      </c>
      <c r="C205">
        <v>11</v>
      </c>
      <c r="D205">
        <v>15</v>
      </c>
      <c r="E205">
        <v>754</v>
      </c>
      <c r="F205">
        <v>4</v>
      </c>
      <c r="G205" t="s">
        <v>63</v>
      </c>
      <c r="H205">
        <v>2022020711</v>
      </c>
      <c r="I205" t="str">
        <f>LEFT(Elo[[#This Row],[Date]],4)</f>
        <v>2022</v>
      </c>
      <c r="J205" t="str">
        <f>RIGHT(LEFT(Elo[[#This Row],[Date]],6),2)</f>
        <v>02</v>
      </c>
      <c r="K205" t="str">
        <f>VLOOKUP(Elo[[#This Row],[Challenger]],Players[#Data],2)</f>
        <v>Accenture</v>
      </c>
      <c r="L205">
        <f>VLOOKUP(Elo[[#This Row],[Challenger]],Players[#Data],5)</f>
        <v>0</v>
      </c>
      <c r="M205">
        <f>VLOOKUP(Elo[[#This Row],[Challenger]],Players[#Data],3)</f>
        <v>0</v>
      </c>
      <c r="N205" t="str">
        <f>IF(Elo[[#This Row],[Left_company]]=1, VLOOKUP(Elo[[#This Row],[Challenger]],Players[#Data],4), "")</f>
        <v/>
      </c>
      <c r="O205" s="8">
        <f>DATE(Elo[[#This Row],[Year]],Elo[[#This Row],[Month]],1)</f>
        <v>44593</v>
      </c>
      <c r="P205" s="8" t="str">
        <f>IF(Elo[[#This Row],[Left_company]]=1,DATE(LEFT(Elo[[#This Row],[Left]],4), RIGHT(LEFT(Elo[[#This Row],[Left]],6),2),1), "")</f>
        <v/>
      </c>
      <c r="Q2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" spans="1:17" x14ac:dyDescent="0.2">
      <c r="A206">
        <v>20220207</v>
      </c>
      <c r="B206" t="s">
        <v>17</v>
      </c>
      <c r="C206">
        <v>12</v>
      </c>
      <c r="D206">
        <v>49</v>
      </c>
      <c r="E206">
        <v>1040</v>
      </c>
      <c r="F206">
        <v>1</v>
      </c>
      <c r="G206" t="s">
        <v>63</v>
      </c>
      <c r="H206">
        <v>2022020712</v>
      </c>
      <c r="I206" t="str">
        <f>LEFT(Elo[[#This Row],[Date]],4)</f>
        <v>2022</v>
      </c>
      <c r="J206" t="str">
        <f>RIGHT(LEFT(Elo[[#This Row],[Date]],6),2)</f>
        <v>02</v>
      </c>
      <c r="K206" t="str">
        <f>VLOOKUP(Elo[[#This Row],[Challenger]],Players[#Data],2)</f>
        <v>Trivadis</v>
      </c>
      <c r="L206">
        <f>VLOOKUP(Elo[[#This Row],[Challenger]],Players[#Data],5)</f>
        <v>1</v>
      </c>
      <c r="M206">
        <f>VLOOKUP(Elo[[#This Row],[Challenger]],Players[#Data],3)</f>
        <v>0</v>
      </c>
      <c r="N206" t="str">
        <f>IF(Elo[[#This Row],[Left_company]]=1, VLOOKUP(Elo[[#This Row],[Challenger]],Players[#Data],4), "")</f>
        <v/>
      </c>
      <c r="O206" s="8">
        <f>DATE(Elo[[#This Row],[Year]],Elo[[#This Row],[Month]],1)</f>
        <v>44593</v>
      </c>
      <c r="P206" s="8" t="str">
        <f>IF(Elo[[#This Row],[Left_company]]=1,DATE(LEFT(Elo[[#This Row],[Left]],4), RIGHT(LEFT(Elo[[#This Row],[Left]],6),2),1), "")</f>
        <v/>
      </c>
      <c r="Q2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" spans="1:17" x14ac:dyDescent="0.2">
      <c r="A207">
        <v>20220207</v>
      </c>
      <c r="B207" t="s">
        <v>11</v>
      </c>
      <c r="C207">
        <v>12</v>
      </c>
      <c r="D207">
        <v>47</v>
      </c>
      <c r="E207">
        <v>937</v>
      </c>
      <c r="F207">
        <v>2</v>
      </c>
      <c r="G207" t="s">
        <v>63</v>
      </c>
      <c r="H207">
        <v>2022020712</v>
      </c>
      <c r="I207" t="str">
        <f>LEFT(Elo[[#This Row],[Date]],4)</f>
        <v>2022</v>
      </c>
      <c r="J207" t="str">
        <f>RIGHT(LEFT(Elo[[#This Row],[Date]],6),2)</f>
        <v>02</v>
      </c>
      <c r="K207" t="str">
        <f>VLOOKUP(Elo[[#This Row],[Challenger]],Players[#Data],2)</f>
        <v>Trivadis</v>
      </c>
      <c r="L207">
        <f>VLOOKUP(Elo[[#This Row],[Challenger]],Players[#Data],5)</f>
        <v>1</v>
      </c>
      <c r="M207">
        <f>VLOOKUP(Elo[[#This Row],[Challenger]],Players[#Data],3)</f>
        <v>1</v>
      </c>
      <c r="N207">
        <f>IF(Elo[[#This Row],[Left_company]]=1, VLOOKUP(Elo[[#This Row],[Challenger]],Players[#Data],4), "")</f>
        <v>20230501</v>
      </c>
      <c r="O207" s="8">
        <f>DATE(Elo[[#This Row],[Year]],Elo[[#This Row],[Month]],1)</f>
        <v>44593</v>
      </c>
      <c r="P207" s="8">
        <f>IF(Elo[[#This Row],[Left_company]]=1,DATE(LEFT(Elo[[#This Row],[Left]],4), RIGHT(LEFT(Elo[[#This Row],[Left]],6),2),1), "")</f>
        <v>45047</v>
      </c>
      <c r="Q2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208" spans="1:17" x14ac:dyDescent="0.2">
      <c r="A208">
        <v>20220207</v>
      </c>
      <c r="B208" t="s">
        <v>9</v>
      </c>
      <c r="C208">
        <v>12</v>
      </c>
      <c r="D208">
        <v>46</v>
      </c>
      <c r="E208">
        <v>1064</v>
      </c>
      <c r="F208">
        <v>3</v>
      </c>
      <c r="G208" t="s">
        <v>63</v>
      </c>
      <c r="H208">
        <v>2022020712</v>
      </c>
      <c r="I208" t="str">
        <f>LEFT(Elo[[#This Row],[Date]],4)</f>
        <v>2022</v>
      </c>
      <c r="J208" t="str">
        <f>RIGHT(LEFT(Elo[[#This Row],[Date]],6),2)</f>
        <v>02</v>
      </c>
      <c r="K208" t="str">
        <f>VLOOKUP(Elo[[#This Row],[Challenger]],Players[#Data],2)</f>
        <v>Trivadis</v>
      </c>
      <c r="L208">
        <f>VLOOKUP(Elo[[#This Row],[Challenger]],Players[#Data],5)</f>
        <v>1</v>
      </c>
      <c r="M208">
        <f>VLOOKUP(Elo[[#This Row],[Challenger]],Players[#Data],3)</f>
        <v>1</v>
      </c>
      <c r="N208">
        <f>IF(Elo[[#This Row],[Left_company]]=1, VLOOKUP(Elo[[#This Row],[Challenger]],Players[#Data],4), "")</f>
        <v>20230501</v>
      </c>
      <c r="O208" s="8">
        <f>DATE(Elo[[#This Row],[Year]],Elo[[#This Row],[Month]],1)</f>
        <v>44593</v>
      </c>
      <c r="P208" s="8">
        <f>IF(Elo[[#This Row],[Left_company]]=1,DATE(LEFT(Elo[[#This Row],[Left]],4), RIGHT(LEFT(Elo[[#This Row],[Left]],6),2),1), "")</f>
        <v>45047</v>
      </c>
      <c r="Q2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209" spans="1:17" x14ac:dyDescent="0.2">
      <c r="A209">
        <v>20220207</v>
      </c>
      <c r="B209" t="s">
        <v>23</v>
      </c>
      <c r="C209">
        <v>12</v>
      </c>
      <c r="D209">
        <v>37</v>
      </c>
      <c r="E209">
        <v>928</v>
      </c>
      <c r="F209">
        <v>4</v>
      </c>
      <c r="G209" t="s">
        <v>63</v>
      </c>
      <c r="H209">
        <v>2022020712</v>
      </c>
      <c r="I209" t="str">
        <f>LEFT(Elo[[#This Row],[Date]],4)</f>
        <v>2022</v>
      </c>
      <c r="J209" t="str">
        <f>RIGHT(LEFT(Elo[[#This Row],[Date]],6),2)</f>
        <v>02</v>
      </c>
      <c r="K209" t="str">
        <f>VLOOKUP(Elo[[#This Row],[Challenger]],Players[#Data],2)</f>
        <v>Trivadis</v>
      </c>
      <c r="L209">
        <f>VLOOKUP(Elo[[#This Row],[Challenger]],Players[#Data],5)</f>
        <v>0</v>
      </c>
      <c r="M209">
        <f>VLOOKUP(Elo[[#This Row],[Challenger]],Players[#Data],3)</f>
        <v>0</v>
      </c>
      <c r="N209" t="str">
        <f>IF(Elo[[#This Row],[Left_company]]=1, VLOOKUP(Elo[[#This Row],[Challenger]],Players[#Data],4), "")</f>
        <v/>
      </c>
      <c r="O209" s="8">
        <f>DATE(Elo[[#This Row],[Year]],Elo[[#This Row],[Month]],1)</f>
        <v>44593</v>
      </c>
      <c r="P209" s="8" t="str">
        <f>IF(Elo[[#This Row],[Left_company]]=1,DATE(LEFT(Elo[[#This Row],[Left]],4), RIGHT(LEFT(Elo[[#This Row],[Left]],6),2),1), "")</f>
        <v/>
      </c>
      <c r="Q2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" spans="1:17" x14ac:dyDescent="0.2">
      <c r="A210">
        <v>20220307</v>
      </c>
      <c r="B210" t="s">
        <v>9</v>
      </c>
      <c r="C210">
        <v>1</v>
      </c>
      <c r="D210">
        <v>51</v>
      </c>
      <c r="E210">
        <v>1107</v>
      </c>
      <c r="F210">
        <v>1</v>
      </c>
      <c r="G210" t="s">
        <v>61</v>
      </c>
      <c r="H210">
        <v>2022030701</v>
      </c>
      <c r="I210" t="str">
        <f>LEFT(Elo[[#This Row],[Date]],4)</f>
        <v>2022</v>
      </c>
      <c r="J210" t="str">
        <f>RIGHT(LEFT(Elo[[#This Row],[Date]],6),2)</f>
        <v>03</v>
      </c>
      <c r="K210" t="str">
        <f>VLOOKUP(Elo[[#This Row],[Challenger]],Players[#Data],2)</f>
        <v>Trivadis</v>
      </c>
      <c r="L210">
        <f>VLOOKUP(Elo[[#This Row],[Challenger]],Players[#Data],5)</f>
        <v>1</v>
      </c>
      <c r="M210">
        <f>VLOOKUP(Elo[[#This Row],[Challenger]],Players[#Data],3)</f>
        <v>1</v>
      </c>
      <c r="N210">
        <f>IF(Elo[[#This Row],[Left_company]]=1, VLOOKUP(Elo[[#This Row],[Challenger]],Players[#Data],4), "")</f>
        <v>20230501</v>
      </c>
      <c r="O210" s="8">
        <f>DATE(Elo[[#This Row],[Year]],Elo[[#This Row],[Month]],1)</f>
        <v>44621</v>
      </c>
      <c r="P210" s="8">
        <f>IF(Elo[[#This Row],[Left_company]]=1,DATE(LEFT(Elo[[#This Row],[Left]],4), RIGHT(LEFT(Elo[[#This Row],[Left]],6),2),1), "")</f>
        <v>45047</v>
      </c>
      <c r="Q2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11" spans="1:17" x14ac:dyDescent="0.2">
      <c r="A211">
        <v>20220307</v>
      </c>
      <c r="B211" t="s">
        <v>15</v>
      </c>
      <c r="C211">
        <v>1</v>
      </c>
      <c r="D211">
        <v>50</v>
      </c>
      <c r="E211">
        <v>1304</v>
      </c>
      <c r="F211">
        <v>2</v>
      </c>
      <c r="G211" t="s">
        <v>61</v>
      </c>
      <c r="H211">
        <v>2022030701</v>
      </c>
      <c r="I211" t="str">
        <f>LEFT(Elo[[#This Row],[Date]],4)</f>
        <v>2022</v>
      </c>
      <c r="J211" t="str">
        <f>RIGHT(LEFT(Elo[[#This Row],[Date]],6),2)</f>
        <v>03</v>
      </c>
      <c r="K211" t="str">
        <f>VLOOKUP(Elo[[#This Row],[Challenger]],Players[#Data],2)</f>
        <v>Trivadis</v>
      </c>
      <c r="L211">
        <f>VLOOKUP(Elo[[#This Row],[Challenger]],Players[#Data],5)</f>
        <v>1</v>
      </c>
      <c r="M211">
        <f>VLOOKUP(Elo[[#This Row],[Challenger]],Players[#Data],3)</f>
        <v>1</v>
      </c>
      <c r="N211">
        <f>IF(Elo[[#This Row],[Left_company]]=1, VLOOKUP(Elo[[#This Row],[Challenger]],Players[#Data],4), "")</f>
        <v>20240401</v>
      </c>
      <c r="O211" s="8">
        <f>DATE(Elo[[#This Row],[Year]],Elo[[#This Row],[Month]],1)</f>
        <v>44621</v>
      </c>
      <c r="P211" s="8">
        <f>IF(Elo[[#This Row],[Left_company]]=1,DATE(LEFT(Elo[[#This Row],[Left]],4), RIGHT(LEFT(Elo[[#This Row],[Left]],6),2),1), "")</f>
        <v>45383</v>
      </c>
      <c r="Q2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12" spans="1:17" x14ac:dyDescent="0.2">
      <c r="A212">
        <v>20220307</v>
      </c>
      <c r="B212" t="s">
        <v>11</v>
      </c>
      <c r="C212">
        <v>1</v>
      </c>
      <c r="D212">
        <v>47</v>
      </c>
      <c r="E212">
        <v>934</v>
      </c>
      <c r="F212">
        <v>3</v>
      </c>
      <c r="G212" t="s">
        <v>61</v>
      </c>
      <c r="H212">
        <v>2022030701</v>
      </c>
      <c r="I212" t="str">
        <f>LEFT(Elo[[#This Row],[Date]],4)</f>
        <v>2022</v>
      </c>
      <c r="J212" t="str">
        <f>RIGHT(LEFT(Elo[[#This Row],[Date]],6),2)</f>
        <v>03</v>
      </c>
      <c r="K212" t="str">
        <f>VLOOKUP(Elo[[#This Row],[Challenger]],Players[#Data],2)</f>
        <v>Trivadis</v>
      </c>
      <c r="L212">
        <f>VLOOKUP(Elo[[#This Row],[Challenger]],Players[#Data],5)</f>
        <v>1</v>
      </c>
      <c r="M212">
        <f>VLOOKUP(Elo[[#This Row],[Challenger]],Players[#Data],3)</f>
        <v>1</v>
      </c>
      <c r="N212">
        <f>IF(Elo[[#This Row],[Left_company]]=1, VLOOKUP(Elo[[#This Row],[Challenger]],Players[#Data],4), "")</f>
        <v>20230501</v>
      </c>
      <c r="O212" s="8">
        <f>DATE(Elo[[#This Row],[Year]],Elo[[#This Row],[Month]],1)</f>
        <v>44621</v>
      </c>
      <c r="P212" s="8">
        <f>IF(Elo[[#This Row],[Left_company]]=1,DATE(LEFT(Elo[[#This Row],[Left]],4), RIGHT(LEFT(Elo[[#This Row],[Left]],6),2),1), "")</f>
        <v>45047</v>
      </c>
      <c r="Q2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13" spans="1:17" x14ac:dyDescent="0.2">
      <c r="A213">
        <v>20220307</v>
      </c>
      <c r="B213" t="s">
        <v>33</v>
      </c>
      <c r="C213">
        <v>1</v>
      </c>
      <c r="D213">
        <v>22</v>
      </c>
      <c r="E213">
        <v>815</v>
      </c>
      <c r="F213">
        <v>4</v>
      </c>
      <c r="G213" t="s">
        <v>61</v>
      </c>
      <c r="H213">
        <v>2022030701</v>
      </c>
      <c r="I213" t="str">
        <f>LEFT(Elo[[#This Row],[Date]],4)</f>
        <v>2022</v>
      </c>
      <c r="J213" t="str">
        <f>RIGHT(LEFT(Elo[[#This Row],[Date]],6),2)</f>
        <v>03</v>
      </c>
      <c r="K213" t="str">
        <f>VLOOKUP(Elo[[#This Row],[Challenger]],Players[#Data],2)</f>
        <v>Trivadis</v>
      </c>
      <c r="L213">
        <f>VLOOKUP(Elo[[#This Row],[Challenger]],Players[#Data],5)</f>
        <v>0</v>
      </c>
      <c r="M213">
        <f>VLOOKUP(Elo[[#This Row],[Challenger]],Players[#Data],3)</f>
        <v>0</v>
      </c>
      <c r="N213" t="str">
        <f>IF(Elo[[#This Row],[Left_company]]=1, VLOOKUP(Elo[[#This Row],[Challenger]],Players[#Data],4), "")</f>
        <v/>
      </c>
      <c r="O213" s="8">
        <f>DATE(Elo[[#This Row],[Year]],Elo[[#This Row],[Month]],1)</f>
        <v>44621</v>
      </c>
      <c r="P213" s="8" t="str">
        <f>IF(Elo[[#This Row],[Left_company]]=1,DATE(LEFT(Elo[[#This Row],[Left]],4), RIGHT(LEFT(Elo[[#This Row],[Left]],6),2),1), "")</f>
        <v/>
      </c>
      <c r="Q2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4" spans="1:17" x14ac:dyDescent="0.2">
      <c r="A214">
        <v>20220307</v>
      </c>
      <c r="B214" t="s">
        <v>14</v>
      </c>
      <c r="C214">
        <v>2</v>
      </c>
      <c r="D214">
        <v>60</v>
      </c>
      <c r="E214">
        <v>1261</v>
      </c>
      <c r="F214">
        <v>1</v>
      </c>
      <c r="G214" t="s">
        <v>61</v>
      </c>
      <c r="H214">
        <v>2022030702</v>
      </c>
      <c r="I214" t="str">
        <f>LEFT(Elo[[#This Row],[Date]],4)</f>
        <v>2022</v>
      </c>
      <c r="J214" t="str">
        <f>RIGHT(LEFT(Elo[[#This Row],[Date]],6),2)</f>
        <v>03</v>
      </c>
      <c r="K214" t="str">
        <f>VLOOKUP(Elo[[#This Row],[Challenger]],Players[#Data],2)</f>
        <v>Trivadis</v>
      </c>
      <c r="L214">
        <f>VLOOKUP(Elo[[#This Row],[Challenger]],Players[#Data],5)</f>
        <v>1</v>
      </c>
      <c r="M214">
        <f>VLOOKUP(Elo[[#This Row],[Challenger]],Players[#Data],3)</f>
        <v>1</v>
      </c>
      <c r="N214">
        <f>IF(Elo[[#This Row],[Left_company]]=1, VLOOKUP(Elo[[#This Row],[Challenger]],Players[#Data],4), "")</f>
        <v>20240101</v>
      </c>
      <c r="O214" s="8">
        <f>DATE(Elo[[#This Row],[Year]],Elo[[#This Row],[Month]],1)</f>
        <v>44621</v>
      </c>
      <c r="P214" s="8">
        <f>IF(Elo[[#This Row],[Left_company]]=1,DATE(LEFT(Elo[[#This Row],[Left]],4), RIGHT(LEFT(Elo[[#This Row],[Left]],6),2),1), "")</f>
        <v>45292</v>
      </c>
      <c r="Q2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15" spans="1:17" x14ac:dyDescent="0.2">
      <c r="A215">
        <v>20220307</v>
      </c>
      <c r="B215" t="s">
        <v>15</v>
      </c>
      <c r="C215">
        <v>2</v>
      </c>
      <c r="D215">
        <v>43</v>
      </c>
      <c r="E215">
        <v>1294</v>
      </c>
      <c r="F215">
        <v>2</v>
      </c>
      <c r="G215" t="s">
        <v>61</v>
      </c>
      <c r="H215">
        <v>2022030702</v>
      </c>
      <c r="I215" t="str">
        <f>LEFT(Elo[[#This Row],[Date]],4)</f>
        <v>2022</v>
      </c>
      <c r="J215" t="str">
        <f>RIGHT(LEFT(Elo[[#This Row],[Date]],6),2)</f>
        <v>03</v>
      </c>
      <c r="K215" t="str">
        <f>VLOOKUP(Elo[[#This Row],[Challenger]],Players[#Data],2)</f>
        <v>Trivadis</v>
      </c>
      <c r="L215">
        <f>VLOOKUP(Elo[[#This Row],[Challenger]],Players[#Data],5)</f>
        <v>1</v>
      </c>
      <c r="M215">
        <f>VLOOKUP(Elo[[#This Row],[Challenger]],Players[#Data],3)</f>
        <v>1</v>
      </c>
      <c r="N215">
        <f>IF(Elo[[#This Row],[Left_company]]=1, VLOOKUP(Elo[[#This Row],[Challenger]],Players[#Data],4), "")</f>
        <v>20240401</v>
      </c>
      <c r="O215" s="8">
        <f>DATE(Elo[[#This Row],[Year]],Elo[[#This Row],[Month]],1)</f>
        <v>44621</v>
      </c>
      <c r="P215" s="8">
        <f>IF(Elo[[#This Row],[Left_company]]=1,DATE(LEFT(Elo[[#This Row],[Left]],4), RIGHT(LEFT(Elo[[#This Row],[Left]],6),2),1), "")</f>
        <v>45383</v>
      </c>
      <c r="Q2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16" spans="1:17" x14ac:dyDescent="0.2">
      <c r="A216">
        <v>20220307</v>
      </c>
      <c r="B216" t="s">
        <v>9</v>
      </c>
      <c r="C216">
        <v>2</v>
      </c>
      <c r="D216">
        <v>42</v>
      </c>
      <c r="E216">
        <v>1093</v>
      </c>
      <c r="F216">
        <v>3</v>
      </c>
      <c r="G216" t="s">
        <v>61</v>
      </c>
      <c r="H216">
        <v>2022030702</v>
      </c>
      <c r="I216" t="str">
        <f>LEFT(Elo[[#This Row],[Date]],4)</f>
        <v>2022</v>
      </c>
      <c r="J216" t="str">
        <f>RIGHT(LEFT(Elo[[#This Row],[Date]],6),2)</f>
        <v>03</v>
      </c>
      <c r="K216" t="str">
        <f>VLOOKUP(Elo[[#This Row],[Challenger]],Players[#Data],2)</f>
        <v>Trivadis</v>
      </c>
      <c r="L216">
        <f>VLOOKUP(Elo[[#This Row],[Challenger]],Players[#Data],5)</f>
        <v>1</v>
      </c>
      <c r="M216">
        <f>VLOOKUP(Elo[[#This Row],[Challenger]],Players[#Data],3)</f>
        <v>1</v>
      </c>
      <c r="N216">
        <f>IF(Elo[[#This Row],[Left_company]]=1, VLOOKUP(Elo[[#This Row],[Challenger]],Players[#Data],4), "")</f>
        <v>20230501</v>
      </c>
      <c r="O216" s="8">
        <f>DATE(Elo[[#This Row],[Year]],Elo[[#This Row],[Month]],1)</f>
        <v>44621</v>
      </c>
      <c r="P216" s="8">
        <f>IF(Elo[[#This Row],[Left_company]]=1,DATE(LEFT(Elo[[#This Row],[Left]],4), RIGHT(LEFT(Elo[[#This Row],[Left]],6),2),1), "")</f>
        <v>45047</v>
      </c>
      <c r="Q2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17" spans="1:17" x14ac:dyDescent="0.2">
      <c r="A217">
        <v>20220307</v>
      </c>
      <c r="B217" t="s">
        <v>33</v>
      </c>
      <c r="C217">
        <v>2</v>
      </c>
      <c r="D217">
        <v>34</v>
      </c>
      <c r="E217">
        <v>805</v>
      </c>
      <c r="F217">
        <v>4</v>
      </c>
      <c r="G217" t="s">
        <v>61</v>
      </c>
      <c r="H217">
        <v>2022030702</v>
      </c>
      <c r="I217" t="str">
        <f>LEFT(Elo[[#This Row],[Date]],4)</f>
        <v>2022</v>
      </c>
      <c r="J217" t="str">
        <f>RIGHT(LEFT(Elo[[#This Row],[Date]],6),2)</f>
        <v>03</v>
      </c>
      <c r="K217" t="str">
        <f>VLOOKUP(Elo[[#This Row],[Challenger]],Players[#Data],2)</f>
        <v>Trivadis</v>
      </c>
      <c r="L217">
        <f>VLOOKUP(Elo[[#This Row],[Challenger]],Players[#Data],5)</f>
        <v>0</v>
      </c>
      <c r="M217">
        <f>VLOOKUP(Elo[[#This Row],[Challenger]],Players[#Data],3)</f>
        <v>0</v>
      </c>
      <c r="N217" t="str">
        <f>IF(Elo[[#This Row],[Left_company]]=1, VLOOKUP(Elo[[#This Row],[Challenger]],Players[#Data],4), "")</f>
        <v/>
      </c>
      <c r="O217" s="8">
        <f>DATE(Elo[[#This Row],[Year]],Elo[[#This Row],[Month]],1)</f>
        <v>44621</v>
      </c>
      <c r="P217" s="8" t="str">
        <f>IF(Elo[[#This Row],[Left_company]]=1,DATE(LEFT(Elo[[#This Row],[Left]],4), RIGHT(LEFT(Elo[[#This Row],[Left]],6),2),1), "")</f>
        <v/>
      </c>
      <c r="Q2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8" spans="1:17" x14ac:dyDescent="0.2">
      <c r="A218">
        <v>20220307</v>
      </c>
      <c r="B218" t="s">
        <v>14</v>
      </c>
      <c r="C218">
        <v>3</v>
      </c>
      <c r="D218">
        <v>52</v>
      </c>
      <c r="E218">
        <v>1291</v>
      </c>
      <c r="F218">
        <v>1</v>
      </c>
      <c r="G218" t="s">
        <v>61</v>
      </c>
      <c r="H218">
        <v>2022030703</v>
      </c>
      <c r="I218" t="str">
        <f>LEFT(Elo[[#This Row],[Date]],4)</f>
        <v>2022</v>
      </c>
      <c r="J218" t="str">
        <f>RIGHT(LEFT(Elo[[#This Row],[Date]],6),2)</f>
        <v>03</v>
      </c>
      <c r="K218" t="str">
        <f>VLOOKUP(Elo[[#This Row],[Challenger]],Players[#Data],2)</f>
        <v>Trivadis</v>
      </c>
      <c r="L218">
        <f>VLOOKUP(Elo[[#This Row],[Challenger]],Players[#Data],5)</f>
        <v>1</v>
      </c>
      <c r="M218">
        <f>VLOOKUP(Elo[[#This Row],[Challenger]],Players[#Data],3)</f>
        <v>1</v>
      </c>
      <c r="N218">
        <f>IF(Elo[[#This Row],[Left_company]]=1, VLOOKUP(Elo[[#This Row],[Challenger]],Players[#Data],4), "")</f>
        <v>20240101</v>
      </c>
      <c r="O218" s="8">
        <f>DATE(Elo[[#This Row],[Year]],Elo[[#This Row],[Month]],1)</f>
        <v>44621</v>
      </c>
      <c r="P218" s="8">
        <f>IF(Elo[[#This Row],[Left_company]]=1,DATE(LEFT(Elo[[#This Row],[Left]],4), RIGHT(LEFT(Elo[[#This Row],[Left]],6),2),1), "")</f>
        <v>45292</v>
      </c>
      <c r="Q2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19" spans="1:17" x14ac:dyDescent="0.2">
      <c r="A219">
        <v>20220307</v>
      </c>
      <c r="B219" t="s">
        <v>15</v>
      </c>
      <c r="C219">
        <v>3</v>
      </c>
      <c r="D219">
        <v>46</v>
      </c>
      <c r="E219">
        <v>1287</v>
      </c>
      <c r="F219">
        <v>2</v>
      </c>
      <c r="G219" t="s">
        <v>61</v>
      </c>
      <c r="H219">
        <v>2022030703</v>
      </c>
      <c r="I219" t="str">
        <f>LEFT(Elo[[#This Row],[Date]],4)</f>
        <v>2022</v>
      </c>
      <c r="J219" t="str">
        <f>RIGHT(LEFT(Elo[[#This Row],[Date]],6),2)</f>
        <v>03</v>
      </c>
      <c r="K219" t="str">
        <f>VLOOKUP(Elo[[#This Row],[Challenger]],Players[#Data],2)</f>
        <v>Trivadis</v>
      </c>
      <c r="L219">
        <f>VLOOKUP(Elo[[#This Row],[Challenger]],Players[#Data],5)</f>
        <v>1</v>
      </c>
      <c r="M219">
        <f>VLOOKUP(Elo[[#This Row],[Challenger]],Players[#Data],3)</f>
        <v>1</v>
      </c>
      <c r="N219">
        <f>IF(Elo[[#This Row],[Left_company]]=1, VLOOKUP(Elo[[#This Row],[Challenger]],Players[#Data],4), "")</f>
        <v>20240401</v>
      </c>
      <c r="O219" s="8">
        <f>DATE(Elo[[#This Row],[Year]],Elo[[#This Row],[Month]],1)</f>
        <v>44621</v>
      </c>
      <c r="P219" s="8">
        <f>IF(Elo[[#This Row],[Left_company]]=1,DATE(LEFT(Elo[[#This Row],[Left]],4), RIGHT(LEFT(Elo[[#This Row],[Left]],6),2),1), "")</f>
        <v>45383</v>
      </c>
      <c r="Q2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20" spans="1:17" x14ac:dyDescent="0.2">
      <c r="A220">
        <v>20220307</v>
      </c>
      <c r="B220" t="s">
        <v>9</v>
      </c>
      <c r="C220">
        <v>3</v>
      </c>
      <c r="D220">
        <v>43</v>
      </c>
      <c r="E220">
        <v>1085</v>
      </c>
      <c r="F220">
        <v>3</v>
      </c>
      <c r="G220" t="s">
        <v>61</v>
      </c>
      <c r="H220">
        <v>2022030703</v>
      </c>
      <c r="I220" t="str">
        <f>LEFT(Elo[[#This Row],[Date]],4)</f>
        <v>2022</v>
      </c>
      <c r="J220" t="str">
        <f>RIGHT(LEFT(Elo[[#This Row],[Date]],6),2)</f>
        <v>03</v>
      </c>
      <c r="K220" t="str">
        <f>VLOOKUP(Elo[[#This Row],[Challenger]],Players[#Data],2)</f>
        <v>Trivadis</v>
      </c>
      <c r="L220">
        <f>VLOOKUP(Elo[[#This Row],[Challenger]],Players[#Data],5)</f>
        <v>1</v>
      </c>
      <c r="M220">
        <f>VLOOKUP(Elo[[#This Row],[Challenger]],Players[#Data],3)</f>
        <v>1</v>
      </c>
      <c r="N220">
        <f>IF(Elo[[#This Row],[Left_company]]=1, VLOOKUP(Elo[[#This Row],[Challenger]],Players[#Data],4), "")</f>
        <v>20230501</v>
      </c>
      <c r="O220" s="8">
        <f>DATE(Elo[[#This Row],[Year]],Elo[[#This Row],[Month]],1)</f>
        <v>44621</v>
      </c>
      <c r="P220" s="8">
        <f>IF(Elo[[#This Row],[Left_company]]=1,DATE(LEFT(Elo[[#This Row],[Left]],4), RIGHT(LEFT(Elo[[#This Row],[Left]],6),2),1), "")</f>
        <v>45047</v>
      </c>
      <c r="Q2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21" spans="1:17" x14ac:dyDescent="0.2">
      <c r="A221">
        <v>20220307</v>
      </c>
      <c r="B221" t="s">
        <v>11</v>
      </c>
      <c r="C221">
        <v>3</v>
      </c>
      <c r="D221">
        <v>31</v>
      </c>
      <c r="E221">
        <v>917</v>
      </c>
      <c r="F221">
        <v>4</v>
      </c>
      <c r="G221" t="s">
        <v>61</v>
      </c>
      <c r="H221">
        <v>2022030703</v>
      </c>
      <c r="I221" t="str">
        <f>LEFT(Elo[[#This Row],[Date]],4)</f>
        <v>2022</v>
      </c>
      <c r="J221" t="str">
        <f>RIGHT(LEFT(Elo[[#This Row],[Date]],6),2)</f>
        <v>03</v>
      </c>
      <c r="K221" t="str">
        <f>VLOOKUP(Elo[[#This Row],[Challenger]],Players[#Data],2)</f>
        <v>Trivadis</v>
      </c>
      <c r="L221">
        <f>VLOOKUP(Elo[[#This Row],[Challenger]],Players[#Data],5)</f>
        <v>1</v>
      </c>
      <c r="M221">
        <f>VLOOKUP(Elo[[#This Row],[Challenger]],Players[#Data],3)</f>
        <v>1</v>
      </c>
      <c r="N221">
        <f>IF(Elo[[#This Row],[Left_company]]=1, VLOOKUP(Elo[[#This Row],[Challenger]],Players[#Data],4), "")</f>
        <v>20230501</v>
      </c>
      <c r="O221" s="8">
        <f>DATE(Elo[[#This Row],[Year]],Elo[[#This Row],[Month]],1)</f>
        <v>44621</v>
      </c>
      <c r="P221" s="8">
        <f>IF(Elo[[#This Row],[Left_company]]=1,DATE(LEFT(Elo[[#This Row],[Left]],4), RIGHT(LEFT(Elo[[#This Row],[Left]],6),2),1), "")</f>
        <v>45047</v>
      </c>
      <c r="Q2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22" spans="1:17" x14ac:dyDescent="0.2">
      <c r="A222">
        <v>20220307</v>
      </c>
      <c r="B222" t="s">
        <v>14</v>
      </c>
      <c r="C222">
        <v>4</v>
      </c>
      <c r="D222">
        <v>51</v>
      </c>
      <c r="E222">
        <v>1311</v>
      </c>
      <c r="F222">
        <v>1</v>
      </c>
      <c r="G222" t="s">
        <v>61</v>
      </c>
      <c r="H222">
        <v>2022030704</v>
      </c>
      <c r="I222" t="str">
        <f>LEFT(Elo[[#This Row],[Date]],4)</f>
        <v>2022</v>
      </c>
      <c r="J222" t="str">
        <f>RIGHT(LEFT(Elo[[#This Row],[Date]],6),2)</f>
        <v>03</v>
      </c>
      <c r="K222" t="str">
        <f>VLOOKUP(Elo[[#This Row],[Challenger]],Players[#Data],2)</f>
        <v>Trivadis</v>
      </c>
      <c r="L222">
        <f>VLOOKUP(Elo[[#This Row],[Challenger]],Players[#Data],5)</f>
        <v>1</v>
      </c>
      <c r="M222">
        <f>VLOOKUP(Elo[[#This Row],[Challenger]],Players[#Data],3)</f>
        <v>1</v>
      </c>
      <c r="N222">
        <f>IF(Elo[[#This Row],[Left_company]]=1, VLOOKUP(Elo[[#This Row],[Challenger]],Players[#Data],4), "")</f>
        <v>20240101</v>
      </c>
      <c r="O222" s="8">
        <f>DATE(Elo[[#This Row],[Year]],Elo[[#This Row],[Month]],1)</f>
        <v>44621</v>
      </c>
      <c r="P222" s="8">
        <f>IF(Elo[[#This Row],[Left_company]]=1,DATE(LEFT(Elo[[#This Row],[Left]],4), RIGHT(LEFT(Elo[[#This Row],[Left]],6),2),1), "")</f>
        <v>45292</v>
      </c>
      <c r="Q2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23" spans="1:17" x14ac:dyDescent="0.2">
      <c r="A223">
        <v>20220307</v>
      </c>
      <c r="B223" t="s">
        <v>15</v>
      </c>
      <c r="C223">
        <v>4</v>
      </c>
      <c r="D223">
        <v>49</v>
      </c>
      <c r="E223">
        <v>1276</v>
      </c>
      <c r="F223">
        <v>2</v>
      </c>
      <c r="G223" t="s">
        <v>61</v>
      </c>
      <c r="H223">
        <v>2022030704</v>
      </c>
      <c r="I223" t="str">
        <f>LEFT(Elo[[#This Row],[Date]],4)</f>
        <v>2022</v>
      </c>
      <c r="J223" t="str">
        <f>RIGHT(LEFT(Elo[[#This Row],[Date]],6),2)</f>
        <v>03</v>
      </c>
      <c r="K223" t="str">
        <f>VLOOKUP(Elo[[#This Row],[Challenger]],Players[#Data],2)</f>
        <v>Trivadis</v>
      </c>
      <c r="L223">
        <f>VLOOKUP(Elo[[#This Row],[Challenger]],Players[#Data],5)</f>
        <v>1</v>
      </c>
      <c r="M223">
        <f>VLOOKUP(Elo[[#This Row],[Challenger]],Players[#Data],3)</f>
        <v>1</v>
      </c>
      <c r="N223">
        <f>IF(Elo[[#This Row],[Left_company]]=1, VLOOKUP(Elo[[#This Row],[Challenger]],Players[#Data],4), "")</f>
        <v>20240401</v>
      </c>
      <c r="O223" s="8">
        <f>DATE(Elo[[#This Row],[Year]],Elo[[#This Row],[Month]],1)</f>
        <v>44621</v>
      </c>
      <c r="P223" s="8">
        <f>IF(Elo[[#This Row],[Left_company]]=1,DATE(LEFT(Elo[[#This Row],[Left]],4), RIGHT(LEFT(Elo[[#This Row],[Left]],6),2),1), "")</f>
        <v>45383</v>
      </c>
      <c r="Q2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24" spans="1:17" x14ac:dyDescent="0.2">
      <c r="A224">
        <v>20220307</v>
      </c>
      <c r="B224" t="s">
        <v>11</v>
      </c>
      <c r="C224">
        <v>4</v>
      </c>
      <c r="D224">
        <v>47</v>
      </c>
      <c r="E224">
        <v>921</v>
      </c>
      <c r="F224">
        <v>3</v>
      </c>
      <c r="G224" t="s">
        <v>61</v>
      </c>
      <c r="H224">
        <v>2022030704</v>
      </c>
      <c r="I224" t="str">
        <f>LEFT(Elo[[#This Row],[Date]],4)</f>
        <v>2022</v>
      </c>
      <c r="J224" t="str">
        <f>RIGHT(LEFT(Elo[[#This Row],[Date]],6),2)</f>
        <v>03</v>
      </c>
      <c r="K224" t="str">
        <f>VLOOKUP(Elo[[#This Row],[Challenger]],Players[#Data],2)</f>
        <v>Trivadis</v>
      </c>
      <c r="L224">
        <f>VLOOKUP(Elo[[#This Row],[Challenger]],Players[#Data],5)</f>
        <v>1</v>
      </c>
      <c r="M224">
        <f>VLOOKUP(Elo[[#This Row],[Challenger]],Players[#Data],3)</f>
        <v>1</v>
      </c>
      <c r="N224">
        <f>IF(Elo[[#This Row],[Left_company]]=1, VLOOKUP(Elo[[#This Row],[Challenger]],Players[#Data],4), "")</f>
        <v>20230501</v>
      </c>
      <c r="O224" s="8">
        <f>DATE(Elo[[#This Row],[Year]],Elo[[#This Row],[Month]],1)</f>
        <v>44621</v>
      </c>
      <c r="P224" s="8">
        <f>IF(Elo[[#This Row],[Left_company]]=1,DATE(LEFT(Elo[[#This Row],[Left]],4), RIGHT(LEFT(Elo[[#This Row],[Left]],6),2),1), "")</f>
        <v>45047</v>
      </c>
      <c r="Q2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25" spans="1:17" x14ac:dyDescent="0.2">
      <c r="A225">
        <v>20220307</v>
      </c>
      <c r="B225" t="s">
        <v>33</v>
      </c>
      <c r="C225">
        <v>4</v>
      </c>
      <c r="D225">
        <v>33</v>
      </c>
      <c r="E225">
        <v>790</v>
      </c>
      <c r="F225">
        <v>4</v>
      </c>
      <c r="G225" t="s">
        <v>61</v>
      </c>
      <c r="H225">
        <v>2022030704</v>
      </c>
      <c r="I225" t="str">
        <f>LEFT(Elo[[#This Row],[Date]],4)</f>
        <v>2022</v>
      </c>
      <c r="J225" t="str">
        <f>RIGHT(LEFT(Elo[[#This Row],[Date]],6),2)</f>
        <v>03</v>
      </c>
      <c r="K225" t="str">
        <f>VLOOKUP(Elo[[#This Row],[Challenger]],Players[#Data],2)</f>
        <v>Trivadis</v>
      </c>
      <c r="L225">
        <f>VLOOKUP(Elo[[#This Row],[Challenger]],Players[#Data],5)</f>
        <v>0</v>
      </c>
      <c r="M225">
        <f>VLOOKUP(Elo[[#This Row],[Challenger]],Players[#Data],3)</f>
        <v>0</v>
      </c>
      <c r="N225" t="str">
        <f>IF(Elo[[#This Row],[Left_company]]=1, VLOOKUP(Elo[[#This Row],[Challenger]],Players[#Data],4), "")</f>
        <v/>
      </c>
      <c r="O225" s="8">
        <f>DATE(Elo[[#This Row],[Year]],Elo[[#This Row],[Month]],1)</f>
        <v>44621</v>
      </c>
      <c r="P225" s="8" t="str">
        <f>IF(Elo[[#This Row],[Left_company]]=1,DATE(LEFT(Elo[[#This Row],[Left]],4), RIGHT(LEFT(Elo[[#This Row],[Left]],6),2),1), "")</f>
        <v/>
      </c>
      <c r="Q2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26" spans="1:17" x14ac:dyDescent="0.2">
      <c r="A226">
        <v>20220307</v>
      </c>
      <c r="B226" t="s">
        <v>14</v>
      </c>
      <c r="C226">
        <v>5</v>
      </c>
      <c r="D226">
        <v>49</v>
      </c>
      <c r="E226">
        <v>1322</v>
      </c>
      <c r="F226">
        <v>1</v>
      </c>
      <c r="G226" t="s">
        <v>62</v>
      </c>
      <c r="H226">
        <v>2022030705</v>
      </c>
      <c r="I226" t="str">
        <f>LEFT(Elo[[#This Row],[Date]],4)</f>
        <v>2022</v>
      </c>
      <c r="J226" t="str">
        <f>RIGHT(LEFT(Elo[[#This Row],[Date]],6),2)</f>
        <v>03</v>
      </c>
      <c r="K226" t="str">
        <f>VLOOKUP(Elo[[#This Row],[Challenger]],Players[#Data],2)</f>
        <v>Trivadis</v>
      </c>
      <c r="L226">
        <f>VLOOKUP(Elo[[#This Row],[Challenger]],Players[#Data],5)</f>
        <v>1</v>
      </c>
      <c r="M226">
        <f>VLOOKUP(Elo[[#This Row],[Challenger]],Players[#Data],3)</f>
        <v>1</v>
      </c>
      <c r="N226">
        <f>IF(Elo[[#This Row],[Left_company]]=1, VLOOKUP(Elo[[#This Row],[Challenger]],Players[#Data],4), "")</f>
        <v>20240101</v>
      </c>
      <c r="O226" s="8">
        <f>DATE(Elo[[#This Row],[Year]],Elo[[#This Row],[Month]],1)</f>
        <v>44621</v>
      </c>
      <c r="P226" s="8">
        <f>IF(Elo[[#This Row],[Left_company]]=1,DATE(LEFT(Elo[[#This Row],[Left]],4), RIGHT(LEFT(Elo[[#This Row],[Left]],6),2),1), "")</f>
        <v>45292</v>
      </c>
      <c r="Q2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27" spans="1:17" x14ac:dyDescent="0.2">
      <c r="A227">
        <v>20220307</v>
      </c>
      <c r="B227" t="s">
        <v>9</v>
      </c>
      <c r="C227">
        <v>5</v>
      </c>
      <c r="D227">
        <v>44</v>
      </c>
      <c r="E227">
        <v>1092</v>
      </c>
      <c r="F227">
        <v>2</v>
      </c>
      <c r="G227" t="s">
        <v>62</v>
      </c>
      <c r="H227">
        <v>2022030705</v>
      </c>
      <c r="I227" t="str">
        <f>LEFT(Elo[[#This Row],[Date]],4)</f>
        <v>2022</v>
      </c>
      <c r="J227" t="str">
        <f>RIGHT(LEFT(Elo[[#This Row],[Date]],6),2)</f>
        <v>03</v>
      </c>
      <c r="K227" t="str">
        <f>VLOOKUP(Elo[[#This Row],[Challenger]],Players[#Data],2)</f>
        <v>Trivadis</v>
      </c>
      <c r="L227">
        <f>VLOOKUP(Elo[[#This Row],[Challenger]],Players[#Data],5)</f>
        <v>1</v>
      </c>
      <c r="M227">
        <f>VLOOKUP(Elo[[#This Row],[Challenger]],Players[#Data],3)</f>
        <v>1</v>
      </c>
      <c r="N227">
        <f>IF(Elo[[#This Row],[Left_company]]=1, VLOOKUP(Elo[[#This Row],[Challenger]],Players[#Data],4), "")</f>
        <v>20230501</v>
      </c>
      <c r="O227" s="8">
        <f>DATE(Elo[[#This Row],[Year]],Elo[[#This Row],[Month]],1)</f>
        <v>44621</v>
      </c>
      <c r="P227" s="8">
        <f>IF(Elo[[#This Row],[Left_company]]=1,DATE(LEFT(Elo[[#This Row],[Left]],4), RIGHT(LEFT(Elo[[#This Row],[Left]],6),2),1), "")</f>
        <v>45047</v>
      </c>
      <c r="Q2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28" spans="1:17" x14ac:dyDescent="0.2">
      <c r="A228">
        <v>20220307</v>
      </c>
      <c r="B228" t="s">
        <v>33</v>
      </c>
      <c r="C228">
        <v>5</v>
      </c>
      <c r="D228">
        <v>25</v>
      </c>
      <c r="E228">
        <v>805</v>
      </c>
      <c r="F228">
        <v>3</v>
      </c>
      <c r="G228" t="s">
        <v>62</v>
      </c>
      <c r="H228">
        <v>2022030705</v>
      </c>
      <c r="I228" t="str">
        <f>LEFT(Elo[[#This Row],[Date]],4)</f>
        <v>2022</v>
      </c>
      <c r="J228" t="str">
        <f>RIGHT(LEFT(Elo[[#This Row],[Date]],6),2)</f>
        <v>03</v>
      </c>
      <c r="K228" t="str">
        <f>VLOOKUP(Elo[[#This Row],[Challenger]],Players[#Data],2)</f>
        <v>Trivadis</v>
      </c>
      <c r="L228">
        <f>VLOOKUP(Elo[[#This Row],[Challenger]],Players[#Data],5)</f>
        <v>0</v>
      </c>
      <c r="M228">
        <f>VLOOKUP(Elo[[#This Row],[Challenger]],Players[#Data],3)</f>
        <v>0</v>
      </c>
      <c r="N228" t="str">
        <f>IF(Elo[[#This Row],[Left_company]]=1, VLOOKUP(Elo[[#This Row],[Challenger]],Players[#Data],4), "")</f>
        <v/>
      </c>
      <c r="O228" s="8">
        <f>DATE(Elo[[#This Row],[Year]],Elo[[#This Row],[Month]],1)</f>
        <v>44621</v>
      </c>
      <c r="P228" s="8" t="str">
        <f>IF(Elo[[#This Row],[Left_company]]=1,DATE(LEFT(Elo[[#This Row],[Left]],4), RIGHT(LEFT(Elo[[#This Row],[Left]],6),2),1), "")</f>
        <v/>
      </c>
      <c r="Q2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29" spans="1:17" x14ac:dyDescent="0.2">
      <c r="A229">
        <v>20220307</v>
      </c>
      <c r="B229" t="s">
        <v>11</v>
      </c>
      <c r="C229">
        <v>5</v>
      </c>
      <c r="D229">
        <v>24</v>
      </c>
      <c r="E229">
        <v>887</v>
      </c>
      <c r="F229">
        <v>4</v>
      </c>
      <c r="G229" t="s">
        <v>62</v>
      </c>
      <c r="H229">
        <v>2022030705</v>
      </c>
      <c r="I229" t="str">
        <f>LEFT(Elo[[#This Row],[Date]],4)</f>
        <v>2022</v>
      </c>
      <c r="J229" t="str">
        <f>RIGHT(LEFT(Elo[[#This Row],[Date]],6),2)</f>
        <v>03</v>
      </c>
      <c r="K229" t="str">
        <f>VLOOKUP(Elo[[#This Row],[Challenger]],Players[#Data],2)</f>
        <v>Trivadis</v>
      </c>
      <c r="L229">
        <f>VLOOKUP(Elo[[#This Row],[Challenger]],Players[#Data],5)</f>
        <v>1</v>
      </c>
      <c r="M229">
        <f>VLOOKUP(Elo[[#This Row],[Challenger]],Players[#Data],3)</f>
        <v>1</v>
      </c>
      <c r="N229">
        <f>IF(Elo[[#This Row],[Left_company]]=1, VLOOKUP(Elo[[#This Row],[Challenger]],Players[#Data],4), "")</f>
        <v>20230501</v>
      </c>
      <c r="O229" s="8">
        <f>DATE(Elo[[#This Row],[Year]],Elo[[#This Row],[Month]],1)</f>
        <v>44621</v>
      </c>
      <c r="P229" s="8">
        <f>IF(Elo[[#This Row],[Left_company]]=1,DATE(LEFT(Elo[[#This Row],[Left]],4), RIGHT(LEFT(Elo[[#This Row],[Left]],6),2),1), "")</f>
        <v>45047</v>
      </c>
      <c r="Q2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30" spans="1:17" x14ac:dyDescent="0.2">
      <c r="A230">
        <v>20220307</v>
      </c>
      <c r="B230" t="s">
        <v>15</v>
      </c>
      <c r="C230">
        <v>6</v>
      </c>
      <c r="D230">
        <v>60</v>
      </c>
      <c r="E230">
        <v>1289</v>
      </c>
      <c r="F230">
        <v>1</v>
      </c>
      <c r="G230" t="s">
        <v>62</v>
      </c>
      <c r="H230">
        <v>2022030706</v>
      </c>
      <c r="I230" t="str">
        <f>LEFT(Elo[[#This Row],[Date]],4)</f>
        <v>2022</v>
      </c>
      <c r="J230" t="str">
        <f>RIGHT(LEFT(Elo[[#This Row],[Date]],6),2)</f>
        <v>03</v>
      </c>
      <c r="K230" t="str">
        <f>VLOOKUP(Elo[[#This Row],[Challenger]],Players[#Data],2)</f>
        <v>Trivadis</v>
      </c>
      <c r="L230">
        <f>VLOOKUP(Elo[[#This Row],[Challenger]],Players[#Data],5)</f>
        <v>1</v>
      </c>
      <c r="M230">
        <f>VLOOKUP(Elo[[#This Row],[Challenger]],Players[#Data],3)</f>
        <v>1</v>
      </c>
      <c r="N230">
        <f>IF(Elo[[#This Row],[Left_company]]=1, VLOOKUP(Elo[[#This Row],[Challenger]],Players[#Data],4), "")</f>
        <v>20240401</v>
      </c>
      <c r="O230" s="8">
        <f>DATE(Elo[[#This Row],[Year]],Elo[[#This Row],[Month]],1)</f>
        <v>44621</v>
      </c>
      <c r="P230" s="8">
        <f>IF(Elo[[#This Row],[Left_company]]=1,DATE(LEFT(Elo[[#This Row],[Left]],4), RIGHT(LEFT(Elo[[#This Row],[Left]],6),2),1), "")</f>
        <v>45383</v>
      </c>
      <c r="Q2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31" spans="1:17" x14ac:dyDescent="0.2">
      <c r="A231">
        <v>20220307</v>
      </c>
      <c r="B231" t="s">
        <v>11</v>
      </c>
      <c r="C231">
        <v>6</v>
      </c>
      <c r="D231">
        <v>46</v>
      </c>
      <c r="E231">
        <v>920</v>
      </c>
      <c r="F231">
        <v>2</v>
      </c>
      <c r="G231" t="s">
        <v>62</v>
      </c>
      <c r="H231">
        <v>2022030706</v>
      </c>
      <c r="I231" t="str">
        <f>LEFT(Elo[[#This Row],[Date]],4)</f>
        <v>2022</v>
      </c>
      <c r="J231" t="str">
        <f>RIGHT(LEFT(Elo[[#This Row],[Date]],6),2)</f>
        <v>03</v>
      </c>
      <c r="K231" t="str">
        <f>VLOOKUP(Elo[[#This Row],[Challenger]],Players[#Data],2)</f>
        <v>Trivadis</v>
      </c>
      <c r="L231">
        <f>VLOOKUP(Elo[[#This Row],[Challenger]],Players[#Data],5)</f>
        <v>1</v>
      </c>
      <c r="M231">
        <f>VLOOKUP(Elo[[#This Row],[Challenger]],Players[#Data],3)</f>
        <v>1</v>
      </c>
      <c r="N231">
        <f>IF(Elo[[#This Row],[Left_company]]=1, VLOOKUP(Elo[[#This Row],[Challenger]],Players[#Data],4), "")</f>
        <v>20230501</v>
      </c>
      <c r="O231" s="8">
        <f>DATE(Elo[[#This Row],[Year]],Elo[[#This Row],[Month]],1)</f>
        <v>44621</v>
      </c>
      <c r="P231" s="8">
        <f>IF(Elo[[#This Row],[Left_company]]=1,DATE(LEFT(Elo[[#This Row],[Left]],4), RIGHT(LEFT(Elo[[#This Row],[Left]],6),2),1), "")</f>
        <v>45047</v>
      </c>
      <c r="Q2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32" spans="1:17" x14ac:dyDescent="0.2">
      <c r="A232">
        <v>20220307</v>
      </c>
      <c r="B232" t="s">
        <v>9</v>
      </c>
      <c r="C232">
        <v>6</v>
      </c>
      <c r="D232">
        <v>39</v>
      </c>
      <c r="E232">
        <v>1064</v>
      </c>
      <c r="F232">
        <v>3</v>
      </c>
      <c r="G232" t="s">
        <v>62</v>
      </c>
      <c r="H232">
        <v>2022030706</v>
      </c>
      <c r="I232" t="str">
        <f>LEFT(Elo[[#This Row],[Date]],4)</f>
        <v>2022</v>
      </c>
      <c r="J232" t="str">
        <f>RIGHT(LEFT(Elo[[#This Row],[Date]],6),2)</f>
        <v>03</v>
      </c>
      <c r="K232" t="str">
        <f>VLOOKUP(Elo[[#This Row],[Challenger]],Players[#Data],2)</f>
        <v>Trivadis</v>
      </c>
      <c r="L232">
        <f>VLOOKUP(Elo[[#This Row],[Challenger]],Players[#Data],5)</f>
        <v>1</v>
      </c>
      <c r="M232">
        <f>VLOOKUP(Elo[[#This Row],[Challenger]],Players[#Data],3)</f>
        <v>1</v>
      </c>
      <c r="N232">
        <f>IF(Elo[[#This Row],[Left_company]]=1, VLOOKUP(Elo[[#This Row],[Challenger]],Players[#Data],4), "")</f>
        <v>20230501</v>
      </c>
      <c r="O232" s="8">
        <f>DATE(Elo[[#This Row],[Year]],Elo[[#This Row],[Month]],1)</f>
        <v>44621</v>
      </c>
      <c r="P232" s="8">
        <f>IF(Elo[[#This Row],[Left_company]]=1,DATE(LEFT(Elo[[#This Row],[Left]],4), RIGHT(LEFT(Elo[[#This Row],[Left]],6),2),1), "")</f>
        <v>45047</v>
      </c>
      <c r="Q2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33" spans="1:17" x14ac:dyDescent="0.2">
      <c r="A233">
        <v>20220307</v>
      </c>
      <c r="B233" t="s">
        <v>33</v>
      </c>
      <c r="C233">
        <v>6</v>
      </c>
      <c r="D233">
        <v>37</v>
      </c>
      <c r="E233">
        <v>785</v>
      </c>
      <c r="F233">
        <v>4</v>
      </c>
      <c r="G233" t="s">
        <v>62</v>
      </c>
      <c r="H233">
        <v>2022030706</v>
      </c>
      <c r="I233" t="str">
        <f>LEFT(Elo[[#This Row],[Date]],4)</f>
        <v>2022</v>
      </c>
      <c r="J233" t="str">
        <f>RIGHT(LEFT(Elo[[#This Row],[Date]],6),2)</f>
        <v>03</v>
      </c>
      <c r="K233" t="str">
        <f>VLOOKUP(Elo[[#This Row],[Challenger]],Players[#Data],2)</f>
        <v>Trivadis</v>
      </c>
      <c r="L233">
        <f>VLOOKUP(Elo[[#This Row],[Challenger]],Players[#Data],5)</f>
        <v>0</v>
      </c>
      <c r="M233">
        <f>VLOOKUP(Elo[[#This Row],[Challenger]],Players[#Data],3)</f>
        <v>0</v>
      </c>
      <c r="N233" t="str">
        <f>IF(Elo[[#This Row],[Left_company]]=1, VLOOKUP(Elo[[#This Row],[Challenger]],Players[#Data],4), "")</f>
        <v/>
      </c>
      <c r="O233" s="8">
        <f>DATE(Elo[[#This Row],[Year]],Elo[[#This Row],[Month]],1)</f>
        <v>44621</v>
      </c>
      <c r="P233" s="8" t="str">
        <f>IF(Elo[[#This Row],[Left_company]]=1,DATE(LEFT(Elo[[#This Row],[Left]],4), RIGHT(LEFT(Elo[[#This Row],[Left]],6),2),1), "")</f>
        <v/>
      </c>
      <c r="Q2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34" spans="1:17" x14ac:dyDescent="0.2">
      <c r="A234">
        <v>20220307</v>
      </c>
      <c r="B234" t="s">
        <v>14</v>
      </c>
      <c r="C234">
        <v>7</v>
      </c>
      <c r="D234">
        <v>54</v>
      </c>
      <c r="E234">
        <v>1343</v>
      </c>
      <c r="F234">
        <v>1</v>
      </c>
      <c r="G234" t="s">
        <v>62</v>
      </c>
      <c r="H234">
        <v>2022030707</v>
      </c>
      <c r="I234" t="str">
        <f>LEFT(Elo[[#This Row],[Date]],4)</f>
        <v>2022</v>
      </c>
      <c r="J234" t="str">
        <f>RIGHT(LEFT(Elo[[#This Row],[Date]],6),2)</f>
        <v>03</v>
      </c>
      <c r="K234" t="str">
        <f>VLOOKUP(Elo[[#This Row],[Challenger]],Players[#Data],2)</f>
        <v>Trivadis</v>
      </c>
      <c r="L234">
        <f>VLOOKUP(Elo[[#This Row],[Challenger]],Players[#Data],5)</f>
        <v>1</v>
      </c>
      <c r="M234">
        <f>VLOOKUP(Elo[[#This Row],[Challenger]],Players[#Data],3)</f>
        <v>1</v>
      </c>
      <c r="N234">
        <f>IF(Elo[[#This Row],[Left_company]]=1, VLOOKUP(Elo[[#This Row],[Challenger]],Players[#Data],4), "")</f>
        <v>20240101</v>
      </c>
      <c r="O234" s="8">
        <f>DATE(Elo[[#This Row],[Year]],Elo[[#This Row],[Month]],1)</f>
        <v>44621</v>
      </c>
      <c r="P234" s="8">
        <f>IF(Elo[[#This Row],[Left_company]]=1,DATE(LEFT(Elo[[#This Row],[Left]],4), RIGHT(LEFT(Elo[[#This Row],[Left]],6),2),1), "")</f>
        <v>45292</v>
      </c>
      <c r="Q2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35" spans="1:17" x14ac:dyDescent="0.2">
      <c r="A235">
        <v>20220307</v>
      </c>
      <c r="B235" t="s">
        <v>15</v>
      </c>
      <c r="C235">
        <v>7</v>
      </c>
      <c r="D235">
        <v>50</v>
      </c>
      <c r="E235">
        <v>1283</v>
      </c>
      <c r="F235">
        <v>2</v>
      </c>
      <c r="G235" t="s">
        <v>62</v>
      </c>
      <c r="H235">
        <v>2022030707</v>
      </c>
      <c r="I235" t="str">
        <f>LEFT(Elo[[#This Row],[Date]],4)</f>
        <v>2022</v>
      </c>
      <c r="J235" t="str">
        <f>RIGHT(LEFT(Elo[[#This Row],[Date]],6),2)</f>
        <v>03</v>
      </c>
      <c r="K235" t="str">
        <f>VLOOKUP(Elo[[#This Row],[Challenger]],Players[#Data],2)</f>
        <v>Trivadis</v>
      </c>
      <c r="L235">
        <f>VLOOKUP(Elo[[#This Row],[Challenger]],Players[#Data],5)</f>
        <v>1</v>
      </c>
      <c r="M235">
        <f>VLOOKUP(Elo[[#This Row],[Challenger]],Players[#Data],3)</f>
        <v>1</v>
      </c>
      <c r="N235">
        <f>IF(Elo[[#This Row],[Left_company]]=1, VLOOKUP(Elo[[#This Row],[Challenger]],Players[#Data],4), "")</f>
        <v>20240401</v>
      </c>
      <c r="O235" s="8">
        <f>DATE(Elo[[#This Row],[Year]],Elo[[#This Row],[Month]],1)</f>
        <v>44621</v>
      </c>
      <c r="P235" s="8">
        <f>IF(Elo[[#This Row],[Left_company]]=1,DATE(LEFT(Elo[[#This Row],[Left]],4), RIGHT(LEFT(Elo[[#This Row],[Left]],6),2),1), "")</f>
        <v>45383</v>
      </c>
      <c r="Q2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36" spans="1:17" x14ac:dyDescent="0.2">
      <c r="A236">
        <v>20220307</v>
      </c>
      <c r="B236" t="s">
        <v>9</v>
      </c>
      <c r="C236">
        <v>7</v>
      </c>
      <c r="D236">
        <v>41</v>
      </c>
      <c r="E236">
        <v>1056</v>
      </c>
      <c r="F236">
        <v>3</v>
      </c>
      <c r="G236" t="s">
        <v>62</v>
      </c>
      <c r="H236">
        <v>2022030707</v>
      </c>
      <c r="I236" t="str">
        <f>LEFT(Elo[[#This Row],[Date]],4)</f>
        <v>2022</v>
      </c>
      <c r="J236" t="str">
        <f>RIGHT(LEFT(Elo[[#This Row],[Date]],6),2)</f>
        <v>03</v>
      </c>
      <c r="K236" t="str">
        <f>VLOOKUP(Elo[[#This Row],[Challenger]],Players[#Data],2)</f>
        <v>Trivadis</v>
      </c>
      <c r="L236">
        <f>VLOOKUP(Elo[[#This Row],[Challenger]],Players[#Data],5)</f>
        <v>1</v>
      </c>
      <c r="M236">
        <f>VLOOKUP(Elo[[#This Row],[Challenger]],Players[#Data],3)</f>
        <v>1</v>
      </c>
      <c r="N236">
        <f>IF(Elo[[#This Row],[Left_company]]=1, VLOOKUP(Elo[[#This Row],[Challenger]],Players[#Data],4), "")</f>
        <v>20230501</v>
      </c>
      <c r="O236" s="8">
        <f>DATE(Elo[[#This Row],[Year]],Elo[[#This Row],[Month]],1)</f>
        <v>44621</v>
      </c>
      <c r="P236" s="8">
        <f>IF(Elo[[#This Row],[Left_company]]=1,DATE(LEFT(Elo[[#This Row],[Left]],4), RIGHT(LEFT(Elo[[#This Row],[Left]],6),2),1), "")</f>
        <v>45047</v>
      </c>
      <c r="Q2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37" spans="1:17" x14ac:dyDescent="0.2">
      <c r="A237">
        <v>20220307</v>
      </c>
      <c r="B237" t="s">
        <v>33</v>
      </c>
      <c r="C237">
        <v>7</v>
      </c>
      <c r="D237">
        <v>29</v>
      </c>
      <c r="E237">
        <v>776</v>
      </c>
      <c r="F237">
        <v>4</v>
      </c>
      <c r="G237" t="s">
        <v>62</v>
      </c>
      <c r="H237">
        <v>2022030707</v>
      </c>
      <c r="I237" t="str">
        <f>LEFT(Elo[[#This Row],[Date]],4)</f>
        <v>2022</v>
      </c>
      <c r="J237" t="str">
        <f>RIGHT(LEFT(Elo[[#This Row],[Date]],6),2)</f>
        <v>03</v>
      </c>
      <c r="K237" t="str">
        <f>VLOOKUP(Elo[[#This Row],[Challenger]],Players[#Data],2)</f>
        <v>Trivadis</v>
      </c>
      <c r="L237">
        <f>VLOOKUP(Elo[[#This Row],[Challenger]],Players[#Data],5)</f>
        <v>0</v>
      </c>
      <c r="M237">
        <f>VLOOKUP(Elo[[#This Row],[Challenger]],Players[#Data],3)</f>
        <v>0</v>
      </c>
      <c r="N237" t="str">
        <f>IF(Elo[[#This Row],[Left_company]]=1, VLOOKUP(Elo[[#This Row],[Challenger]],Players[#Data],4), "")</f>
        <v/>
      </c>
      <c r="O237" s="8">
        <f>DATE(Elo[[#This Row],[Year]],Elo[[#This Row],[Month]],1)</f>
        <v>44621</v>
      </c>
      <c r="P237" s="8" t="str">
        <f>IF(Elo[[#This Row],[Left_company]]=1,DATE(LEFT(Elo[[#This Row],[Left]],4), RIGHT(LEFT(Elo[[#This Row],[Left]],6),2),1), "")</f>
        <v/>
      </c>
      <c r="Q2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38" spans="1:17" x14ac:dyDescent="0.2">
      <c r="A238">
        <v>20220307</v>
      </c>
      <c r="B238" t="s">
        <v>14</v>
      </c>
      <c r="C238">
        <v>8</v>
      </c>
      <c r="D238">
        <v>60</v>
      </c>
      <c r="E238">
        <v>1360</v>
      </c>
      <c r="F238">
        <v>1</v>
      </c>
      <c r="G238" t="s">
        <v>63</v>
      </c>
      <c r="H238">
        <v>2022030708</v>
      </c>
      <c r="I238" t="str">
        <f>LEFT(Elo[[#This Row],[Date]],4)</f>
        <v>2022</v>
      </c>
      <c r="J238" t="str">
        <f>RIGHT(LEFT(Elo[[#This Row],[Date]],6),2)</f>
        <v>03</v>
      </c>
      <c r="K238" t="str">
        <f>VLOOKUP(Elo[[#This Row],[Challenger]],Players[#Data],2)</f>
        <v>Trivadis</v>
      </c>
      <c r="L238">
        <f>VLOOKUP(Elo[[#This Row],[Challenger]],Players[#Data],5)</f>
        <v>1</v>
      </c>
      <c r="M238">
        <f>VLOOKUP(Elo[[#This Row],[Challenger]],Players[#Data],3)</f>
        <v>1</v>
      </c>
      <c r="N238">
        <f>IF(Elo[[#This Row],[Left_company]]=1, VLOOKUP(Elo[[#This Row],[Challenger]],Players[#Data],4), "")</f>
        <v>20240101</v>
      </c>
      <c r="O238" s="8">
        <f>DATE(Elo[[#This Row],[Year]],Elo[[#This Row],[Month]],1)</f>
        <v>44621</v>
      </c>
      <c r="P238" s="8">
        <f>IF(Elo[[#This Row],[Left_company]]=1,DATE(LEFT(Elo[[#This Row],[Left]],4), RIGHT(LEFT(Elo[[#This Row],[Left]],6),2),1), "")</f>
        <v>45292</v>
      </c>
      <c r="Q2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39" spans="1:17" x14ac:dyDescent="0.2">
      <c r="A239">
        <v>20220307</v>
      </c>
      <c r="B239" t="s">
        <v>15</v>
      </c>
      <c r="C239">
        <v>8</v>
      </c>
      <c r="D239">
        <v>44</v>
      </c>
      <c r="E239">
        <v>1274</v>
      </c>
      <c r="F239">
        <v>2</v>
      </c>
      <c r="G239" t="s">
        <v>63</v>
      </c>
      <c r="H239">
        <v>2022030708</v>
      </c>
      <c r="I239" t="str">
        <f>LEFT(Elo[[#This Row],[Date]],4)</f>
        <v>2022</v>
      </c>
      <c r="J239" t="str">
        <f>RIGHT(LEFT(Elo[[#This Row],[Date]],6),2)</f>
        <v>03</v>
      </c>
      <c r="K239" t="str">
        <f>VLOOKUP(Elo[[#This Row],[Challenger]],Players[#Data],2)</f>
        <v>Trivadis</v>
      </c>
      <c r="L239">
        <f>VLOOKUP(Elo[[#This Row],[Challenger]],Players[#Data],5)</f>
        <v>1</v>
      </c>
      <c r="M239">
        <f>VLOOKUP(Elo[[#This Row],[Challenger]],Players[#Data],3)</f>
        <v>1</v>
      </c>
      <c r="N239">
        <f>IF(Elo[[#This Row],[Left_company]]=1, VLOOKUP(Elo[[#This Row],[Challenger]],Players[#Data],4), "")</f>
        <v>20240401</v>
      </c>
      <c r="O239" s="8">
        <f>DATE(Elo[[#This Row],[Year]],Elo[[#This Row],[Month]],1)</f>
        <v>44621</v>
      </c>
      <c r="P239" s="8">
        <f>IF(Elo[[#This Row],[Left_company]]=1,DATE(LEFT(Elo[[#This Row],[Left]],4), RIGHT(LEFT(Elo[[#This Row],[Left]],6),2),1), "")</f>
        <v>45383</v>
      </c>
      <c r="Q2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40" spans="1:17" x14ac:dyDescent="0.2">
      <c r="A240">
        <v>20220307</v>
      </c>
      <c r="B240" t="s">
        <v>11</v>
      </c>
      <c r="C240">
        <v>8</v>
      </c>
      <c r="D240">
        <v>37</v>
      </c>
      <c r="E240">
        <v>923</v>
      </c>
      <c r="F240">
        <v>3</v>
      </c>
      <c r="G240" t="s">
        <v>63</v>
      </c>
      <c r="H240">
        <v>2022030708</v>
      </c>
      <c r="I240" t="str">
        <f>LEFT(Elo[[#This Row],[Date]],4)</f>
        <v>2022</v>
      </c>
      <c r="J240" t="str">
        <f>RIGHT(LEFT(Elo[[#This Row],[Date]],6),2)</f>
        <v>03</v>
      </c>
      <c r="K240" t="str">
        <f>VLOOKUP(Elo[[#This Row],[Challenger]],Players[#Data],2)</f>
        <v>Trivadis</v>
      </c>
      <c r="L240">
        <f>VLOOKUP(Elo[[#This Row],[Challenger]],Players[#Data],5)</f>
        <v>1</v>
      </c>
      <c r="M240">
        <f>VLOOKUP(Elo[[#This Row],[Challenger]],Players[#Data],3)</f>
        <v>1</v>
      </c>
      <c r="N240">
        <f>IF(Elo[[#This Row],[Left_company]]=1, VLOOKUP(Elo[[#This Row],[Challenger]],Players[#Data],4), "")</f>
        <v>20230501</v>
      </c>
      <c r="O240" s="8">
        <f>DATE(Elo[[#This Row],[Year]],Elo[[#This Row],[Month]],1)</f>
        <v>44621</v>
      </c>
      <c r="P240" s="8">
        <f>IF(Elo[[#This Row],[Left_company]]=1,DATE(LEFT(Elo[[#This Row],[Left]],4), RIGHT(LEFT(Elo[[#This Row],[Left]],6),2),1), "")</f>
        <v>45047</v>
      </c>
      <c r="Q2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41" spans="1:17" x14ac:dyDescent="0.2">
      <c r="A241">
        <v>20220307</v>
      </c>
      <c r="B241" t="s">
        <v>33</v>
      </c>
      <c r="C241">
        <v>8</v>
      </c>
      <c r="D241">
        <v>35</v>
      </c>
      <c r="E241">
        <v>763</v>
      </c>
      <c r="F241">
        <v>4</v>
      </c>
      <c r="G241" t="s">
        <v>63</v>
      </c>
      <c r="H241">
        <v>2022030708</v>
      </c>
      <c r="I241" t="str">
        <f>LEFT(Elo[[#This Row],[Date]],4)</f>
        <v>2022</v>
      </c>
      <c r="J241" t="str">
        <f>RIGHT(LEFT(Elo[[#This Row],[Date]],6),2)</f>
        <v>03</v>
      </c>
      <c r="K241" t="str">
        <f>VLOOKUP(Elo[[#This Row],[Challenger]],Players[#Data],2)</f>
        <v>Trivadis</v>
      </c>
      <c r="L241">
        <f>VLOOKUP(Elo[[#This Row],[Challenger]],Players[#Data],5)</f>
        <v>0</v>
      </c>
      <c r="M241">
        <f>VLOOKUP(Elo[[#This Row],[Challenger]],Players[#Data],3)</f>
        <v>0</v>
      </c>
      <c r="N241" t="str">
        <f>IF(Elo[[#This Row],[Left_company]]=1, VLOOKUP(Elo[[#This Row],[Challenger]],Players[#Data],4), "")</f>
        <v/>
      </c>
      <c r="O241" s="8">
        <f>DATE(Elo[[#This Row],[Year]],Elo[[#This Row],[Month]],1)</f>
        <v>44621</v>
      </c>
      <c r="P241" s="8" t="str">
        <f>IF(Elo[[#This Row],[Left_company]]=1,DATE(LEFT(Elo[[#This Row],[Left]],4), RIGHT(LEFT(Elo[[#This Row],[Left]],6),2),1), "")</f>
        <v/>
      </c>
      <c r="Q2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42" spans="1:17" x14ac:dyDescent="0.2">
      <c r="A242">
        <v>20220307</v>
      </c>
      <c r="B242" t="s">
        <v>14</v>
      </c>
      <c r="C242">
        <v>9</v>
      </c>
      <c r="D242">
        <v>55</v>
      </c>
      <c r="E242">
        <v>1379</v>
      </c>
      <c r="F242">
        <v>1</v>
      </c>
      <c r="G242" t="s">
        <v>63</v>
      </c>
      <c r="H242">
        <v>2022030709</v>
      </c>
      <c r="I242" t="str">
        <f>LEFT(Elo[[#This Row],[Date]],4)</f>
        <v>2022</v>
      </c>
      <c r="J242" t="str">
        <f>RIGHT(LEFT(Elo[[#This Row],[Date]],6),2)</f>
        <v>03</v>
      </c>
      <c r="K242" t="str">
        <f>VLOOKUP(Elo[[#This Row],[Challenger]],Players[#Data],2)</f>
        <v>Trivadis</v>
      </c>
      <c r="L242">
        <f>VLOOKUP(Elo[[#This Row],[Challenger]],Players[#Data],5)</f>
        <v>1</v>
      </c>
      <c r="M242">
        <f>VLOOKUP(Elo[[#This Row],[Challenger]],Players[#Data],3)</f>
        <v>1</v>
      </c>
      <c r="N242">
        <f>IF(Elo[[#This Row],[Left_company]]=1, VLOOKUP(Elo[[#This Row],[Challenger]],Players[#Data],4), "")</f>
        <v>20240101</v>
      </c>
      <c r="O242" s="8">
        <f>DATE(Elo[[#This Row],[Year]],Elo[[#This Row],[Month]],1)</f>
        <v>44621</v>
      </c>
      <c r="P242" s="8">
        <f>IF(Elo[[#This Row],[Left_company]]=1,DATE(LEFT(Elo[[#This Row],[Left]],4), RIGHT(LEFT(Elo[[#This Row],[Left]],6),2),1), "")</f>
        <v>45292</v>
      </c>
      <c r="Q2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43" spans="1:17" x14ac:dyDescent="0.2">
      <c r="A243">
        <v>20220307</v>
      </c>
      <c r="B243" t="s">
        <v>15</v>
      </c>
      <c r="C243">
        <v>9</v>
      </c>
      <c r="D243">
        <v>51</v>
      </c>
      <c r="E243">
        <v>1272</v>
      </c>
      <c r="F243">
        <v>2</v>
      </c>
      <c r="G243" t="s">
        <v>63</v>
      </c>
      <c r="H243">
        <v>2022030709</v>
      </c>
      <c r="I243" t="str">
        <f>LEFT(Elo[[#This Row],[Date]],4)</f>
        <v>2022</v>
      </c>
      <c r="J243" t="str">
        <f>RIGHT(LEFT(Elo[[#This Row],[Date]],6),2)</f>
        <v>03</v>
      </c>
      <c r="K243" t="str">
        <f>VLOOKUP(Elo[[#This Row],[Challenger]],Players[#Data],2)</f>
        <v>Trivadis</v>
      </c>
      <c r="L243">
        <f>VLOOKUP(Elo[[#This Row],[Challenger]],Players[#Data],5)</f>
        <v>1</v>
      </c>
      <c r="M243">
        <f>VLOOKUP(Elo[[#This Row],[Challenger]],Players[#Data],3)</f>
        <v>1</v>
      </c>
      <c r="N243">
        <f>IF(Elo[[#This Row],[Left_company]]=1, VLOOKUP(Elo[[#This Row],[Challenger]],Players[#Data],4), "")</f>
        <v>20240401</v>
      </c>
      <c r="O243" s="8">
        <f>DATE(Elo[[#This Row],[Year]],Elo[[#This Row],[Month]],1)</f>
        <v>44621</v>
      </c>
      <c r="P243" s="8">
        <f>IF(Elo[[#This Row],[Left_company]]=1,DATE(LEFT(Elo[[#This Row],[Left]],4), RIGHT(LEFT(Elo[[#This Row],[Left]],6),2),1), "")</f>
        <v>45383</v>
      </c>
      <c r="Q2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-25</v>
      </c>
    </row>
    <row r="244" spans="1:17" x14ac:dyDescent="0.2">
      <c r="A244">
        <v>20220307</v>
      </c>
      <c r="B244" t="s">
        <v>9</v>
      </c>
      <c r="C244">
        <v>9</v>
      </c>
      <c r="D244">
        <v>38</v>
      </c>
      <c r="E244">
        <v>1054</v>
      </c>
      <c r="F244">
        <v>3</v>
      </c>
      <c r="G244" t="s">
        <v>63</v>
      </c>
      <c r="H244">
        <v>2022030709</v>
      </c>
      <c r="I244" t="str">
        <f>LEFT(Elo[[#This Row],[Date]],4)</f>
        <v>2022</v>
      </c>
      <c r="J244" t="str">
        <f>RIGHT(LEFT(Elo[[#This Row],[Date]],6),2)</f>
        <v>03</v>
      </c>
      <c r="K244" t="str">
        <f>VLOOKUP(Elo[[#This Row],[Challenger]],Players[#Data],2)</f>
        <v>Trivadis</v>
      </c>
      <c r="L244">
        <f>VLOOKUP(Elo[[#This Row],[Challenger]],Players[#Data],5)</f>
        <v>1</v>
      </c>
      <c r="M244">
        <f>VLOOKUP(Elo[[#This Row],[Challenger]],Players[#Data],3)</f>
        <v>1</v>
      </c>
      <c r="N244">
        <f>IF(Elo[[#This Row],[Left_company]]=1, VLOOKUP(Elo[[#This Row],[Challenger]],Players[#Data],4), "")</f>
        <v>20230501</v>
      </c>
      <c r="O244" s="8">
        <f>DATE(Elo[[#This Row],[Year]],Elo[[#This Row],[Month]],1)</f>
        <v>44621</v>
      </c>
      <c r="P244" s="8">
        <f>IF(Elo[[#This Row],[Left_company]]=1,DATE(LEFT(Elo[[#This Row],[Left]],4), RIGHT(LEFT(Elo[[#This Row],[Left]],6),2),1), "")</f>
        <v>45047</v>
      </c>
      <c r="Q2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45" spans="1:17" x14ac:dyDescent="0.2">
      <c r="A245">
        <v>20220307</v>
      </c>
      <c r="B245" t="s">
        <v>11</v>
      </c>
      <c r="C245">
        <v>9</v>
      </c>
      <c r="D245">
        <v>35</v>
      </c>
      <c r="E245">
        <v>906</v>
      </c>
      <c r="F245">
        <v>4</v>
      </c>
      <c r="G245" t="s">
        <v>63</v>
      </c>
      <c r="H245">
        <v>2022030709</v>
      </c>
      <c r="I245" t="str">
        <f>LEFT(Elo[[#This Row],[Date]],4)</f>
        <v>2022</v>
      </c>
      <c r="J245" t="str">
        <f>RIGHT(LEFT(Elo[[#This Row],[Date]],6),2)</f>
        <v>03</v>
      </c>
      <c r="K245" t="str">
        <f>VLOOKUP(Elo[[#This Row],[Challenger]],Players[#Data],2)</f>
        <v>Trivadis</v>
      </c>
      <c r="L245">
        <f>VLOOKUP(Elo[[#This Row],[Challenger]],Players[#Data],5)</f>
        <v>1</v>
      </c>
      <c r="M245">
        <f>VLOOKUP(Elo[[#This Row],[Challenger]],Players[#Data],3)</f>
        <v>1</v>
      </c>
      <c r="N245">
        <f>IF(Elo[[#This Row],[Left_company]]=1, VLOOKUP(Elo[[#This Row],[Challenger]],Players[#Data],4), "")</f>
        <v>20230501</v>
      </c>
      <c r="O245" s="8">
        <f>DATE(Elo[[#This Row],[Year]],Elo[[#This Row],[Month]],1)</f>
        <v>44621</v>
      </c>
      <c r="P245" s="8">
        <f>IF(Elo[[#This Row],[Left_company]]=1,DATE(LEFT(Elo[[#This Row],[Left]],4), RIGHT(LEFT(Elo[[#This Row],[Left]],6),2),1), "")</f>
        <v>45047</v>
      </c>
      <c r="Q2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46" spans="1:17" x14ac:dyDescent="0.2">
      <c r="A246">
        <v>20220307</v>
      </c>
      <c r="B246" t="s">
        <v>14</v>
      </c>
      <c r="C246">
        <v>10</v>
      </c>
      <c r="D246">
        <v>57</v>
      </c>
      <c r="E246">
        <v>1386</v>
      </c>
      <c r="F246">
        <v>1</v>
      </c>
      <c r="G246" t="s">
        <v>63</v>
      </c>
      <c r="H246">
        <v>2022030710</v>
      </c>
      <c r="I246" t="str">
        <f>LEFT(Elo[[#This Row],[Date]],4)</f>
        <v>2022</v>
      </c>
      <c r="J246" t="str">
        <f>RIGHT(LEFT(Elo[[#This Row],[Date]],6),2)</f>
        <v>03</v>
      </c>
      <c r="K246" t="str">
        <f>VLOOKUP(Elo[[#This Row],[Challenger]],Players[#Data],2)</f>
        <v>Trivadis</v>
      </c>
      <c r="L246">
        <f>VLOOKUP(Elo[[#This Row],[Challenger]],Players[#Data],5)</f>
        <v>1</v>
      </c>
      <c r="M246">
        <f>VLOOKUP(Elo[[#This Row],[Challenger]],Players[#Data],3)</f>
        <v>1</v>
      </c>
      <c r="N246">
        <f>IF(Elo[[#This Row],[Left_company]]=1, VLOOKUP(Elo[[#This Row],[Challenger]],Players[#Data],4), "")</f>
        <v>20240101</v>
      </c>
      <c r="O246" s="8">
        <f>DATE(Elo[[#This Row],[Year]],Elo[[#This Row],[Month]],1)</f>
        <v>44621</v>
      </c>
      <c r="P246" s="8">
        <f>IF(Elo[[#This Row],[Left_company]]=1,DATE(LEFT(Elo[[#This Row],[Left]],4), RIGHT(LEFT(Elo[[#This Row],[Left]],6),2),1), "")</f>
        <v>45292</v>
      </c>
      <c r="Q2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247" spans="1:17" x14ac:dyDescent="0.2">
      <c r="A247">
        <v>20220307</v>
      </c>
      <c r="B247" t="s">
        <v>9</v>
      </c>
      <c r="C247">
        <v>10</v>
      </c>
      <c r="D247">
        <v>44</v>
      </c>
      <c r="E247">
        <v>1064</v>
      </c>
      <c r="F247">
        <v>2</v>
      </c>
      <c r="G247" t="s">
        <v>63</v>
      </c>
      <c r="H247">
        <v>2022030710</v>
      </c>
      <c r="I247" t="str">
        <f>LEFT(Elo[[#This Row],[Date]],4)</f>
        <v>2022</v>
      </c>
      <c r="J247" t="str">
        <f>RIGHT(LEFT(Elo[[#This Row],[Date]],6),2)</f>
        <v>03</v>
      </c>
      <c r="K247" t="str">
        <f>VLOOKUP(Elo[[#This Row],[Challenger]],Players[#Data],2)</f>
        <v>Trivadis</v>
      </c>
      <c r="L247">
        <f>VLOOKUP(Elo[[#This Row],[Challenger]],Players[#Data],5)</f>
        <v>1</v>
      </c>
      <c r="M247">
        <f>VLOOKUP(Elo[[#This Row],[Challenger]],Players[#Data],3)</f>
        <v>1</v>
      </c>
      <c r="N247">
        <f>IF(Elo[[#This Row],[Left_company]]=1, VLOOKUP(Elo[[#This Row],[Challenger]],Players[#Data],4), "")</f>
        <v>20230501</v>
      </c>
      <c r="O247" s="8">
        <f>DATE(Elo[[#This Row],[Year]],Elo[[#This Row],[Month]],1)</f>
        <v>44621</v>
      </c>
      <c r="P247" s="8">
        <f>IF(Elo[[#This Row],[Left_company]]=1,DATE(LEFT(Elo[[#This Row],[Left]],4), RIGHT(LEFT(Elo[[#This Row],[Left]],6),2),1), "")</f>
        <v>45047</v>
      </c>
      <c r="Q2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48" spans="1:17" x14ac:dyDescent="0.2">
      <c r="A248">
        <v>20220307</v>
      </c>
      <c r="B248" t="s">
        <v>11</v>
      </c>
      <c r="C248">
        <v>10</v>
      </c>
      <c r="D248">
        <v>39</v>
      </c>
      <c r="E248">
        <v>904</v>
      </c>
      <c r="F248">
        <v>3</v>
      </c>
      <c r="G248" t="s">
        <v>63</v>
      </c>
      <c r="H248">
        <v>2022030710</v>
      </c>
      <c r="I248" t="str">
        <f>LEFT(Elo[[#This Row],[Date]],4)</f>
        <v>2022</v>
      </c>
      <c r="J248" t="str">
        <f>RIGHT(LEFT(Elo[[#This Row],[Date]],6),2)</f>
        <v>03</v>
      </c>
      <c r="K248" t="str">
        <f>VLOOKUP(Elo[[#This Row],[Challenger]],Players[#Data],2)</f>
        <v>Trivadis</v>
      </c>
      <c r="L248">
        <f>VLOOKUP(Elo[[#This Row],[Challenger]],Players[#Data],5)</f>
        <v>1</v>
      </c>
      <c r="M248">
        <f>VLOOKUP(Elo[[#This Row],[Challenger]],Players[#Data],3)</f>
        <v>1</v>
      </c>
      <c r="N248">
        <f>IF(Elo[[#This Row],[Left_company]]=1, VLOOKUP(Elo[[#This Row],[Challenger]],Players[#Data],4), "")</f>
        <v>20230501</v>
      </c>
      <c r="O248" s="8">
        <f>DATE(Elo[[#This Row],[Year]],Elo[[#This Row],[Month]],1)</f>
        <v>44621</v>
      </c>
      <c r="P248" s="8">
        <f>IF(Elo[[#This Row],[Left_company]]=1,DATE(LEFT(Elo[[#This Row],[Left]],4), RIGHT(LEFT(Elo[[#This Row],[Left]],6),2),1), "")</f>
        <v>45047</v>
      </c>
      <c r="Q2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249" spans="1:17" x14ac:dyDescent="0.2">
      <c r="A249">
        <v>20220307</v>
      </c>
      <c r="B249" t="s">
        <v>33</v>
      </c>
      <c r="C249">
        <v>10</v>
      </c>
      <c r="D249">
        <v>36</v>
      </c>
      <c r="E249">
        <v>747</v>
      </c>
      <c r="F249">
        <v>4</v>
      </c>
      <c r="G249" t="s">
        <v>63</v>
      </c>
      <c r="H249">
        <v>2022030710</v>
      </c>
      <c r="I249" t="str">
        <f>LEFT(Elo[[#This Row],[Date]],4)</f>
        <v>2022</v>
      </c>
      <c r="J249" t="str">
        <f>RIGHT(LEFT(Elo[[#This Row],[Date]],6),2)</f>
        <v>03</v>
      </c>
      <c r="K249" t="str">
        <f>VLOOKUP(Elo[[#This Row],[Challenger]],Players[#Data],2)</f>
        <v>Trivadis</v>
      </c>
      <c r="L249">
        <f>VLOOKUP(Elo[[#This Row],[Challenger]],Players[#Data],5)</f>
        <v>0</v>
      </c>
      <c r="M249">
        <f>VLOOKUP(Elo[[#This Row],[Challenger]],Players[#Data],3)</f>
        <v>0</v>
      </c>
      <c r="N249" t="str">
        <f>IF(Elo[[#This Row],[Left_company]]=1, VLOOKUP(Elo[[#This Row],[Challenger]],Players[#Data],4), "")</f>
        <v/>
      </c>
      <c r="O249" s="8">
        <f>DATE(Elo[[#This Row],[Year]],Elo[[#This Row],[Month]],1)</f>
        <v>44621</v>
      </c>
      <c r="P249" s="8" t="str">
        <f>IF(Elo[[#This Row],[Left_company]]=1,DATE(LEFT(Elo[[#This Row],[Left]],4), RIGHT(LEFT(Elo[[#This Row],[Left]],6),2),1), "")</f>
        <v/>
      </c>
      <c r="Q2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50" spans="1:17" x14ac:dyDescent="0.2">
      <c r="A250">
        <v>20220404</v>
      </c>
      <c r="B250" t="s">
        <v>14</v>
      </c>
      <c r="C250">
        <v>1</v>
      </c>
      <c r="D250">
        <v>60</v>
      </c>
      <c r="E250">
        <v>1392</v>
      </c>
      <c r="F250">
        <v>1</v>
      </c>
      <c r="G250" t="s">
        <v>61</v>
      </c>
      <c r="H250">
        <v>2022040401</v>
      </c>
      <c r="I250" t="str">
        <f>LEFT(Elo[[#This Row],[Date]],4)</f>
        <v>2022</v>
      </c>
      <c r="J250" t="str">
        <f>RIGHT(LEFT(Elo[[#This Row],[Date]],6),2)</f>
        <v>04</v>
      </c>
      <c r="K250" t="str">
        <f>VLOOKUP(Elo[[#This Row],[Challenger]],Players[#Data],2)</f>
        <v>Trivadis</v>
      </c>
      <c r="L250">
        <f>VLOOKUP(Elo[[#This Row],[Challenger]],Players[#Data],5)</f>
        <v>1</v>
      </c>
      <c r="M250">
        <f>VLOOKUP(Elo[[#This Row],[Challenger]],Players[#Data],3)</f>
        <v>1</v>
      </c>
      <c r="N250">
        <f>IF(Elo[[#This Row],[Left_company]]=1, VLOOKUP(Elo[[#This Row],[Challenger]],Players[#Data],4), "")</f>
        <v>20240101</v>
      </c>
      <c r="O250" s="8">
        <f>DATE(Elo[[#This Row],[Year]],Elo[[#This Row],[Month]],1)</f>
        <v>44652</v>
      </c>
      <c r="P250" s="8">
        <f>IF(Elo[[#This Row],[Left_company]]=1,DATE(LEFT(Elo[[#This Row],[Left]],4), RIGHT(LEFT(Elo[[#This Row],[Left]],6),2),1), "")</f>
        <v>45292</v>
      </c>
      <c r="Q2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251" spans="1:17" x14ac:dyDescent="0.2">
      <c r="A251">
        <v>20220404</v>
      </c>
      <c r="B251" t="s">
        <v>23</v>
      </c>
      <c r="C251">
        <v>1</v>
      </c>
      <c r="D251">
        <v>48</v>
      </c>
      <c r="E251">
        <v>954</v>
      </c>
      <c r="F251">
        <v>2</v>
      </c>
      <c r="G251" t="s">
        <v>61</v>
      </c>
      <c r="H251">
        <v>2022040401</v>
      </c>
      <c r="I251" t="str">
        <f>LEFT(Elo[[#This Row],[Date]],4)</f>
        <v>2022</v>
      </c>
      <c r="J251" t="str">
        <f>RIGHT(LEFT(Elo[[#This Row],[Date]],6),2)</f>
        <v>04</v>
      </c>
      <c r="K251" t="str">
        <f>VLOOKUP(Elo[[#This Row],[Challenger]],Players[#Data],2)</f>
        <v>Trivadis</v>
      </c>
      <c r="L251">
        <f>VLOOKUP(Elo[[#This Row],[Challenger]],Players[#Data],5)</f>
        <v>0</v>
      </c>
      <c r="M251">
        <f>VLOOKUP(Elo[[#This Row],[Challenger]],Players[#Data],3)</f>
        <v>0</v>
      </c>
      <c r="N251" t="str">
        <f>IF(Elo[[#This Row],[Left_company]]=1, VLOOKUP(Elo[[#This Row],[Challenger]],Players[#Data],4), "")</f>
        <v/>
      </c>
      <c r="O251" s="8">
        <f>DATE(Elo[[#This Row],[Year]],Elo[[#This Row],[Month]],1)</f>
        <v>44652</v>
      </c>
      <c r="P251" s="8" t="str">
        <f>IF(Elo[[#This Row],[Left_company]]=1,DATE(LEFT(Elo[[#This Row],[Left]],4), RIGHT(LEFT(Elo[[#This Row],[Left]],6),2),1), "")</f>
        <v/>
      </c>
      <c r="Q2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52" spans="1:17" x14ac:dyDescent="0.2">
      <c r="A252">
        <v>20220404</v>
      </c>
      <c r="B252" t="s">
        <v>27</v>
      </c>
      <c r="C252">
        <v>1</v>
      </c>
      <c r="D252">
        <v>36</v>
      </c>
      <c r="E252">
        <v>799</v>
      </c>
      <c r="F252">
        <v>3</v>
      </c>
      <c r="G252" t="s">
        <v>61</v>
      </c>
      <c r="H252">
        <v>2022040401</v>
      </c>
      <c r="I252" t="str">
        <f>LEFT(Elo[[#This Row],[Date]],4)</f>
        <v>2022</v>
      </c>
      <c r="J252" t="str">
        <f>RIGHT(LEFT(Elo[[#This Row],[Date]],6),2)</f>
        <v>04</v>
      </c>
      <c r="K252" t="str">
        <f>VLOOKUP(Elo[[#This Row],[Challenger]],Players[#Data],2)</f>
        <v>Trivadis</v>
      </c>
      <c r="L252">
        <f>VLOOKUP(Elo[[#This Row],[Challenger]],Players[#Data],5)</f>
        <v>0</v>
      </c>
      <c r="M252">
        <f>VLOOKUP(Elo[[#This Row],[Challenger]],Players[#Data],3)</f>
        <v>0</v>
      </c>
      <c r="N252" t="str">
        <f>IF(Elo[[#This Row],[Left_company]]=1, VLOOKUP(Elo[[#This Row],[Challenger]],Players[#Data],4), "")</f>
        <v/>
      </c>
      <c r="O252" s="8">
        <f>DATE(Elo[[#This Row],[Year]],Elo[[#This Row],[Month]],1)</f>
        <v>44652</v>
      </c>
      <c r="P252" s="8" t="str">
        <f>IF(Elo[[#This Row],[Left_company]]=1,DATE(LEFT(Elo[[#This Row],[Left]],4), RIGHT(LEFT(Elo[[#This Row],[Left]],6),2),1), "")</f>
        <v/>
      </c>
      <c r="Q2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53" spans="1:17" x14ac:dyDescent="0.2">
      <c r="A253">
        <v>20220404</v>
      </c>
      <c r="B253" t="s">
        <v>20</v>
      </c>
      <c r="C253">
        <v>1</v>
      </c>
      <c r="D253">
        <v>28</v>
      </c>
      <c r="E253">
        <v>952</v>
      </c>
      <c r="F253">
        <v>4</v>
      </c>
      <c r="G253" t="s">
        <v>61</v>
      </c>
      <c r="H253">
        <v>2022040401</v>
      </c>
      <c r="I253" t="str">
        <f>LEFT(Elo[[#This Row],[Date]],4)</f>
        <v>2022</v>
      </c>
      <c r="J253" t="str">
        <f>RIGHT(LEFT(Elo[[#This Row],[Date]],6),2)</f>
        <v>04</v>
      </c>
      <c r="K253" t="str">
        <f>VLOOKUP(Elo[[#This Row],[Challenger]],Players[#Data],2)</f>
        <v>Trivadis</v>
      </c>
      <c r="L253">
        <f>VLOOKUP(Elo[[#This Row],[Challenger]],Players[#Data],5)</f>
        <v>1</v>
      </c>
      <c r="M253">
        <f>VLOOKUP(Elo[[#This Row],[Challenger]],Players[#Data],3)</f>
        <v>1</v>
      </c>
      <c r="N253">
        <f>IF(Elo[[#This Row],[Left_company]]=1, VLOOKUP(Elo[[#This Row],[Challenger]],Players[#Data],4), "")</f>
        <v>20240401</v>
      </c>
      <c r="O253" s="8">
        <f>DATE(Elo[[#This Row],[Year]],Elo[[#This Row],[Month]],1)</f>
        <v>44652</v>
      </c>
      <c r="P253" s="8">
        <f>IF(Elo[[#This Row],[Left_company]]=1,DATE(LEFT(Elo[[#This Row],[Left]],4), RIGHT(LEFT(Elo[[#This Row],[Left]],6),2),1), "")</f>
        <v>45383</v>
      </c>
      <c r="Q2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54" spans="1:17" x14ac:dyDescent="0.2">
      <c r="A254">
        <v>20220404</v>
      </c>
      <c r="B254" t="s">
        <v>15</v>
      </c>
      <c r="C254">
        <v>2</v>
      </c>
      <c r="D254">
        <v>55</v>
      </c>
      <c r="E254">
        <v>1288</v>
      </c>
      <c r="F254">
        <v>1</v>
      </c>
      <c r="G254" t="s">
        <v>61</v>
      </c>
      <c r="H254">
        <v>2022040402</v>
      </c>
      <c r="I254" t="str">
        <f>LEFT(Elo[[#This Row],[Date]],4)</f>
        <v>2022</v>
      </c>
      <c r="J254" t="str">
        <f>RIGHT(LEFT(Elo[[#This Row],[Date]],6),2)</f>
        <v>04</v>
      </c>
      <c r="K254" t="str">
        <f>VLOOKUP(Elo[[#This Row],[Challenger]],Players[#Data],2)</f>
        <v>Trivadis</v>
      </c>
      <c r="L254">
        <f>VLOOKUP(Elo[[#This Row],[Challenger]],Players[#Data],5)</f>
        <v>1</v>
      </c>
      <c r="M254">
        <f>VLOOKUP(Elo[[#This Row],[Challenger]],Players[#Data],3)</f>
        <v>1</v>
      </c>
      <c r="N254">
        <f>IF(Elo[[#This Row],[Left_company]]=1, VLOOKUP(Elo[[#This Row],[Challenger]],Players[#Data],4), "")</f>
        <v>20240401</v>
      </c>
      <c r="O254" s="8">
        <f>DATE(Elo[[#This Row],[Year]],Elo[[#This Row],[Month]],1)</f>
        <v>44652</v>
      </c>
      <c r="P254" s="8">
        <f>IF(Elo[[#This Row],[Left_company]]=1,DATE(LEFT(Elo[[#This Row],[Left]],4), RIGHT(LEFT(Elo[[#This Row],[Left]],6),2),1), "")</f>
        <v>45383</v>
      </c>
      <c r="Q2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55" spans="1:17" x14ac:dyDescent="0.2">
      <c r="A255">
        <v>20220404</v>
      </c>
      <c r="B255" t="s">
        <v>9</v>
      </c>
      <c r="C255">
        <v>2</v>
      </c>
      <c r="D255">
        <v>48</v>
      </c>
      <c r="E255">
        <v>1078</v>
      </c>
      <c r="F255">
        <v>2</v>
      </c>
      <c r="G255" t="s">
        <v>61</v>
      </c>
      <c r="H255">
        <v>2022040402</v>
      </c>
      <c r="I255" t="str">
        <f>LEFT(Elo[[#This Row],[Date]],4)</f>
        <v>2022</v>
      </c>
      <c r="J255" t="str">
        <f>RIGHT(LEFT(Elo[[#This Row],[Date]],6),2)</f>
        <v>04</v>
      </c>
      <c r="K255" t="str">
        <f>VLOOKUP(Elo[[#This Row],[Challenger]],Players[#Data],2)</f>
        <v>Trivadis</v>
      </c>
      <c r="L255">
        <f>VLOOKUP(Elo[[#This Row],[Challenger]],Players[#Data],5)</f>
        <v>1</v>
      </c>
      <c r="M255">
        <f>VLOOKUP(Elo[[#This Row],[Challenger]],Players[#Data],3)</f>
        <v>1</v>
      </c>
      <c r="N255">
        <f>IF(Elo[[#This Row],[Left_company]]=1, VLOOKUP(Elo[[#This Row],[Challenger]],Players[#Data],4), "")</f>
        <v>20230501</v>
      </c>
      <c r="O255" s="8">
        <f>DATE(Elo[[#This Row],[Year]],Elo[[#This Row],[Month]],1)</f>
        <v>44652</v>
      </c>
      <c r="P255" s="8">
        <f>IF(Elo[[#This Row],[Left_company]]=1,DATE(LEFT(Elo[[#This Row],[Left]],4), RIGHT(LEFT(Elo[[#This Row],[Left]],6),2),1), "")</f>
        <v>45047</v>
      </c>
      <c r="Q2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56" spans="1:17" x14ac:dyDescent="0.2">
      <c r="A256">
        <v>20220404</v>
      </c>
      <c r="B256" t="s">
        <v>11</v>
      </c>
      <c r="C256">
        <v>2</v>
      </c>
      <c r="D256">
        <v>37</v>
      </c>
      <c r="E256">
        <v>911</v>
      </c>
      <c r="F256">
        <v>3</v>
      </c>
      <c r="G256" t="s">
        <v>61</v>
      </c>
      <c r="H256">
        <v>2022040402</v>
      </c>
      <c r="I256" t="str">
        <f>LEFT(Elo[[#This Row],[Date]],4)</f>
        <v>2022</v>
      </c>
      <c r="J256" t="str">
        <f>RIGHT(LEFT(Elo[[#This Row],[Date]],6),2)</f>
        <v>04</v>
      </c>
      <c r="K256" t="str">
        <f>VLOOKUP(Elo[[#This Row],[Challenger]],Players[#Data],2)</f>
        <v>Trivadis</v>
      </c>
      <c r="L256">
        <f>VLOOKUP(Elo[[#This Row],[Challenger]],Players[#Data],5)</f>
        <v>1</v>
      </c>
      <c r="M256">
        <f>VLOOKUP(Elo[[#This Row],[Challenger]],Players[#Data],3)</f>
        <v>1</v>
      </c>
      <c r="N256">
        <f>IF(Elo[[#This Row],[Left_company]]=1, VLOOKUP(Elo[[#This Row],[Challenger]],Players[#Data],4), "")</f>
        <v>20230501</v>
      </c>
      <c r="O256" s="8">
        <f>DATE(Elo[[#This Row],[Year]],Elo[[#This Row],[Month]],1)</f>
        <v>44652</v>
      </c>
      <c r="P256" s="8">
        <f>IF(Elo[[#This Row],[Left_company]]=1,DATE(LEFT(Elo[[#This Row],[Left]],4), RIGHT(LEFT(Elo[[#This Row],[Left]],6),2),1), "")</f>
        <v>45047</v>
      </c>
      <c r="Q2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57" spans="1:17" x14ac:dyDescent="0.2">
      <c r="A257">
        <v>20220404</v>
      </c>
      <c r="B257" t="s">
        <v>6</v>
      </c>
      <c r="C257">
        <v>2</v>
      </c>
      <c r="D257">
        <v>17</v>
      </c>
      <c r="E257">
        <v>961</v>
      </c>
      <c r="F257">
        <v>4</v>
      </c>
      <c r="G257" t="s">
        <v>61</v>
      </c>
      <c r="H257">
        <v>2022040402</v>
      </c>
      <c r="I257" t="str">
        <f>LEFT(Elo[[#This Row],[Date]],4)</f>
        <v>2022</v>
      </c>
      <c r="J257" t="str">
        <f>RIGHT(LEFT(Elo[[#This Row],[Date]],6),2)</f>
        <v>04</v>
      </c>
      <c r="K257" t="str">
        <f>VLOOKUP(Elo[[#This Row],[Challenger]],Players[#Data],2)</f>
        <v>Trivadis</v>
      </c>
      <c r="L257">
        <f>VLOOKUP(Elo[[#This Row],[Challenger]],Players[#Data],5)</f>
        <v>1</v>
      </c>
      <c r="M257">
        <f>VLOOKUP(Elo[[#This Row],[Challenger]],Players[#Data],3)</f>
        <v>0</v>
      </c>
      <c r="N257" t="str">
        <f>IF(Elo[[#This Row],[Left_company]]=1, VLOOKUP(Elo[[#This Row],[Challenger]],Players[#Data],4), "")</f>
        <v/>
      </c>
      <c r="O257" s="8">
        <f>DATE(Elo[[#This Row],[Year]],Elo[[#This Row],[Month]],1)</f>
        <v>44652</v>
      </c>
      <c r="P257" s="8" t="str">
        <f>IF(Elo[[#This Row],[Left_company]]=1,DATE(LEFT(Elo[[#This Row],[Left]],4), RIGHT(LEFT(Elo[[#This Row],[Left]],6),2),1), "")</f>
        <v/>
      </c>
      <c r="Q2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58" spans="1:17" x14ac:dyDescent="0.2">
      <c r="A258">
        <v>20220404</v>
      </c>
      <c r="B258" t="s">
        <v>14</v>
      </c>
      <c r="C258">
        <v>3</v>
      </c>
      <c r="D258">
        <v>60</v>
      </c>
      <c r="E258">
        <v>1399</v>
      </c>
      <c r="F258">
        <v>1</v>
      </c>
      <c r="G258" t="s">
        <v>61</v>
      </c>
      <c r="H258">
        <v>2022040403</v>
      </c>
      <c r="I258" t="str">
        <f>LEFT(Elo[[#This Row],[Date]],4)</f>
        <v>2022</v>
      </c>
      <c r="J258" t="str">
        <f>RIGHT(LEFT(Elo[[#This Row],[Date]],6),2)</f>
        <v>04</v>
      </c>
      <c r="K258" t="str">
        <f>VLOOKUP(Elo[[#This Row],[Challenger]],Players[#Data],2)</f>
        <v>Trivadis</v>
      </c>
      <c r="L258">
        <f>VLOOKUP(Elo[[#This Row],[Challenger]],Players[#Data],5)</f>
        <v>1</v>
      </c>
      <c r="M258">
        <f>VLOOKUP(Elo[[#This Row],[Challenger]],Players[#Data],3)</f>
        <v>1</v>
      </c>
      <c r="N258">
        <f>IF(Elo[[#This Row],[Left_company]]=1, VLOOKUP(Elo[[#This Row],[Challenger]],Players[#Data],4), "")</f>
        <v>20240101</v>
      </c>
      <c r="O258" s="8">
        <f>DATE(Elo[[#This Row],[Year]],Elo[[#This Row],[Month]],1)</f>
        <v>44652</v>
      </c>
      <c r="P258" s="8">
        <f>IF(Elo[[#This Row],[Left_company]]=1,DATE(LEFT(Elo[[#This Row],[Left]],4), RIGHT(LEFT(Elo[[#This Row],[Left]],6),2),1), "")</f>
        <v>45292</v>
      </c>
      <c r="Q2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259" spans="1:17" x14ac:dyDescent="0.2">
      <c r="A259">
        <v>20220404</v>
      </c>
      <c r="B259" t="s">
        <v>9</v>
      </c>
      <c r="C259">
        <v>3</v>
      </c>
      <c r="D259">
        <v>43</v>
      </c>
      <c r="E259">
        <v>1089</v>
      </c>
      <c r="F259">
        <v>2</v>
      </c>
      <c r="G259" t="s">
        <v>61</v>
      </c>
      <c r="H259">
        <v>2022040403</v>
      </c>
      <c r="I259" t="str">
        <f>LEFT(Elo[[#This Row],[Date]],4)</f>
        <v>2022</v>
      </c>
      <c r="J259" t="str">
        <f>RIGHT(LEFT(Elo[[#This Row],[Date]],6),2)</f>
        <v>04</v>
      </c>
      <c r="K259" t="str">
        <f>VLOOKUP(Elo[[#This Row],[Challenger]],Players[#Data],2)</f>
        <v>Trivadis</v>
      </c>
      <c r="L259">
        <f>VLOOKUP(Elo[[#This Row],[Challenger]],Players[#Data],5)</f>
        <v>1</v>
      </c>
      <c r="M259">
        <f>VLOOKUP(Elo[[#This Row],[Challenger]],Players[#Data],3)</f>
        <v>1</v>
      </c>
      <c r="N259">
        <f>IF(Elo[[#This Row],[Left_company]]=1, VLOOKUP(Elo[[#This Row],[Challenger]],Players[#Data],4), "")</f>
        <v>20230501</v>
      </c>
      <c r="O259" s="8">
        <f>DATE(Elo[[#This Row],[Year]],Elo[[#This Row],[Month]],1)</f>
        <v>44652</v>
      </c>
      <c r="P259" s="8">
        <f>IF(Elo[[#This Row],[Left_company]]=1,DATE(LEFT(Elo[[#This Row],[Left]],4), RIGHT(LEFT(Elo[[#This Row],[Left]],6),2),1), "")</f>
        <v>45047</v>
      </c>
      <c r="Q2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60" spans="1:17" x14ac:dyDescent="0.2">
      <c r="A260">
        <v>20220404</v>
      </c>
      <c r="B260" t="s">
        <v>27</v>
      </c>
      <c r="C260">
        <v>3</v>
      </c>
      <c r="D260">
        <v>42</v>
      </c>
      <c r="E260">
        <v>815</v>
      </c>
      <c r="F260">
        <v>3</v>
      </c>
      <c r="G260" t="s">
        <v>61</v>
      </c>
      <c r="H260">
        <v>2022040403</v>
      </c>
      <c r="I260" t="str">
        <f>LEFT(Elo[[#This Row],[Date]],4)</f>
        <v>2022</v>
      </c>
      <c r="J260" t="str">
        <f>RIGHT(LEFT(Elo[[#This Row],[Date]],6),2)</f>
        <v>04</v>
      </c>
      <c r="K260" t="str">
        <f>VLOOKUP(Elo[[#This Row],[Challenger]],Players[#Data],2)</f>
        <v>Trivadis</v>
      </c>
      <c r="L260">
        <f>VLOOKUP(Elo[[#This Row],[Challenger]],Players[#Data],5)</f>
        <v>0</v>
      </c>
      <c r="M260">
        <f>VLOOKUP(Elo[[#This Row],[Challenger]],Players[#Data],3)</f>
        <v>0</v>
      </c>
      <c r="N260" t="str">
        <f>IF(Elo[[#This Row],[Left_company]]=1, VLOOKUP(Elo[[#This Row],[Challenger]],Players[#Data],4), "")</f>
        <v/>
      </c>
      <c r="O260" s="8">
        <f>DATE(Elo[[#This Row],[Year]],Elo[[#This Row],[Month]],1)</f>
        <v>44652</v>
      </c>
      <c r="P260" s="8" t="str">
        <f>IF(Elo[[#This Row],[Left_company]]=1,DATE(LEFT(Elo[[#This Row],[Left]],4), RIGHT(LEFT(Elo[[#This Row],[Left]],6),2),1), "")</f>
        <v/>
      </c>
      <c r="Q2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61" spans="1:17" x14ac:dyDescent="0.2">
      <c r="A261">
        <v>20220404</v>
      </c>
      <c r="B261" t="s">
        <v>20</v>
      </c>
      <c r="C261">
        <v>3</v>
      </c>
      <c r="D261">
        <v>20</v>
      </c>
      <c r="E261">
        <v>916</v>
      </c>
      <c r="F261">
        <v>4</v>
      </c>
      <c r="G261" t="s">
        <v>61</v>
      </c>
      <c r="H261">
        <v>2022040403</v>
      </c>
      <c r="I261" t="str">
        <f>LEFT(Elo[[#This Row],[Date]],4)</f>
        <v>2022</v>
      </c>
      <c r="J261" t="str">
        <f>RIGHT(LEFT(Elo[[#This Row],[Date]],6),2)</f>
        <v>04</v>
      </c>
      <c r="K261" t="str">
        <f>VLOOKUP(Elo[[#This Row],[Challenger]],Players[#Data],2)</f>
        <v>Trivadis</v>
      </c>
      <c r="L261">
        <f>VLOOKUP(Elo[[#This Row],[Challenger]],Players[#Data],5)</f>
        <v>1</v>
      </c>
      <c r="M261">
        <f>VLOOKUP(Elo[[#This Row],[Challenger]],Players[#Data],3)</f>
        <v>1</v>
      </c>
      <c r="N261">
        <f>IF(Elo[[#This Row],[Left_company]]=1, VLOOKUP(Elo[[#This Row],[Challenger]],Players[#Data],4), "")</f>
        <v>20240401</v>
      </c>
      <c r="O261" s="8">
        <f>DATE(Elo[[#This Row],[Year]],Elo[[#This Row],[Month]],1)</f>
        <v>44652</v>
      </c>
      <c r="P261" s="8">
        <f>IF(Elo[[#This Row],[Left_company]]=1,DATE(LEFT(Elo[[#This Row],[Left]],4), RIGHT(LEFT(Elo[[#This Row],[Left]],6),2),1), "")</f>
        <v>45383</v>
      </c>
      <c r="Q2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62" spans="1:17" x14ac:dyDescent="0.2">
      <c r="A262">
        <v>20220404</v>
      </c>
      <c r="B262" t="s">
        <v>23</v>
      </c>
      <c r="C262">
        <v>4</v>
      </c>
      <c r="D262">
        <v>55</v>
      </c>
      <c r="E262">
        <v>1002</v>
      </c>
      <c r="F262">
        <v>1</v>
      </c>
      <c r="G262" t="s">
        <v>62</v>
      </c>
      <c r="H262">
        <v>2022040404</v>
      </c>
      <c r="I262" t="str">
        <f>LEFT(Elo[[#This Row],[Date]],4)</f>
        <v>2022</v>
      </c>
      <c r="J262" t="str">
        <f>RIGHT(LEFT(Elo[[#This Row],[Date]],6),2)</f>
        <v>04</v>
      </c>
      <c r="K262" t="str">
        <f>VLOOKUP(Elo[[#This Row],[Challenger]],Players[#Data],2)</f>
        <v>Trivadis</v>
      </c>
      <c r="L262">
        <f>VLOOKUP(Elo[[#This Row],[Challenger]],Players[#Data],5)</f>
        <v>0</v>
      </c>
      <c r="M262">
        <f>VLOOKUP(Elo[[#This Row],[Challenger]],Players[#Data],3)</f>
        <v>0</v>
      </c>
      <c r="N262" t="str">
        <f>IF(Elo[[#This Row],[Left_company]]=1, VLOOKUP(Elo[[#This Row],[Challenger]],Players[#Data],4), "")</f>
        <v/>
      </c>
      <c r="O262" s="8">
        <f>DATE(Elo[[#This Row],[Year]],Elo[[#This Row],[Month]],1)</f>
        <v>44652</v>
      </c>
      <c r="P262" s="8" t="str">
        <f>IF(Elo[[#This Row],[Left_company]]=1,DATE(LEFT(Elo[[#This Row],[Left]],4), RIGHT(LEFT(Elo[[#This Row],[Left]],6),2),1), "")</f>
        <v/>
      </c>
      <c r="Q2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63" spans="1:17" x14ac:dyDescent="0.2">
      <c r="A263">
        <v>20220404</v>
      </c>
      <c r="B263" t="s">
        <v>20</v>
      </c>
      <c r="C263">
        <v>4</v>
      </c>
      <c r="D263">
        <v>33</v>
      </c>
      <c r="E263">
        <v>939</v>
      </c>
      <c r="F263">
        <v>2</v>
      </c>
      <c r="G263" t="s">
        <v>62</v>
      </c>
      <c r="H263">
        <v>2022040404</v>
      </c>
      <c r="I263" t="str">
        <f>LEFT(Elo[[#This Row],[Date]],4)</f>
        <v>2022</v>
      </c>
      <c r="J263" t="str">
        <f>RIGHT(LEFT(Elo[[#This Row],[Date]],6),2)</f>
        <v>04</v>
      </c>
      <c r="K263" t="str">
        <f>VLOOKUP(Elo[[#This Row],[Challenger]],Players[#Data],2)</f>
        <v>Trivadis</v>
      </c>
      <c r="L263">
        <f>VLOOKUP(Elo[[#This Row],[Challenger]],Players[#Data],5)</f>
        <v>1</v>
      </c>
      <c r="M263">
        <f>VLOOKUP(Elo[[#This Row],[Challenger]],Players[#Data],3)</f>
        <v>1</v>
      </c>
      <c r="N263">
        <f>IF(Elo[[#This Row],[Left_company]]=1, VLOOKUP(Elo[[#This Row],[Challenger]],Players[#Data],4), "")</f>
        <v>20240401</v>
      </c>
      <c r="O263" s="8">
        <f>DATE(Elo[[#This Row],[Year]],Elo[[#This Row],[Month]],1)</f>
        <v>44652</v>
      </c>
      <c r="P263" s="8">
        <f>IF(Elo[[#This Row],[Left_company]]=1,DATE(LEFT(Elo[[#This Row],[Left]],4), RIGHT(LEFT(Elo[[#This Row],[Left]],6),2),1), "")</f>
        <v>45383</v>
      </c>
      <c r="Q2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64" spans="1:17" x14ac:dyDescent="0.2">
      <c r="A264">
        <v>20220404</v>
      </c>
      <c r="B264" t="s">
        <v>31</v>
      </c>
      <c r="C264">
        <v>4</v>
      </c>
      <c r="D264">
        <v>32</v>
      </c>
      <c r="E264">
        <v>976</v>
      </c>
      <c r="F264">
        <v>3</v>
      </c>
      <c r="G264" t="s">
        <v>62</v>
      </c>
      <c r="H264">
        <v>2022040404</v>
      </c>
      <c r="I264" t="str">
        <f>LEFT(Elo[[#This Row],[Date]],4)</f>
        <v>2022</v>
      </c>
      <c r="J264" t="str">
        <f>RIGHT(LEFT(Elo[[#This Row],[Date]],6),2)</f>
        <v>04</v>
      </c>
      <c r="K264" t="str">
        <f>VLOOKUP(Elo[[#This Row],[Challenger]],Players[#Data],2)</f>
        <v>Accenture</v>
      </c>
      <c r="L264">
        <f>VLOOKUP(Elo[[#This Row],[Challenger]],Players[#Data],5)</f>
        <v>0</v>
      </c>
      <c r="M264">
        <f>VLOOKUP(Elo[[#This Row],[Challenger]],Players[#Data],3)</f>
        <v>0</v>
      </c>
      <c r="N264" t="str">
        <f>IF(Elo[[#This Row],[Left_company]]=1, VLOOKUP(Elo[[#This Row],[Challenger]],Players[#Data],4), "")</f>
        <v/>
      </c>
      <c r="O264" s="8">
        <f>DATE(Elo[[#This Row],[Year]],Elo[[#This Row],[Month]],1)</f>
        <v>44652</v>
      </c>
      <c r="P264" s="8" t="str">
        <f>IF(Elo[[#This Row],[Left_company]]=1,DATE(LEFT(Elo[[#This Row],[Left]],4), RIGHT(LEFT(Elo[[#This Row],[Left]],6),2),1), "")</f>
        <v/>
      </c>
      <c r="Q2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65" spans="1:17" x14ac:dyDescent="0.2">
      <c r="A265">
        <v>20220404</v>
      </c>
      <c r="B265" t="s">
        <v>6</v>
      </c>
      <c r="C265">
        <v>4</v>
      </c>
      <c r="D265">
        <v>19</v>
      </c>
      <c r="E265">
        <v>912</v>
      </c>
      <c r="F265">
        <v>4</v>
      </c>
      <c r="G265" t="s">
        <v>62</v>
      </c>
      <c r="H265">
        <v>2022040404</v>
      </c>
      <c r="I265" t="str">
        <f>LEFT(Elo[[#This Row],[Date]],4)</f>
        <v>2022</v>
      </c>
      <c r="J265" t="str">
        <f>RIGHT(LEFT(Elo[[#This Row],[Date]],6),2)</f>
        <v>04</v>
      </c>
      <c r="K265" t="str">
        <f>VLOOKUP(Elo[[#This Row],[Challenger]],Players[#Data],2)</f>
        <v>Trivadis</v>
      </c>
      <c r="L265">
        <f>VLOOKUP(Elo[[#This Row],[Challenger]],Players[#Data],5)</f>
        <v>1</v>
      </c>
      <c r="M265">
        <f>VLOOKUP(Elo[[#This Row],[Challenger]],Players[#Data],3)</f>
        <v>0</v>
      </c>
      <c r="N265" t="str">
        <f>IF(Elo[[#This Row],[Left_company]]=1, VLOOKUP(Elo[[#This Row],[Challenger]],Players[#Data],4), "")</f>
        <v/>
      </c>
      <c r="O265" s="8">
        <f>DATE(Elo[[#This Row],[Year]],Elo[[#This Row],[Month]],1)</f>
        <v>44652</v>
      </c>
      <c r="P265" s="8" t="str">
        <f>IF(Elo[[#This Row],[Left_company]]=1,DATE(LEFT(Elo[[#This Row],[Left]],4), RIGHT(LEFT(Elo[[#This Row],[Left]],6),2),1), "")</f>
        <v/>
      </c>
      <c r="Q2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66" spans="1:17" x14ac:dyDescent="0.2">
      <c r="A266">
        <v>20220404</v>
      </c>
      <c r="B266" t="s">
        <v>11</v>
      </c>
      <c r="C266">
        <v>5</v>
      </c>
      <c r="D266">
        <v>41</v>
      </c>
      <c r="E266">
        <v>918</v>
      </c>
      <c r="F266">
        <v>2</v>
      </c>
      <c r="G266" t="s">
        <v>62</v>
      </c>
      <c r="H266">
        <v>2022040405</v>
      </c>
      <c r="I266" t="str">
        <f>LEFT(Elo[[#This Row],[Date]],4)</f>
        <v>2022</v>
      </c>
      <c r="J266" t="str">
        <f>RIGHT(LEFT(Elo[[#This Row],[Date]],6),2)</f>
        <v>04</v>
      </c>
      <c r="K266" t="str">
        <f>VLOOKUP(Elo[[#This Row],[Challenger]],Players[#Data],2)</f>
        <v>Trivadis</v>
      </c>
      <c r="L266">
        <f>VLOOKUP(Elo[[#This Row],[Challenger]],Players[#Data],5)</f>
        <v>1</v>
      </c>
      <c r="M266">
        <f>VLOOKUP(Elo[[#This Row],[Challenger]],Players[#Data],3)</f>
        <v>1</v>
      </c>
      <c r="N266">
        <f>IF(Elo[[#This Row],[Left_company]]=1, VLOOKUP(Elo[[#This Row],[Challenger]],Players[#Data],4), "")</f>
        <v>20230501</v>
      </c>
      <c r="O266" s="8">
        <f>DATE(Elo[[#This Row],[Year]],Elo[[#This Row],[Month]],1)</f>
        <v>44652</v>
      </c>
      <c r="P266" s="8">
        <f>IF(Elo[[#This Row],[Left_company]]=1,DATE(LEFT(Elo[[#This Row],[Left]],4), RIGHT(LEFT(Elo[[#This Row],[Left]],6),2),1), "")</f>
        <v>45047</v>
      </c>
      <c r="Q2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67" spans="1:17" x14ac:dyDescent="0.2">
      <c r="A267">
        <v>20220404</v>
      </c>
      <c r="B267" t="s">
        <v>9</v>
      </c>
      <c r="C267">
        <v>5</v>
      </c>
      <c r="D267">
        <v>60</v>
      </c>
      <c r="E267">
        <v>1115</v>
      </c>
      <c r="F267">
        <v>1</v>
      </c>
      <c r="G267" t="s">
        <v>62</v>
      </c>
      <c r="H267">
        <v>2022040405</v>
      </c>
      <c r="I267" t="str">
        <f>LEFT(Elo[[#This Row],[Date]],4)</f>
        <v>2022</v>
      </c>
      <c r="J267" t="str">
        <f>RIGHT(LEFT(Elo[[#This Row],[Date]],6),2)</f>
        <v>04</v>
      </c>
      <c r="K267" t="str">
        <f>VLOOKUP(Elo[[#This Row],[Challenger]],Players[#Data],2)</f>
        <v>Trivadis</v>
      </c>
      <c r="L267">
        <f>VLOOKUP(Elo[[#This Row],[Challenger]],Players[#Data],5)</f>
        <v>1</v>
      </c>
      <c r="M267">
        <f>VLOOKUP(Elo[[#This Row],[Challenger]],Players[#Data],3)</f>
        <v>1</v>
      </c>
      <c r="N267">
        <f>IF(Elo[[#This Row],[Left_company]]=1, VLOOKUP(Elo[[#This Row],[Challenger]],Players[#Data],4), "")</f>
        <v>20230501</v>
      </c>
      <c r="O267" s="8">
        <f>DATE(Elo[[#This Row],[Year]],Elo[[#This Row],[Month]],1)</f>
        <v>44652</v>
      </c>
      <c r="P267" s="8">
        <f>IF(Elo[[#This Row],[Left_company]]=1,DATE(LEFT(Elo[[#This Row],[Left]],4), RIGHT(LEFT(Elo[[#This Row],[Left]],6),2),1), "")</f>
        <v>45047</v>
      </c>
      <c r="Q2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68" spans="1:17" x14ac:dyDescent="0.2">
      <c r="A268">
        <v>20220404</v>
      </c>
      <c r="B268" t="s">
        <v>27</v>
      </c>
      <c r="C268">
        <v>5</v>
      </c>
      <c r="D268">
        <v>38</v>
      </c>
      <c r="E268">
        <v>789</v>
      </c>
      <c r="F268">
        <v>3</v>
      </c>
      <c r="G268" t="s">
        <v>62</v>
      </c>
      <c r="H268">
        <v>2022040405</v>
      </c>
      <c r="I268" t="str">
        <f>LEFT(Elo[[#This Row],[Date]],4)</f>
        <v>2022</v>
      </c>
      <c r="J268" t="str">
        <f>RIGHT(LEFT(Elo[[#This Row],[Date]],6),2)</f>
        <v>04</v>
      </c>
      <c r="K268" t="str">
        <f>VLOOKUP(Elo[[#This Row],[Challenger]],Players[#Data],2)</f>
        <v>Trivadis</v>
      </c>
      <c r="L268">
        <f>VLOOKUP(Elo[[#This Row],[Challenger]],Players[#Data],5)</f>
        <v>0</v>
      </c>
      <c r="M268">
        <f>VLOOKUP(Elo[[#This Row],[Challenger]],Players[#Data],3)</f>
        <v>0</v>
      </c>
      <c r="N268" t="str">
        <f>IF(Elo[[#This Row],[Left_company]]=1, VLOOKUP(Elo[[#This Row],[Challenger]],Players[#Data],4), "")</f>
        <v/>
      </c>
      <c r="O268" s="8">
        <f>DATE(Elo[[#This Row],[Year]],Elo[[#This Row],[Month]],1)</f>
        <v>44652</v>
      </c>
      <c r="P268" s="8" t="str">
        <f>IF(Elo[[#This Row],[Left_company]]=1,DATE(LEFT(Elo[[#This Row],[Left]],4), RIGHT(LEFT(Elo[[#This Row],[Left]],6),2),1), "")</f>
        <v/>
      </c>
      <c r="Q2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69" spans="1:17" x14ac:dyDescent="0.2">
      <c r="A269">
        <v>20220404</v>
      </c>
      <c r="B269" t="s">
        <v>23</v>
      </c>
      <c r="C269">
        <v>5</v>
      </c>
      <c r="D269">
        <v>41</v>
      </c>
      <c r="E269">
        <v>993</v>
      </c>
      <c r="F269">
        <v>2</v>
      </c>
      <c r="G269" t="s">
        <v>62</v>
      </c>
      <c r="H269">
        <v>2022040405</v>
      </c>
      <c r="I269" t="str">
        <f>LEFT(Elo[[#This Row],[Date]],4)</f>
        <v>2022</v>
      </c>
      <c r="J269" t="str">
        <f>RIGHT(LEFT(Elo[[#This Row],[Date]],6),2)</f>
        <v>04</v>
      </c>
      <c r="K269" t="str">
        <f>VLOOKUP(Elo[[#This Row],[Challenger]],Players[#Data],2)</f>
        <v>Trivadis</v>
      </c>
      <c r="L269">
        <f>VLOOKUP(Elo[[#This Row],[Challenger]],Players[#Data],5)</f>
        <v>0</v>
      </c>
      <c r="M269">
        <f>VLOOKUP(Elo[[#This Row],[Challenger]],Players[#Data],3)</f>
        <v>0</v>
      </c>
      <c r="N269" t="str">
        <f>IF(Elo[[#This Row],[Left_company]]=1, VLOOKUP(Elo[[#This Row],[Challenger]],Players[#Data],4), "")</f>
        <v/>
      </c>
      <c r="O269" s="8">
        <f>DATE(Elo[[#This Row],[Year]],Elo[[#This Row],[Month]],1)</f>
        <v>44652</v>
      </c>
      <c r="P269" s="8" t="str">
        <f>IF(Elo[[#This Row],[Left_company]]=1,DATE(LEFT(Elo[[#This Row],[Left]],4), RIGHT(LEFT(Elo[[#This Row],[Left]],6),2),1), "")</f>
        <v/>
      </c>
      <c r="Q2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70" spans="1:17" x14ac:dyDescent="0.2">
      <c r="A270">
        <v>20220404</v>
      </c>
      <c r="B270" t="s">
        <v>14</v>
      </c>
      <c r="C270">
        <v>6</v>
      </c>
      <c r="D270">
        <v>52</v>
      </c>
      <c r="E270">
        <v>1413</v>
      </c>
      <c r="F270">
        <v>1</v>
      </c>
      <c r="G270" t="s">
        <v>62</v>
      </c>
      <c r="H270">
        <v>2022040406</v>
      </c>
      <c r="I270" t="str">
        <f>LEFT(Elo[[#This Row],[Date]],4)</f>
        <v>2022</v>
      </c>
      <c r="J270" t="str">
        <f>RIGHT(LEFT(Elo[[#This Row],[Date]],6),2)</f>
        <v>04</v>
      </c>
      <c r="K270" t="str">
        <f>VLOOKUP(Elo[[#This Row],[Challenger]],Players[#Data],2)</f>
        <v>Trivadis</v>
      </c>
      <c r="L270">
        <f>VLOOKUP(Elo[[#This Row],[Challenger]],Players[#Data],5)</f>
        <v>1</v>
      </c>
      <c r="M270">
        <f>VLOOKUP(Elo[[#This Row],[Challenger]],Players[#Data],3)</f>
        <v>1</v>
      </c>
      <c r="N270">
        <f>IF(Elo[[#This Row],[Left_company]]=1, VLOOKUP(Elo[[#This Row],[Challenger]],Players[#Data],4), "")</f>
        <v>20240101</v>
      </c>
      <c r="O270" s="8">
        <f>DATE(Elo[[#This Row],[Year]],Elo[[#This Row],[Month]],1)</f>
        <v>44652</v>
      </c>
      <c r="P270" s="8">
        <f>IF(Elo[[#This Row],[Left_company]]=1,DATE(LEFT(Elo[[#This Row],[Left]],4), RIGHT(LEFT(Elo[[#This Row],[Left]],6),2),1), "")</f>
        <v>45292</v>
      </c>
      <c r="Q2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271" spans="1:17" x14ac:dyDescent="0.2">
      <c r="A271">
        <v>20220404</v>
      </c>
      <c r="B271" t="s">
        <v>15</v>
      </c>
      <c r="C271">
        <v>6</v>
      </c>
      <c r="D271">
        <v>44</v>
      </c>
      <c r="E271">
        <v>1283</v>
      </c>
      <c r="F271">
        <v>2</v>
      </c>
      <c r="G271" t="s">
        <v>62</v>
      </c>
      <c r="H271">
        <v>2022040406</v>
      </c>
      <c r="I271" t="str">
        <f>LEFT(Elo[[#This Row],[Date]],4)</f>
        <v>2022</v>
      </c>
      <c r="J271" t="str">
        <f>RIGHT(LEFT(Elo[[#This Row],[Date]],6),2)</f>
        <v>04</v>
      </c>
      <c r="K271" t="str">
        <f>VLOOKUP(Elo[[#This Row],[Challenger]],Players[#Data],2)</f>
        <v>Trivadis</v>
      </c>
      <c r="L271">
        <f>VLOOKUP(Elo[[#This Row],[Challenger]],Players[#Data],5)</f>
        <v>1</v>
      </c>
      <c r="M271">
        <f>VLOOKUP(Elo[[#This Row],[Challenger]],Players[#Data],3)</f>
        <v>1</v>
      </c>
      <c r="N271">
        <f>IF(Elo[[#This Row],[Left_company]]=1, VLOOKUP(Elo[[#This Row],[Challenger]],Players[#Data],4), "")</f>
        <v>20240401</v>
      </c>
      <c r="O271" s="8">
        <f>DATE(Elo[[#This Row],[Year]],Elo[[#This Row],[Month]],1)</f>
        <v>44652</v>
      </c>
      <c r="P271" s="8">
        <f>IF(Elo[[#This Row],[Left_company]]=1,DATE(LEFT(Elo[[#This Row],[Left]],4), RIGHT(LEFT(Elo[[#This Row],[Left]],6),2),1), "")</f>
        <v>45383</v>
      </c>
      <c r="Q2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72" spans="1:17" x14ac:dyDescent="0.2">
      <c r="A272">
        <v>20220404</v>
      </c>
      <c r="B272" t="s">
        <v>11</v>
      </c>
      <c r="C272">
        <v>6</v>
      </c>
      <c r="D272">
        <v>43</v>
      </c>
      <c r="E272">
        <v>928</v>
      </c>
      <c r="F272">
        <v>3</v>
      </c>
      <c r="G272" t="s">
        <v>62</v>
      </c>
      <c r="H272">
        <v>2022040406</v>
      </c>
      <c r="I272" t="str">
        <f>LEFT(Elo[[#This Row],[Date]],4)</f>
        <v>2022</v>
      </c>
      <c r="J272" t="str">
        <f>RIGHT(LEFT(Elo[[#This Row],[Date]],6),2)</f>
        <v>04</v>
      </c>
      <c r="K272" t="str">
        <f>VLOOKUP(Elo[[#This Row],[Challenger]],Players[#Data],2)</f>
        <v>Trivadis</v>
      </c>
      <c r="L272">
        <f>VLOOKUP(Elo[[#This Row],[Challenger]],Players[#Data],5)</f>
        <v>1</v>
      </c>
      <c r="M272">
        <f>VLOOKUP(Elo[[#This Row],[Challenger]],Players[#Data],3)</f>
        <v>1</v>
      </c>
      <c r="N272">
        <f>IF(Elo[[#This Row],[Left_company]]=1, VLOOKUP(Elo[[#This Row],[Challenger]],Players[#Data],4), "")</f>
        <v>20230501</v>
      </c>
      <c r="O272" s="8">
        <f>DATE(Elo[[#This Row],[Year]],Elo[[#This Row],[Month]],1)</f>
        <v>44652</v>
      </c>
      <c r="P272" s="8">
        <f>IF(Elo[[#This Row],[Left_company]]=1,DATE(LEFT(Elo[[#This Row],[Left]],4), RIGHT(LEFT(Elo[[#This Row],[Left]],6),2),1), "")</f>
        <v>45047</v>
      </c>
      <c r="Q2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73" spans="1:17" x14ac:dyDescent="0.2">
      <c r="A273">
        <v>20220404</v>
      </c>
      <c r="B273" t="s">
        <v>6</v>
      </c>
      <c r="C273">
        <v>6</v>
      </c>
      <c r="D273">
        <v>26</v>
      </c>
      <c r="E273">
        <v>891</v>
      </c>
      <c r="F273">
        <v>4</v>
      </c>
      <c r="G273" t="s">
        <v>62</v>
      </c>
      <c r="H273">
        <v>2022040406</v>
      </c>
      <c r="I273" t="str">
        <f>LEFT(Elo[[#This Row],[Date]],4)</f>
        <v>2022</v>
      </c>
      <c r="J273" t="str">
        <f>RIGHT(LEFT(Elo[[#This Row],[Date]],6),2)</f>
        <v>04</v>
      </c>
      <c r="K273" t="str">
        <f>VLOOKUP(Elo[[#This Row],[Challenger]],Players[#Data],2)</f>
        <v>Trivadis</v>
      </c>
      <c r="L273">
        <f>VLOOKUP(Elo[[#This Row],[Challenger]],Players[#Data],5)</f>
        <v>1</v>
      </c>
      <c r="M273">
        <f>VLOOKUP(Elo[[#This Row],[Challenger]],Players[#Data],3)</f>
        <v>0</v>
      </c>
      <c r="N273" t="str">
        <f>IF(Elo[[#This Row],[Left_company]]=1, VLOOKUP(Elo[[#This Row],[Challenger]],Players[#Data],4), "")</f>
        <v/>
      </c>
      <c r="O273" s="8">
        <f>DATE(Elo[[#This Row],[Year]],Elo[[#This Row],[Month]],1)</f>
        <v>44652</v>
      </c>
      <c r="P273" s="8" t="str">
        <f>IF(Elo[[#This Row],[Left_company]]=1,DATE(LEFT(Elo[[#This Row],[Left]],4), RIGHT(LEFT(Elo[[#This Row],[Left]],6),2),1), "")</f>
        <v/>
      </c>
      <c r="Q2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74" spans="1:17" x14ac:dyDescent="0.2">
      <c r="A274">
        <v>20220404</v>
      </c>
      <c r="B274" t="s">
        <v>15</v>
      </c>
      <c r="C274">
        <v>7</v>
      </c>
      <c r="D274">
        <v>57</v>
      </c>
      <c r="E274">
        <v>1300</v>
      </c>
      <c r="F274">
        <v>1</v>
      </c>
      <c r="G274" t="s">
        <v>63</v>
      </c>
      <c r="H274">
        <v>2022040407</v>
      </c>
      <c r="I274" t="str">
        <f>LEFT(Elo[[#This Row],[Date]],4)</f>
        <v>2022</v>
      </c>
      <c r="J274" t="str">
        <f>RIGHT(LEFT(Elo[[#This Row],[Date]],6),2)</f>
        <v>04</v>
      </c>
      <c r="K274" t="str">
        <f>VLOOKUP(Elo[[#This Row],[Challenger]],Players[#Data],2)</f>
        <v>Trivadis</v>
      </c>
      <c r="L274">
        <f>VLOOKUP(Elo[[#This Row],[Challenger]],Players[#Data],5)</f>
        <v>1</v>
      </c>
      <c r="M274">
        <f>VLOOKUP(Elo[[#This Row],[Challenger]],Players[#Data],3)</f>
        <v>1</v>
      </c>
      <c r="N274">
        <f>IF(Elo[[#This Row],[Left_company]]=1, VLOOKUP(Elo[[#This Row],[Challenger]],Players[#Data],4), "")</f>
        <v>20240401</v>
      </c>
      <c r="O274" s="8">
        <f>DATE(Elo[[#This Row],[Year]],Elo[[#This Row],[Month]],1)</f>
        <v>44652</v>
      </c>
      <c r="P274" s="8">
        <f>IF(Elo[[#This Row],[Left_company]]=1,DATE(LEFT(Elo[[#This Row],[Left]],4), RIGHT(LEFT(Elo[[#This Row],[Left]],6),2),1), "")</f>
        <v>45383</v>
      </c>
      <c r="Q2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75" spans="1:17" x14ac:dyDescent="0.2">
      <c r="A275">
        <v>20220404</v>
      </c>
      <c r="B275" t="s">
        <v>9</v>
      </c>
      <c r="C275">
        <v>7</v>
      </c>
      <c r="D275">
        <v>47</v>
      </c>
      <c r="E275">
        <v>1125</v>
      </c>
      <c r="F275">
        <v>2</v>
      </c>
      <c r="G275" t="s">
        <v>63</v>
      </c>
      <c r="H275">
        <v>2022040407</v>
      </c>
      <c r="I275" t="str">
        <f>LEFT(Elo[[#This Row],[Date]],4)</f>
        <v>2022</v>
      </c>
      <c r="J275" t="str">
        <f>RIGHT(LEFT(Elo[[#This Row],[Date]],6),2)</f>
        <v>04</v>
      </c>
      <c r="K275" t="str">
        <f>VLOOKUP(Elo[[#This Row],[Challenger]],Players[#Data],2)</f>
        <v>Trivadis</v>
      </c>
      <c r="L275">
        <f>VLOOKUP(Elo[[#This Row],[Challenger]],Players[#Data],5)</f>
        <v>1</v>
      </c>
      <c r="M275">
        <f>VLOOKUP(Elo[[#This Row],[Challenger]],Players[#Data],3)</f>
        <v>1</v>
      </c>
      <c r="N275">
        <f>IF(Elo[[#This Row],[Left_company]]=1, VLOOKUP(Elo[[#This Row],[Challenger]],Players[#Data],4), "")</f>
        <v>20230501</v>
      </c>
      <c r="O275" s="8">
        <f>DATE(Elo[[#This Row],[Year]],Elo[[#This Row],[Month]],1)</f>
        <v>44652</v>
      </c>
      <c r="P275" s="8">
        <f>IF(Elo[[#This Row],[Left_company]]=1,DATE(LEFT(Elo[[#This Row],[Left]],4), RIGHT(LEFT(Elo[[#This Row],[Left]],6),2),1), "")</f>
        <v>45047</v>
      </c>
      <c r="Q2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76" spans="1:17" x14ac:dyDescent="0.2">
      <c r="A276">
        <v>20220404</v>
      </c>
      <c r="B276" t="s">
        <v>20</v>
      </c>
      <c r="C276">
        <v>7</v>
      </c>
      <c r="D276">
        <v>36</v>
      </c>
      <c r="E276">
        <v>945</v>
      </c>
      <c r="F276">
        <v>3</v>
      </c>
      <c r="G276" t="s">
        <v>63</v>
      </c>
      <c r="H276">
        <v>2022040407</v>
      </c>
      <c r="I276" t="str">
        <f>LEFT(Elo[[#This Row],[Date]],4)</f>
        <v>2022</v>
      </c>
      <c r="J276" t="str">
        <f>RIGHT(LEFT(Elo[[#This Row],[Date]],6),2)</f>
        <v>04</v>
      </c>
      <c r="K276" t="str">
        <f>VLOOKUP(Elo[[#This Row],[Challenger]],Players[#Data],2)</f>
        <v>Trivadis</v>
      </c>
      <c r="L276">
        <f>VLOOKUP(Elo[[#This Row],[Challenger]],Players[#Data],5)</f>
        <v>1</v>
      </c>
      <c r="M276">
        <f>VLOOKUP(Elo[[#This Row],[Challenger]],Players[#Data],3)</f>
        <v>1</v>
      </c>
      <c r="N276">
        <f>IF(Elo[[#This Row],[Left_company]]=1, VLOOKUP(Elo[[#This Row],[Challenger]],Players[#Data],4), "")</f>
        <v>20240401</v>
      </c>
      <c r="O276" s="8">
        <f>DATE(Elo[[#This Row],[Year]],Elo[[#This Row],[Month]],1)</f>
        <v>44652</v>
      </c>
      <c r="P276" s="8">
        <f>IF(Elo[[#This Row],[Left_company]]=1,DATE(LEFT(Elo[[#This Row],[Left]],4), RIGHT(LEFT(Elo[[#This Row],[Left]],6),2),1), "")</f>
        <v>45383</v>
      </c>
      <c r="Q2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77" spans="1:17" x14ac:dyDescent="0.2">
      <c r="A277">
        <v>20220404</v>
      </c>
      <c r="B277" t="s">
        <v>23</v>
      </c>
      <c r="C277">
        <v>7</v>
      </c>
      <c r="D277">
        <v>33</v>
      </c>
      <c r="E277">
        <v>958</v>
      </c>
      <c r="F277">
        <v>4</v>
      </c>
      <c r="G277" t="s">
        <v>63</v>
      </c>
      <c r="H277">
        <v>2022040407</v>
      </c>
      <c r="I277" t="str">
        <f>LEFT(Elo[[#This Row],[Date]],4)</f>
        <v>2022</v>
      </c>
      <c r="J277" t="str">
        <f>RIGHT(LEFT(Elo[[#This Row],[Date]],6),2)</f>
        <v>04</v>
      </c>
      <c r="K277" t="str">
        <f>VLOOKUP(Elo[[#This Row],[Challenger]],Players[#Data],2)</f>
        <v>Trivadis</v>
      </c>
      <c r="L277">
        <f>VLOOKUP(Elo[[#This Row],[Challenger]],Players[#Data],5)</f>
        <v>0</v>
      </c>
      <c r="M277">
        <f>VLOOKUP(Elo[[#This Row],[Challenger]],Players[#Data],3)</f>
        <v>0</v>
      </c>
      <c r="N277" t="str">
        <f>IF(Elo[[#This Row],[Left_company]]=1, VLOOKUP(Elo[[#This Row],[Challenger]],Players[#Data],4), "")</f>
        <v/>
      </c>
      <c r="O277" s="8">
        <f>DATE(Elo[[#This Row],[Year]],Elo[[#This Row],[Month]],1)</f>
        <v>44652</v>
      </c>
      <c r="P277" s="8" t="str">
        <f>IF(Elo[[#This Row],[Left_company]]=1,DATE(LEFT(Elo[[#This Row],[Left]],4), RIGHT(LEFT(Elo[[#This Row],[Left]],6),2),1), "")</f>
        <v/>
      </c>
      <c r="Q2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78" spans="1:17" x14ac:dyDescent="0.2">
      <c r="A278">
        <v>20220404</v>
      </c>
      <c r="B278" t="s">
        <v>14</v>
      </c>
      <c r="C278">
        <v>8</v>
      </c>
      <c r="D278">
        <v>51</v>
      </c>
      <c r="E278">
        <v>1430</v>
      </c>
      <c r="F278">
        <v>1</v>
      </c>
      <c r="G278" t="s">
        <v>63</v>
      </c>
      <c r="H278">
        <v>2022040408</v>
      </c>
      <c r="I278" t="str">
        <f>LEFT(Elo[[#This Row],[Date]],4)</f>
        <v>2022</v>
      </c>
      <c r="J278" t="str">
        <f>RIGHT(LEFT(Elo[[#This Row],[Date]],6),2)</f>
        <v>04</v>
      </c>
      <c r="K278" t="str">
        <f>VLOOKUP(Elo[[#This Row],[Challenger]],Players[#Data],2)</f>
        <v>Trivadis</v>
      </c>
      <c r="L278">
        <f>VLOOKUP(Elo[[#This Row],[Challenger]],Players[#Data],5)</f>
        <v>1</v>
      </c>
      <c r="M278">
        <f>VLOOKUP(Elo[[#This Row],[Challenger]],Players[#Data],3)</f>
        <v>1</v>
      </c>
      <c r="N278">
        <f>IF(Elo[[#This Row],[Left_company]]=1, VLOOKUP(Elo[[#This Row],[Challenger]],Players[#Data],4), "")</f>
        <v>20240101</v>
      </c>
      <c r="O278" s="8">
        <f>DATE(Elo[[#This Row],[Year]],Elo[[#This Row],[Month]],1)</f>
        <v>44652</v>
      </c>
      <c r="P278" s="8">
        <f>IF(Elo[[#This Row],[Left_company]]=1,DATE(LEFT(Elo[[#This Row],[Left]],4), RIGHT(LEFT(Elo[[#This Row],[Left]],6),2),1), "")</f>
        <v>45292</v>
      </c>
      <c r="Q2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279" spans="1:17" x14ac:dyDescent="0.2">
      <c r="A279">
        <v>20220404</v>
      </c>
      <c r="B279" t="s">
        <v>9</v>
      </c>
      <c r="C279">
        <v>8</v>
      </c>
      <c r="D279">
        <v>49</v>
      </c>
      <c r="E279">
        <v>1151</v>
      </c>
      <c r="F279">
        <v>2</v>
      </c>
      <c r="G279" t="s">
        <v>63</v>
      </c>
      <c r="H279">
        <v>2022040408</v>
      </c>
      <c r="I279" t="str">
        <f>LEFT(Elo[[#This Row],[Date]],4)</f>
        <v>2022</v>
      </c>
      <c r="J279" t="str">
        <f>RIGHT(LEFT(Elo[[#This Row],[Date]],6),2)</f>
        <v>04</v>
      </c>
      <c r="K279" t="str">
        <f>VLOOKUP(Elo[[#This Row],[Challenger]],Players[#Data],2)</f>
        <v>Trivadis</v>
      </c>
      <c r="L279">
        <f>VLOOKUP(Elo[[#This Row],[Challenger]],Players[#Data],5)</f>
        <v>1</v>
      </c>
      <c r="M279">
        <f>VLOOKUP(Elo[[#This Row],[Challenger]],Players[#Data],3)</f>
        <v>1</v>
      </c>
      <c r="N279">
        <f>IF(Elo[[#This Row],[Left_company]]=1, VLOOKUP(Elo[[#This Row],[Challenger]],Players[#Data],4), "")</f>
        <v>20230501</v>
      </c>
      <c r="O279" s="8">
        <f>DATE(Elo[[#This Row],[Year]],Elo[[#This Row],[Month]],1)</f>
        <v>44652</v>
      </c>
      <c r="P279" s="8">
        <f>IF(Elo[[#This Row],[Left_company]]=1,DATE(LEFT(Elo[[#This Row],[Left]],4), RIGHT(LEFT(Elo[[#This Row],[Left]],6),2),1), "")</f>
        <v>45047</v>
      </c>
      <c r="Q2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80" spans="1:17" x14ac:dyDescent="0.2">
      <c r="A280">
        <v>20220404</v>
      </c>
      <c r="B280" t="s">
        <v>15</v>
      </c>
      <c r="C280">
        <v>8</v>
      </c>
      <c r="D280">
        <v>41</v>
      </c>
      <c r="E280">
        <v>1268</v>
      </c>
      <c r="F280">
        <v>3</v>
      </c>
      <c r="G280" t="s">
        <v>63</v>
      </c>
      <c r="H280">
        <v>2022040408</v>
      </c>
      <c r="I280" t="str">
        <f>LEFT(Elo[[#This Row],[Date]],4)</f>
        <v>2022</v>
      </c>
      <c r="J280" t="str">
        <f>RIGHT(LEFT(Elo[[#This Row],[Date]],6),2)</f>
        <v>04</v>
      </c>
      <c r="K280" t="str">
        <f>VLOOKUP(Elo[[#This Row],[Challenger]],Players[#Data],2)</f>
        <v>Trivadis</v>
      </c>
      <c r="L280">
        <f>VLOOKUP(Elo[[#This Row],[Challenger]],Players[#Data],5)</f>
        <v>1</v>
      </c>
      <c r="M280">
        <f>VLOOKUP(Elo[[#This Row],[Challenger]],Players[#Data],3)</f>
        <v>1</v>
      </c>
      <c r="N280">
        <f>IF(Elo[[#This Row],[Left_company]]=1, VLOOKUP(Elo[[#This Row],[Challenger]],Players[#Data],4), "")</f>
        <v>20240401</v>
      </c>
      <c r="O280" s="8">
        <f>DATE(Elo[[#This Row],[Year]],Elo[[#This Row],[Month]],1)</f>
        <v>44652</v>
      </c>
      <c r="P280" s="8">
        <f>IF(Elo[[#This Row],[Left_company]]=1,DATE(LEFT(Elo[[#This Row],[Left]],4), RIGHT(LEFT(Elo[[#This Row],[Left]],6),2),1), "")</f>
        <v>45383</v>
      </c>
      <c r="Q2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81" spans="1:17" x14ac:dyDescent="0.2">
      <c r="A281">
        <v>20220404</v>
      </c>
      <c r="B281" t="s">
        <v>11</v>
      </c>
      <c r="C281">
        <v>8</v>
      </c>
      <c r="D281">
        <v>37</v>
      </c>
      <c r="E281">
        <v>914</v>
      </c>
      <c r="F281">
        <v>4</v>
      </c>
      <c r="G281" t="s">
        <v>63</v>
      </c>
      <c r="H281">
        <v>2022040408</v>
      </c>
      <c r="I281" t="str">
        <f>LEFT(Elo[[#This Row],[Date]],4)</f>
        <v>2022</v>
      </c>
      <c r="J281" t="str">
        <f>RIGHT(LEFT(Elo[[#This Row],[Date]],6),2)</f>
        <v>04</v>
      </c>
      <c r="K281" t="str">
        <f>VLOOKUP(Elo[[#This Row],[Challenger]],Players[#Data],2)</f>
        <v>Trivadis</v>
      </c>
      <c r="L281">
        <f>VLOOKUP(Elo[[#This Row],[Challenger]],Players[#Data],5)</f>
        <v>1</v>
      </c>
      <c r="M281">
        <f>VLOOKUP(Elo[[#This Row],[Challenger]],Players[#Data],3)</f>
        <v>1</v>
      </c>
      <c r="N281">
        <f>IF(Elo[[#This Row],[Left_company]]=1, VLOOKUP(Elo[[#This Row],[Challenger]],Players[#Data],4), "")</f>
        <v>20230501</v>
      </c>
      <c r="O281" s="8">
        <f>DATE(Elo[[#This Row],[Year]],Elo[[#This Row],[Month]],1)</f>
        <v>44652</v>
      </c>
      <c r="P281" s="8">
        <f>IF(Elo[[#This Row],[Left_company]]=1,DATE(LEFT(Elo[[#This Row],[Left]],4), RIGHT(LEFT(Elo[[#This Row],[Left]],6),2),1), "")</f>
        <v>45047</v>
      </c>
      <c r="Q2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82" spans="1:17" x14ac:dyDescent="0.2">
      <c r="A282">
        <v>20220404</v>
      </c>
      <c r="B282" t="s">
        <v>9</v>
      </c>
      <c r="C282">
        <v>9</v>
      </c>
      <c r="D282">
        <v>46</v>
      </c>
      <c r="E282">
        <v>1186</v>
      </c>
      <c r="F282">
        <v>1</v>
      </c>
      <c r="G282" t="s">
        <v>63</v>
      </c>
      <c r="H282">
        <v>2022040409</v>
      </c>
      <c r="I282" t="str">
        <f>LEFT(Elo[[#This Row],[Date]],4)</f>
        <v>2022</v>
      </c>
      <c r="J282" t="str">
        <f>RIGHT(LEFT(Elo[[#This Row],[Date]],6),2)</f>
        <v>04</v>
      </c>
      <c r="K282" t="str">
        <f>VLOOKUP(Elo[[#This Row],[Challenger]],Players[#Data],2)</f>
        <v>Trivadis</v>
      </c>
      <c r="L282">
        <f>VLOOKUP(Elo[[#This Row],[Challenger]],Players[#Data],5)</f>
        <v>1</v>
      </c>
      <c r="M282">
        <f>VLOOKUP(Elo[[#This Row],[Challenger]],Players[#Data],3)</f>
        <v>1</v>
      </c>
      <c r="N282">
        <f>IF(Elo[[#This Row],[Left_company]]=1, VLOOKUP(Elo[[#This Row],[Challenger]],Players[#Data],4), "")</f>
        <v>20230501</v>
      </c>
      <c r="O282" s="8">
        <f>DATE(Elo[[#This Row],[Year]],Elo[[#This Row],[Month]],1)</f>
        <v>44652</v>
      </c>
      <c r="P282" s="8">
        <f>IF(Elo[[#This Row],[Left_company]]=1,DATE(LEFT(Elo[[#This Row],[Left]],4), RIGHT(LEFT(Elo[[#This Row],[Left]],6),2),1), "")</f>
        <v>45047</v>
      </c>
      <c r="Q2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83" spans="1:17" x14ac:dyDescent="0.2">
      <c r="A283">
        <v>20220404</v>
      </c>
      <c r="B283" t="s">
        <v>15</v>
      </c>
      <c r="C283">
        <v>9</v>
      </c>
      <c r="D283">
        <v>45</v>
      </c>
      <c r="E283">
        <v>1255</v>
      </c>
      <c r="F283">
        <v>2</v>
      </c>
      <c r="G283" t="s">
        <v>63</v>
      </c>
      <c r="H283">
        <v>2022040409</v>
      </c>
      <c r="I283" t="str">
        <f>LEFT(Elo[[#This Row],[Date]],4)</f>
        <v>2022</v>
      </c>
      <c r="J283" t="str">
        <f>RIGHT(LEFT(Elo[[#This Row],[Date]],6),2)</f>
        <v>04</v>
      </c>
      <c r="K283" t="str">
        <f>VLOOKUP(Elo[[#This Row],[Challenger]],Players[#Data],2)</f>
        <v>Trivadis</v>
      </c>
      <c r="L283">
        <f>VLOOKUP(Elo[[#This Row],[Challenger]],Players[#Data],5)</f>
        <v>1</v>
      </c>
      <c r="M283">
        <f>VLOOKUP(Elo[[#This Row],[Challenger]],Players[#Data],3)</f>
        <v>1</v>
      </c>
      <c r="N283">
        <f>IF(Elo[[#This Row],[Left_company]]=1, VLOOKUP(Elo[[#This Row],[Challenger]],Players[#Data],4), "")</f>
        <v>20240401</v>
      </c>
      <c r="O283" s="8">
        <f>DATE(Elo[[#This Row],[Year]],Elo[[#This Row],[Month]],1)</f>
        <v>44652</v>
      </c>
      <c r="P283" s="8">
        <f>IF(Elo[[#This Row],[Left_company]]=1,DATE(LEFT(Elo[[#This Row],[Left]],4), RIGHT(LEFT(Elo[[#This Row],[Left]],6),2),1), "")</f>
        <v>45383</v>
      </c>
      <c r="Q2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-24</v>
      </c>
    </row>
    <row r="284" spans="1:17" x14ac:dyDescent="0.2">
      <c r="A284">
        <v>20220404</v>
      </c>
      <c r="B284" t="s">
        <v>11</v>
      </c>
      <c r="C284">
        <v>9</v>
      </c>
      <c r="D284">
        <v>43</v>
      </c>
      <c r="E284">
        <v>921</v>
      </c>
      <c r="F284">
        <v>3</v>
      </c>
      <c r="G284" t="s">
        <v>63</v>
      </c>
      <c r="H284">
        <v>2022040409</v>
      </c>
      <c r="I284" t="str">
        <f>LEFT(Elo[[#This Row],[Date]],4)</f>
        <v>2022</v>
      </c>
      <c r="J284" t="str">
        <f>RIGHT(LEFT(Elo[[#This Row],[Date]],6),2)</f>
        <v>04</v>
      </c>
      <c r="K284" t="str">
        <f>VLOOKUP(Elo[[#This Row],[Challenger]],Players[#Data],2)</f>
        <v>Trivadis</v>
      </c>
      <c r="L284">
        <f>VLOOKUP(Elo[[#This Row],[Challenger]],Players[#Data],5)</f>
        <v>1</v>
      </c>
      <c r="M284">
        <f>VLOOKUP(Elo[[#This Row],[Challenger]],Players[#Data],3)</f>
        <v>1</v>
      </c>
      <c r="N284">
        <f>IF(Elo[[#This Row],[Left_company]]=1, VLOOKUP(Elo[[#This Row],[Challenger]],Players[#Data],4), "")</f>
        <v>20230501</v>
      </c>
      <c r="O284" s="8">
        <f>DATE(Elo[[#This Row],[Year]],Elo[[#This Row],[Month]],1)</f>
        <v>44652</v>
      </c>
      <c r="P284" s="8">
        <f>IF(Elo[[#This Row],[Left_company]]=1,DATE(LEFT(Elo[[#This Row],[Left]],4), RIGHT(LEFT(Elo[[#This Row],[Left]],6),2),1), "")</f>
        <v>45047</v>
      </c>
      <c r="Q2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285" spans="1:17" x14ac:dyDescent="0.2">
      <c r="A285">
        <v>20220404</v>
      </c>
      <c r="B285" t="s">
        <v>23</v>
      </c>
      <c r="C285">
        <v>9</v>
      </c>
      <c r="D285">
        <v>36</v>
      </c>
      <c r="E285">
        <v>927</v>
      </c>
      <c r="F285">
        <v>4</v>
      </c>
      <c r="G285" t="s">
        <v>63</v>
      </c>
      <c r="H285">
        <v>2022040409</v>
      </c>
      <c r="I285" t="str">
        <f>LEFT(Elo[[#This Row],[Date]],4)</f>
        <v>2022</v>
      </c>
      <c r="J285" t="str">
        <f>RIGHT(LEFT(Elo[[#This Row],[Date]],6),2)</f>
        <v>04</v>
      </c>
      <c r="K285" t="str">
        <f>VLOOKUP(Elo[[#This Row],[Challenger]],Players[#Data],2)</f>
        <v>Trivadis</v>
      </c>
      <c r="L285">
        <f>VLOOKUP(Elo[[#This Row],[Challenger]],Players[#Data],5)</f>
        <v>0</v>
      </c>
      <c r="M285">
        <f>VLOOKUP(Elo[[#This Row],[Challenger]],Players[#Data],3)</f>
        <v>0</v>
      </c>
      <c r="N285" t="str">
        <f>IF(Elo[[#This Row],[Left_company]]=1, VLOOKUP(Elo[[#This Row],[Challenger]],Players[#Data],4), "")</f>
        <v/>
      </c>
      <c r="O285" s="8">
        <f>DATE(Elo[[#This Row],[Year]],Elo[[#This Row],[Month]],1)</f>
        <v>44652</v>
      </c>
      <c r="P285" s="8" t="str">
        <f>IF(Elo[[#This Row],[Left_company]]=1,DATE(LEFT(Elo[[#This Row],[Left]],4), RIGHT(LEFT(Elo[[#This Row],[Left]],6),2),1), "")</f>
        <v/>
      </c>
      <c r="Q2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86" spans="1:17" x14ac:dyDescent="0.2">
      <c r="A286">
        <v>20220502</v>
      </c>
      <c r="B286" t="s">
        <v>9</v>
      </c>
      <c r="C286">
        <v>1</v>
      </c>
      <c r="D286">
        <v>52</v>
      </c>
      <c r="E286">
        <v>1199</v>
      </c>
      <c r="F286">
        <v>1</v>
      </c>
      <c r="G286" t="s">
        <v>61</v>
      </c>
      <c r="H286">
        <v>2022050201</v>
      </c>
      <c r="I286" t="str">
        <f>LEFT(Elo[[#This Row],[Date]],4)</f>
        <v>2022</v>
      </c>
      <c r="J286" t="str">
        <f>RIGHT(LEFT(Elo[[#This Row],[Date]],6),2)</f>
        <v>05</v>
      </c>
      <c r="K286" t="str">
        <f>VLOOKUP(Elo[[#This Row],[Challenger]],Players[#Data],2)</f>
        <v>Trivadis</v>
      </c>
      <c r="L286">
        <f>VLOOKUP(Elo[[#This Row],[Challenger]],Players[#Data],5)</f>
        <v>1</v>
      </c>
      <c r="M286">
        <f>VLOOKUP(Elo[[#This Row],[Challenger]],Players[#Data],3)</f>
        <v>1</v>
      </c>
      <c r="N286">
        <f>IF(Elo[[#This Row],[Left_company]]=1, VLOOKUP(Elo[[#This Row],[Challenger]],Players[#Data],4), "")</f>
        <v>20230501</v>
      </c>
      <c r="O286" s="8">
        <f>DATE(Elo[[#This Row],[Year]],Elo[[#This Row],[Month]],1)</f>
        <v>44682</v>
      </c>
      <c r="P286" s="8">
        <f>IF(Elo[[#This Row],[Left_company]]=1,DATE(LEFT(Elo[[#This Row],[Left]],4), RIGHT(LEFT(Elo[[#This Row],[Left]],6),2),1), "")</f>
        <v>45047</v>
      </c>
      <c r="Q2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287" spans="1:17" x14ac:dyDescent="0.2">
      <c r="A287">
        <v>20220502</v>
      </c>
      <c r="B287" t="s">
        <v>23</v>
      </c>
      <c r="C287">
        <v>1</v>
      </c>
      <c r="D287">
        <v>47</v>
      </c>
      <c r="E287">
        <v>945</v>
      </c>
      <c r="F287">
        <v>2</v>
      </c>
      <c r="G287" t="s">
        <v>61</v>
      </c>
      <c r="H287">
        <v>2022050201</v>
      </c>
      <c r="I287" t="str">
        <f>LEFT(Elo[[#This Row],[Date]],4)</f>
        <v>2022</v>
      </c>
      <c r="J287" t="str">
        <f>RIGHT(LEFT(Elo[[#This Row],[Date]],6),2)</f>
        <v>05</v>
      </c>
      <c r="K287" t="str">
        <f>VLOOKUP(Elo[[#This Row],[Challenger]],Players[#Data],2)</f>
        <v>Trivadis</v>
      </c>
      <c r="L287">
        <f>VLOOKUP(Elo[[#This Row],[Challenger]],Players[#Data],5)</f>
        <v>0</v>
      </c>
      <c r="M287">
        <f>VLOOKUP(Elo[[#This Row],[Challenger]],Players[#Data],3)</f>
        <v>0</v>
      </c>
      <c r="N287" t="str">
        <f>IF(Elo[[#This Row],[Left_company]]=1, VLOOKUP(Elo[[#This Row],[Challenger]],Players[#Data],4), "")</f>
        <v/>
      </c>
      <c r="O287" s="8">
        <f>DATE(Elo[[#This Row],[Year]],Elo[[#This Row],[Month]],1)</f>
        <v>44682</v>
      </c>
      <c r="P287" s="8" t="str">
        <f>IF(Elo[[#This Row],[Left_company]]=1,DATE(LEFT(Elo[[#This Row],[Left]],4), RIGHT(LEFT(Elo[[#This Row],[Left]],6),2),1), "")</f>
        <v/>
      </c>
      <c r="Q2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88" spans="1:17" x14ac:dyDescent="0.2">
      <c r="A288">
        <v>20220502</v>
      </c>
      <c r="B288" t="s">
        <v>27</v>
      </c>
      <c r="C288">
        <v>1</v>
      </c>
      <c r="D288">
        <v>40</v>
      </c>
      <c r="E288">
        <v>796</v>
      </c>
      <c r="F288">
        <v>3</v>
      </c>
      <c r="G288" t="s">
        <v>61</v>
      </c>
      <c r="H288">
        <v>2022050201</v>
      </c>
      <c r="I288" t="str">
        <f>LEFT(Elo[[#This Row],[Date]],4)</f>
        <v>2022</v>
      </c>
      <c r="J288" t="str">
        <f>RIGHT(LEFT(Elo[[#This Row],[Date]],6),2)</f>
        <v>05</v>
      </c>
      <c r="K288" t="str">
        <f>VLOOKUP(Elo[[#This Row],[Challenger]],Players[#Data],2)</f>
        <v>Trivadis</v>
      </c>
      <c r="L288">
        <f>VLOOKUP(Elo[[#This Row],[Challenger]],Players[#Data],5)</f>
        <v>0</v>
      </c>
      <c r="M288">
        <f>VLOOKUP(Elo[[#This Row],[Challenger]],Players[#Data],3)</f>
        <v>0</v>
      </c>
      <c r="N288" t="str">
        <f>IF(Elo[[#This Row],[Left_company]]=1, VLOOKUP(Elo[[#This Row],[Challenger]],Players[#Data],4), "")</f>
        <v/>
      </c>
      <c r="O288" s="8">
        <f>DATE(Elo[[#This Row],[Year]],Elo[[#This Row],[Month]],1)</f>
        <v>44682</v>
      </c>
      <c r="P288" s="8" t="str">
        <f>IF(Elo[[#This Row],[Left_company]]=1,DATE(LEFT(Elo[[#This Row],[Left]],4), RIGHT(LEFT(Elo[[#This Row],[Left]],6),2),1), "")</f>
        <v/>
      </c>
      <c r="Q2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89" spans="1:17" x14ac:dyDescent="0.2">
      <c r="A289">
        <v>20220502</v>
      </c>
      <c r="B289" t="s">
        <v>6</v>
      </c>
      <c r="C289">
        <v>1</v>
      </c>
      <c r="D289">
        <v>39</v>
      </c>
      <c r="E289">
        <v>851</v>
      </c>
      <c r="F289">
        <v>4</v>
      </c>
      <c r="G289" t="s">
        <v>61</v>
      </c>
      <c r="H289">
        <v>2022050201</v>
      </c>
      <c r="I289" t="str">
        <f>LEFT(Elo[[#This Row],[Date]],4)</f>
        <v>2022</v>
      </c>
      <c r="J289" t="str">
        <f>RIGHT(LEFT(Elo[[#This Row],[Date]],6),2)</f>
        <v>05</v>
      </c>
      <c r="K289" t="str">
        <f>VLOOKUP(Elo[[#This Row],[Challenger]],Players[#Data],2)</f>
        <v>Trivadis</v>
      </c>
      <c r="L289">
        <f>VLOOKUP(Elo[[#This Row],[Challenger]],Players[#Data],5)</f>
        <v>1</v>
      </c>
      <c r="M289">
        <f>VLOOKUP(Elo[[#This Row],[Challenger]],Players[#Data],3)</f>
        <v>0</v>
      </c>
      <c r="N289" t="str">
        <f>IF(Elo[[#This Row],[Left_company]]=1, VLOOKUP(Elo[[#This Row],[Challenger]],Players[#Data],4), "")</f>
        <v/>
      </c>
      <c r="O289" s="8">
        <f>DATE(Elo[[#This Row],[Year]],Elo[[#This Row],[Month]],1)</f>
        <v>44682</v>
      </c>
      <c r="P289" s="8" t="str">
        <f>IF(Elo[[#This Row],[Left_company]]=1,DATE(LEFT(Elo[[#This Row],[Left]],4), RIGHT(LEFT(Elo[[#This Row],[Left]],6),2),1), "")</f>
        <v/>
      </c>
      <c r="Q2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90" spans="1:17" x14ac:dyDescent="0.2">
      <c r="A290">
        <v>20220502</v>
      </c>
      <c r="B290" t="s">
        <v>14</v>
      </c>
      <c r="C290">
        <v>2</v>
      </c>
      <c r="D290">
        <v>57</v>
      </c>
      <c r="E290">
        <v>1440</v>
      </c>
      <c r="F290">
        <v>1</v>
      </c>
      <c r="G290" t="s">
        <v>61</v>
      </c>
      <c r="H290">
        <v>2022050202</v>
      </c>
      <c r="I290" t="str">
        <f>LEFT(Elo[[#This Row],[Date]],4)</f>
        <v>2022</v>
      </c>
      <c r="J290" t="str">
        <f>RIGHT(LEFT(Elo[[#This Row],[Date]],6),2)</f>
        <v>05</v>
      </c>
      <c r="K290" t="str">
        <f>VLOOKUP(Elo[[#This Row],[Challenger]],Players[#Data],2)</f>
        <v>Trivadis</v>
      </c>
      <c r="L290">
        <f>VLOOKUP(Elo[[#This Row],[Challenger]],Players[#Data],5)</f>
        <v>1</v>
      </c>
      <c r="M290">
        <f>VLOOKUP(Elo[[#This Row],[Challenger]],Players[#Data],3)</f>
        <v>1</v>
      </c>
      <c r="N290">
        <f>IF(Elo[[#This Row],[Left_company]]=1, VLOOKUP(Elo[[#This Row],[Challenger]],Players[#Data],4), "")</f>
        <v>20240101</v>
      </c>
      <c r="O290" s="8">
        <f>DATE(Elo[[#This Row],[Year]],Elo[[#This Row],[Month]],1)</f>
        <v>44682</v>
      </c>
      <c r="P290" s="8">
        <f>IF(Elo[[#This Row],[Left_company]]=1,DATE(LEFT(Elo[[#This Row],[Left]],4), RIGHT(LEFT(Elo[[#This Row],[Left]],6),2),1), "")</f>
        <v>45292</v>
      </c>
      <c r="Q2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291" spans="1:17" x14ac:dyDescent="0.2">
      <c r="A291">
        <v>20220502</v>
      </c>
      <c r="B291" t="s">
        <v>15</v>
      </c>
      <c r="C291">
        <v>2</v>
      </c>
      <c r="D291">
        <v>44</v>
      </c>
      <c r="E291">
        <v>1252</v>
      </c>
      <c r="F291">
        <v>2</v>
      </c>
      <c r="G291" t="s">
        <v>61</v>
      </c>
      <c r="H291">
        <v>2022050202</v>
      </c>
      <c r="I291" t="str">
        <f>LEFT(Elo[[#This Row],[Date]],4)</f>
        <v>2022</v>
      </c>
      <c r="J291" t="str">
        <f>RIGHT(LEFT(Elo[[#This Row],[Date]],6),2)</f>
        <v>05</v>
      </c>
      <c r="K291" t="str">
        <f>VLOOKUP(Elo[[#This Row],[Challenger]],Players[#Data],2)</f>
        <v>Trivadis</v>
      </c>
      <c r="L291">
        <f>VLOOKUP(Elo[[#This Row],[Challenger]],Players[#Data],5)</f>
        <v>1</v>
      </c>
      <c r="M291">
        <f>VLOOKUP(Elo[[#This Row],[Challenger]],Players[#Data],3)</f>
        <v>1</v>
      </c>
      <c r="N291">
        <f>IF(Elo[[#This Row],[Left_company]]=1, VLOOKUP(Elo[[#This Row],[Challenger]],Players[#Data],4), "")</f>
        <v>20240401</v>
      </c>
      <c r="O291" s="8">
        <f>DATE(Elo[[#This Row],[Year]],Elo[[#This Row],[Month]],1)</f>
        <v>44682</v>
      </c>
      <c r="P291" s="8">
        <f>IF(Elo[[#This Row],[Left_company]]=1,DATE(LEFT(Elo[[#This Row],[Left]],4), RIGHT(LEFT(Elo[[#This Row],[Left]],6),2),1), "")</f>
        <v>45383</v>
      </c>
      <c r="Q2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-23</v>
      </c>
    </row>
    <row r="292" spans="1:17" x14ac:dyDescent="0.2">
      <c r="A292">
        <v>20220502</v>
      </c>
      <c r="B292" t="s">
        <v>27</v>
      </c>
      <c r="C292">
        <v>2</v>
      </c>
      <c r="D292">
        <v>41</v>
      </c>
      <c r="E292">
        <v>814</v>
      </c>
      <c r="F292">
        <v>3</v>
      </c>
      <c r="G292" t="s">
        <v>61</v>
      </c>
      <c r="H292">
        <v>2022050202</v>
      </c>
      <c r="I292" t="str">
        <f>LEFT(Elo[[#This Row],[Date]],4)</f>
        <v>2022</v>
      </c>
      <c r="J292" t="str">
        <f>RIGHT(LEFT(Elo[[#This Row],[Date]],6),2)</f>
        <v>05</v>
      </c>
      <c r="K292" t="str">
        <f>VLOOKUP(Elo[[#This Row],[Challenger]],Players[#Data],2)</f>
        <v>Trivadis</v>
      </c>
      <c r="L292">
        <f>VLOOKUP(Elo[[#This Row],[Challenger]],Players[#Data],5)</f>
        <v>0</v>
      </c>
      <c r="M292">
        <f>VLOOKUP(Elo[[#This Row],[Challenger]],Players[#Data],3)</f>
        <v>0</v>
      </c>
      <c r="N292" t="str">
        <f>IF(Elo[[#This Row],[Left_company]]=1, VLOOKUP(Elo[[#This Row],[Challenger]],Players[#Data],4), "")</f>
        <v/>
      </c>
      <c r="O292" s="8">
        <f>DATE(Elo[[#This Row],[Year]],Elo[[#This Row],[Month]],1)</f>
        <v>44682</v>
      </c>
      <c r="P292" s="8" t="str">
        <f>IF(Elo[[#This Row],[Left_company]]=1,DATE(LEFT(Elo[[#This Row],[Left]],4), RIGHT(LEFT(Elo[[#This Row],[Left]],6),2),1), "")</f>
        <v/>
      </c>
      <c r="Q2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93" spans="1:17" x14ac:dyDescent="0.2">
      <c r="A293">
        <v>20220502</v>
      </c>
      <c r="B293" t="s">
        <v>11</v>
      </c>
      <c r="C293">
        <v>2</v>
      </c>
      <c r="D293">
        <v>32</v>
      </c>
      <c r="E293">
        <v>893</v>
      </c>
      <c r="F293">
        <v>4</v>
      </c>
      <c r="G293" t="s">
        <v>61</v>
      </c>
      <c r="H293">
        <v>2022050202</v>
      </c>
      <c r="I293" t="str">
        <f>LEFT(Elo[[#This Row],[Date]],4)</f>
        <v>2022</v>
      </c>
      <c r="J293" t="str">
        <f>RIGHT(LEFT(Elo[[#This Row],[Date]],6),2)</f>
        <v>05</v>
      </c>
      <c r="K293" t="str">
        <f>VLOOKUP(Elo[[#This Row],[Challenger]],Players[#Data],2)</f>
        <v>Trivadis</v>
      </c>
      <c r="L293">
        <f>VLOOKUP(Elo[[#This Row],[Challenger]],Players[#Data],5)</f>
        <v>1</v>
      </c>
      <c r="M293">
        <f>VLOOKUP(Elo[[#This Row],[Challenger]],Players[#Data],3)</f>
        <v>1</v>
      </c>
      <c r="N293">
        <f>IF(Elo[[#This Row],[Left_company]]=1, VLOOKUP(Elo[[#This Row],[Challenger]],Players[#Data],4), "")</f>
        <v>20230501</v>
      </c>
      <c r="O293" s="8">
        <f>DATE(Elo[[#This Row],[Year]],Elo[[#This Row],[Month]],1)</f>
        <v>44682</v>
      </c>
      <c r="P293" s="8">
        <f>IF(Elo[[#This Row],[Left_company]]=1,DATE(LEFT(Elo[[#This Row],[Left]],4), RIGHT(LEFT(Elo[[#This Row],[Left]],6),2),1), "")</f>
        <v>45047</v>
      </c>
      <c r="Q2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294" spans="1:17" x14ac:dyDescent="0.2">
      <c r="A294">
        <v>20220502</v>
      </c>
      <c r="B294" t="s">
        <v>15</v>
      </c>
      <c r="C294">
        <v>3</v>
      </c>
      <c r="D294">
        <v>57</v>
      </c>
      <c r="E294">
        <v>1270</v>
      </c>
      <c r="F294">
        <v>1</v>
      </c>
      <c r="G294" t="s">
        <v>61</v>
      </c>
      <c r="H294">
        <v>2022050203</v>
      </c>
      <c r="I294" t="str">
        <f>LEFT(Elo[[#This Row],[Date]],4)</f>
        <v>2022</v>
      </c>
      <c r="J294" t="str">
        <f>RIGHT(LEFT(Elo[[#This Row],[Date]],6),2)</f>
        <v>05</v>
      </c>
      <c r="K294" t="str">
        <f>VLOOKUP(Elo[[#This Row],[Challenger]],Players[#Data],2)</f>
        <v>Trivadis</v>
      </c>
      <c r="L294">
        <f>VLOOKUP(Elo[[#This Row],[Challenger]],Players[#Data],5)</f>
        <v>1</v>
      </c>
      <c r="M294">
        <f>VLOOKUP(Elo[[#This Row],[Challenger]],Players[#Data],3)</f>
        <v>1</v>
      </c>
      <c r="N294">
        <f>IF(Elo[[#This Row],[Left_company]]=1, VLOOKUP(Elo[[#This Row],[Challenger]],Players[#Data],4), "")</f>
        <v>20240401</v>
      </c>
      <c r="O294" s="8">
        <f>DATE(Elo[[#This Row],[Year]],Elo[[#This Row],[Month]],1)</f>
        <v>44682</v>
      </c>
      <c r="P294" s="8">
        <f>IF(Elo[[#This Row],[Left_company]]=1,DATE(LEFT(Elo[[#This Row],[Left]],4), RIGHT(LEFT(Elo[[#This Row],[Left]],6),2),1), "")</f>
        <v>45383</v>
      </c>
      <c r="Q29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-23</v>
      </c>
    </row>
    <row r="295" spans="1:17" x14ac:dyDescent="0.2">
      <c r="A295">
        <v>20220502</v>
      </c>
      <c r="B295" t="s">
        <v>9</v>
      </c>
      <c r="C295">
        <v>3</v>
      </c>
      <c r="D295">
        <v>51</v>
      </c>
      <c r="E295">
        <v>1191</v>
      </c>
      <c r="F295">
        <v>2</v>
      </c>
      <c r="G295" t="s">
        <v>61</v>
      </c>
      <c r="H295">
        <v>2022050203</v>
      </c>
      <c r="I295" t="str">
        <f>LEFT(Elo[[#This Row],[Date]],4)</f>
        <v>2022</v>
      </c>
      <c r="J295" t="str">
        <f>RIGHT(LEFT(Elo[[#This Row],[Date]],6),2)</f>
        <v>05</v>
      </c>
      <c r="K295" t="str">
        <f>VLOOKUP(Elo[[#This Row],[Challenger]],Players[#Data],2)</f>
        <v>Trivadis</v>
      </c>
      <c r="L295">
        <f>VLOOKUP(Elo[[#This Row],[Challenger]],Players[#Data],5)</f>
        <v>1</v>
      </c>
      <c r="M295">
        <f>VLOOKUP(Elo[[#This Row],[Challenger]],Players[#Data],3)</f>
        <v>1</v>
      </c>
      <c r="N295">
        <f>IF(Elo[[#This Row],[Left_company]]=1, VLOOKUP(Elo[[#This Row],[Challenger]],Players[#Data],4), "")</f>
        <v>20230501</v>
      </c>
      <c r="O295" s="8">
        <f>DATE(Elo[[#This Row],[Year]],Elo[[#This Row],[Month]],1)</f>
        <v>44682</v>
      </c>
      <c r="P295" s="8">
        <f>IF(Elo[[#This Row],[Left_company]]=1,DATE(LEFT(Elo[[#This Row],[Left]],4), RIGHT(LEFT(Elo[[#This Row],[Left]],6),2),1), "")</f>
        <v>45047</v>
      </c>
      <c r="Q2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296" spans="1:17" x14ac:dyDescent="0.2">
      <c r="A296">
        <v>20220502</v>
      </c>
      <c r="B296" t="s">
        <v>6</v>
      </c>
      <c r="C296">
        <v>3</v>
      </c>
      <c r="D296">
        <v>36</v>
      </c>
      <c r="E296">
        <v>855</v>
      </c>
      <c r="F296">
        <v>3</v>
      </c>
      <c r="G296" t="s">
        <v>61</v>
      </c>
      <c r="H296">
        <v>2022050203</v>
      </c>
      <c r="I296" t="str">
        <f>LEFT(Elo[[#This Row],[Date]],4)</f>
        <v>2022</v>
      </c>
      <c r="J296" t="str">
        <f>RIGHT(LEFT(Elo[[#This Row],[Date]],6),2)</f>
        <v>05</v>
      </c>
      <c r="K296" t="str">
        <f>VLOOKUP(Elo[[#This Row],[Challenger]],Players[#Data],2)</f>
        <v>Trivadis</v>
      </c>
      <c r="L296">
        <f>VLOOKUP(Elo[[#This Row],[Challenger]],Players[#Data],5)</f>
        <v>1</v>
      </c>
      <c r="M296">
        <f>VLOOKUP(Elo[[#This Row],[Challenger]],Players[#Data],3)</f>
        <v>0</v>
      </c>
      <c r="N296" t="str">
        <f>IF(Elo[[#This Row],[Left_company]]=1, VLOOKUP(Elo[[#This Row],[Challenger]],Players[#Data],4), "")</f>
        <v/>
      </c>
      <c r="O296" s="8">
        <f>DATE(Elo[[#This Row],[Year]],Elo[[#This Row],[Month]],1)</f>
        <v>44682</v>
      </c>
      <c r="P296" s="8" t="str">
        <f>IF(Elo[[#This Row],[Left_company]]=1,DATE(LEFT(Elo[[#This Row],[Left]],4), RIGHT(LEFT(Elo[[#This Row],[Left]],6),2),1), "")</f>
        <v/>
      </c>
      <c r="Q2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97" spans="1:17" x14ac:dyDescent="0.2">
      <c r="A297">
        <v>20220502</v>
      </c>
      <c r="B297" t="s">
        <v>34</v>
      </c>
      <c r="C297">
        <v>3</v>
      </c>
      <c r="D297">
        <v>25</v>
      </c>
      <c r="E297">
        <v>738</v>
      </c>
      <c r="F297">
        <v>4</v>
      </c>
      <c r="G297" t="s">
        <v>61</v>
      </c>
      <c r="H297">
        <v>2022050203</v>
      </c>
      <c r="I297" t="str">
        <f>LEFT(Elo[[#This Row],[Date]],4)</f>
        <v>2022</v>
      </c>
      <c r="J297" t="str">
        <f>RIGHT(LEFT(Elo[[#This Row],[Date]],6),2)</f>
        <v>05</v>
      </c>
      <c r="K297" t="str">
        <f>VLOOKUP(Elo[[#This Row],[Challenger]],Players[#Data],2)</f>
        <v>Accenture</v>
      </c>
      <c r="L297">
        <f>VLOOKUP(Elo[[#This Row],[Challenger]],Players[#Data],5)</f>
        <v>0</v>
      </c>
      <c r="M297">
        <f>VLOOKUP(Elo[[#This Row],[Challenger]],Players[#Data],3)</f>
        <v>0</v>
      </c>
      <c r="N297" t="str">
        <f>IF(Elo[[#This Row],[Left_company]]=1, VLOOKUP(Elo[[#This Row],[Challenger]],Players[#Data],4), "")</f>
        <v/>
      </c>
      <c r="O297" s="8">
        <f>DATE(Elo[[#This Row],[Year]],Elo[[#This Row],[Month]],1)</f>
        <v>44682</v>
      </c>
      <c r="P297" s="8" t="str">
        <f>IF(Elo[[#This Row],[Left_company]]=1,DATE(LEFT(Elo[[#This Row],[Left]],4), RIGHT(LEFT(Elo[[#This Row],[Left]],6),2),1), "")</f>
        <v/>
      </c>
      <c r="Q2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98" spans="1:17" x14ac:dyDescent="0.2">
      <c r="A298">
        <v>20220502</v>
      </c>
      <c r="B298" t="s">
        <v>15</v>
      </c>
      <c r="C298">
        <v>4</v>
      </c>
      <c r="D298">
        <v>54</v>
      </c>
      <c r="E298">
        <v>1298</v>
      </c>
      <c r="F298">
        <v>1</v>
      </c>
      <c r="G298" t="s">
        <v>61</v>
      </c>
      <c r="H298">
        <v>2022050204</v>
      </c>
      <c r="I298" t="str">
        <f>LEFT(Elo[[#This Row],[Date]],4)</f>
        <v>2022</v>
      </c>
      <c r="J298" t="str">
        <f>RIGHT(LEFT(Elo[[#This Row],[Date]],6),2)</f>
        <v>05</v>
      </c>
      <c r="K298" t="str">
        <f>VLOOKUP(Elo[[#This Row],[Challenger]],Players[#Data],2)</f>
        <v>Trivadis</v>
      </c>
      <c r="L298">
        <f>VLOOKUP(Elo[[#This Row],[Challenger]],Players[#Data],5)</f>
        <v>1</v>
      </c>
      <c r="M298">
        <f>VLOOKUP(Elo[[#This Row],[Challenger]],Players[#Data],3)</f>
        <v>1</v>
      </c>
      <c r="N298">
        <f>IF(Elo[[#This Row],[Left_company]]=1, VLOOKUP(Elo[[#This Row],[Challenger]],Players[#Data],4), "")</f>
        <v>20240401</v>
      </c>
      <c r="O298" s="8">
        <f>DATE(Elo[[#This Row],[Year]],Elo[[#This Row],[Month]],1)</f>
        <v>44682</v>
      </c>
      <c r="P298" s="8">
        <f>IF(Elo[[#This Row],[Left_company]]=1,DATE(LEFT(Elo[[#This Row],[Left]],4), RIGHT(LEFT(Elo[[#This Row],[Left]],6),2),1), "")</f>
        <v>45383</v>
      </c>
      <c r="Q2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-23</v>
      </c>
    </row>
    <row r="299" spans="1:17" x14ac:dyDescent="0.2">
      <c r="A299">
        <v>20220502</v>
      </c>
      <c r="B299" t="s">
        <v>14</v>
      </c>
      <c r="C299">
        <v>4</v>
      </c>
      <c r="D299">
        <v>49</v>
      </c>
      <c r="E299">
        <v>1418</v>
      </c>
      <c r="F299">
        <v>2</v>
      </c>
      <c r="G299" t="s">
        <v>61</v>
      </c>
      <c r="H299">
        <v>2022050204</v>
      </c>
      <c r="I299" t="str">
        <f>LEFT(Elo[[#This Row],[Date]],4)</f>
        <v>2022</v>
      </c>
      <c r="J299" t="str">
        <f>RIGHT(LEFT(Elo[[#This Row],[Date]],6),2)</f>
        <v>05</v>
      </c>
      <c r="K299" t="str">
        <f>VLOOKUP(Elo[[#This Row],[Challenger]],Players[#Data],2)</f>
        <v>Trivadis</v>
      </c>
      <c r="L299">
        <f>VLOOKUP(Elo[[#This Row],[Challenger]],Players[#Data],5)</f>
        <v>1</v>
      </c>
      <c r="M299">
        <f>VLOOKUP(Elo[[#This Row],[Challenger]],Players[#Data],3)</f>
        <v>1</v>
      </c>
      <c r="N299">
        <f>IF(Elo[[#This Row],[Left_company]]=1, VLOOKUP(Elo[[#This Row],[Challenger]],Players[#Data],4), "")</f>
        <v>20240101</v>
      </c>
      <c r="O299" s="8">
        <f>DATE(Elo[[#This Row],[Year]],Elo[[#This Row],[Month]],1)</f>
        <v>44682</v>
      </c>
      <c r="P299" s="8">
        <f>IF(Elo[[#This Row],[Left_company]]=1,DATE(LEFT(Elo[[#This Row],[Left]],4), RIGHT(LEFT(Elo[[#This Row],[Left]],6),2),1), "")</f>
        <v>45292</v>
      </c>
      <c r="Q2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300" spans="1:17" x14ac:dyDescent="0.2">
      <c r="A300">
        <v>20220502</v>
      </c>
      <c r="B300" t="s">
        <v>27</v>
      </c>
      <c r="C300">
        <v>4</v>
      </c>
      <c r="D300">
        <v>35</v>
      </c>
      <c r="E300">
        <v>812</v>
      </c>
      <c r="F300">
        <v>3</v>
      </c>
      <c r="G300" t="s">
        <v>61</v>
      </c>
      <c r="H300">
        <v>2022050204</v>
      </c>
      <c r="I300" t="str">
        <f>LEFT(Elo[[#This Row],[Date]],4)</f>
        <v>2022</v>
      </c>
      <c r="J300" t="str">
        <f>RIGHT(LEFT(Elo[[#This Row],[Date]],6),2)</f>
        <v>05</v>
      </c>
      <c r="K300" t="str">
        <f>VLOOKUP(Elo[[#This Row],[Challenger]],Players[#Data],2)</f>
        <v>Trivadis</v>
      </c>
      <c r="L300">
        <f>VLOOKUP(Elo[[#This Row],[Challenger]],Players[#Data],5)</f>
        <v>0</v>
      </c>
      <c r="M300">
        <f>VLOOKUP(Elo[[#This Row],[Challenger]],Players[#Data],3)</f>
        <v>0</v>
      </c>
      <c r="N300" t="str">
        <f>IF(Elo[[#This Row],[Left_company]]=1, VLOOKUP(Elo[[#This Row],[Challenger]],Players[#Data],4), "")</f>
        <v/>
      </c>
      <c r="O300" s="8">
        <f>DATE(Elo[[#This Row],[Year]],Elo[[#This Row],[Month]],1)</f>
        <v>44682</v>
      </c>
      <c r="P300" s="8" t="str">
        <f>IF(Elo[[#This Row],[Left_company]]=1,DATE(LEFT(Elo[[#This Row],[Left]],4), RIGHT(LEFT(Elo[[#This Row],[Left]],6),2),1), "")</f>
        <v/>
      </c>
      <c r="Q3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01" spans="1:17" x14ac:dyDescent="0.2">
      <c r="A301">
        <v>20220502</v>
      </c>
      <c r="B301" t="s">
        <v>6</v>
      </c>
      <c r="C301">
        <v>4</v>
      </c>
      <c r="D301">
        <v>35</v>
      </c>
      <c r="E301">
        <v>849</v>
      </c>
      <c r="F301">
        <v>3</v>
      </c>
      <c r="G301" t="s">
        <v>61</v>
      </c>
      <c r="H301">
        <v>2022050204</v>
      </c>
      <c r="I301" t="str">
        <f>LEFT(Elo[[#This Row],[Date]],4)</f>
        <v>2022</v>
      </c>
      <c r="J301" t="str">
        <f>RIGHT(LEFT(Elo[[#This Row],[Date]],6),2)</f>
        <v>05</v>
      </c>
      <c r="K301" t="str">
        <f>VLOOKUP(Elo[[#This Row],[Challenger]],Players[#Data],2)</f>
        <v>Trivadis</v>
      </c>
      <c r="L301">
        <f>VLOOKUP(Elo[[#This Row],[Challenger]],Players[#Data],5)</f>
        <v>1</v>
      </c>
      <c r="M301">
        <f>VLOOKUP(Elo[[#This Row],[Challenger]],Players[#Data],3)</f>
        <v>0</v>
      </c>
      <c r="N301" t="str">
        <f>IF(Elo[[#This Row],[Left_company]]=1, VLOOKUP(Elo[[#This Row],[Challenger]],Players[#Data],4), "")</f>
        <v/>
      </c>
      <c r="O301" s="8">
        <f>DATE(Elo[[#This Row],[Year]],Elo[[#This Row],[Month]],1)</f>
        <v>44682</v>
      </c>
      <c r="P301" s="8" t="str">
        <f>IF(Elo[[#This Row],[Left_company]]=1,DATE(LEFT(Elo[[#This Row],[Left]],4), RIGHT(LEFT(Elo[[#This Row],[Left]],6),2),1), "")</f>
        <v/>
      </c>
      <c r="Q3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02" spans="1:17" x14ac:dyDescent="0.2">
      <c r="A302">
        <v>20220502</v>
      </c>
      <c r="B302" t="s">
        <v>9</v>
      </c>
      <c r="C302">
        <v>5</v>
      </c>
      <c r="D302">
        <v>52</v>
      </c>
      <c r="E302">
        <v>1205</v>
      </c>
      <c r="F302">
        <v>1</v>
      </c>
      <c r="G302" t="s">
        <v>62</v>
      </c>
      <c r="H302">
        <v>2022050205</v>
      </c>
      <c r="I302" t="str">
        <f>LEFT(Elo[[#This Row],[Date]],4)</f>
        <v>2022</v>
      </c>
      <c r="J302" t="str">
        <f>RIGHT(LEFT(Elo[[#This Row],[Date]],6),2)</f>
        <v>05</v>
      </c>
      <c r="K302" t="str">
        <f>VLOOKUP(Elo[[#This Row],[Challenger]],Players[#Data],2)</f>
        <v>Trivadis</v>
      </c>
      <c r="L302">
        <f>VLOOKUP(Elo[[#This Row],[Challenger]],Players[#Data],5)</f>
        <v>1</v>
      </c>
      <c r="M302">
        <f>VLOOKUP(Elo[[#This Row],[Challenger]],Players[#Data],3)</f>
        <v>1</v>
      </c>
      <c r="N302">
        <f>IF(Elo[[#This Row],[Left_company]]=1, VLOOKUP(Elo[[#This Row],[Challenger]],Players[#Data],4), "")</f>
        <v>20230501</v>
      </c>
      <c r="O302" s="8">
        <f>DATE(Elo[[#This Row],[Year]],Elo[[#This Row],[Month]],1)</f>
        <v>44682</v>
      </c>
      <c r="P302" s="8">
        <f>IF(Elo[[#This Row],[Left_company]]=1,DATE(LEFT(Elo[[#This Row],[Left]],4), RIGHT(LEFT(Elo[[#This Row],[Left]],6),2),1), "")</f>
        <v>45047</v>
      </c>
      <c r="Q3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03" spans="1:17" x14ac:dyDescent="0.2">
      <c r="A303">
        <v>20220502</v>
      </c>
      <c r="B303" t="s">
        <v>11</v>
      </c>
      <c r="C303">
        <v>5</v>
      </c>
      <c r="D303">
        <v>46</v>
      </c>
      <c r="E303">
        <v>918</v>
      </c>
      <c r="F303">
        <v>2</v>
      </c>
      <c r="G303" t="s">
        <v>62</v>
      </c>
      <c r="H303">
        <v>2022050205</v>
      </c>
      <c r="I303" t="str">
        <f>LEFT(Elo[[#This Row],[Date]],4)</f>
        <v>2022</v>
      </c>
      <c r="J303" t="str">
        <f>RIGHT(LEFT(Elo[[#This Row],[Date]],6),2)</f>
        <v>05</v>
      </c>
      <c r="K303" t="str">
        <f>VLOOKUP(Elo[[#This Row],[Challenger]],Players[#Data],2)</f>
        <v>Trivadis</v>
      </c>
      <c r="L303">
        <f>VLOOKUP(Elo[[#This Row],[Challenger]],Players[#Data],5)</f>
        <v>1</v>
      </c>
      <c r="M303">
        <f>VLOOKUP(Elo[[#This Row],[Challenger]],Players[#Data],3)</f>
        <v>1</v>
      </c>
      <c r="N303">
        <f>IF(Elo[[#This Row],[Left_company]]=1, VLOOKUP(Elo[[#This Row],[Challenger]],Players[#Data],4), "")</f>
        <v>20230501</v>
      </c>
      <c r="O303" s="8">
        <f>DATE(Elo[[#This Row],[Year]],Elo[[#This Row],[Month]],1)</f>
        <v>44682</v>
      </c>
      <c r="P303" s="8">
        <f>IF(Elo[[#This Row],[Left_company]]=1,DATE(LEFT(Elo[[#This Row],[Left]],4), RIGHT(LEFT(Elo[[#This Row],[Left]],6),2),1), "")</f>
        <v>45047</v>
      </c>
      <c r="Q3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04" spans="1:17" x14ac:dyDescent="0.2">
      <c r="A304">
        <v>20220502</v>
      </c>
      <c r="B304" t="s">
        <v>27</v>
      </c>
      <c r="C304">
        <v>5</v>
      </c>
      <c r="D304">
        <v>41</v>
      </c>
      <c r="E304">
        <v>818</v>
      </c>
      <c r="F304">
        <v>3</v>
      </c>
      <c r="G304" t="s">
        <v>62</v>
      </c>
      <c r="H304">
        <v>2022050205</v>
      </c>
      <c r="I304" t="str">
        <f>LEFT(Elo[[#This Row],[Date]],4)</f>
        <v>2022</v>
      </c>
      <c r="J304" t="str">
        <f>RIGHT(LEFT(Elo[[#This Row],[Date]],6),2)</f>
        <v>05</v>
      </c>
      <c r="K304" t="str">
        <f>VLOOKUP(Elo[[#This Row],[Challenger]],Players[#Data],2)</f>
        <v>Trivadis</v>
      </c>
      <c r="L304">
        <f>VLOOKUP(Elo[[#This Row],[Challenger]],Players[#Data],5)</f>
        <v>0</v>
      </c>
      <c r="M304">
        <f>VLOOKUP(Elo[[#This Row],[Challenger]],Players[#Data],3)</f>
        <v>0</v>
      </c>
      <c r="N304" t="str">
        <f>IF(Elo[[#This Row],[Left_company]]=1, VLOOKUP(Elo[[#This Row],[Challenger]],Players[#Data],4), "")</f>
        <v/>
      </c>
      <c r="O304" s="8">
        <f>DATE(Elo[[#This Row],[Year]],Elo[[#This Row],[Month]],1)</f>
        <v>44682</v>
      </c>
      <c r="P304" s="8" t="str">
        <f>IF(Elo[[#This Row],[Left_company]]=1,DATE(LEFT(Elo[[#This Row],[Left]],4), RIGHT(LEFT(Elo[[#This Row],[Left]],6),2),1), "")</f>
        <v/>
      </c>
      <c r="Q3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05" spans="1:17" x14ac:dyDescent="0.2">
      <c r="A305">
        <v>20220502</v>
      </c>
      <c r="B305" t="s">
        <v>23</v>
      </c>
      <c r="C305">
        <v>5</v>
      </c>
      <c r="D305">
        <v>38</v>
      </c>
      <c r="E305">
        <v>898</v>
      </c>
      <c r="F305">
        <v>4</v>
      </c>
      <c r="G305" t="s">
        <v>62</v>
      </c>
      <c r="H305">
        <v>2022050205</v>
      </c>
      <c r="I305" t="str">
        <f>LEFT(Elo[[#This Row],[Date]],4)</f>
        <v>2022</v>
      </c>
      <c r="J305" t="str">
        <f>RIGHT(LEFT(Elo[[#This Row],[Date]],6),2)</f>
        <v>05</v>
      </c>
      <c r="K305" t="str">
        <f>VLOOKUP(Elo[[#This Row],[Challenger]],Players[#Data],2)</f>
        <v>Trivadis</v>
      </c>
      <c r="L305">
        <f>VLOOKUP(Elo[[#This Row],[Challenger]],Players[#Data],5)</f>
        <v>0</v>
      </c>
      <c r="M305">
        <f>VLOOKUP(Elo[[#This Row],[Challenger]],Players[#Data],3)</f>
        <v>0</v>
      </c>
      <c r="N305" t="str">
        <f>IF(Elo[[#This Row],[Left_company]]=1, VLOOKUP(Elo[[#This Row],[Challenger]],Players[#Data],4), "")</f>
        <v/>
      </c>
      <c r="O305" s="8">
        <f>DATE(Elo[[#This Row],[Year]],Elo[[#This Row],[Month]],1)</f>
        <v>44682</v>
      </c>
      <c r="P305" s="8" t="str">
        <f>IF(Elo[[#This Row],[Left_company]]=1,DATE(LEFT(Elo[[#This Row],[Left]],4), RIGHT(LEFT(Elo[[#This Row],[Left]],6),2),1), "")</f>
        <v/>
      </c>
      <c r="Q3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06" spans="1:17" x14ac:dyDescent="0.2">
      <c r="A306">
        <v>20220502</v>
      </c>
      <c r="B306" t="s">
        <v>15</v>
      </c>
      <c r="C306">
        <v>6</v>
      </c>
      <c r="D306">
        <v>52</v>
      </c>
      <c r="E306">
        <v>1334</v>
      </c>
      <c r="F306">
        <v>1</v>
      </c>
      <c r="G306" t="s">
        <v>62</v>
      </c>
      <c r="H306">
        <v>2022050206</v>
      </c>
      <c r="I306" t="str">
        <f>LEFT(Elo[[#This Row],[Date]],4)</f>
        <v>2022</v>
      </c>
      <c r="J306" t="str">
        <f>RIGHT(LEFT(Elo[[#This Row],[Date]],6),2)</f>
        <v>05</v>
      </c>
      <c r="K306" t="str">
        <f>VLOOKUP(Elo[[#This Row],[Challenger]],Players[#Data],2)</f>
        <v>Trivadis</v>
      </c>
      <c r="L306">
        <f>VLOOKUP(Elo[[#This Row],[Challenger]],Players[#Data],5)</f>
        <v>1</v>
      </c>
      <c r="M306">
        <f>VLOOKUP(Elo[[#This Row],[Challenger]],Players[#Data],3)</f>
        <v>1</v>
      </c>
      <c r="N306">
        <f>IF(Elo[[#This Row],[Left_company]]=1, VLOOKUP(Elo[[#This Row],[Challenger]],Players[#Data],4), "")</f>
        <v>20240401</v>
      </c>
      <c r="O306" s="8">
        <f>DATE(Elo[[#This Row],[Year]],Elo[[#This Row],[Month]],1)</f>
        <v>44682</v>
      </c>
      <c r="P306" s="8">
        <f>IF(Elo[[#This Row],[Left_company]]=1,DATE(LEFT(Elo[[#This Row],[Left]],4), RIGHT(LEFT(Elo[[#This Row],[Left]],6),2),1), "")</f>
        <v>45383</v>
      </c>
      <c r="Q3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-23</v>
      </c>
    </row>
    <row r="307" spans="1:17" x14ac:dyDescent="0.2">
      <c r="A307">
        <v>20220502</v>
      </c>
      <c r="B307" t="s">
        <v>14</v>
      </c>
      <c r="C307">
        <v>6</v>
      </c>
      <c r="D307">
        <v>50</v>
      </c>
      <c r="E307">
        <v>1405</v>
      </c>
      <c r="F307">
        <v>2</v>
      </c>
      <c r="G307" t="s">
        <v>62</v>
      </c>
      <c r="H307">
        <v>2022050206</v>
      </c>
      <c r="I307" t="str">
        <f>LEFT(Elo[[#This Row],[Date]],4)</f>
        <v>2022</v>
      </c>
      <c r="J307" t="str">
        <f>RIGHT(LEFT(Elo[[#This Row],[Date]],6),2)</f>
        <v>05</v>
      </c>
      <c r="K307" t="str">
        <f>VLOOKUP(Elo[[#This Row],[Challenger]],Players[#Data],2)</f>
        <v>Trivadis</v>
      </c>
      <c r="L307">
        <f>VLOOKUP(Elo[[#This Row],[Challenger]],Players[#Data],5)</f>
        <v>1</v>
      </c>
      <c r="M307">
        <f>VLOOKUP(Elo[[#This Row],[Challenger]],Players[#Data],3)</f>
        <v>1</v>
      </c>
      <c r="N307">
        <f>IF(Elo[[#This Row],[Left_company]]=1, VLOOKUP(Elo[[#This Row],[Challenger]],Players[#Data],4), "")</f>
        <v>20240101</v>
      </c>
      <c r="O307" s="8">
        <f>DATE(Elo[[#This Row],[Year]],Elo[[#This Row],[Month]],1)</f>
        <v>44682</v>
      </c>
      <c r="P307" s="8">
        <f>IF(Elo[[#This Row],[Left_company]]=1,DATE(LEFT(Elo[[#This Row],[Left]],4), RIGHT(LEFT(Elo[[#This Row],[Left]],6),2),1), "")</f>
        <v>45292</v>
      </c>
      <c r="Q3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308" spans="1:17" x14ac:dyDescent="0.2">
      <c r="A308">
        <v>20220502</v>
      </c>
      <c r="B308" t="s">
        <v>9</v>
      </c>
      <c r="C308">
        <v>6</v>
      </c>
      <c r="D308">
        <v>36</v>
      </c>
      <c r="E308">
        <v>1190</v>
      </c>
      <c r="F308">
        <v>3</v>
      </c>
      <c r="G308" t="s">
        <v>62</v>
      </c>
      <c r="H308">
        <v>2022050206</v>
      </c>
      <c r="I308" t="str">
        <f>LEFT(Elo[[#This Row],[Date]],4)</f>
        <v>2022</v>
      </c>
      <c r="J308" t="str">
        <f>RIGHT(LEFT(Elo[[#This Row],[Date]],6),2)</f>
        <v>05</v>
      </c>
      <c r="K308" t="str">
        <f>VLOOKUP(Elo[[#This Row],[Challenger]],Players[#Data],2)</f>
        <v>Trivadis</v>
      </c>
      <c r="L308">
        <f>VLOOKUP(Elo[[#This Row],[Challenger]],Players[#Data],5)</f>
        <v>1</v>
      </c>
      <c r="M308">
        <f>VLOOKUP(Elo[[#This Row],[Challenger]],Players[#Data],3)</f>
        <v>1</v>
      </c>
      <c r="N308">
        <f>IF(Elo[[#This Row],[Left_company]]=1, VLOOKUP(Elo[[#This Row],[Challenger]],Players[#Data],4), "")</f>
        <v>20230501</v>
      </c>
      <c r="O308" s="8">
        <f>DATE(Elo[[#This Row],[Year]],Elo[[#This Row],[Month]],1)</f>
        <v>44682</v>
      </c>
      <c r="P308" s="8">
        <f>IF(Elo[[#This Row],[Left_company]]=1,DATE(LEFT(Elo[[#This Row],[Left]],4), RIGHT(LEFT(Elo[[#This Row],[Left]],6),2),1), "")</f>
        <v>45047</v>
      </c>
      <c r="Q3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09" spans="1:17" x14ac:dyDescent="0.2">
      <c r="A309">
        <v>20220502</v>
      </c>
      <c r="B309" t="s">
        <v>23</v>
      </c>
      <c r="C309">
        <v>6</v>
      </c>
      <c r="D309">
        <v>33</v>
      </c>
      <c r="E309">
        <v>888</v>
      </c>
      <c r="F309">
        <v>4</v>
      </c>
      <c r="G309" t="s">
        <v>62</v>
      </c>
      <c r="H309">
        <v>2022050206</v>
      </c>
      <c r="I309" t="str">
        <f>LEFT(Elo[[#This Row],[Date]],4)</f>
        <v>2022</v>
      </c>
      <c r="J309" t="str">
        <f>RIGHT(LEFT(Elo[[#This Row],[Date]],6),2)</f>
        <v>05</v>
      </c>
      <c r="K309" t="str">
        <f>VLOOKUP(Elo[[#This Row],[Challenger]],Players[#Data],2)</f>
        <v>Trivadis</v>
      </c>
      <c r="L309">
        <f>VLOOKUP(Elo[[#This Row],[Challenger]],Players[#Data],5)</f>
        <v>0</v>
      </c>
      <c r="M309">
        <f>VLOOKUP(Elo[[#This Row],[Challenger]],Players[#Data],3)</f>
        <v>0</v>
      </c>
      <c r="N309" t="str">
        <f>IF(Elo[[#This Row],[Left_company]]=1, VLOOKUP(Elo[[#This Row],[Challenger]],Players[#Data],4), "")</f>
        <v/>
      </c>
      <c r="O309" s="8">
        <f>DATE(Elo[[#This Row],[Year]],Elo[[#This Row],[Month]],1)</f>
        <v>44682</v>
      </c>
      <c r="P309" s="8" t="str">
        <f>IF(Elo[[#This Row],[Left_company]]=1,DATE(LEFT(Elo[[#This Row],[Left]],4), RIGHT(LEFT(Elo[[#This Row],[Left]],6),2),1), "")</f>
        <v/>
      </c>
      <c r="Q3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10" spans="1:17" x14ac:dyDescent="0.2">
      <c r="A310">
        <v>20220502</v>
      </c>
      <c r="B310" t="s">
        <v>14</v>
      </c>
      <c r="C310">
        <v>7</v>
      </c>
      <c r="D310">
        <v>57</v>
      </c>
      <c r="E310">
        <v>1409</v>
      </c>
      <c r="F310">
        <v>1</v>
      </c>
      <c r="G310" t="s">
        <v>62</v>
      </c>
      <c r="H310">
        <v>2022050207</v>
      </c>
      <c r="I310" t="str">
        <f>LEFT(Elo[[#This Row],[Date]],4)</f>
        <v>2022</v>
      </c>
      <c r="J310" t="str">
        <f>RIGHT(LEFT(Elo[[#This Row],[Date]],6),2)</f>
        <v>05</v>
      </c>
      <c r="K310" t="str">
        <f>VLOOKUP(Elo[[#This Row],[Challenger]],Players[#Data],2)</f>
        <v>Trivadis</v>
      </c>
      <c r="L310">
        <f>VLOOKUP(Elo[[#This Row],[Challenger]],Players[#Data],5)</f>
        <v>1</v>
      </c>
      <c r="M310">
        <f>VLOOKUP(Elo[[#This Row],[Challenger]],Players[#Data],3)</f>
        <v>1</v>
      </c>
      <c r="N310">
        <f>IF(Elo[[#This Row],[Left_company]]=1, VLOOKUP(Elo[[#This Row],[Challenger]],Players[#Data],4), "")</f>
        <v>20240101</v>
      </c>
      <c r="O310" s="8">
        <f>DATE(Elo[[#This Row],[Year]],Elo[[#This Row],[Month]],1)</f>
        <v>44682</v>
      </c>
      <c r="P310" s="8">
        <f>IF(Elo[[#This Row],[Left_company]]=1,DATE(LEFT(Elo[[#This Row],[Left]],4), RIGHT(LEFT(Elo[[#This Row],[Left]],6),2),1), "")</f>
        <v>45292</v>
      </c>
      <c r="Q3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311" spans="1:17" x14ac:dyDescent="0.2">
      <c r="A311">
        <v>20220502</v>
      </c>
      <c r="B311" t="s">
        <v>11</v>
      </c>
      <c r="C311">
        <v>7</v>
      </c>
      <c r="D311">
        <v>45</v>
      </c>
      <c r="E311">
        <v>940</v>
      </c>
      <c r="F311">
        <v>2</v>
      </c>
      <c r="G311" t="s">
        <v>62</v>
      </c>
      <c r="H311">
        <v>2022050207</v>
      </c>
      <c r="I311" t="str">
        <f>LEFT(Elo[[#This Row],[Date]],4)</f>
        <v>2022</v>
      </c>
      <c r="J311" t="str">
        <f>RIGHT(LEFT(Elo[[#This Row],[Date]],6),2)</f>
        <v>05</v>
      </c>
      <c r="K311" t="str">
        <f>VLOOKUP(Elo[[#This Row],[Challenger]],Players[#Data],2)</f>
        <v>Trivadis</v>
      </c>
      <c r="L311">
        <f>VLOOKUP(Elo[[#This Row],[Challenger]],Players[#Data],5)</f>
        <v>1</v>
      </c>
      <c r="M311">
        <f>VLOOKUP(Elo[[#This Row],[Challenger]],Players[#Data],3)</f>
        <v>1</v>
      </c>
      <c r="N311">
        <f>IF(Elo[[#This Row],[Left_company]]=1, VLOOKUP(Elo[[#This Row],[Challenger]],Players[#Data],4), "")</f>
        <v>20230501</v>
      </c>
      <c r="O311" s="8">
        <f>DATE(Elo[[#This Row],[Year]],Elo[[#This Row],[Month]],1)</f>
        <v>44682</v>
      </c>
      <c r="P311" s="8">
        <f>IF(Elo[[#This Row],[Left_company]]=1,DATE(LEFT(Elo[[#This Row],[Left]],4), RIGHT(LEFT(Elo[[#This Row],[Left]],6),2),1), "")</f>
        <v>45047</v>
      </c>
      <c r="Q3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12" spans="1:17" x14ac:dyDescent="0.2">
      <c r="A312">
        <v>20220502</v>
      </c>
      <c r="B312" t="s">
        <v>6</v>
      </c>
      <c r="C312">
        <v>7</v>
      </c>
      <c r="D312">
        <v>33</v>
      </c>
      <c r="E312">
        <v>833</v>
      </c>
      <c r="F312">
        <v>3</v>
      </c>
      <c r="G312" t="s">
        <v>62</v>
      </c>
      <c r="H312">
        <v>2022050207</v>
      </c>
      <c r="I312" t="str">
        <f>LEFT(Elo[[#This Row],[Date]],4)</f>
        <v>2022</v>
      </c>
      <c r="J312" t="str">
        <f>RIGHT(LEFT(Elo[[#This Row],[Date]],6),2)</f>
        <v>05</v>
      </c>
      <c r="K312" t="str">
        <f>VLOOKUP(Elo[[#This Row],[Challenger]],Players[#Data],2)</f>
        <v>Trivadis</v>
      </c>
      <c r="L312">
        <f>VLOOKUP(Elo[[#This Row],[Challenger]],Players[#Data],5)</f>
        <v>1</v>
      </c>
      <c r="M312">
        <f>VLOOKUP(Elo[[#This Row],[Challenger]],Players[#Data],3)</f>
        <v>0</v>
      </c>
      <c r="N312" t="str">
        <f>IF(Elo[[#This Row],[Left_company]]=1, VLOOKUP(Elo[[#This Row],[Challenger]],Players[#Data],4), "")</f>
        <v/>
      </c>
      <c r="O312" s="8">
        <f>DATE(Elo[[#This Row],[Year]],Elo[[#This Row],[Month]],1)</f>
        <v>44682</v>
      </c>
      <c r="P312" s="8" t="str">
        <f>IF(Elo[[#This Row],[Left_company]]=1,DATE(LEFT(Elo[[#This Row],[Left]],4), RIGHT(LEFT(Elo[[#This Row],[Left]],6),2),1), "")</f>
        <v/>
      </c>
      <c r="Q3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13" spans="1:17" x14ac:dyDescent="0.2">
      <c r="A313">
        <v>20220502</v>
      </c>
      <c r="B313" t="s">
        <v>27</v>
      </c>
      <c r="C313">
        <v>7</v>
      </c>
      <c r="D313">
        <v>33</v>
      </c>
      <c r="E313">
        <v>806</v>
      </c>
      <c r="F313">
        <v>3</v>
      </c>
      <c r="G313" t="s">
        <v>62</v>
      </c>
      <c r="H313">
        <v>2022050207</v>
      </c>
      <c r="I313" t="str">
        <f>LEFT(Elo[[#This Row],[Date]],4)</f>
        <v>2022</v>
      </c>
      <c r="J313" t="str">
        <f>RIGHT(LEFT(Elo[[#This Row],[Date]],6),2)</f>
        <v>05</v>
      </c>
      <c r="K313" t="str">
        <f>VLOOKUP(Elo[[#This Row],[Challenger]],Players[#Data],2)</f>
        <v>Trivadis</v>
      </c>
      <c r="L313">
        <f>VLOOKUP(Elo[[#This Row],[Challenger]],Players[#Data],5)</f>
        <v>0</v>
      </c>
      <c r="M313">
        <f>VLOOKUP(Elo[[#This Row],[Challenger]],Players[#Data],3)</f>
        <v>0</v>
      </c>
      <c r="N313" t="str">
        <f>IF(Elo[[#This Row],[Left_company]]=1, VLOOKUP(Elo[[#This Row],[Challenger]],Players[#Data],4), "")</f>
        <v/>
      </c>
      <c r="O313" s="8">
        <f>DATE(Elo[[#This Row],[Year]],Elo[[#This Row],[Month]],1)</f>
        <v>44682</v>
      </c>
      <c r="P313" s="8" t="str">
        <f>IF(Elo[[#This Row],[Left_company]]=1,DATE(LEFT(Elo[[#This Row],[Left]],4), RIGHT(LEFT(Elo[[#This Row],[Left]],6),2),1), "")</f>
        <v/>
      </c>
      <c r="Q3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14" spans="1:17" x14ac:dyDescent="0.2">
      <c r="A314">
        <v>20220502</v>
      </c>
      <c r="B314" t="s">
        <v>11</v>
      </c>
      <c r="C314">
        <v>8</v>
      </c>
      <c r="D314">
        <v>49</v>
      </c>
      <c r="E314">
        <v>992</v>
      </c>
      <c r="F314">
        <v>1</v>
      </c>
      <c r="G314" t="s">
        <v>62</v>
      </c>
      <c r="H314">
        <v>2022050208</v>
      </c>
      <c r="I314" t="str">
        <f>LEFT(Elo[[#This Row],[Date]],4)</f>
        <v>2022</v>
      </c>
      <c r="J314" t="str">
        <f>RIGHT(LEFT(Elo[[#This Row],[Date]],6),2)</f>
        <v>05</v>
      </c>
      <c r="K314" t="str">
        <f>VLOOKUP(Elo[[#This Row],[Challenger]],Players[#Data],2)</f>
        <v>Trivadis</v>
      </c>
      <c r="L314">
        <f>VLOOKUP(Elo[[#This Row],[Challenger]],Players[#Data],5)</f>
        <v>1</v>
      </c>
      <c r="M314">
        <f>VLOOKUP(Elo[[#This Row],[Challenger]],Players[#Data],3)</f>
        <v>1</v>
      </c>
      <c r="N314">
        <f>IF(Elo[[#This Row],[Left_company]]=1, VLOOKUP(Elo[[#This Row],[Challenger]],Players[#Data],4), "")</f>
        <v>20230501</v>
      </c>
      <c r="O314" s="8">
        <f>DATE(Elo[[#This Row],[Year]],Elo[[#This Row],[Month]],1)</f>
        <v>44682</v>
      </c>
      <c r="P314" s="8">
        <f>IF(Elo[[#This Row],[Left_company]]=1,DATE(LEFT(Elo[[#This Row],[Left]],4), RIGHT(LEFT(Elo[[#This Row],[Left]],6),2),1), "")</f>
        <v>45047</v>
      </c>
      <c r="Q3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15" spans="1:17" x14ac:dyDescent="0.2">
      <c r="A315">
        <v>20220502</v>
      </c>
      <c r="B315" t="s">
        <v>15</v>
      </c>
      <c r="C315">
        <v>8</v>
      </c>
      <c r="D315">
        <v>48</v>
      </c>
      <c r="E315">
        <v>1308</v>
      </c>
      <c r="F315">
        <v>2</v>
      </c>
      <c r="G315" t="s">
        <v>62</v>
      </c>
      <c r="H315">
        <v>2022050208</v>
      </c>
      <c r="I315" t="str">
        <f>LEFT(Elo[[#This Row],[Date]],4)</f>
        <v>2022</v>
      </c>
      <c r="J315" t="str">
        <f>RIGHT(LEFT(Elo[[#This Row],[Date]],6),2)</f>
        <v>05</v>
      </c>
      <c r="K315" t="str">
        <f>VLOOKUP(Elo[[#This Row],[Challenger]],Players[#Data],2)</f>
        <v>Trivadis</v>
      </c>
      <c r="L315">
        <f>VLOOKUP(Elo[[#This Row],[Challenger]],Players[#Data],5)</f>
        <v>1</v>
      </c>
      <c r="M315">
        <f>VLOOKUP(Elo[[#This Row],[Challenger]],Players[#Data],3)</f>
        <v>1</v>
      </c>
      <c r="N315">
        <f>IF(Elo[[#This Row],[Left_company]]=1, VLOOKUP(Elo[[#This Row],[Challenger]],Players[#Data],4), "")</f>
        <v>20240401</v>
      </c>
      <c r="O315" s="8">
        <f>DATE(Elo[[#This Row],[Year]],Elo[[#This Row],[Month]],1)</f>
        <v>44682</v>
      </c>
      <c r="P315" s="8">
        <f>IF(Elo[[#This Row],[Left_company]]=1,DATE(LEFT(Elo[[#This Row],[Left]],4), RIGHT(LEFT(Elo[[#This Row],[Left]],6),2),1), "")</f>
        <v>45383</v>
      </c>
      <c r="Q3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-23</v>
      </c>
    </row>
    <row r="316" spans="1:17" x14ac:dyDescent="0.2">
      <c r="A316">
        <v>20220502</v>
      </c>
      <c r="B316" t="s">
        <v>27</v>
      </c>
      <c r="C316">
        <v>8</v>
      </c>
      <c r="D316">
        <v>38</v>
      </c>
      <c r="E316">
        <v>814</v>
      </c>
      <c r="F316">
        <v>3</v>
      </c>
      <c r="G316" t="s">
        <v>62</v>
      </c>
      <c r="H316">
        <v>2022050208</v>
      </c>
      <c r="I316" t="str">
        <f>LEFT(Elo[[#This Row],[Date]],4)</f>
        <v>2022</v>
      </c>
      <c r="J316" t="str">
        <f>RIGHT(LEFT(Elo[[#This Row],[Date]],6),2)</f>
        <v>05</v>
      </c>
      <c r="K316" t="str">
        <f>VLOOKUP(Elo[[#This Row],[Challenger]],Players[#Data],2)</f>
        <v>Trivadis</v>
      </c>
      <c r="L316">
        <f>VLOOKUP(Elo[[#This Row],[Challenger]],Players[#Data],5)</f>
        <v>0</v>
      </c>
      <c r="M316">
        <f>VLOOKUP(Elo[[#This Row],[Challenger]],Players[#Data],3)</f>
        <v>0</v>
      </c>
      <c r="N316" t="str">
        <f>IF(Elo[[#This Row],[Left_company]]=1, VLOOKUP(Elo[[#This Row],[Challenger]],Players[#Data],4), "")</f>
        <v/>
      </c>
      <c r="O316" s="8">
        <f>DATE(Elo[[#This Row],[Year]],Elo[[#This Row],[Month]],1)</f>
        <v>44682</v>
      </c>
      <c r="P316" s="8" t="str">
        <f>IF(Elo[[#This Row],[Left_company]]=1,DATE(LEFT(Elo[[#This Row],[Left]],4), RIGHT(LEFT(Elo[[#This Row],[Left]],6),2),1), "")</f>
        <v/>
      </c>
      <c r="Q3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17" spans="1:17" x14ac:dyDescent="0.2">
      <c r="A317">
        <v>20220502</v>
      </c>
      <c r="B317" t="s">
        <v>23</v>
      </c>
      <c r="C317">
        <v>8</v>
      </c>
      <c r="D317">
        <v>36</v>
      </c>
      <c r="E317">
        <v>852</v>
      </c>
      <c r="F317">
        <v>4</v>
      </c>
      <c r="G317" t="s">
        <v>62</v>
      </c>
      <c r="H317">
        <v>2022050208</v>
      </c>
      <c r="I317" t="str">
        <f>LEFT(Elo[[#This Row],[Date]],4)</f>
        <v>2022</v>
      </c>
      <c r="J317" t="str">
        <f>RIGHT(LEFT(Elo[[#This Row],[Date]],6),2)</f>
        <v>05</v>
      </c>
      <c r="K317" t="str">
        <f>VLOOKUP(Elo[[#This Row],[Challenger]],Players[#Data],2)</f>
        <v>Trivadis</v>
      </c>
      <c r="L317">
        <f>VLOOKUP(Elo[[#This Row],[Challenger]],Players[#Data],5)</f>
        <v>0</v>
      </c>
      <c r="M317">
        <f>VLOOKUP(Elo[[#This Row],[Challenger]],Players[#Data],3)</f>
        <v>0</v>
      </c>
      <c r="N317" t="str">
        <f>IF(Elo[[#This Row],[Left_company]]=1, VLOOKUP(Elo[[#This Row],[Challenger]],Players[#Data],4), "")</f>
        <v/>
      </c>
      <c r="O317" s="8">
        <f>DATE(Elo[[#This Row],[Year]],Elo[[#This Row],[Month]],1)</f>
        <v>44682</v>
      </c>
      <c r="P317" s="8" t="str">
        <f>IF(Elo[[#This Row],[Left_company]]=1,DATE(LEFT(Elo[[#This Row],[Left]],4), RIGHT(LEFT(Elo[[#This Row],[Left]],6),2),1), "")</f>
        <v/>
      </c>
      <c r="Q3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18" spans="1:17" x14ac:dyDescent="0.2">
      <c r="A318">
        <v>20220502</v>
      </c>
      <c r="B318" t="s">
        <v>14</v>
      </c>
      <c r="C318">
        <v>9</v>
      </c>
      <c r="D318">
        <v>57</v>
      </c>
      <c r="E318">
        <v>1418</v>
      </c>
      <c r="F318">
        <v>1</v>
      </c>
      <c r="G318" t="s">
        <v>63</v>
      </c>
      <c r="H318">
        <v>2022050209</v>
      </c>
      <c r="I318" t="str">
        <f>LEFT(Elo[[#This Row],[Date]],4)</f>
        <v>2022</v>
      </c>
      <c r="J318" t="str">
        <f>RIGHT(LEFT(Elo[[#This Row],[Date]],6),2)</f>
        <v>05</v>
      </c>
      <c r="K318" t="str">
        <f>VLOOKUP(Elo[[#This Row],[Challenger]],Players[#Data],2)</f>
        <v>Trivadis</v>
      </c>
      <c r="L318">
        <f>VLOOKUP(Elo[[#This Row],[Challenger]],Players[#Data],5)</f>
        <v>1</v>
      </c>
      <c r="M318">
        <f>VLOOKUP(Elo[[#This Row],[Challenger]],Players[#Data],3)</f>
        <v>1</v>
      </c>
      <c r="N318">
        <f>IF(Elo[[#This Row],[Left_company]]=1, VLOOKUP(Elo[[#This Row],[Challenger]],Players[#Data],4), "")</f>
        <v>20240101</v>
      </c>
      <c r="O318" s="8">
        <f>DATE(Elo[[#This Row],[Year]],Elo[[#This Row],[Month]],1)</f>
        <v>44682</v>
      </c>
      <c r="P318" s="8">
        <f>IF(Elo[[#This Row],[Left_company]]=1,DATE(LEFT(Elo[[#This Row],[Left]],4), RIGHT(LEFT(Elo[[#This Row],[Left]],6),2),1), "")</f>
        <v>45292</v>
      </c>
      <c r="Q3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319" spans="1:17" x14ac:dyDescent="0.2">
      <c r="A319">
        <v>20220502</v>
      </c>
      <c r="B319" t="s">
        <v>9</v>
      </c>
      <c r="C319">
        <v>9</v>
      </c>
      <c r="D319">
        <v>46</v>
      </c>
      <c r="E319">
        <v>1190</v>
      </c>
      <c r="F319">
        <v>2</v>
      </c>
      <c r="G319" t="s">
        <v>63</v>
      </c>
      <c r="H319">
        <v>2022050209</v>
      </c>
      <c r="I319" t="str">
        <f>LEFT(Elo[[#This Row],[Date]],4)</f>
        <v>2022</v>
      </c>
      <c r="J319" t="str">
        <f>RIGHT(LEFT(Elo[[#This Row],[Date]],6),2)</f>
        <v>05</v>
      </c>
      <c r="K319" t="str">
        <f>VLOOKUP(Elo[[#This Row],[Challenger]],Players[#Data],2)</f>
        <v>Trivadis</v>
      </c>
      <c r="L319">
        <f>VLOOKUP(Elo[[#This Row],[Challenger]],Players[#Data],5)</f>
        <v>1</v>
      </c>
      <c r="M319">
        <f>VLOOKUP(Elo[[#This Row],[Challenger]],Players[#Data],3)</f>
        <v>1</v>
      </c>
      <c r="N319">
        <f>IF(Elo[[#This Row],[Left_company]]=1, VLOOKUP(Elo[[#This Row],[Challenger]],Players[#Data],4), "")</f>
        <v>20230501</v>
      </c>
      <c r="O319" s="8">
        <f>DATE(Elo[[#This Row],[Year]],Elo[[#This Row],[Month]],1)</f>
        <v>44682</v>
      </c>
      <c r="P319" s="8">
        <f>IF(Elo[[#This Row],[Left_company]]=1,DATE(LEFT(Elo[[#This Row],[Left]],4), RIGHT(LEFT(Elo[[#This Row],[Left]],6),2),1), "")</f>
        <v>45047</v>
      </c>
      <c r="Q3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20" spans="1:17" x14ac:dyDescent="0.2">
      <c r="A320">
        <v>20220502</v>
      </c>
      <c r="B320" t="s">
        <v>23</v>
      </c>
      <c r="C320">
        <v>9</v>
      </c>
      <c r="D320">
        <v>40</v>
      </c>
      <c r="E320">
        <v>861</v>
      </c>
      <c r="F320">
        <v>3</v>
      </c>
      <c r="G320" t="s">
        <v>63</v>
      </c>
      <c r="H320">
        <v>2022050209</v>
      </c>
      <c r="I320" t="str">
        <f>LEFT(Elo[[#This Row],[Date]],4)</f>
        <v>2022</v>
      </c>
      <c r="J320" t="str">
        <f>RIGHT(LEFT(Elo[[#This Row],[Date]],6),2)</f>
        <v>05</v>
      </c>
      <c r="K320" t="str">
        <f>VLOOKUP(Elo[[#This Row],[Challenger]],Players[#Data],2)</f>
        <v>Trivadis</v>
      </c>
      <c r="L320">
        <f>VLOOKUP(Elo[[#This Row],[Challenger]],Players[#Data],5)</f>
        <v>0</v>
      </c>
      <c r="M320">
        <f>VLOOKUP(Elo[[#This Row],[Challenger]],Players[#Data],3)</f>
        <v>0</v>
      </c>
      <c r="N320" t="str">
        <f>IF(Elo[[#This Row],[Left_company]]=1, VLOOKUP(Elo[[#This Row],[Challenger]],Players[#Data],4), "")</f>
        <v/>
      </c>
      <c r="O320" s="8">
        <f>DATE(Elo[[#This Row],[Year]],Elo[[#This Row],[Month]],1)</f>
        <v>44682</v>
      </c>
      <c r="P320" s="8" t="str">
        <f>IF(Elo[[#This Row],[Left_company]]=1,DATE(LEFT(Elo[[#This Row],[Left]],4), RIGHT(LEFT(Elo[[#This Row],[Left]],6),2),1), "")</f>
        <v/>
      </c>
      <c r="Q3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21" spans="1:17" x14ac:dyDescent="0.2">
      <c r="A321">
        <v>20220502</v>
      </c>
      <c r="B321" t="s">
        <v>6</v>
      </c>
      <c r="C321">
        <v>9</v>
      </c>
      <c r="D321">
        <v>36</v>
      </c>
      <c r="E321">
        <v>813</v>
      </c>
      <c r="F321">
        <v>4</v>
      </c>
      <c r="G321" t="s">
        <v>63</v>
      </c>
      <c r="H321">
        <v>2022050209</v>
      </c>
      <c r="I321" t="str">
        <f>LEFT(Elo[[#This Row],[Date]],4)</f>
        <v>2022</v>
      </c>
      <c r="J321" t="str">
        <f>RIGHT(LEFT(Elo[[#This Row],[Date]],6),2)</f>
        <v>05</v>
      </c>
      <c r="K321" t="str">
        <f>VLOOKUP(Elo[[#This Row],[Challenger]],Players[#Data],2)</f>
        <v>Trivadis</v>
      </c>
      <c r="L321">
        <f>VLOOKUP(Elo[[#This Row],[Challenger]],Players[#Data],5)</f>
        <v>1</v>
      </c>
      <c r="M321">
        <f>VLOOKUP(Elo[[#This Row],[Challenger]],Players[#Data],3)</f>
        <v>0</v>
      </c>
      <c r="N321" t="str">
        <f>IF(Elo[[#This Row],[Left_company]]=1, VLOOKUP(Elo[[#This Row],[Challenger]],Players[#Data],4), "")</f>
        <v/>
      </c>
      <c r="O321" s="8">
        <f>DATE(Elo[[#This Row],[Year]],Elo[[#This Row],[Month]],1)</f>
        <v>44682</v>
      </c>
      <c r="P321" s="8" t="str">
        <f>IF(Elo[[#This Row],[Left_company]]=1,DATE(LEFT(Elo[[#This Row],[Left]],4), RIGHT(LEFT(Elo[[#This Row],[Left]],6),2),1), "")</f>
        <v/>
      </c>
      <c r="Q3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22" spans="1:17" x14ac:dyDescent="0.2">
      <c r="A322">
        <v>20220502</v>
      </c>
      <c r="B322" t="s">
        <v>15</v>
      </c>
      <c r="C322">
        <v>10</v>
      </c>
      <c r="D322">
        <v>57</v>
      </c>
      <c r="E322">
        <v>1315</v>
      </c>
      <c r="F322">
        <v>1</v>
      </c>
      <c r="G322" t="s">
        <v>63</v>
      </c>
      <c r="H322">
        <v>2022050210</v>
      </c>
      <c r="I322" t="str">
        <f>LEFT(Elo[[#This Row],[Date]],4)</f>
        <v>2022</v>
      </c>
      <c r="J322" t="str">
        <f>RIGHT(LEFT(Elo[[#This Row],[Date]],6),2)</f>
        <v>05</v>
      </c>
      <c r="K322" t="str">
        <f>VLOOKUP(Elo[[#This Row],[Challenger]],Players[#Data],2)</f>
        <v>Trivadis</v>
      </c>
      <c r="L322">
        <f>VLOOKUP(Elo[[#This Row],[Challenger]],Players[#Data],5)</f>
        <v>1</v>
      </c>
      <c r="M322">
        <f>VLOOKUP(Elo[[#This Row],[Challenger]],Players[#Data],3)</f>
        <v>1</v>
      </c>
      <c r="N322">
        <f>IF(Elo[[#This Row],[Left_company]]=1, VLOOKUP(Elo[[#This Row],[Challenger]],Players[#Data],4), "")</f>
        <v>20240401</v>
      </c>
      <c r="O322" s="8">
        <f>DATE(Elo[[#This Row],[Year]],Elo[[#This Row],[Month]],1)</f>
        <v>44682</v>
      </c>
      <c r="P322" s="8">
        <f>IF(Elo[[#This Row],[Left_company]]=1,DATE(LEFT(Elo[[#This Row],[Left]],4), RIGHT(LEFT(Elo[[#This Row],[Left]],6),2),1), "")</f>
        <v>45383</v>
      </c>
      <c r="Q3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-23</v>
      </c>
    </row>
    <row r="323" spans="1:17" x14ac:dyDescent="0.2">
      <c r="A323">
        <v>20220502</v>
      </c>
      <c r="B323" t="s">
        <v>11</v>
      </c>
      <c r="C323">
        <v>10</v>
      </c>
      <c r="D323">
        <v>43</v>
      </c>
      <c r="E323">
        <v>1004</v>
      </c>
      <c r="F323">
        <v>2</v>
      </c>
      <c r="G323" t="s">
        <v>63</v>
      </c>
      <c r="H323">
        <v>2022050210</v>
      </c>
      <c r="I323" t="str">
        <f>LEFT(Elo[[#This Row],[Date]],4)</f>
        <v>2022</v>
      </c>
      <c r="J323" t="str">
        <f>RIGHT(LEFT(Elo[[#This Row],[Date]],6),2)</f>
        <v>05</v>
      </c>
      <c r="K323" t="str">
        <f>VLOOKUP(Elo[[#This Row],[Challenger]],Players[#Data],2)</f>
        <v>Trivadis</v>
      </c>
      <c r="L323">
        <f>VLOOKUP(Elo[[#This Row],[Challenger]],Players[#Data],5)</f>
        <v>1</v>
      </c>
      <c r="M323">
        <f>VLOOKUP(Elo[[#This Row],[Challenger]],Players[#Data],3)</f>
        <v>1</v>
      </c>
      <c r="N323">
        <f>IF(Elo[[#This Row],[Left_company]]=1, VLOOKUP(Elo[[#This Row],[Challenger]],Players[#Data],4), "")</f>
        <v>20230501</v>
      </c>
      <c r="O323" s="8">
        <f>DATE(Elo[[#This Row],[Year]],Elo[[#This Row],[Month]],1)</f>
        <v>44682</v>
      </c>
      <c r="P323" s="8">
        <f>IF(Elo[[#This Row],[Left_company]]=1,DATE(LEFT(Elo[[#This Row],[Left]],4), RIGHT(LEFT(Elo[[#This Row],[Left]],6),2),1), "")</f>
        <v>45047</v>
      </c>
      <c r="Q3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24" spans="1:17" x14ac:dyDescent="0.2">
      <c r="A324">
        <v>20220502</v>
      </c>
      <c r="B324" t="s">
        <v>27</v>
      </c>
      <c r="C324">
        <v>10</v>
      </c>
      <c r="D324">
        <v>38</v>
      </c>
      <c r="E324">
        <v>819</v>
      </c>
      <c r="F324">
        <v>3</v>
      </c>
      <c r="G324" t="s">
        <v>63</v>
      </c>
      <c r="H324">
        <v>2022050210</v>
      </c>
      <c r="I324" t="str">
        <f>LEFT(Elo[[#This Row],[Date]],4)</f>
        <v>2022</v>
      </c>
      <c r="J324" t="str">
        <f>RIGHT(LEFT(Elo[[#This Row],[Date]],6),2)</f>
        <v>05</v>
      </c>
      <c r="K324" t="str">
        <f>VLOOKUP(Elo[[#This Row],[Challenger]],Players[#Data],2)</f>
        <v>Trivadis</v>
      </c>
      <c r="L324">
        <f>VLOOKUP(Elo[[#This Row],[Challenger]],Players[#Data],5)</f>
        <v>0</v>
      </c>
      <c r="M324">
        <f>VLOOKUP(Elo[[#This Row],[Challenger]],Players[#Data],3)</f>
        <v>0</v>
      </c>
      <c r="N324" t="str">
        <f>IF(Elo[[#This Row],[Left_company]]=1, VLOOKUP(Elo[[#This Row],[Challenger]],Players[#Data],4), "")</f>
        <v/>
      </c>
      <c r="O324" s="8">
        <f>DATE(Elo[[#This Row],[Year]],Elo[[#This Row],[Month]],1)</f>
        <v>44682</v>
      </c>
      <c r="P324" s="8" t="str">
        <f>IF(Elo[[#This Row],[Left_company]]=1,DATE(LEFT(Elo[[#This Row],[Left]],4), RIGHT(LEFT(Elo[[#This Row],[Left]],6),2),1), "")</f>
        <v/>
      </c>
      <c r="Q3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25" spans="1:17" x14ac:dyDescent="0.2">
      <c r="A325">
        <v>20220502</v>
      </c>
      <c r="B325" t="s">
        <v>6</v>
      </c>
      <c r="C325">
        <v>10</v>
      </c>
      <c r="D325">
        <v>32</v>
      </c>
      <c r="E325">
        <v>786</v>
      </c>
      <c r="F325">
        <v>4</v>
      </c>
      <c r="G325" t="s">
        <v>63</v>
      </c>
      <c r="H325">
        <v>2022050210</v>
      </c>
      <c r="I325" t="str">
        <f>LEFT(Elo[[#This Row],[Date]],4)</f>
        <v>2022</v>
      </c>
      <c r="J325" t="str">
        <f>RIGHT(LEFT(Elo[[#This Row],[Date]],6),2)</f>
        <v>05</v>
      </c>
      <c r="K325" t="str">
        <f>VLOOKUP(Elo[[#This Row],[Challenger]],Players[#Data],2)</f>
        <v>Trivadis</v>
      </c>
      <c r="L325">
        <f>VLOOKUP(Elo[[#This Row],[Challenger]],Players[#Data],5)</f>
        <v>1</v>
      </c>
      <c r="M325">
        <f>VLOOKUP(Elo[[#This Row],[Challenger]],Players[#Data],3)</f>
        <v>0</v>
      </c>
      <c r="N325" t="str">
        <f>IF(Elo[[#This Row],[Left_company]]=1, VLOOKUP(Elo[[#This Row],[Challenger]],Players[#Data],4), "")</f>
        <v/>
      </c>
      <c r="O325" s="8">
        <f>DATE(Elo[[#This Row],[Year]],Elo[[#This Row],[Month]],1)</f>
        <v>44682</v>
      </c>
      <c r="P325" s="8" t="str">
        <f>IF(Elo[[#This Row],[Left_company]]=1,DATE(LEFT(Elo[[#This Row],[Left]],4), RIGHT(LEFT(Elo[[#This Row],[Left]],6),2),1), "")</f>
        <v/>
      </c>
      <c r="Q3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26" spans="1:17" x14ac:dyDescent="0.2">
      <c r="A326">
        <v>20220502</v>
      </c>
      <c r="B326" t="s">
        <v>14</v>
      </c>
      <c r="C326">
        <v>11</v>
      </c>
      <c r="D326">
        <v>54</v>
      </c>
      <c r="E326">
        <v>1428</v>
      </c>
      <c r="F326">
        <v>1</v>
      </c>
      <c r="G326" t="s">
        <v>63</v>
      </c>
      <c r="H326">
        <v>2022050211</v>
      </c>
      <c r="I326" t="str">
        <f>LEFT(Elo[[#This Row],[Date]],4)</f>
        <v>2022</v>
      </c>
      <c r="J326" t="str">
        <f>RIGHT(LEFT(Elo[[#This Row],[Date]],6),2)</f>
        <v>05</v>
      </c>
      <c r="K326" t="str">
        <f>VLOOKUP(Elo[[#This Row],[Challenger]],Players[#Data],2)</f>
        <v>Trivadis</v>
      </c>
      <c r="L326">
        <f>VLOOKUP(Elo[[#This Row],[Challenger]],Players[#Data],5)</f>
        <v>1</v>
      </c>
      <c r="M326">
        <f>VLOOKUP(Elo[[#This Row],[Challenger]],Players[#Data],3)</f>
        <v>1</v>
      </c>
      <c r="N326">
        <f>IF(Elo[[#This Row],[Left_company]]=1, VLOOKUP(Elo[[#This Row],[Challenger]],Players[#Data],4), "")</f>
        <v>20240101</v>
      </c>
      <c r="O326" s="8">
        <f>DATE(Elo[[#This Row],[Year]],Elo[[#This Row],[Month]],1)</f>
        <v>44682</v>
      </c>
      <c r="P326" s="8">
        <f>IF(Elo[[#This Row],[Left_company]]=1,DATE(LEFT(Elo[[#This Row],[Left]],4), RIGHT(LEFT(Elo[[#This Row],[Left]],6),2),1), "")</f>
        <v>45292</v>
      </c>
      <c r="Q3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327" spans="1:17" x14ac:dyDescent="0.2">
      <c r="A327">
        <v>20220502</v>
      </c>
      <c r="B327" t="s">
        <v>9</v>
      </c>
      <c r="C327">
        <v>11</v>
      </c>
      <c r="D327">
        <v>49</v>
      </c>
      <c r="E327">
        <v>1195</v>
      </c>
      <c r="F327">
        <v>2</v>
      </c>
      <c r="G327" t="s">
        <v>63</v>
      </c>
      <c r="H327">
        <v>2022050211</v>
      </c>
      <c r="I327" t="str">
        <f>LEFT(Elo[[#This Row],[Date]],4)</f>
        <v>2022</v>
      </c>
      <c r="J327" t="str">
        <f>RIGHT(LEFT(Elo[[#This Row],[Date]],6),2)</f>
        <v>05</v>
      </c>
      <c r="K327" t="str">
        <f>VLOOKUP(Elo[[#This Row],[Challenger]],Players[#Data],2)</f>
        <v>Trivadis</v>
      </c>
      <c r="L327">
        <f>VLOOKUP(Elo[[#This Row],[Challenger]],Players[#Data],5)</f>
        <v>1</v>
      </c>
      <c r="M327">
        <f>VLOOKUP(Elo[[#This Row],[Challenger]],Players[#Data],3)</f>
        <v>1</v>
      </c>
      <c r="N327">
        <f>IF(Elo[[#This Row],[Left_company]]=1, VLOOKUP(Elo[[#This Row],[Challenger]],Players[#Data],4), "")</f>
        <v>20230501</v>
      </c>
      <c r="O327" s="8">
        <f>DATE(Elo[[#This Row],[Year]],Elo[[#This Row],[Month]],1)</f>
        <v>44682</v>
      </c>
      <c r="P327" s="8">
        <f>IF(Elo[[#This Row],[Left_company]]=1,DATE(LEFT(Elo[[#This Row],[Left]],4), RIGHT(LEFT(Elo[[#This Row],[Left]],6),2),1), "")</f>
        <v>45047</v>
      </c>
      <c r="Q3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28" spans="1:17" x14ac:dyDescent="0.2">
      <c r="A328">
        <v>20220502</v>
      </c>
      <c r="B328" t="s">
        <v>23</v>
      </c>
      <c r="C328">
        <v>11</v>
      </c>
      <c r="D328">
        <v>42</v>
      </c>
      <c r="E328">
        <v>877</v>
      </c>
      <c r="F328">
        <v>3</v>
      </c>
      <c r="G328" t="s">
        <v>63</v>
      </c>
      <c r="H328">
        <v>2022050211</v>
      </c>
      <c r="I328" t="str">
        <f>LEFT(Elo[[#This Row],[Date]],4)</f>
        <v>2022</v>
      </c>
      <c r="J328" t="str">
        <f>RIGHT(LEFT(Elo[[#This Row],[Date]],6),2)</f>
        <v>05</v>
      </c>
      <c r="K328" t="str">
        <f>VLOOKUP(Elo[[#This Row],[Challenger]],Players[#Data],2)</f>
        <v>Trivadis</v>
      </c>
      <c r="L328">
        <f>VLOOKUP(Elo[[#This Row],[Challenger]],Players[#Data],5)</f>
        <v>0</v>
      </c>
      <c r="M328">
        <f>VLOOKUP(Elo[[#This Row],[Challenger]],Players[#Data],3)</f>
        <v>0</v>
      </c>
      <c r="N328" t="str">
        <f>IF(Elo[[#This Row],[Left_company]]=1, VLOOKUP(Elo[[#This Row],[Challenger]],Players[#Data],4), "")</f>
        <v/>
      </c>
      <c r="O328" s="8">
        <f>DATE(Elo[[#This Row],[Year]],Elo[[#This Row],[Month]],1)</f>
        <v>44682</v>
      </c>
      <c r="P328" s="8" t="str">
        <f>IF(Elo[[#This Row],[Left_company]]=1,DATE(LEFT(Elo[[#This Row],[Left]],4), RIGHT(LEFT(Elo[[#This Row],[Left]],6),2),1), "")</f>
        <v/>
      </c>
      <c r="Q3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29" spans="1:17" x14ac:dyDescent="0.2">
      <c r="A329">
        <v>20220502</v>
      </c>
      <c r="B329" t="s">
        <v>11</v>
      </c>
      <c r="C329">
        <v>11</v>
      </c>
      <c r="D329">
        <v>37</v>
      </c>
      <c r="E329">
        <v>970</v>
      </c>
      <c r="F329">
        <v>4</v>
      </c>
      <c r="G329" t="s">
        <v>63</v>
      </c>
      <c r="H329">
        <v>2022050211</v>
      </c>
      <c r="I329" t="str">
        <f>LEFT(Elo[[#This Row],[Date]],4)</f>
        <v>2022</v>
      </c>
      <c r="J329" t="str">
        <f>RIGHT(LEFT(Elo[[#This Row],[Date]],6),2)</f>
        <v>05</v>
      </c>
      <c r="K329" t="str">
        <f>VLOOKUP(Elo[[#This Row],[Challenger]],Players[#Data],2)</f>
        <v>Trivadis</v>
      </c>
      <c r="L329">
        <f>VLOOKUP(Elo[[#This Row],[Challenger]],Players[#Data],5)</f>
        <v>1</v>
      </c>
      <c r="M329">
        <f>VLOOKUP(Elo[[#This Row],[Challenger]],Players[#Data],3)</f>
        <v>1</v>
      </c>
      <c r="N329">
        <f>IF(Elo[[#This Row],[Left_company]]=1, VLOOKUP(Elo[[#This Row],[Challenger]],Players[#Data],4), "")</f>
        <v>20230501</v>
      </c>
      <c r="O329" s="8">
        <f>DATE(Elo[[#This Row],[Year]],Elo[[#This Row],[Month]],1)</f>
        <v>44682</v>
      </c>
      <c r="P329" s="8">
        <f>IF(Elo[[#This Row],[Left_company]]=1,DATE(LEFT(Elo[[#This Row],[Left]],4), RIGHT(LEFT(Elo[[#This Row],[Left]],6),2),1), "")</f>
        <v>45047</v>
      </c>
      <c r="Q3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330" spans="1:17" x14ac:dyDescent="0.2">
      <c r="A330">
        <v>20220607</v>
      </c>
      <c r="B330" t="s">
        <v>16</v>
      </c>
      <c r="C330">
        <v>1</v>
      </c>
      <c r="D330">
        <v>54</v>
      </c>
      <c r="E330">
        <v>1038</v>
      </c>
      <c r="F330">
        <v>1</v>
      </c>
      <c r="G330" t="s">
        <v>61</v>
      </c>
      <c r="H330">
        <v>2022060701</v>
      </c>
      <c r="I330" t="str">
        <f>LEFT(Elo[[#This Row],[Date]],4)</f>
        <v>2022</v>
      </c>
      <c r="J330" t="str">
        <f>RIGHT(LEFT(Elo[[#This Row],[Date]],6),2)</f>
        <v>06</v>
      </c>
      <c r="K330" t="str">
        <f>VLOOKUP(Elo[[#This Row],[Challenger]],Players[#Data],2)</f>
        <v>Trivadis</v>
      </c>
      <c r="L330">
        <f>VLOOKUP(Elo[[#This Row],[Challenger]],Players[#Data],5)</f>
        <v>1</v>
      </c>
      <c r="M330">
        <f>VLOOKUP(Elo[[#This Row],[Challenger]],Players[#Data],3)</f>
        <v>0</v>
      </c>
      <c r="N330" t="str">
        <f>IF(Elo[[#This Row],[Left_company]]=1, VLOOKUP(Elo[[#This Row],[Challenger]],Players[#Data],4), "")</f>
        <v/>
      </c>
      <c r="O330" s="8">
        <f>DATE(Elo[[#This Row],[Year]],Elo[[#This Row],[Month]],1)</f>
        <v>44713</v>
      </c>
      <c r="P330" s="8" t="str">
        <f>IF(Elo[[#This Row],[Left_company]]=1,DATE(LEFT(Elo[[#This Row],[Left]],4), RIGHT(LEFT(Elo[[#This Row],[Left]],6),2),1), "")</f>
        <v/>
      </c>
      <c r="Q3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31" spans="1:17" x14ac:dyDescent="0.2">
      <c r="A331">
        <v>20220607</v>
      </c>
      <c r="B331" t="s">
        <v>17</v>
      </c>
      <c r="C331">
        <v>1</v>
      </c>
      <c r="D331">
        <v>44</v>
      </c>
      <c r="E331">
        <v>1039</v>
      </c>
      <c r="F331">
        <v>2</v>
      </c>
      <c r="G331" t="s">
        <v>61</v>
      </c>
      <c r="H331">
        <v>2022060701</v>
      </c>
      <c r="I331" t="str">
        <f>LEFT(Elo[[#This Row],[Date]],4)</f>
        <v>2022</v>
      </c>
      <c r="J331" t="str">
        <f>RIGHT(LEFT(Elo[[#This Row],[Date]],6),2)</f>
        <v>06</v>
      </c>
      <c r="K331" t="str">
        <f>VLOOKUP(Elo[[#This Row],[Challenger]],Players[#Data],2)</f>
        <v>Trivadis</v>
      </c>
      <c r="L331">
        <f>VLOOKUP(Elo[[#This Row],[Challenger]],Players[#Data],5)</f>
        <v>1</v>
      </c>
      <c r="M331">
        <f>VLOOKUP(Elo[[#This Row],[Challenger]],Players[#Data],3)</f>
        <v>0</v>
      </c>
      <c r="N331" t="str">
        <f>IF(Elo[[#This Row],[Left_company]]=1, VLOOKUP(Elo[[#This Row],[Challenger]],Players[#Data],4), "")</f>
        <v/>
      </c>
      <c r="O331" s="8">
        <f>DATE(Elo[[#This Row],[Year]],Elo[[#This Row],[Month]],1)</f>
        <v>44713</v>
      </c>
      <c r="P331" s="8" t="str">
        <f>IF(Elo[[#This Row],[Left_company]]=1,DATE(LEFT(Elo[[#This Row],[Left]],4), RIGHT(LEFT(Elo[[#This Row],[Left]],6),2),1), "")</f>
        <v/>
      </c>
      <c r="Q3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32" spans="1:17" x14ac:dyDescent="0.2">
      <c r="A332">
        <v>20220607</v>
      </c>
      <c r="B332" t="s">
        <v>6</v>
      </c>
      <c r="C332">
        <v>1</v>
      </c>
      <c r="D332">
        <v>38</v>
      </c>
      <c r="E332">
        <v>795</v>
      </c>
      <c r="F332">
        <v>3</v>
      </c>
      <c r="G332" t="s">
        <v>61</v>
      </c>
      <c r="H332">
        <v>2022060701</v>
      </c>
      <c r="I332" t="str">
        <f>LEFT(Elo[[#This Row],[Date]],4)</f>
        <v>2022</v>
      </c>
      <c r="J332" t="str">
        <f>RIGHT(LEFT(Elo[[#This Row],[Date]],6),2)</f>
        <v>06</v>
      </c>
      <c r="K332" t="str">
        <f>VLOOKUP(Elo[[#This Row],[Challenger]],Players[#Data],2)</f>
        <v>Trivadis</v>
      </c>
      <c r="L332">
        <f>VLOOKUP(Elo[[#This Row],[Challenger]],Players[#Data],5)</f>
        <v>1</v>
      </c>
      <c r="M332">
        <f>VLOOKUP(Elo[[#This Row],[Challenger]],Players[#Data],3)</f>
        <v>0</v>
      </c>
      <c r="N332" t="str">
        <f>IF(Elo[[#This Row],[Left_company]]=1, VLOOKUP(Elo[[#This Row],[Challenger]],Players[#Data],4), "")</f>
        <v/>
      </c>
      <c r="O332" s="8">
        <f>DATE(Elo[[#This Row],[Year]],Elo[[#This Row],[Month]],1)</f>
        <v>44713</v>
      </c>
      <c r="P332" s="8" t="str">
        <f>IF(Elo[[#This Row],[Left_company]]=1,DATE(LEFT(Elo[[#This Row],[Left]],4), RIGHT(LEFT(Elo[[#This Row],[Left]],6),2),1), "")</f>
        <v/>
      </c>
      <c r="Q3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33" spans="1:17" x14ac:dyDescent="0.2">
      <c r="A333">
        <v>20220607</v>
      </c>
      <c r="B333" t="s">
        <v>20</v>
      </c>
      <c r="C333">
        <v>1</v>
      </c>
      <c r="D333">
        <v>33</v>
      </c>
      <c r="E333">
        <v>896</v>
      </c>
      <c r="F333">
        <v>4</v>
      </c>
      <c r="G333" t="s">
        <v>61</v>
      </c>
      <c r="H333">
        <v>2022060701</v>
      </c>
      <c r="I333" t="str">
        <f>LEFT(Elo[[#This Row],[Date]],4)</f>
        <v>2022</v>
      </c>
      <c r="J333" t="str">
        <f>RIGHT(LEFT(Elo[[#This Row],[Date]],6),2)</f>
        <v>06</v>
      </c>
      <c r="K333" t="str">
        <f>VLOOKUP(Elo[[#This Row],[Challenger]],Players[#Data],2)</f>
        <v>Trivadis</v>
      </c>
      <c r="L333">
        <f>VLOOKUP(Elo[[#This Row],[Challenger]],Players[#Data],5)</f>
        <v>1</v>
      </c>
      <c r="M333">
        <f>VLOOKUP(Elo[[#This Row],[Challenger]],Players[#Data],3)</f>
        <v>1</v>
      </c>
      <c r="N333">
        <f>IF(Elo[[#This Row],[Left_company]]=1, VLOOKUP(Elo[[#This Row],[Challenger]],Players[#Data],4), "")</f>
        <v>20240401</v>
      </c>
      <c r="O333" s="8">
        <f>DATE(Elo[[#This Row],[Year]],Elo[[#This Row],[Month]],1)</f>
        <v>44713</v>
      </c>
      <c r="P333" s="8">
        <f>IF(Elo[[#This Row],[Left_company]]=1,DATE(LEFT(Elo[[#This Row],[Left]],4), RIGHT(LEFT(Elo[[#This Row],[Left]],6),2),1), "")</f>
        <v>45383</v>
      </c>
      <c r="Q3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34" spans="1:17" x14ac:dyDescent="0.2">
      <c r="A334">
        <v>20220607</v>
      </c>
      <c r="B334" t="s">
        <v>15</v>
      </c>
      <c r="C334">
        <v>2</v>
      </c>
      <c r="D334">
        <v>51</v>
      </c>
      <c r="E334">
        <v>1322</v>
      </c>
      <c r="F334">
        <v>1</v>
      </c>
      <c r="G334" t="s">
        <v>61</v>
      </c>
      <c r="H334">
        <v>2022060702</v>
      </c>
      <c r="I334" t="str">
        <f>LEFT(Elo[[#This Row],[Date]],4)</f>
        <v>2022</v>
      </c>
      <c r="J334" t="str">
        <f>RIGHT(LEFT(Elo[[#This Row],[Date]],6),2)</f>
        <v>06</v>
      </c>
      <c r="K334" t="str">
        <f>VLOOKUP(Elo[[#This Row],[Challenger]],Players[#Data],2)</f>
        <v>Trivadis</v>
      </c>
      <c r="L334">
        <f>VLOOKUP(Elo[[#This Row],[Challenger]],Players[#Data],5)</f>
        <v>1</v>
      </c>
      <c r="M334">
        <f>VLOOKUP(Elo[[#This Row],[Challenger]],Players[#Data],3)</f>
        <v>1</v>
      </c>
      <c r="N334">
        <f>IF(Elo[[#This Row],[Left_company]]=1, VLOOKUP(Elo[[#This Row],[Challenger]],Players[#Data],4), "")</f>
        <v>20240401</v>
      </c>
      <c r="O334" s="8">
        <f>DATE(Elo[[#This Row],[Year]],Elo[[#This Row],[Month]],1)</f>
        <v>44713</v>
      </c>
      <c r="P334" s="8">
        <f>IF(Elo[[#This Row],[Left_company]]=1,DATE(LEFT(Elo[[#This Row],[Left]],4), RIGHT(LEFT(Elo[[#This Row],[Left]],6),2),1), "")</f>
        <v>45383</v>
      </c>
      <c r="Q3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35" spans="1:17" x14ac:dyDescent="0.2">
      <c r="A335">
        <v>20220607</v>
      </c>
      <c r="B335" t="s">
        <v>11</v>
      </c>
      <c r="C335">
        <v>2</v>
      </c>
      <c r="D335">
        <v>45</v>
      </c>
      <c r="E335">
        <v>986</v>
      </c>
      <c r="F335">
        <v>2</v>
      </c>
      <c r="G335" t="s">
        <v>61</v>
      </c>
      <c r="H335">
        <v>2022060702</v>
      </c>
      <c r="I335" t="str">
        <f>LEFT(Elo[[#This Row],[Date]],4)</f>
        <v>2022</v>
      </c>
      <c r="J335" t="str">
        <f>RIGHT(LEFT(Elo[[#This Row],[Date]],6),2)</f>
        <v>06</v>
      </c>
      <c r="K335" t="str">
        <f>VLOOKUP(Elo[[#This Row],[Challenger]],Players[#Data],2)</f>
        <v>Trivadis</v>
      </c>
      <c r="L335">
        <f>VLOOKUP(Elo[[#This Row],[Challenger]],Players[#Data],5)</f>
        <v>1</v>
      </c>
      <c r="M335">
        <f>VLOOKUP(Elo[[#This Row],[Challenger]],Players[#Data],3)</f>
        <v>1</v>
      </c>
      <c r="N335">
        <f>IF(Elo[[#This Row],[Left_company]]=1, VLOOKUP(Elo[[#This Row],[Challenger]],Players[#Data],4), "")</f>
        <v>20230501</v>
      </c>
      <c r="O335" s="8">
        <f>DATE(Elo[[#This Row],[Year]],Elo[[#This Row],[Month]],1)</f>
        <v>44713</v>
      </c>
      <c r="P335" s="8">
        <f>IF(Elo[[#This Row],[Left_company]]=1,DATE(LEFT(Elo[[#This Row],[Left]],4), RIGHT(LEFT(Elo[[#This Row],[Left]],6),2),1), "")</f>
        <v>45047</v>
      </c>
      <c r="Q3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36" spans="1:17" x14ac:dyDescent="0.2">
      <c r="A336">
        <v>20220607</v>
      </c>
      <c r="B336" t="s">
        <v>23</v>
      </c>
      <c r="C336">
        <v>2</v>
      </c>
      <c r="D336">
        <v>40</v>
      </c>
      <c r="E336">
        <v>875</v>
      </c>
      <c r="F336">
        <v>3</v>
      </c>
      <c r="G336" t="s">
        <v>61</v>
      </c>
      <c r="H336">
        <v>2022060702</v>
      </c>
      <c r="I336" t="str">
        <f>LEFT(Elo[[#This Row],[Date]],4)</f>
        <v>2022</v>
      </c>
      <c r="J336" t="str">
        <f>RIGHT(LEFT(Elo[[#This Row],[Date]],6),2)</f>
        <v>06</v>
      </c>
      <c r="K336" t="str">
        <f>VLOOKUP(Elo[[#This Row],[Challenger]],Players[#Data],2)</f>
        <v>Trivadis</v>
      </c>
      <c r="L336">
        <f>VLOOKUP(Elo[[#This Row],[Challenger]],Players[#Data],5)</f>
        <v>0</v>
      </c>
      <c r="M336">
        <f>VLOOKUP(Elo[[#This Row],[Challenger]],Players[#Data],3)</f>
        <v>0</v>
      </c>
      <c r="N336" t="str">
        <f>IF(Elo[[#This Row],[Left_company]]=1, VLOOKUP(Elo[[#This Row],[Challenger]],Players[#Data],4), "")</f>
        <v/>
      </c>
      <c r="O336" s="8">
        <f>DATE(Elo[[#This Row],[Year]],Elo[[#This Row],[Month]],1)</f>
        <v>44713</v>
      </c>
      <c r="P336" s="8" t="str">
        <f>IF(Elo[[#This Row],[Left_company]]=1,DATE(LEFT(Elo[[#This Row],[Left]],4), RIGHT(LEFT(Elo[[#This Row],[Left]],6),2),1), "")</f>
        <v/>
      </c>
      <c r="Q3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37" spans="1:17" x14ac:dyDescent="0.2">
      <c r="A337">
        <v>20220607</v>
      </c>
      <c r="B337" t="s">
        <v>6</v>
      </c>
      <c r="C337">
        <v>2</v>
      </c>
      <c r="D337">
        <v>31</v>
      </c>
      <c r="E337">
        <v>772</v>
      </c>
      <c r="F337">
        <v>4</v>
      </c>
      <c r="G337" t="s">
        <v>61</v>
      </c>
      <c r="H337">
        <v>2022060702</v>
      </c>
      <c r="I337" t="str">
        <f>LEFT(Elo[[#This Row],[Date]],4)</f>
        <v>2022</v>
      </c>
      <c r="J337" t="str">
        <f>RIGHT(LEFT(Elo[[#This Row],[Date]],6),2)</f>
        <v>06</v>
      </c>
      <c r="K337" t="str">
        <f>VLOOKUP(Elo[[#This Row],[Challenger]],Players[#Data],2)</f>
        <v>Trivadis</v>
      </c>
      <c r="L337">
        <f>VLOOKUP(Elo[[#This Row],[Challenger]],Players[#Data],5)</f>
        <v>1</v>
      </c>
      <c r="M337">
        <f>VLOOKUP(Elo[[#This Row],[Challenger]],Players[#Data],3)</f>
        <v>0</v>
      </c>
      <c r="N337" t="str">
        <f>IF(Elo[[#This Row],[Left_company]]=1, VLOOKUP(Elo[[#This Row],[Challenger]],Players[#Data],4), "")</f>
        <v/>
      </c>
      <c r="O337" s="8">
        <f>DATE(Elo[[#This Row],[Year]],Elo[[#This Row],[Month]],1)</f>
        <v>44713</v>
      </c>
      <c r="P337" s="8" t="str">
        <f>IF(Elo[[#This Row],[Left_company]]=1,DATE(LEFT(Elo[[#This Row],[Left]],4), RIGHT(LEFT(Elo[[#This Row],[Left]],6),2),1), "")</f>
        <v/>
      </c>
      <c r="Q3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38" spans="1:17" x14ac:dyDescent="0.2">
      <c r="A338">
        <v>20220607</v>
      </c>
      <c r="B338" t="s">
        <v>16</v>
      </c>
      <c r="C338">
        <v>3</v>
      </c>
      <c r="D338">
        <v>52</v>
      </c>
      <c r="E338">
        <v>1072</v>
      </c>
      <c r="F338">
        <v>1</v>
      </c>
      <c r="G338" t="s">
        <v>61</v>
      </c>
      <c r="H338">
        <v>2022060703</v>
      </c>
      <c r="I338" t="str">
        <f>LEFT(Elo[[#This Row],[Date]],4)</f>
        <v>2022</v>
      </c>
      <c r="J338" t="str">
        <f>RIGHT(LEFT(Elo[[#This Row],[Date]],6),2)</f>
        <v>06</v>
      </c>
      <c r="K338" t="str">
        <f>VLOOKUP(Elo[[#This Row],[Challenger]],Players[#Data],2)</f>
        <v>Trivadis</v>
      </c>
      <c r="L338">
        <f>VLOOKUP(Elo[[#This Row],[Challenger]],Players[#Data],5)</f>
        <v>1</v>
      </c>
      <c r="M338">
        <f>VLOOKUP(Elo[[#This Row],[Challenger]],Players[#Data],3)</f>
        <v>0</v>
      </c>
      <c r="N338" t="str">
        <f>IF(Elo[[#This Row],[Left_company]]=1, VLOOKUP(Elo[[#This Row],[Challenger]],Players[#Data],4), "")</f>
        <v/>
      </c>
      <c r="O338" s="8">
        <f>DATE(Elo[[#This Row],[Year]],Elo[[#This Row],[Month]],1)</f>
        <v>44713</v>
      </c>
      <c r="P338" s="8" t="str">
        <f>IF(Elo[[#This Row],[Left_company]]=1,DATE(LEFT(Elo[[#This Row],[Left]],4), RIGHT(LEFT(Elo[[#This Row],[Left]],6),2),1), "")</f>
        <v/>
      </c>
      <c r="Q3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39" spans="1:17" x14ac:dyDescent="0.2">
      <c r="A339">
        <v>20220607</v>
      </c>
      <c r="B339" t="s">
        <v>17</v>
      </c>
      <c r="C339">
        <v>3</v>
      </c>
      <c r="D339">
        <v>47</v>
      </c>
      <c r="E339">
        <v>1041</v>
      </c>
      <c r="F339">
        <v>2</v>
      </c>
      <c r="G339" t="s">
        <v>61</v>
      </c>
      <c r="H339">
        <v>2022060703</v>
      </c>
      <c r="I339" t="str">
        <f>LEFT(Elo[[#This Row],[Date]],4)</f>
        <v>2022</v>
      </c>
      <c r="J339" t="str">
        <f>RIGHT(LEFT(Elo[[#This Row],[Date]],6),2)</f>
        <v>06</v>
      </c>
      <c r="K339" t="str">
        <f>VLOOKUP(Elo[[#This Row],[Challenger]],Players[#Data],2)</f>
        <v>Trivadis</v>
      </c>
      <c r="L339">
        <f>VLOOKUP(Elo[[#This Row],[Challenger]],Players[#Data],5)</f>
        <v>1</v>
      </c>
      <c r="M339">
        <f>VLOOKUP(Elo[[#This Row],[Challenger]],Players[#Data],3)</f>
        <v>0</v>
      </c>
      <c r="N339" t="str">
        <f>IF(Elo[[#This Row],[Left_company]]=1, VLOOKUP(Elo[[#This Row],[Challenger]],Players[#Data],4), "")</f>
        <v/>
      </c>
      <c r="O339" s="8">
        <f>DATE(Elo[[#This Row],[Year]],Elo[[#This Row],[Month]],1)</f>
        <v>44713</v>
      </c>
      <c r="P339" s="8" t="str">
        <f>IF(Elo[[#This Row],[Left_company]]=1,DATE(LEFT(Elo[[#This Row],[Left]],4), RIGHT(LEFT(Elo[[#This Row],[Left]],6),2),1), "")</f>
        <v/>
      </c>
      <c r="Q3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40" spans="1:17" x14ac:dyDescent="0.2">
      <c r="A340">
        <v>20220607</v>
      </c>
      <c r="B340" t="s">
        <v>23</v>
      </c>
      <c r="C340">
        <v>3</v>
      </c>
      <c r="D340">
        <v>46</v>
      </c>
      <c r="E340">
        <v>874</v>
      </c>
      <c r="F340">
        <v>3</v>
      </c>
      <c r="G340" t="s">
        <v>61</v>
      </c>
      <c r="H340">
        <v>2022060703</v>
      </c>
      <c r="I340" t="str">
        <f>LEFT(Elo[[#This Row],[Date]],4)</f>
        <v>2022</v>
      </c>
      <c r="J340" t="str">
        <f>RIGHT(LEFT(Elo[[#This Row],[Date]],6),2)</f>
        <v>06</v>
      </c>
      <c r="K340" t="str">
        <f>VLOOKUP(Elo[[#This Row],[Challenger]],Players[#Data],2)</f>
        <v>Trivadis</v>
      </c>
      <c r="L340">
        <f>VLOOKUP(Elo[[#This Row],[Challenger]],Players[#Data],5)</f>
        <v>0</v>
      </c>
      <c r="M340">
        <f>VLOOKUP(Elo[[#This Row],[Challenger]],Players[#Data],3)</f>
        <v>0</v>
      </c>
      <c r="N340" t="str">
        <f>IF(Elo[[#This Row],[Left_company]]=1, VLOOKUP(Elo[[#This Row],[Challenger]],Players[#Data],4), "")</f>
        <v/>
      </c>
      <c r="O340" s="8">
        <f>DATE(Elo[[#This Row],[Year]],Elo[[#This Row],[Month]],1)</f>
        <v>44713</v>
      </c>
      <c r="P340" s="8" t="str">
        <f>IF(Elo[[#This Row],[Left_company]]=1,DATE(LEFT(Elo[[#This Row],[Left]],4), RIGHT(LEFT(Elo[[#This Row],[Left]],6),2),1), "")</f>
        <v/>
      </c>
      <c r="Q3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41" spans="1:17" x14ac:dyDescent="0.2">
      <c r="A341">
        <v>20220607</v>
      </c>
      <c r="B341" t="s">
        <v>20</v>
      </c>
      <c r="C341">
        <v>3</v>
      </c>
      <c r="D341">
        <v>34</v>
      </c>
      <c r="E341">
        <v>859</v>
      </c>
      <c r="F341">
        <v>4</v>
      </c>
      <c r="G341" t="s">
        <v>61</v>
      </c>
      <c r="H341">
        <v>2022060703</v>
      </c>
      <c r="I341" t="str">
        <f>LEFT(Elo[[#This Row],[Date]],4)</f>
        <v>2022</v>
      </c>
      <c r="J341" t="str">
        <f>RIGHT(LEFT(Elo[[#This Row],[Date]],6),2)</f>
        <v>06</v>
      </c>
      <c r="K341" t="str">
        <f>VLOOKUP(Elo[[#This Row],[Challenger]],Players[#Data],2)</f>
        <v>Trivadis</v>
      </c>
      <c r="L341">
        <f>VLOOKUP(Elo[[#This Row],[Challenger]],Players[#Data],5)</f>
        <v>1</v>
      </c>
      <c r="M341">
        <f>VLOOKUP(Elo[[#This Row],[Challenger]],Players[#Data],3)</f>
        <v>1</v>
      </c>
      <c r="N341">
        <f>IF(Elo[[#This Row],[Left_company]]=1, VLOOKUP(Elo[[#This Row],[Challenger]],Players[#Data],4), "")</f>
        <v>20240401</v>
      </c>
      <c r="O341" s="8">
        <f>DATE(Elo[[#This Row],[Year]],Elo[[#This Row],[Month]],1)</f>
        <v>44713</v>
      </c>
      <c r="P341" s="8">
        <f>IF(Elo[[#This Row],[Left_company]]=1,DATE(LEFT(Elo[[#This Row],[Left]],4), RIGHT(LEFT(Elo[[#This Row],[Left]],6),2),1), "")</f>
        <v>45383</v>
      </c>
      <c r="Q3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42" spans="1:17" x14ac:dyDescent="0.2">
      <c r="A342">
        <v>20220607</v>
      </c>
      <c r="B342" t="s">
        <v>15</v>
      </c>
      <c r="C342">
        <v>4</v>
      </c>
      <c r="D342">
        <v>57</v>
      </c>
      <c r="E342">
        <v>1333</v>
      </c>
      <c r="F342">
        <v>1</v>
      </c>
      <c r="G342" t="s">
        <v>61</v>
      </c>
      <c r="H342">
        <v>2022060704</v>
      </c>
      <c r="I342" t="str">
        <f>LEFT(Elo[[#This Row],[Date]],4)</f>
        <v>2022</v>
      </c>
      <c r="J342" t="str">
        <f>RIGHT(LEFT(Elo[[#This Row],[Date]],6),2)</f>
        <v>06</v>
      </c>
      <c r="K342" t="str">
        <f>VLOOKUP(Elo[[#This Row],[Challenger]],Players[#Data],2)</f>
        <v>Trivadis</v>
      </c>
      <c r="L342">
        <f>VLOOKUP(Elo[[#This Row],[Challenger]],Players[#Data],5)</f>
        <v>1</v>
      </c>
      <c r="M342">
        <f>VLOOKUP(Elo[[#This Row],[Challenger]],Players[#Data],3)</f>
        <v>1</v>
      </c>
      <c r="N342">
        <f>IF(Elo[[#This Row],[Left_company]]=1, VLOOKUP(Elo[[#This Row],[Challenger]],Players[#Data],4), "")</f>
        <v>20240401</v>
      </c>
      <c r="O342" s="8">
        <f>DATE(Elo[[#This Row],[Year]],Elo[[#This Row],[Month]],1)</f>
        <v>44713</v>
      </c>
      <c r="P342" s="8">
        <f>IF(Elo[[#This Row],[Left_company]]=1,DATE(LEFT(Elo[[#This Row],[Left]],4), RIGHT(LEFT(Elo[[#This Row],[Left]],6),2),1), "")</f>
        <v>45383</v>
      </c>
      <c r="Q3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43" spans="1:17" x14ac:dyDescent="0.2">
      <c r="A343">
        <v>20220607</v>
      </c>
      <c r="B343" t="s">
        <v>16</v>
      </c>
      <c r="C343">
        <v>4</v>
      </c>
      <c r="D343">
        <v>42</v>
      </c>
      <c r="E343">
        <v>1082</v>
      </c>
      <c r="F343">
        <v>2</v>
      </c>
      <c r="G343" t="s">
        <v>61</v>
      </c>
      <c r="H343">
        <v>2022060704</v>
      </c>
      <c r="I343" t="str">
        <f>LEFT(Elo[[#This Row],[Date]],4)</f>
        <v>2022</v>
      </c>
      <c r="J343" t="str">
        <f>RIGHT(LEFT(Elo[[#This Row],[Date]],6),2)</f>
        <v>06</v>
      </c>
      <c r="K343" t="str">
        <f>VLOOKUP(Elo[[#This Row],[Challenger]],Players[#Data],2)</f>
        <v>Trivadis</v>
      </c>
      <c r="L343">
        <f>VLOOKUP(Elo[[#This Row],[Challenger]],Players[#Data],5)</f>
        <v>1</v>
      </c>
      <c r="M343">
        <f>VLOOKUP(Elo[[#This Row],[Challenger]],Players[#Data],3)</f>
        <v>0</v>
      </c>
      <c r="N343" t="str">
        <f>IF(Elo[[#This Row],[Left_company]]=1, VLOOKUP(Elo[[#This Row],[Challenger]],Players[#Data],4), "")</f>
        <v/>
      </c>
      <c r="O343" s="8">
        <f>DATE(Elo[[#This Row],[Year]],Elo[[#This Row],[Month]],1)</f>
        <v>44713</v>
      </c>
      <c r="P343" s="8" t="str">
        <f>IF(Elo[[#This Row],[Left_company]]=1,DATE(LEFT(Elo[[#This Row],[Left]],4), RIGHT(LEFT(Elo[[#This Row],[Left]],6),2),1), "")</f>
        <v/>
      </c>
      <c r="Q3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44" spans="1:17" x14ac:dyDescent="0.2">
      <c r="A344">
        <v>20220607</v>
      </c>
      <c r="B344" t="s">
        <v>11</v>
      </c>
      <c r="C344">
        <v>4</v>
      </c>
      <c r="D344">
        <v>34</v>
      </c>
      <c r="E344">
        <v>977</v>
      </c>
      <c r="F344">
        <v>3</v>
      </c>
      <c r="G344" t="s">
        <v>61</v>
      </c>
      <c r="H344">
        <v>2022060704</v>
      </c>
      <c r="I344" t="str">
        <f>LEFT(Elo[[#This Row],[Date]],4)</f>
        <v>2022</v>
      </c>
      <c r="J344" t="str">
        <f>RIGHT(LEFT(Elo[[#This Row],[Date]],6),2)</f>
        <v>06</v>
      </c>
      <c r="K344" t="str">
        <f>VLOOKUP(Elo[[#This Row],[Challenger]],Players[#Data],2)</f>
        <v>Trivadis</v>
      </c>
      <c r="L344">
        <f>VLOOKUP(Elo[[#This Row],[Challenger]],Players[#Data],5)</f>
        <v>1</v>
      </c>
      <c r="M344">
        <f>VLOOKUP(Elo[[#This Row],[Challenger]],Players[#Data],3)</f>
        <v>1</v>
      </c>
      <c r="N344">
        <f>IF(Elo[[#This Row],[Left_company]]=1, VLOOKUP(Elo[[#This Row],[Challenger]],Players[#Data],4), "")</f>
        <v>20230501</v>
      </c>
      <c r="O344" s="8">
        <f>DATE(Elo[[#This Row],[Year]],Elo[[#This Row],[Month]],1)</f>
        <v>44713</v>
      </c>
      <c r="P344" s="8">
        <f>IF(Elo[[#This Row],[Left_company]]=1,DATE(LEFT(Elo[[#This Row],[Left]],4), RIGHT(LEFT(Elo[[#This Row],[Left]],6),2),1), "")</f>
        <v>45047</v>
      </c>
      <c r="Q3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45" spans="1:17" x14ac:dyDescent="0.2">
      <c r="A345">
        <v>20220607</v>
      </c>
      <c r="B345" t="s">
        <v>6</v>
      </c>
      <c r="C345">
        <v>4</v>
      </c>
      <c r="D345">
        <v>27</v>
      </c>
      <c r="E345">
        <v>758</v>
      </c>
      <c r="F345">
        <v>4</v>
      </c>
      <c r="G345" t="s">
        <v>61</v>
      </c>
      <c r="H345">
        <v>2022060704</v>
      </c>
      <c r="I345" t="str">
        <f>LEFT(Elo[[#This Row],[Date]],4)</f>
        <v>2022</v>
      </c>
      <c r="J345" t="str">
        <f>RIGHT(LEFT(Elo[[#This Row],[Date]],6),2)</f>
        <v>06</v>
      </c>
      <c r="K345" t="str">
        <f>VLOOKUP(Elo[[#This Row],[Challenger]],Players[#Data],2)</f>
        <v>Trivadis</v>
      </c>
      <c r="L345">
        <f>VLOOKUP(Elo[[#This Row],[Challenger]],Players[#Data],5)</f>
        <v>1</v>
      </c>
      <c r="M345">
        <f>VLOOKUP(Elo[[#This Row],[Challenger]],Players[#Data],3)</f>
        <v>0</v>
      </c>
      <c r="N345" t="str">
        <f>IF(Elo[[#This Row],[Left_company]]=1, VLOOKUP(Elo[[#This Row],[Challenger]],Players[#Data],4), "")</f>
        <v/>
      </c>
      <c r="O345" s="8">
        <f>DATE(Elo[[#This Row],[Year]],Elo[[#This Row],[Month]],1)</f>
        <v>44713</v>
      </c>
      <c r="P345" s="8" t="str">
        <f>IF(Elo[[#This Row],[Left_company]]=1,DATE(LEFT(Elo[[#This Row],[Left]],4), RIGHT(LEFT(Elo[[#This Row],[Left]],6),2),1), "")</f>
        <v/>
      </c>
      <c r="Q3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46" spans="1:17" x14ac:dyDescent="0.2">
      <c r="A346">
        <v>20220607</v>
      </c>
      <c r="B346" t="s">
        <v>17</v>
      </c>
      <c r="C346">
        <v>5</v>
      </c>
      <c r="D346">
        <v>52</v>
      </c>
      <c r="E346">
        <v>1089</v>
      </c>
      <c r="F346">
        <v>1</v>
      </c>
      <c r="G346" t="s">
        <v>61</v>
      </c>
      <c r="H346">
        <v>2022060705</v>
      </c>
      <c r="I346" t="str">
        <f>LEFT(Elo[[#This Row],[Date]],4)</f>
        <v>2022</v>
      </c>
      <c r="J346" t="str">
        <f>RIGHT(LEFT(Elo[[#This Row],[Date]],6),2)</f>
        <v>06</v>
      </c>
      <c r="K346" t="str">
        <f>VLOOKUP(Elo[[#This Row],[Challenger]],Players[#Data],2)</f>
        <v>Trivadis</v>
      </c>
      <c r="L346">
        <f>VLOOKUP(Elo[[#This Row],[Challenger]],Players[#Data],5)</f>
        <v>1</v>
      </c>
      <c r="M346">
        <f>VLOOKUP(Elo[[#This Row],[Challenger]],Players[#Data],3)</f>
        <v>0</v>
      </c>
      <c r="N346" t="str">
        <f>IF(Elo[[#This Row],[Left_company]]=1, VLOOKUP(Elo[[#This Row],[Challenger]],Players[#Data],4), "")</f>
        <v/>
      </c>
      <c r="O346" s="8">
        <f>DATE(Elo[[#This Row],[Year]],Elo[[#This Row],[Month]],1)</f>
        <v>44713</v>
      </c>
      <c r="P346" s="8" t="str">
        <f>IF(Elo[[#This Row],[Left_company]]=1,DATE(LEFT(Elo[[#This Row],[Left]],4), RIGHT(LEFT(Elo[[#This Row],[Left]],6),2),1), "")</f>
        <v/>
      </c>
      <c r="Q3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47" spans="1:17" x14ac:dyDescent="0.2">
      <c r="A347">
        <v>20220607</v>
      </c>
      <c r="B347" t="s">
        <v>11</v>
      </c>
      <c r="C347">
        <v>5</v>
      </c>
      <c r="D347">
        <v>39</v>
      </c>
      <c r="E347">
        <v>1003</v>
      </c>
      <c r="F347">
        <v>2</v>
      </c>
      <c r="G347" t="s">
        <v>61</v>
      </c>
      <c r="H347">
        <v>2022060705</v>
      </c>
      <c r="I347" t="str">
        <f>LEFT(Elo[[#This Row],[Date]],4)</f>
        <v>2022</v>
      </c>
      <c r="J347" t="str">
        <f>RIGHT(LEFT(Elo[[#This Row],[Date]],6),2)</f>
        <v>06</v>
      </c>
      <c r="K347" t="str">
        <f>VLOOKUP(Elo[[#This Row],[Challenger]],Players[#Data],2)</f>
        <v>Trivadis</v>
      </c>
      <c r="L347">
        <f>VLOOKUP(Elo[[#This Row],[Challenger]],Players[#Data],5)</f>
        <v>1</v>
      </c>
      <c r="M347">
        <f>VLOOKUP(Elo[[#This Row],[Challenger]],Players[#Data],3)</f>
        <v>1</v>
      </c>
      <c r="N347">
        <f>IF(Elo[[#This Row],[Left_company]]=1, VLOOKUP(Elo[[#This Row],[Challenger]],Players[#Data],4), "")</f>
        <v>20230501</v>
      </c>
      <c r="O347" s="8">
        <f>DATE(Elo[[#This Row],[Year]],Elo[[#This Row],[Month]],1)</f>
        <v>44713</v>
      </c>
      <c r="P347" s="8">
        <f>IF(Elo[[#This Row],[Left_company]]=1,DATE(LEFT(Elo[[#This Row],[Left]],4), RIGHT(LEFT(Elo[[#This Row],[Left]],6),2),1), "")</f>
        <v>45047</v>
      </c>
      <c r="Q3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48" spans="1:17" x14ac:dyDescent="0.2">
      <c r="A348">
        <v>20220607</v>
      </c>
      <c r="B348" t="s">
        <v>15</v>
      </c>
      <c r="C348">
        <v>5</v>
      </c>
      <c r="D348">
        <v>36</v>
      </c>
      <c r="E348">
        <v>1279</v>
      </c>
      <c r="F348">
        <v>3</v>
      </c>
      <c r="G348" t="s">
        <v>61</v>
      </c>
      <c r="H348">
        <v>2022060705</v>
      </c>
      <c r="I348" t="str">
        <f>LEFT(Elo[[#This Row],[Date]],4)</f>
        <v>2022</v>
      </c>
      <c r="J348" t="str">
        <f>RIGHT(LEFT(Elo[[#This Row],[Date]],6),2)</f>
        <v>06</v>
      </c>
      <c r="K348" t="str">
        <f>VLOOKUP(Elo[[#This Row],[Challenger]],Players[#Data],2)</f>
        <v>Trivadis</v>
      </c>
      <c r="L348">
        <f>VLOOKUP(Elo[[#This Row],[Challenger]],Players[#Data],5)</f>
        <v>1</v>
      </c>
      <c r="M348">
        <f>VLOOKUP(Elo[[#This Row],[Challenger]],Players[#Data],3)</f>
        <v>1</v>
      </c>
      <c r="N348">
        <f>IF(Elo[[#This Row],[Left_company]]=1, VLOOKUP(Elo[[#This Row],[Challenger]],Players[#Data],4), "")</f>
        <v>20240401</v>
      </c>
      <c r="O348" s="8">
        <f>DATE(Elo[[#This Row],[Year]],Elo[[#This Row],[Month]],1)</f>
        <v>44713</v>
      </c>
      <c r="P348" s="8">
        <f>IF(Elo[[#This Row],[Left_company]]=1,DATE(LEFT(Elo[[#This Row],[Left]],4), RIGHT(LEFT(Elo[[#This Row],[Left]],6),2),1), "")</f>
        <v>45383</v>
      </c>
      <c r="Q3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49" spans="1:17" x14ac:dyDescent="0.2">
      <c r="A349">
        <v>20220607</v>
      </c>
      <c r="B349" t="s">
        <v>20</v>
      </c>
      <c r="C349">
        <v>5</v>
      </c>
      <c r="D349">
        <v>28</v>
      </c>
      <c r="E349">
        <v>837</v>
      </c>
      <c r="F349">
        <v>4</v>
      </c>
      <c r="G349" t="s">
        <v>61</v>
      </c>
      <c r="H349">
        <v>2022060705</v>
      </c>
      <c r="I349" t="str">
        <f>LEFT(Elo[[#This Row],[Date]],4)</f>
        <v>2022</v>
      </c>
      <c r="J349" t="str">
        <f>RIGHT(LEFT(Elo[[#This Row],[Date]],6),2)</f>
        <v>06</v>
      </c>
      <c r="K349" t="str">
        <f>VLOOKUP(Elo[[#This Row],[Challenger]],Players[#Data],2)</f>
        <v>Trivadis</v>
      </c>
      <c r="L349">
        <f>VLOOKUP(Elo[[#This Row],[Challenger]],Players[#Data],5)</f>
        <v>1</v>
      </c>
      <c r="M349">
        <f>VLOOKUP(Elo[[#This Row],[Challenger]],Players[#Data],3)</f>
        <v>1</v>
      </c>
      <c r="N349">
        <f>IF(Elo[[#This Row],[Left_company]]=1, VLOOKUP(Elo[[#This Row],[Challenger]],Players[#Data],4), "")</f>
        <v>20240401</v>
      </c>
      <c r="O349" s="8">
        <f>DATE(Elo[[#This Row],[Year]],Elo[[#This Row],[Month]],1)</f>
        <v>44713</v>
      </c>
      <c r="P349" s="8">
        <f>IF(Elo[[#This Row],[Left_company]]=1,DATE(LEFT(Elo[[#This Row],[Left]],4), RIGHT(LEFT(Elo[[#This Row],[Left]],6),2),1), "")</f>
        <v>45383</v>
      </c>
      <c r="Q3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50" spans="1:17" x14ac:dyDescent="0.2">
      <c r="A350">
        <v>20220607</v>
      </c>
      <c r="B350" t="s">
        <v>16</v>
      </c>
      <c r="C350">
        <v>6</v>
      </c>
      <c r="D350">
        <v>52</v>
      </c>
      <c r="E350">
        <v>1106</v>
      </c>
      <c r="F350">
        <v>1</v>
      </c>
      <c r="G350" t="s">
        <v>62</v>
      </c>
      <c r="H350">
        <v>2022060706</v>
      </c>
      <c r="I350" t="str">
        <f>LEFT(Elo[[#This Row],[Date]],4)</f>
        <v>2022</v>
      </c>
      <c r="J350" t="str">
        <f>RIGHT(LEFT(Elo[[#This Row],[Date]],6),2)</f>
        <v>06</v>
      </c>
      <c r="K350" t="str">
        <f>VLOOKUP(Elo[[#This Row],[Challenger]],Players[#Data],2)</f>
        <v>Trivadis</v>
      </c>
      <c r="L350">
        <f>VLOOKUP(Elo[[#This Row],[Challenger]],Players[#Data],5)</f>
        <v>1</v>
      </c>
      <c r="M350">
        <f>VLOOKUP(Elo[[#This Row],[Challenger]],Players[#Data],3)</f>
        <v>0</v>
      </c>
      <c r="N350" t="str">
        <f>IF(Elo[[#This Row],[Left_company]]=1, VLOOKUP(Elo[[#This Row],[Challenger]],Players[#Data],4), "")</f>
        <v/>
      </c>
      <c r="O350" s="8">
        <f>DATE(Elo[[#This Row],[Year]],Elo[[#This Row],[Month]],1)</f>
        <v>44713</v>
      </c>
      <c r="P350" s="8" t="str">
        <f>IF(Elo[[#This Row],[Left_company]]=1,DATE(LEFT(Elo[[#This Row],[Left]],4), RIGHT(LEFT(Elo[[#This Row],[Left]],6),2),1), "")</f>
        <v/>
      </c>
      <c r="Q3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51" spans="1:17" x14ac:dyDescent="0.2">
      <c r="A351">
        <v>20220607</v>
      </c>
      <c r="B351" t="s">
        <v>11</v>
      </c>
      <c r="C351">
        <v>6</v>
      </c>
      <c r="D351">
        <v>43</v>
      </c>
      <c r="E351">
        <v>991</v>
      </c>
      <c r="F351">
        <v>2</v>
      </c>
      <c r="G351" t="s">
        <v>62</v>
      </c>
      <c r="H351">
        <v>2022060706</v>
      </c>
      <c r="I351" t="str">
        <f>LEFT(Elo[[#This Row],[Date]],4)</f>
        <v>2022</v>
      </c>
      <c r="J351" t="str">
        <f>RIGHT(LEFT(Elo[[#This Row],[Date]],6),2)</f>
        <v>06</v>
      </c>
      <c r="K351" t="str">
        <f>VLOOKUP(Elo[[#This Row],[Challenger]],Players[#Data],2)</f>
        <v>Trivadis</v>
      </c>
      <c r="L351">
        <f>VLOOKUP(Elo[[#This Row],[Challenger]],Players[#Data],5)</f>
        <v>1</v>
      </c>
      <c r="M351">
        <f>VLOOKUP(Elo[[#This Row],[Challenger]],Players[#Data],3)</f>
        <v>1</v>
      </c>
      <c r="N351">
        <f>IF(Elo[[#This Row],[Left_company]]=1, VLOOKUP(Elo[[#This Row],[Challenger]],Players[#Data],4), "")</f>
        <v>20230501</v>
      </c>
      <c r="O351" s="8">
        <f>DATE(Elo[[#This Row],[Year]],Elo[[#This Row],[Month]],1)</f>
        <v>44713</v>
      </c>
      <c r="P351" s="8">
        <f>IF(Elo[[#This Row],[Left_company]]=1,DATE(LEFT(Elo[[#This Row],[Left]],4), RIGHT(LEFT(Elo[[#This Row],[Left]],6),2),1), "")</f>
        <v>45047</v>
      </c>
      <c r="Q3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52" spans="1:17" x14ac:dyDescent="0.2">
      <c r="A352">
        <v>20220607</v>
      </c>
      <c r="B352" t="s">
        <v>23</v>
      </c>
      <c r="C352">
        <v>6</v>
      </c>
      <c r="D352">
        <v>43</v>
      </c>
      <c r="E352">
        <v>883</v>
      </c>
      <c r="F352">
        <v>2</v>
      </c>
      <c r="G352" t="s">
        <v>62</v>
      </c>
      <c r="H352">
        <v>2022060706</v>
      </c>
      <c r="I352" t="str">
        <f>LEFT(Elo[[#This Row],[Date]],4)</f>
        <v>2022</v>
      </c>
      <c r="J352" t="str">
        <f>RIGHT(LEFT(Elo[[#This Row],[Date]],6),2)</f>
        <v>06</v>
      </c>
      <c r="K352" t="str">
        <f>VLOOKUP(Elo[[#This Row],[Challenger]],Players[#Data],2)</f>
        <v>Trivadis</v>
      </c>
      <c r="L352">
        <f>VLOOKUP(Elo[[#This Row],[Challenger]],Players[#Data],5)</f>
        <v>0</v>
      </c>
      <c r="M352">
        <f>VLOOKUP(Elo[[#This Row],[Challenger]],Players[#Data],3)</f>
        <v>0</v>
      </c>
      <c r="N352" t="str">
        <f>IF(Elo[[#This Row],[Left_company]]=1, VLOOKUP(Elo[[#This Row],[Challenger]],Players[#Data],4), "")</f>
        <v/>
      </c>
      <c r="O352" s="8">
        <f>DATE(Elo[[#This Row],[Year]],Elo[[#This Row],[Month]],1)</f>
        <v>44713</v>
      </c>
      <c r="P352" s="8" t="str">
        <f>IF(Elo[[#This Row],[Left_company]]=1,DATE(LEFT(Elo[[#This Row],[Left]],4), RIGHT(LEFT(Elo[[#This Row],[Left]],6),2),1), "")</f>
        <v/>
      </c>
      <c r="Q3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53" spans="1:17" x14ac:dyDescent="0.2">
      <c r="A353">
        <v>20220607</v>
      </c>
      <c r="B353" t="s">
        <v>6</v>
      </c>
      <c r="C353">
        <v>6</v>
      </c>
      <c r="D353">
        <v>41</v>
      </c>
      <c r="E353">
        <v>736</v>
      </c>
      <c r="F353">
        <v>3</v>
      </c>
      <c r="G353" t="s">
        <v>62</v>
      </c>
      <c r="H353">
        <v>2022060706</v>
      </c>
      <c r="I353" t="str">
        <f>LEFT(Elo[[#This Row],[Date]],4)</f>
        <v>2022</v>
      </c>
      <c r="J353" t="str">
        <f>RIGHT(LEFT(Elo[[#This Row],[Date]],6),2)</f>
        <v>06</v>
      </c>
      <c r="K353" t="str">
        <f>VLOOKUP(Elo[[#This Row],[Challenger]],Players[#Data],2)</f>
        <v>Trivadis</v>
      </c>
      <c r="L353">
        <f>VLOOKUP(Elo[[#This Row],[Challenger]],Players[#Data],5)</f>
        <v>1</v>
      </c>
      <c r="M353">
        <f>VLOOKUP(Elo[[#This Row],[Challenger]],Players[#Data],3)</f>
        <v>0</v>
      </c>
      <c r="N353" t="str">
        <f>IF(Elo[[#This Row],[Left_company]]=1, VLOOKUP(Elo[[#This Row],[Challenger]],Players[#Data],4), "")</f>
        <v/>
      </c>
      <c r="O353" s="8">
        <f>DATE(Elo[[#This Row],[Year]],Elo[[#This Row],[Month]],1)</f>
        <v>44713</v>
      </c>
      <c r="P353" s="8" t="str">
        <f>IF(Elo[[#This Row],[Left_company]]=1,DATE(LEFT(Elo[[#This Row],[Left]],4), RIGHT(LEFT(Elo[[#This Row],[Left]],6),2),1), "")</f>
        <v/>
      </c>
      <c r="Q3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54" spans="1:17" x14ac:dyDescent="0.2">
      <c r="A354">
        <v>20220607</v>
      </c>
      <c r="B354" t="s">
        <v>6</v>
      </c>
      <c r="C354">
        <v>7</v>
      </c>
      <c r="D354">
        <v>42</v>
      </c>
      <c r="E354">
        <v>809</v>
      </c>
      <c r="F354">
        <v>1</v>
      </c>
      <c r="G354" t="s">
        <v>62</v>
      </c>
      <c r="H354">
        <v>2022060707</v>
      </c>
      <c r="I354" t="str">
        <f>LEFT(Elo[[#This Row],[Date]],4)</f>
        <v>2022</v>
      </c>
      <c r="J354" t="str">
        <f>RIGHT(LEFT(Elo[[#This Row],[Date]],6),2)</f>
        <v>06</v>
      </c>
      <c r="K354" t="str">
        <f>VLOOKUP(Elo[[#This Row],[Challenger]],Players[#Data],2)</f>
        <v>Trivadis</v>
      </c>
      <c r="L354">
        <f>VLOOKUP(Elo[[#This Row],[Challenger]],Players[#Data],5)</f>
        <v>1</v>
      </c>
      <c r="M354">
        <f>VLOOKUP(Elo[[#This Row],[Challenger]],Players[#Data],3)</f>
        <v>0</v>
      </c>
      <c r="N354" t="str">
        <f>IF(Elo[[#This Row],[Left_company]]=1, VLOOKUP(Elo[[#This Row],[Challenger]],Players[#Data],4), "")</f>
        <v/>
      </c>
      <c r="O354" s="8">
        <f>DATE(Elo[[#This Row],[Year]],Elo[[#This Row],[Month]],1)</f>
        <v>44713</v>
      </c>
      <c r="P354" s="8" t="str">
        <f>IF(Elo[[#This Row],[Left_company]]=1,DATE(LEFT(Elo[[#This Row],[Left]],4), RIGHT(LEFT(Elo[[#This Row],[Left]],6),2),1), "")</f>
        <v/>
      </c>
      <c r="Q3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55" spans="1:17" x14ac:dyDescent="0.2">
      <c r="A355">
        <v>20220607</v>
      </c>
      <c r="B355" t="s">
        <v>23</v>
      </c>
      <c r="C355">
        <v>7</v>
      </c>
      <c r="D355">
        <v>41</v>
      </c>
      <c r="E355">
        <v>903</v>
      </c>
      <c r="F355">
        <v>2</v>
      </c>
      <c r="G355" t="s">
        <v>62</v>
      </c>
      <c r="H355">
        <v>2022060707</v>
      </c>
      <c r="I355" t="str">
        <f>LEFT(Elo[[#This Row],[Date]],4)</f>
        <v>2022</v>
      </c>
      <c r="J355" t="str">
        <f>RIGHT(LEFT(Elo[[#This Row],[Date]],6),2)</f>
        <v>06</v>
      </c>
      <c r="K355" t="str">
        <f>VLOOKUP(Elo[[#This Row],[Challenger]],Players[#Data],2)</f>
        <v>Trivadis</v>
      </c>
      <c r="L355">
        <f>VLOOKUP(Elo[[#This Row],[Challenger]],Players[#Data],5)</f>
        <v>0</v>
      </c>
      <c r="M355">
        <f>VLOOKUP(Elo[[#This Row],[Challenger]],Players[#Data],3)</f>
        <v>0</v>
      </c>
      <c r="N355" t="str">
        <f>IF(Elo[[#This Row],[Left_company]]=1, VLOOKUP(Elo[[#This Row],[Challenger]],Players[#Data],4), "")</f>
        <v/>
      </c>
      <c r="O355" s="8">
        <f>DATE(Elo[[#This Row],[Year]],Elo[[#This Row],[Month]],1)</f>
        <v>44713</v>
      </c>
      <c r="P355" s="8" t="str">
        <f>IF(Elo[[#This Row],[Left_company]]=1,DATE(LEFT(Elo[[#This Row],[Left]],4), RIGHT(LEFT(Elo[[#This Row],[Left]],6),2),1), "")</f>
        <v/>
      </c>
      <c r="Q3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56" spans="1:17" x14ac:dyDescent="0.2">
      <c r="A356">
        <v>20220607</v>
      </c>
      <c r="B356" t="s">
        <v>15</v>
      </c>
      <c r="C356">
        <v>7</v>
      </c>
      <c r="D356">
        <v>35</v>
      </c>
      <c r="E356">
        <v>1221</v>
      </c>
      <c r="F356">
        <v>3</v>
      </c>
      <c r="G356" t="s">
        <v>62</v>
      </c>
      <c r="H356">
        <v>2022060707</v>
      </c>
      <c r="I356" t="str">
        <f>LEFT(Elo[[#This Row],[Date]],4)</f>
        <v>2022</v>
      </c>
      <c r="J356" t="str">
        <f>RIGHT(LEFT(Elo[[#This Row],[Date]],6),2)</f>
        <v>06</v>
      </c>
      <c r="K356" t="str">
        <f>VLOOKUP(Elo[[#This Row],[Challenger]],Players[#Data],2)</f>
        <v>Trivadis</v>
      </c>
      <c r="L356">
        <f>VLOOKUP(Elo[[#This Row],[Challenger]],Players[#Data],5)</f>
        <v>1</v>
      </c>
      <c r="M356">
        <f>VLOOKUP(Elo[[#This Row],[Challenger]],Players[#Data],3)</f>
        <v>1</v>
      </c>
      <c r="N356">
        <f>IF(Elo[[#This Row],[Left_company]]=1, VLOOKUP(Elo[[#This Row],[Challenger]],Players[#Data],4), "")</f>
        <v>20240401</v>
      </c>
      <c r="O356" s="8">
        <f>DATE(Elo[[#This Row],[Year]],Elo[[#This Row],[Month]],1)</f>
        <v>44713</v>
      </c>
      <c r="P356" s="8">
        <f>IF(Elo[[#This Row],[Left_company]]=1,DATE(LEFT(Elo[[#This Row],[Left]],4), RIGHT(LEFT(Elo[[#This Row],[Left]],6),2),1), "")</f>
        <v>45383</v>
      </c>
      <c r="Q3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57" spans="1:17" x14ac:dyDescent="0.2">
      <c r="A357">
        <v>20220607</v>
      </c>
      <c r="B357" t="s">
        <v>20</v>
      </c>
      <c r="C357">
        <v>7</v>
      </c>
      <c r="D357">
        <v>34</v>
      </c>
      <c r="E357">
        <v>800</v>
      </c>
      <c r="F357">
        <v>4</v>
      </c>
      <c r="G357" t="s">
        <v>62</v>
      </c>
      <c r="H357">
        <v>2022060707</v>
      </c>
      <c r="I357" t="str">
        <f>LEFT(Elo[[#This Row],[Date]],4)</f>
        <v>2022</v>
      </c>
      <c r="J357" t="str">
        <f>RIGHT(LEFT(Elo[[#This Row],[Date]],6),2)</f>
        <v>06</v>
      </c>
      <c r="K357" t="str">
        <f>VLOOKUP(Elo[[#This Row],[Challenger]],Players[#Data],2)</f>
        <v>Trivadis</v>
      </c>
      <c r="L357">
        <f>VLOOKUP(Elo[[#This Row],[Challenger]],Players[#Data],5)</f>
        <v>1</v>
      </c>
      <c r="M357">
        <f>VLOOKUP(Elo[[#This Row],[Challenger]],Players[#Data],3)</f>
        <v>1</v>
      </c>
      <c r="N357">
        <f>IF(Elo[[#This Row],[Left_company]]=1, VLOOKUP(Elo[[#This Row],[Challenger]],Players[#Data],4), "")</f>
        <v>20240401</v>
      </c>
      <c r="O357" s="8">
        <f>DATE(Elo[[#This Row],[Year]],Elo[[#This Row],[Month]],1)</f>
        <v>44713</v>
      </c>
      <c r="P357" s="8">
        <f>IF(Elo[[#This Row],[Left_company]]=1,DATE(LEFT(Elo[[#This Row],[Left]],4), RIGHT(LEFT(Elo[[#This Row],[Left]],6),2),1), "")</f>
        <v>45383</v>
      </c>
      <c r="Q3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58" spans="1:17" x14ac:dyDescent="0.2">
      <c r="A358">
        <v>20220607</v>
      </c>
      <c r="B358" t="s">
        <v>16</v>
      </c>
      <c r="C358">
        <v>8</v>
      </c>
      <c r="D358">
        <v>49</v>
      </c>
      <c r="E358">
        <v>1147</v>
      </c>
      <c r="F358">
        <v>1</v>
      </c>
      <c r="G358" t="s">
        <v>62</v>
      </c>
      <c r="H358">
        <v>2022060708</v>
      </c>
      <c r="I358" t="str">
        <f>LEFT(Elo[[#This Row],[Date]],4)</f>
        <v>2022</v>
      </c>
      <c r="J358" t="str">
        <f>RIGHT(LEFT(Elo[[#This Row],[Date]],6),2)</f>
        <v>06</v>
      </c>
      <c r="K358" t="str">
        <f>VLOOKUP(Elo[[#This Row],[Challenger]],Players[#Data],2)</f>
        <v>Trivadis</v>
      </c>
      <c r="L358">
        <f>VLOOKUP(Elo[[#This Row],[Challenger]],Players[#Data],5)</f>
        <v>1</v>
      </c>
      <c r="M358">
        <f>VLOOKUP(Elo[[#This Row],[Challenger]],Players[#Data],3)</f>
        <v>0</v>
      </c>
      <c r="N358" t="str">
        <f>IF(Elo[[#This Row],[Left_company]]=1, VLOOKUP(Elo[[#This Row],[Challenger]],Players[#Data],4), "")</f>
        <v/>
      </c>
      <c r="O358" s="8">
        <f>DATE(Elo[[#This Row],[Year]],Elo[[#This Row],[Month]],1)</f>
        <v>44713</v>
      </c>
      <c r="P358" s="8" t="str">
        <f>IF(Elo[[#This Row],[Left_company]]=1,DATE(LEFT(Elo[[#This Row],[Left]],4), RIGHT(LEFT(Elo[[#This Row],[Left]],6),2),1), "")</f>
        <v/>
      </c>
      <c r="Q3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59" spans="1:17" x14ac:dyDescent="0.2">
      <c r="A359">
        <v>20220607</v>
      </c>
      <c r="B359" t="s">
        <v>15</v>
      </c>
      <c r="C359">
        <v>8</v>
      </c>
      <c r="D359">
        <v>47</v>
      </c>
      <c r="E359">
        <v>1212</v>
      </c>
      <c r="F359">
        <v>2</v>
      </c>
      <c r="G359" t="s">
        <v>62</v>
      </c>
      <c r="H359">
        <v>2022060708</v>
      </c>
      <c r="I359" t="str">
        <f>LEFT(Elo[[#This Row],[Date]],4)</f>
        <v>2022</v>
      </c>
      <c r="J359" t="str">
        <f>RIGHT(LEFT(Elo[[#This Row],[Date]],6),2)</f>
        <v>06</v>
      </c>
      <c r="K359" t="str">
        <f>VLOOKUP(Elo[[#This Row],[Challenger]],Players[#Data],2)</f>
        <v>Trivadis</v>
      </c>
      <c r="L359">
        <f>VLOOKUP(Elo[[#This Row],[Challenger]],Players[#Data],5)</f>
        <v>1</v>
      </c>
      <c r="M359">
        <f>VLOOKUP(Elo[[#This Row],[Challenger]],Players[#Data],3)</f>
        <v>1</v>
      </c>
      <c r="N359">
        <f>IF(Elo[[#This Row],[Left_company]]=1, VLOOKUP(Elo[[#This Row],[Challenger]],Players[#Data],4), "")</f>
        <v>20240401</v>
      </c>
      <c r="O359" s="8">
        <f>DATE(Elo[[#This Row],[Year]],Elo[[#This Row],[Month]],1)</f>
        <v>44713</v>
      </c>
      <c r="P359" s="8">
        <f>IF(Elo[[#This Row],[Left_company]]=1,DATE(LEFT(Elo[[#This Row],[Left]],4), RIGHT(LEFT(Elo[[#This Row],[Left]],6),2),1), "")</f>
        <v>45383</v>
      </c>
      <c r="Q3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60" spans="1:17" x14ac:dyDescent="0.2">
      <c r="A360">
        <v>20220607</v>
      </c>
      <c r="B360" t="s">
        <v>20</v>
      </c>
      <c r="C360">
        <v>8</v>
      </c>
      <c r="D360">
        <v>45</v>
      </c>
      <c r="E360">
        <v>819</v>
      </c>
      <c r="F360">
        <v>3</v>
      </c>
      <c r="G360" t="s">
        <v>62</v>
      </c>
      <c r="H360">
        <v>2022060708</v>
      </c>
      <c r="I360" t="str">
        <f>LEFT(Elo[[#This Row],[Date]],4)</f>
        <v>2022</v>
      </c>
      <c r="J360" t="str">
        <f>RIGHT(LEFT(Elo[[#This Row],[Date]],6),2)</f>
        <v>06</v>
      </c>
      <c r="K360" t="str">
        <f>VLOOKUP(Elo[[#This Row],[Challenger]],Players[#Data],2)</f>
        <v>Trivadis</v>
      </c>
      <c r="L360">
        <f>VLOOKUP(Elo[[#This Row],[Challenger]],Players[#Data],5)</f>
        <v>1</v>
      </c>
      <c r="M360">
        <f>VLOOKUP(Elo[[#This Row],[Challenger]],Players[#Data],3)</f>
        <v>1</v>
      </c>
      <c r="N360">
        <f>IF(Elo[[#This Row],[Left_company]]=1, VLOOKUP(Elo[[#This Row],[Challenger]],Players[#Data],4), "")</f>
        <v>20240401</v>
      </c>
      <c r="O360" s="8">
        <f>DATE(Elo[[#This Row],[Year]],Elo[[#This Row],[Month]],1)</f>
        <v>44713</v>
      </c>
      <c r="P360" s="8">
        <f>IF(Elo[[#This Row],[Left_company]]=1,DATE(LEFT(Elo[[#This Row],[Left]],4), RIGHT(LEFT(Elo[[#This Row],[Left]],6),2),1), "")</f>
        <v>45383</v>
      </c>
      <c r="Q3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61" spans="1:17" x14ac:dyDescent="0.2">
      <c r="A361">
        <v>20220607</v>
      </c>
      <c r="B361" t="s">
        <v>17</v>
      </c>
      <c r="C361">
        <v>8</v>
      </c>
      <c r="D361">
        <v>37</v>
      </c>
      <c r="E361">
        <v>1036</v>
      </c>
      <c r="F361">
        <v>4</v>
      </c>
      <c r="G361" t="s">
        <v>62</v>
      </c>
      <c r="H361">
        <v>2022060708</v>
      </c>
      <c r="I361" t="str">
        <f>LEFT(Elo[[#This Row],[Date]],4)</f>
        <v>2022</v>
      </c>
      <c r="J361" t="str">
        <f>RIGHT(LEFT(Elo[[#This Row],[Date]],6),2)</f>
        <v>06</v>
      </c>
      <c r="K361" t="str">
        <f>VLOOKUP(Elo[[#This Row],[Challenger]],Players[#Data],2)</f>
        <v>Trivadis</v>
      </c>
      <c r="L361">
        <f>VLOOKUP(Elo[[#This Row],[Challenger]],Players[#Data],5)</f>
        <v>1</v>
      </c>
      <c r="M361">
        <f>VLOOKUP(Elo[[#This Row],[Challenger]],Players[#Data],3)</f>
        <v>0</v>
      </c>
      <c r="N361" t="str">
        <f>IF(Elo[[#This Row],[Left_company]]=1, VLOOKUP(Elo[[#This Row],[Challenger]],Players[#Data],4), "")</f>
        <v/>
      </c>
      <c r="O361" s="8">
        <f>DATE(Elo[[#This Row],[Year]],Elo[[#This Row],[Month]],1)</f>
        <v>44713</v>
      </c>
      <c r="P361" s="8" t="str">
        <f>IF(Elo[[#This Row],[Left_company]]=1,DATE(LEFT(Elo[[#This Row],[Left]],4), RIGHT(LEFT(Elo[[#This Row],[Left]],6),2),1), "")</f>
        <v/>
      </c>
      <c r="Q3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2" spans="1:17" x14ac:dyDescent="0.2">
      <c r="A362">
        <v>20220607</v>
      </c>
      <c r="B362" t="s">
        <v>17</v>
      </c>
      <c r="C362">
        <v>9</v>
      </c>
      <c r="D362">
        <v>52</v>
      </c>
      <c r="E362">
        <v>1066</v>
      </c>
      <c r="F362">
        <v>1</v>
      </c>
      <c r="G362" t="s">
        <v>62</v>
      </c>
      <c r="H362">
        <v>2022060709</v>
      </c>
      <c r="I362" t="str">
        <f>LEFT(Elo[[#This Row],[Date]],4)</f>
        <v>2022</v>
      </c>
      <c r="J362" t="str">
        <f>RIGHT(LEFT(Elo[[#This Row],[Date]],6),2)</f>
        <v>06</v>
      </c>
      <c r="K362" t="str">
        <f>VLOOKUP(Elo[[#This Row],[Challenger]],Players[#Data],2)</f>
        <v>Trivadis</v>
      </c>
      <c r="L362">
        <f>VLOOKUP(Elo[[#This Row],[Challenger]],Players[#Data],5)</f>
        <v>1</v>
      </c>
      <c r="M362">
        <f>VLOOKUP(Elo[[#This Row],[Challenger]],Players[#Data],3)</f>
        <v>0</v>
      </c>
      <c r="N362" t="str">
        <f>IF(Elo[[#This Row],[Left_company]]=1, VLOOKUP(Elo[[#This Row],[Challenger]],Players[#Data],4), "")</f>
        <v/>
      </c>
      <c r="O362" s="8">
        <f>DATE(Elo[[#This Row],[Year]],Elo[[#This Row],[Month]],1)</f>
        <v>44713</v>
      </c>
      <c r="P362" s="8" t="str">
        <f>IF(Elo[[#This Row],[Left_company]]=1,DATE(LEFT(Elo[[#This Row],[Left]],4), RIGHT(LEFT(Elo[[#This Row],[Left]],6),2),1), "")</f>
        <v/>
      </c>
      <c r="Q3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3" spans="1:17" x14ac:dyDescent="0.2">
      <c r="A363">
        <v>20220607</v>
      </c>
      <c r="B363" t="s">
        <v>6</v>
      </c>
      <c r="C363">
        <v>9</v>
      </c>
      <c r="D363">
        <v>45</v>
      </c>
      <c r="E363">
        <v>846</v>
      </c>
      <c r="F363">
        <v>2</v>
      </c>
      <c r="G363" t="s">
        <v>62</v>
      </c>
      <c r="H363">
        <v>2022060709</v>
      </c>
      <c r="I363" t="str">
        <f>LEFT(Elo[[#This Row],[Date]],4)</f>
        <v>2022</v>
      </c>
      <c r="J363" t="str">
        <f>RIGHT(LEFT(Elo[[#This Row],[Date]],6),2)</f>
        <v>06</v>
      </c>
      <c r="K363" t="str">
        <f>VLOOKUP(Elo[[#This Row],[Challenger]],Players[#Data],2)</f>
        <v>Trivadis</v>
      </c>
      <c r="L363">
        <f>VLOOKUP(Elo[[#This Row],[Challenger]],Players[#Data],5)</f>
        <v>1</v>
      </c>
      <c r="M363">
        <f>VLOOKUP(Elo[[#This Row],[Challenger]],Players[#Data],3)</f>
        <v>0</v>
      </c>
      <c r="N363" t="str">
        <f>IF(Elo[[#This Row],[Left_company]]=1, VLOOKUP(Elo[[#This Row],[Challenger]],Players[#Data],4), "")</f>
        <v/>
      </c>
      <c r="O363" s="8">
        <f>DATE(Elo[[#This Row],[Year]],Elo[[#This Row],[Month]],1)</f>
        <v>44713</v>
      </c>
      <c r="P363" s="8" t="str">
        <f>IF(Elo[[#This Row],[Left_company]]=1,DATE(LEFT(Elo[[#This Row],[Left]],4), RIGHT(LEFT(Elo[[#This Row],[Left]],6),2),1), "")</f>
        <v/>
      </c>
      <c r="Q3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4" spans="1:17" x14ac:dyDescent="0.2">
      <c r="A364">
        <v>20220607</v>
      </c>
      <c r="B364" t="s">
        <v>11</v>
      </c>
      <c r="C364">
        <v>9</v>
      </c>
      <c r="D364">
        <v>41</v>
      </c>
      <c r="E364">
        <v>965</v>
      </c>
      <c r="F364">
        <v>3</v>
      </c>
      <c r="G364" t="s">
        <v>62</v>
      </c>
      <c r="H364">
        <v>2022060709</v>
      </c>
      <c r="I364" t="str">
        <f>LEFT(Elo[[#This Row],[Date]],4)</f>
        <v>2022</v>
      </c>
      <c r="J364" t="str">
        <f>RIGHT(LEFT(Elo[[#This Row],[Date]],6),2)</f>
        <v>06</v>
      </c>
      <c r="K364" t="str">
        <f>VLOOKUP(Elo[[#This Row],[Challenger]],Players[#Data],2)</f>
        <v>Trivadis</v>
      </c>
      <c r="L364">
        <f>VLOOKUP(Elo[[#This Row],[Challenger]],Players[#Data],5)</f>
        <v>1</v>
      </c>
      <c r="M364">
        <f>VLOOKUP(Elo[[#This Row],[Challenger]],Players[#Data],3)</f>
        <v>1</v>
      </c>
      <c r="N364">
        <f>IF(Elo[[#This Row],[Left_company]]=1, VLOOKUP(Elo[[#This Row],[Challenger]],Players[#Data],4), "")</f>
        <v>20230501</v>
      </c>
      <c r="O364" s="8">
        <f>DATE(Elo[[#This Row],[Year]],Elo[[#This Row],[Month]],1)</f>
        <v>44713</v>
      </c>
      <c r="P364" s="8">
        <f>IF(Elo[[#This Row],[Left_company]]=1,DATE(LEFT(Elo[[#This Row],[Left]],4), RIGHT(LEFT(Elo[[#This Row],[Left]],6),2),1), "")</f>
        <v>45047</v>
      </c>
      <c r="Q3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65" spans="1:17" x14ac:dyDescent="0.2">
      <c r="A365">
        <v>20220607</v>
      </c>
      <c r="B365" t="s">
        <v>23</v>
      </c>
      <c r="C365">
        <v>9</v>
      </c>
      <c r="D365">
        <v>39</v>
      </c>
      <c r="E365">
        <v>860</v>
      </c>
      <c r="F365">
        <v>4</v>
      </c>
      <c r="G365" t="s">
        <v>62</v>
      </c>
      <c r="H365">
        <v>2022060709</v>
      </c>
      <c r="I365" t="str">
        <f>LEFT(Elo[[#This Row],[Date]],4)</f>
        <v>2022</v>
      </c>
      <c r="J365" t="str">
        <f>RIGHT(LEFT(Elo[[#This Row],[Date]],6),2)</f>
        <v>06</v>
      </c>
      <c r="K365" t="str">
        <f>VLOOKUP(Elo[[#This Row],[Challenger]],Players[#Data],2)</f>
        <v>Trivadis</v>
      </c>
      <c r="L365">
        <f>VLOOKUP(Elo[[#This Row],[Challenger]],Players[#Data],5)</f>
        <v>0</v>
      </c>
      <c r="M365">
        <f>VLOOKUP(Elo[[#This Row],[Challenger]],Players[#Data],3)</f>
        <v>0</v>
      </c>
      <c r="N365" t="str">
        <f>IF(Elo[[#This Row],[Left_company]]=1, VLOOKUP(Elo[[#This Row],[Challenger]],Players[#Data],4), "")</f>
        <v/>
      </c>
      <c r="O365" s="8">
        <f>DATE(Elo[[#This Row],[Year]],Elo[[#This Row],[Month]],1)</f>
        <v>44713</v>
      </c>
      <c r="P365" s="8" t="str">
        <f>IF(Elo[[#This Row],[Left_company]]=1,DATE(LEFT(Elo[[#This Row],[Left]],4), RIGHT(LEFT(Elo[[#This Row],[Left]],6),2),1), "")</f>
        <v/>
      </c>
      <c r="Q3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6" spans="1:17" x14ac:dyDescent="0.2">
      <c r="A366">
        <v>20220607</v>
      </c>
      <c r="B366" t="s">
        <v>16</v>
      </c>
      <c r="C366">
        <v>10</v>
      </c>
      <c r="D366">
        <v>51</v>
      </c>
      <c r="E366">
        <v>1175</v>
      </c>
      <c r="F366">
        <v>1</v>
      </c>
      <c r="G366" t="s">
        <v>63</v>
      </c>
      <c r="H366">
        <v>2022060710</v>
      </c>
      <c r="I366" t="str">
        <f>LEFT(Elo[[#This Row],[Date]],4)</f>
        <v>2022</v>
      </c>
      <c r="J366" t="str">
        <f>RIGHT(LEFT(Elo[[#This Row],[Date]],6),2)</f>
        <v>06</v>
      </c>
      <c r="K366" t="str">
        <f>VLOOKUP(Elo[[#This Row],[Challenger]],Players[#Data],2)</f>
        <v>Trivadis</v>
      </c>
      <c r="L366">
        <f>VLOOKUP(Elo[[#This Row],[Challenger]],Players[#Data],5)</f>
        <v>1</v>
      </c>
      <c r="M366">
        <f>VLOOKUP(Elo[[#This Row],[Challenger]],Players[#Data],3)</f>
        <v>0</v>
      </c>
      <c r="N366" t="str">
        <f>IF(Elo[[#This Row],[Left_company]]=1, VLOOKUP(Elo[[#This Row],[Challenger]],Players[#Data],4), "")</f>
        <v/>
      </c>
      <c r="O366" s="8">
        <f>DATE(Elo[[#This Row],[Year]],Elo[[#This Row],[Month]],1)</f>
        <v>44713</v>
      </c>
      <c r="P366" s="8" t="str">
        <f>IF(Elo[[#This Row],[Left_company]]=1,DATE(LEFT(Elo[[#This Row],[Left]],4), RIGHT(LEFT(Elo[[#This Row],[Left]],6),2),1), "")</f>
        <v/>
      </c>
      <c r="Q3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7" spans="1:17" x14ac:dyDescent="0.2">
      <c r="A367">
        <v>20220607</v>
      </c>
      <c r="B367" t="s">
        <v>15</v>
      </c>
      <c r="C367">
        <v>10</v>
      </c>
      <c r="D367">
        <v>49</v>
      </c>
      <c r="E367">
        <v>1199</v>
      </c>
      <c r="F367">
        <v>2</v>
      </c>
      <c r="G367" t="s">
        <v>63</v>
      </c>
      <c r="H367">
        <v>2022060710</v>
      </c>
      <c r="I367" t="str">
        <f>LEFT(Elo[[#This Row],[Date]],4)</f>
        <v>2022</v>
      </c>
      <c r="J367" t="str">
        <f>RIGHT(LEFT(Elo[[#This Row],[Date]],6),2)</f>
        <v>06</v>
      </c>
      <c r="K367" t="str">
        <f>VLOOKUP(Elo[[#This Row],[Challenger]],Players[#Data],2)</f>
        <v>Trivadis</v>
      </c>
      <c r="L367">
        <f>VLOOKUP(Elo[[#This Row],[Challenger]],Players[#Data],5)</f>
        <v>1</v>
      </c>
      <c r="M367">
        <f>VLOOKUP(Elo[[#This Row],[Challenger]],Players[#Data],3)</f>
        <v>1</v>
      </c>
      <c r="N367">
        <f>IF(Elo[[#This Row],[Left_company]]=1, VLOOKUP(Elo[[#This Row],[Challenger]],Players[#Data],4), "")</f>
        <v>20240401</v>
      </c>
      <c r="O367" s="8">
        <f>DATE(Elo[[#This Row],[Year]],Elo[[#This Row],[Month]],1)</f>
        <v>44713</v>
      </c>
      <c r="P367" s="8">
        <f>IF(Elo[[#This Row],[Left_company]]=1,DATE(LEFT(Elo[[#This Row],[Left]],4), RIGHT(LEFT(Elo[[#This Row],[Left]],6),2),1), "")</f>
        <v>45383</v>
      </c>
      <c r="Q3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68" spans="1:17" x14ac:dyDescent="0.2">
      <c r="A368">
        <v>20220607</v>
      </c>
      <c r="B368" t="s">
        <v>23</v>
      </c>
      <c r="C368">
        <v>10</v>
      </c>
      <c r="D368">
        <v>40</v>
      </c>
      <c r="E368">
        <v>865</v>
      </c>
      <c r="F368">
        <v>3</v>
      </c>
      <c r="G368" t="s">
        <v>63</v>
      </c>
      <c r="H368">
        <v>2022060710</v>
      </c>
      <c r="I368" t="str">
        <f>LEFT(Elo[[#This Row],[Date]],4)</f>
        <v>2022</v>
      </c>
      <c r="J368" t="str">
        <f>RIGHT(LEFT(Elo[[#This Row],[Date]],6),2)</f>
        <v>06</v>
      </c>
      <c r="K368" t="str">
        <f>VLOOKUP(Elo[[#This Row],[Challenger]],Players[#Data],2)</f>
        <v>Trivadis</v>
      </c>
      <c r="L368">
        <f>VLOOKUP(Elo[[#This Row],[Challenger]],Players[#Data],5)</f>
        <v>0</v>
      </c>
      <c r="M368">
        <f>VLOOKUP(Elo[[#This Row],[Challenger]],Players[#Data],3)</f>
        <v>0</v>
      </c>
      <c r="N368" t="str">
        <f>IF(Elo[[#This Row],[Left_company]]=1, VLOOKUP(Elo[[#This Row],[Challenger]],Players[#Data],4), "")</f>
        <v/>
      </c>
      <c r="O368" s="8">
        <f>DATE(Elo[[#This Row],[Year]],Elo[[#This Row],[Month]],1)</f>
        <v>44713</v>
      </c>
      <c r="P368" s="8" t="str">
        <f>IF(Elo[[#This Row],[Left_company]]=1,DATE(LEFT(Elo[[#This Row],[Left]],4), RIGHT(LEFT(Elo[[#This Row],[Left]],6),2),1), "")</f>
        <v/>
      </c>
      <c r="Q3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69" spans="1:17" x14ac:dyDescent="0.2">
      <c r="A369">
        <v>20220607</v>
      </c>
      <c r="B369" t="s">
        <v>20</v>
      </c>
      <c r="C369">
        <v>10</v>
      </c>
      <c r="D369">
        <v>28</v>
      </c>
      <c r="E369">
        <v>797</v>
      </c>
      <c r="F369">
        <v>4</v>
      </c>
      <c r="G369" t="s">
        <v>63</v>
      </c>
      <c r="H369">
        <v>2022060710</v>
      </c>
      <c r="I369" t="str">
        <f>LEFT(Elo[[#This Row],[Date]],4)</f>
        <v>2022</v>
      </c>
      <c r="J369" t="str">
        <f>RIGHT(LEFT(Elo[[#This Row],[Date]],6),2)</f>
        <v>06</v>
      </c>
      <c r="K369" t="str">
        <f>VLOOKUP(Elo[[#This Row],[Challenger]],Players[#Data],2)</f>
        <v>Trivadis</v>
      </c>
      <c r="L369">
        <f>VLOOKUP(Elo[[#This Row],[Challenger]],Players[#Data],5)</f>
        <v>1</v>
      </c>
      <c r="M369">
        <f>VLOOKUP(Elo[[#This Row],[Challenger]],Players[#Data],3)</f>
        <v>1</v>
      </c>
      <c r="N369">
        <f>IF(Elo[[#This Row],[Left_company]]=1, VLOOKUP(Elo[[#This Row],[Challenger]],Players[#Data],4), "")</f>
        <v>20240401</v>
      </c>
      <c r="O369" s="8">
        <f>DATE(Elo[[#This Row],[Year]],Elo[[#This Row],[Month]],1)</f>
        <v>44713</v>
      </c>
      <c r="P369" s="8">
        <f>IF(Elo[[#This Row],[Left_company]]=1,DATE(LEFT(Elo[[#This Row],[Left]],4), RIGHT(LEFT(Elo[[#This Row],[Left]],6),2),1), "")</f>
        <v>45383</v>
      </c>
      <c r="Q3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70" spans="1:17" x14ac:dyDescent="0.2">
      <c r="A370">
        <v>20220607</v>
      </c>
      <c r="B370" t="s">
        <v>17</v>
      </c>
      <c r="C370">
        <v>11</v>
      </c>
      <c r="D370">
        <v>53</v>
      </c>
      <c r="E370">
        <v>1106</v>
      </c>
      <c r="F370">
        <v>1</v>
      </c>
      <c r="G370" t="s">
        <v>63</v>
      </c>
      <c r="H370">
        <v>2022060711</v>
      </c>
      <c r="I370" t="str">
        <f>LEFT(Elo[[#This Row],[Date]],4)</f>
        <v>2022</v>
      </c>
      <c r="J370" t="str">
        <f>RIGHT(LEFT(Elo[[#This Row],[Date]],6),2)</f>
        <v>06</v>
      </c>
      <c r="K370" t="str">
        <f>VLOOKUP(Elo[[#This Row],[Challenger]],Players[#Data],2)</f>
        <v>Trivadis</v>
      </c>
      <c r="L370">
        <f>VLOOKUP(Elo[[#This Row],[Challenger]],Players[#Data],5)</f>
        <v>1</v>
      </c>
      <c r="M370">
        <f>VLOOKUP(Elo[[#This Row],[Challenger]],Players[#Data],3)</f>
        <v>0</v>
      </c>
      <c r="N370" t="str">
        <f>IF(Elo[[#This Row],[Left_company]]=1, VLOOKUP(Elo[[#This Row],[Challenger]],Players[#Data],4), "")</f>
        <v/>
      </c>
      <c r="O370" s="8">
        <f>DATE(Elo[[#This Row],[Year]],Elo[[#This Row],[Month]],1)</f>
        <v>44713</v>
      </c>
      <c r="P370" s="8" t="str">
        <f>IF(Elo[[#This Row],[Left_company]]=1,DATE(LEFT(Elo[[#This Row],[Left]],4), RIGHT(LEFT(Elo[[#This Row],[Left]],6),2),1), "")</f>
        <v/>
      </c>
      <c r="Q3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71" spans="1:17" x14ac:dyDescent="0.2">
      <c r="A371">
        <v>20220607</v>
      </c>
      <c r="B371" t="s">
        <v>6</v>
      </c>
      <c r="C371">
        <v>11</v>
      </c>
      <c r="D371">
        <v>42</v>
      </c>
      <c r="E371">
        <v>888</v>
      </c>
      <c r="F371">
        <v>2</v>
      </c>
      <c r="G371" t="s">
        <v>63</v>
      </c>
      <c r="H371">
        <v>2022060711</v>
      </c>
      <c r="I371" t="str">
        <f>LEFT(Elo[[#This Row],[Date]],4)</f>
        <v>2022</v>
      </c>
      <c r="J371" t="str">
        <f>RIGHT(LEFT(Elo[[#This Row],[Date]],6),2)</f>
        <v>06</v>
      </c>
      <c r="K371" t="str">
        <f>VLOOKUP(Elo[[#This Row],[Challenger]],Players[#Data],2)</f>
        <v>Trivadis</v>
      </c>
      <c r="L371">
        <f>VLOOKUP(Elo[[#This Row],[Challenger]],Players[#Data],5)</f>
        <v>1</v>
      </c>
      <c r="M371">
        <f>VLOOKUP(Elo[[#This Row],[Challenger]],Players[#Data],3)</f>
        <v>0</v>
      </c>
      <c r="N371" t="str">
        <f>IF(Elo[[#This Row],[Left_company]]=1, VLOOKUP(Elo[[#This Row],[Challenger]],Players[#Data],4), "")</f>
        <v/>
      </c>
      <c r="O371" s="8">
        <f>DATE(Elo[[#This Row],[Year]],Elo[[#This Row],[Month]],1)</f>
        <v>44713</v>
      </c>
      <c r="P371" s="8" t="str">
        <f>IF(Elo[[#This Row],[Left_company]]=1,DATE(LEFT(Elo[[#This Row],[Left]],4), RIGHT(LEFT(Elo[[#This Row],[Left]],6),2),1), "")</f>
        <v/>
      </c>
      <c r="Q37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72" spans="1:17" x14ac:dyDescent="0.2">
      <c r="A372">
        <v>20220607</v>
      </c>
      <c r="B372" t="s">
        <v>11</v>
      </c>
      <c r="C372">
        <v>11</v>
      </c>
      <c r="D372">
        <v>40</v>
      </c>
      <c r="E372">
        <v>957</v>
      </c>
      <c r="F372">
        <v>3</v>
      </c>
      <c r="G372" t="s">
        <v>63</v>
      </c>
      <c r="H372">
        <v>2022060711</v>
      </c>
      <c r="I372" t="str">
        <f>LEFT(Elo[[#This Row],[Date]],4)</f>
        <v>2022</v>
      </c>
      <c r="J372" t="str">
        <f>RIGHT(LEFT(Elo[[#This Row],[Date]],6),2)</f>
        <v>06</v>
      </c>
      <c r="K372" t="str">
        <f>VLOOKUP(Elo[[#This Row],[Challenger]],Players[#Data],2)</f>
        <v>Trivadis</v>
      </c>
      <c r="L372">
        <f>VLOOKUP(Elo[[#This Row],[Challenger]],Players[#Data],5)</f>
        <v>1</v>
      </c>
      <c r="M372">
        <f>VLOOKUP(Elo[[#This Row],[Challenger]],Players[#Data],3)</f>
        <v>1</v>
      </c>
      <c r="N372">
        <f>IF(Elo[[#This Row],[Left_company]]=1, VLOOKUP(Elo[[#This Row],[Challenger]],Players[#Data],4), "")</f>
        <v>20230501</v>
      </c>
      <c r="O372" s="8">
        <f>DATE(Elo[[#This Row],[Year]],Elo[[#This Row],[Month]],1)</f>
        <v>44713</v>
      </c>
      <c r="P372" s="8">
        <f>IF(Elo[[#This Row],[Left_company]]=1,DATE(LEFT(Elo[[#This Row],[Left]],4), RIGHT(LEFT(Elo[[#This Row],[Left]],6),2),1), "")</f>
        <v>45047</v>
      </c>
      <c r="Q3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73" spans="1:17" x14ac:dyDescent="0.2">
      <c r="A373">
        <v>20220607</v>
      </c>
      <c r="B373" t="s">
        <v>15</v>
      </c>
      <c r="C373">
        <v>11</v>
      </c>
      <c r="D373">
        <v>39</v>
      </c>
      <c r="E373">
        <v>1123</v>
      </c>
      <c r="F373">
        <v>4</v>
      </c>
      <c r="G373" t="s">
        <v>63</v>
      </c>
      <c r="H373">
        <v>2022060711</v>
      </c>
      <c r="I373" t="str">
        <f>LEFT(Elo[[#This Row],[Date]],4)</f>
        <v>2022</v>
      </c>
      <c r="J373" t="str">
        <f>RIGHT(LEFT(Elo[[#This Row],[Date]],6),2)</f>
        <v>06</v>
      </c>
      <c r="K373" t="str">
        <f>VLOOKUP(Elo[[#This Row],[Challenger]],Players[#Data],2)</f>
        <v>Trivadis</v>
      </c>
      <c r="L373">
        <f>VLOOKUP(Elo[[#This Row],[Challenger]],Players[#Data],5)</f>
        <v>1</v>
      </c>
      <c r="M373">
        <f>VLOOKUP(Elo[[#This Row],[Challenger]],Players[#Data],3)</f>
        <v>1</v>
      </c>
      <c r="N373">
        <f>IF(Elo[[#This Row],[Left_company]]=1, VLOOKUP(Elo[[#This Row],[Challenger]],Players[#Data],4), "")</f>
        <v>20240401</v>
      </c>
      <c r="O373" s="8">
        <f>DATE(Elo[[#This Row],[Year]],Elo[[#This Row],[Month]],1)</f>
        <v>44713</v>
      </c>
      <c r="P373" s="8">
        <f>IF(Elo[[#This Row],[Left_company]]=1,DATE(LEFT(Elo[[#This Row],[Left]],4), RIGHT(LEFT(Elo[[#This Row],[Left]],6),2),1), "")</f>
        <v>45383</v>
      </c>
      <c r="Q3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74" spans="1:17" x14ac:dyDescent="0.2">
      <c r="A374">
        <v>20220607</v>
      </c>
      <c r="B374" t="s">
        <v>16</v>
      </c>
      <c r="C374">
        <v>12</v>
      </c>
      <c r="D374">
        <v>48</v>
      </c>
      <c r="E374">
        <v>1181</v>
      </c>
      <c r="F374">
        <v>1</v>
      </c>
      <c r="G374" t="s">
        <v>63</v>
      </c>
      <c r="H374">
        <v>2022060712</v>
      </c>
      <c r="I374" t="str">
        <f>LEFT(Elo[[#This Row],[Date]],4)</f>
        <v>2022</v>
      </c>
      <c r="J374" t="str">
        <f>RIGHT(LEFT(Elo[[#This Row],[Date]],6),2)</f>
        <v>06</v>
      </c>
      <c r="K374" t="str">
        <f>VLOOKUP(Elo[[#This Row],[Challenger]],Players[#Data],2)</f>
        <v>Trivadis</v>
      </c>
      <c r="L374">
        <f>VLOOKUP(Elo[[#This Row],[Challenger]],Players[#Data],5)</f>
        <v>1</v>
      </c>
      <c r="M374">
        <f>VLOOKUP(Elo[[#This Row],[Challenger]],Players[#Data],3)</f>
        <v>0</v>
      </c>
      <c r="N374" t="str">
        <f>IF(Elo[[#This Row],[Left_company]]=1, VLOOKUP(Elo[[#This Row],[Challenger]],Players[#Data],4), "")</f>
        <v/>
      </c>
      <c r="O374" s="8">
        <f>DATE(Elo[[#This Row],[Year]],Elo[[#This Row],[Month]],1)</f>
        <v>44713</v>
      </c>
      <c r="P374" s="8" t="str">
        <f>IF(Elo[[#This Row],[Left_company]]=1,DATE(LEFT(Elo[[#This Row],[Left]],4), RIGHT(LEFT(Elo[[#This Row],[Left]],6),2),1), "")</f>
        <v/>
      </c>
      <c r="Q3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75" spans="1:17" x14ac:dyDescent="0.2">
      <c r="A375">
        <v>20220607</v>
      </c>
      <c r="B375" t="s">
        <v>17</v>
      </c>
      <c r="C375">
        <v>12</v>
      </c>
      <c r="D375">
        <v>48</v>
      </c>
      <c r="E375">
        <v>1122</v>
      </c>
      <c r="F375">
        <v>1</v>
      </c>
      <c r="G375" t="s">
        <v>63</v>
      </c>
      <c r="H375">
        <v>2022060712</v>
      </c>
      <c r="I375" t="str">
        <f>LEFT(Elo[[#This Row],[Date]],4)</f>
        <v>2022</v>
      </c>
      <c r="J375" t="str">
        <f>RIGHT(LEFT(Elo[[#This Row],[Date]],6),2)</f>
        <v>06</v>
      </c>
      <c r="K375" t="str">
        <f>VLOOKUP(Elo[[#This Row],[Challenger]],Players[#Data],2)</f>
        <v>Trivadis</v>
      </c>
      <c r="L375">
        <f>VLOOKUP(Elo[[#This Row],[Challenger]],Players[#Data],5)</f>
        <v>1</v>
      </c>
      <c r="M375">
        <f>VLOOKUP(Elo[[#This Row],[Challenger]],Players[#Data],3)</f>
        <v>0</v>
      </c>
      <c r="N375" t="str">
        <f>IF(Elo[[#This Row],[Left_company]]=1, VLOOKUP(Elo[[#This Row],[Challenger]],Players[#Data],4), "")</f>
        <v/>
      </c>
      <c r="O375" s="8">
        <f>DATE(Elo[[#This Row],[Year]],Elo[[#This Row],[Month]],1)</f>
        <v>44713</v>
      </c>
      <c r="P375" s="8" t="str">
        <f>IF(Elo[[#This Row],[Left_company]]=1,DATE(LEFT(Elo[[#This Row],[Left]],4), RIGHT(LEFT(Elo[[#This Row],[Left]],6),2),1), "")</f>
        <v/>
      </c>
      <c r="Q3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76" spans="1:17" x14ac:dyDescent="0.2">
      <c r="A376">
        <v>20220607</v>
      </c>
      <c r="B376" t="s">
        <v>23</v>
      </c>
      <c r="C376">
        <v>12</v>
      </c>
      <c r="D376">
        <v>40</v>
      </c>
      <c r="E376">
        <v>871</v>
      </c>
      <c r="F376">
        <v>2</v>
      </c>
      <c r="G376" t="s">
        <v>63</v>
      </c>
      <c r="H376">
        <v>2022060712</v>
      </c>
      <c r="I376" t="str">
        <f>LEFT(Elo[[#This Row],[Date]],4)</f>
        <v>2022</v>
      </c>
      <c r="J376" t="str">
        <f>RIGHT(LEFT(Elo[[#This Row],[Date]],6),2)</f>
        <v>06</v>
      </c>
      <c r="K376" t="str">
        <f>VLOOKUP(Elo[[#This Row],[Challenger]],Players[#Data],2)</f>
        <v>Trivadis</v>
      </c>
      <c r="L376">
        <f>VLOOKUP(Elo[[#This Row],[Challenger]],Players[#Data],5)</f>
        <v>0</v>
      </c>
      <c r="M376">
        <f>VLOOKUP(Elo[[#This Row],[Challenger]],Players[#Data],3)</f>
        <v>0</v>
      </c>
      <c r="N376" t="str">
        <f>IF(Elo[[#This Row],[Left_company]]=1, VLOOKUP(Elo[[#This Row],[Challenger]],Players[#Data],4), "")</f>
        <v/>
      </c>
      <c r="O376" s="8">
        <f>DATE(Elo[[#This Row],[Year]],Elo[[#This Row],[Month]],1)</f>
        <v>44713</v>
      </c>
      <c r="P376" s="8" t="str">
        <f>IF(Elo[[#This Row],[Left_company]]=1,DATE(LEFT(Elo[[#This Row],[Left]],4), RIGHT(LEFT(Elo[[#This Row],[Left]],6),2),1), "")</f>
        <v/>
      </c>
      <c r="Q3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77" spans="1:17" x14ac:dyDescent="0.2">
      <c r="A377">
        <v>20220607</v>
      </c>
      <c r="B377" t="s">
        <v>6</v>
      </c>
      <c r="C377">
        <v>12</v>
      </c>
      <c r="D377">
        <v>30</v>
      </c>
      <c r="E377">
        <v>858</v>
      </c>
      <c r="F377">
        <v>3</v>
      </c>
      <c r="G377" t="s">
        <v>63</v>
      </c>
      <c r="H377">
        <v>2022060712</v>
      </c>
      <c r="I377" t="str">
        <f>LEFT(Elo[[#This Row],[Date]],4)</f>
        <v>2022</v>
      </c>
      <c r="J377" t="str">
        <f>RIGHT(LEFT(Elo[[#This Row],[Date]],6),2)</f>
        <v>06</v>
      </c>
      <c r="K377" t="str">
        <f>VLOOKUP(Elo[[#This Row],[Challenger]],Players[#Data],2)</f>
        <v>Trivadis</v>
      </c>
      <c r="L377">
        <f>VLOOKUP(Elo[[#This Row],[Challenger]],Players[#Data],5)</f>
        <v>1</v>
      </c>
      <c r="M377">
        <f>VLOOKUP(Elo[[#This Row],[Challenger]],Players[#Data],3)</f>
        <v>0</v>
      </c>
      <c r="N377" t="str">
        <f>IF(Elo[[#This Row],[Left_company]]=1, VLOOKUP(Elo[[#This Row],[Challenger]],Players[#Data],4), "")</f>
        <v/>
      </c>
      <c r="O377" s="8">
        <f>DATE(Elo[[#This Row],[Year]],Elo[[#This Row],[Month]],1)</f>
        <v>44713</v>
      </c>
      <c r="P377" s="8" t="str">
        <f>IF(Elo[[#This Row],[Left_company]]=1,DATE(LEFT(Elo[[#This Row],[Left]],4), RIGHT(LEFT(Elo[[#This Row],[Left]],6),2),1), "")</f>
        <v/>
      </c>
      <c r="Q3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78" spans="1:17" x14ac:dyDescent="0.2">
      <c r="A378">
        <v>20220607</v>
      </c>
      <c r="B378" t="s">
        <v>15</v>
      </c>
      <c r="C378">
        <v>13</v>
      </c>
      <c r="D378">
        <v>54</v>
      </c>
      <c r="E378">
        <v>1143</v>
      </c>
      <c r="F378">
        <v>1</v>
      </c>
      <c r="G378" t="s">
        <v>63</v>
      </c>
      <c r="H378">
        <v>2022060713</v>
      </c>
      <c r="I378" t="str">
        <f>LEFT(Elo[[#This Row],[Date]],4)</f>
        <v>2022</v>
      </c>
      <c r="J378" t="str">
        <f>RIGHT(LEFT(Elo[[#This Row],[Date]],6),2)</f>
        <v>06</v>
      </c>
      <c r="K378" t="str">
        <f>VLOOKUP(Elo[[#This Row],[Challenger]],Players[#Data],2)</f>
        <v>Trivadis</v>
      </c>
      <c r="L378">
        <f>VLOOKUP(Elo[[#This Row],[Challenger]],Players[#Data],5)</f>
        <v>1</v>
      </c>
      <c r="M378">
        <f>VLOOKUP(Elo[[#This Row],[Challenger]],Players[#Data],3)</f>
        <v>1</v>
      </c>
      <c r="N378">
        <f>IF(Elo[[#This Row],[Left_company]]=1, VLOOKUP(Elo[[#This Row],[Challenger]],Players[#Data],4), "")</f>
        <v>20240401</v>
      </c>
      <c r="O378" s="8">
        <f>DATE(Elo[[#This Row],[Year]],Elo[[#This Row],[Month]],1)</f>
        <v>44713</v>
      </c>
      <c r="P378" s="8">
        <f>IF(Elo[[#This Row],[Left_company]]=1,DATE(LEFT(Elo[[#This Row],[Left]],4), RIGHT(LEFT(Elo[[#This Row],[Left]],6),2),1), "")</f>
        <v>45383</v>
      </c>
      <c r="Q3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-22</v>
      </c>
    </row>
    <row r="379" spans="1:17" x14ac:dyDescent="0.2">
      <c r="A379">
        <v>20220607</v>
      </c>
      <c r="B379" t="s">
        <v>6</v>
      </c>
      <c r="C379">
        <v>13</v>
      </c>
      <c r="D379">
        <v>48</v>
      </c>
      <c r="E379">
        <v>889</v>
      </c>
      <c r="F379">
        <v>2</v>
      </c>
      <c r="G379" t="s">
        <v>63</v>
      </c>
      <c r="H379">
        <v>2022060713</v>
      </c>
      <c r="I379" t="str">
        <f>LEFT(Elo[[#This Row],[Date]],4)</f>
        <v>2022</v>
      </c>
      <c r="J379" t="str">
        <f>RIGHT(LEFT(Elo[[#This Row],[Date]],6),2)</f>
        <v>06</v>
      </c>
      <c r="K379" t="str">
        <f>VLOOKUP(Elo[[#This Row],[Challenger]],Players[#Data],2)</f>
        <v>Trivadis</v>
      </c>
      <c r="L379">
        <f>VLOOKUP(Elo[[#This Row],[Challenger]],Players[#Data],5)</f>
        <v>1</v>
      </c>
      <c r="M379">
        <f>VLOOKUP(Elo[[#This Row],[Challenger]],Players[#Data],3)</f>
        <v>0</v>
      </c>
      <c r="N379" t="str">
        <f>IF(Elo[[#This Row],[Left_company]]=1, VLOOKUP(Elo[[#This Row],[Challenger]],Players[#Data],4), "")</f>
        <v/>
      </c>
      <c r="O379" s="8">
        <f>DATE(Elo[[#This Row],[Year]],Elo[[#This Row],[Month]],1)</f>
        <v>44713</v>
      </c>
      <c r="P379" s="8" t="str">
        <f>IF(Elo[[#This Row],[Left_company]]=1,DATE(LEFT(Elo[[#This Row],[Left]],4), RIGHT(LEFT(Elo[[#This Row],[Left]],6),2),1), "")</f>
        <v/>
      </c>
      <c r="Q3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0" spans="1:17" x14ac:dyDescent="0.2">
      <c r="A380">
        <v>20220607</v>
      </c>
      <c r="B380" t="s">
        <v>23</v>
      </c>
      <c r="C380">
        <v>13</v>
      </c>
      <c r="D380">
        <v>39</v>
      </c>
      <c r="E380">
        <v>868</v>
      </c>
      <c r="F380">
        <v>3</v>
      </c>
      <c r="G380" t="s">
        <v>63</v>
      </c>
      <c r="H380">
        <v>2022060713</v>
      </c>
      <c r="I380" t="str">
        <f>LEFT(Elo[[#This Row],[Date]],4)</f>
        <v>2022</v>
      </c>
      <c r="J380" t="str">
        <f>RIGHT(LEFT(Elo[[#This Row],[Date]],6),2)</f>
        <v>06</v>
      </c>
      <c r="K380" t="str">
        <f>VLOOKUP(Elo[[#This Row],[Challenger]],Players[#Data],2)</f>
        <v>Trivadis</v>
      </c>
      <c r="L380">
        <f>VLOOKUP(Elo[[#This Row],[Challenger]],Players[#Data],5)</f>
        <v>0</v>
      </c>
      <c r="M380">
        <f>VLOOKUP(Elo[[#This Row],[Challenger]],Players[#Data],3)</f>
        <v>0</v>
      </c>
      <c r="N380" t="str">
        <f>IF(Elo[[#This Row],[Left_company]]=1, VLOOKUP(Elo[[#This Row],[Challenger]],Players[#Data],4), "")</f>
        <v/>
      </c>
      <c r="O380" s="8">
        <f>DATE(Elo[[#This Row],[Year]],Elo[[#This Row],[Month]],1)</f>
        <v>44713</v>
      </c>
      <c r="P380" s="8" t="str">
        <f>IF(Elo[[#This Row],[Left_company]]=1,DATE(LEFT(Elo[[#This Row],[Left]],4), RIGHT(LEFT(Elo[[#This Row],[Left]],6),2),1), "")</f>
        <v/>
      </c>
      <c r="Q3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1" spans="1:17" x14ac:dyDescent="0.2">
      <c r="A381">
        <v>20220607</v>
      </c>
      <c r="B381" t="s">
        <v>11</v>
      </c>
      <c r="C381">
        <v>13</v>
      </c>
      <c r="D381">
        <v>38</v>
      </c>
      <c r="E381">
        <v>907</v>
      </c>
      <c r="F381">
        <v>4</v>
      </c>
      <c r="G381" t="s">
        <v>63</v>
      </c>
      <c r="H381">
        <v>2022060713</v>
      </c>
      <c r="I381" t="str">
        <f>LEFT(Elo[[#This Row],[Date]],4)</f>
        <v>2022</v>
      </c>
      <c r="J381" t="str">
        <f>RIGHT(LEFT(Elo[[#This Row],[Date]],6),2)</f>
        <v>06</v>
      </c>
      <c r="K381" t="str">
        <f>VLOOKUP(Elo[[#This Row],[Challenger]],Players[#Data],2)</f>
        <v>Trivadis</v>
      </c>
      <c r="L381">
        <f>VLOOKUP(Elo[[#This Row],[Challenger]],Players[#Data],5)</f>
        <v>1</v>
      </c>
      <c r="M381">
        <f>VLOOKUP(Elo[[#This Row],[Challenger]],Players[#Data],3)</f>
        <v>1</v>
      </c>
      <c r="N381">
        <f>IF(Elo[[#This Row],[Left_company]]=1, VLOOKUP(Elo[[#This Row],[Challenger]],Players[#Data],4), "")</f>
        <v>20230501</v>
      </c>
      <c r="O381" s="8">
        <f>DATE(Elo[[#This Row],[Year]],Elo[[#This Row],[Month]],1)</f>
        <v>44713</v>
      </c>
      <c r="P381" s="8">
        <f>IF(Elo[[#This Row],[Left_company]]=1,DATE(LEFT(Elo[[#This Row],[Left]],4), RIGHT(LEFT(Elo[[#This Row],[Left]],6),2),1), "")</f>
        <v>45047</v>
      </c>
      <c r="Q3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382" spans="1:17" x14ac:dyDescent="0.2">
      <c r="A382">
        <v>20220704</v>
      </c>
      <c r="B382" t="s">
        <v>6</v>
      </c>
      <c r="C382">
        <v>1</v>
      </c>
      <c r="D382">
        <v>57</v>
      </c>
      <c r="E382">
        <v>951</v>
      </c>
      <c r="F382">
        <v>1</v>
      </c>
      <c r="G382" t="s">
        <v>61</v>
      </c>
      <c r="H382">
        <v>2022070401</v>
      </c>
      <c r="I382" t="str">
        <f>LEFT(Elo[[#This Row],[Date]],4)</f>
        <v>2022</v>
      </c>
      <c r="J382" t="str">
        <f>RIGHT(LEFT(Elo[[#This Row],[Date]],6),2)</f>
        <v>07</v>
      </c>
      <c r="K382" t="str">
        <f>VLOOKUP(Elo[[#This Row],[Challenger]],Players[#Data],2)</f>
        <v>Trivadis</v>
      </c>
      <c r="L382">
        <f>VLOOKUP(Elo[[#This Row],[Challenger]],Players[#Data],5)</f>
        <v>1</v>
      </c>
      <c r="M382">
        <f>VLOOKUP(Elo[[#This Row],[Challenger]],Players[#Data],3)</f>
        <v>0</v>
      </c>
      <c r="N382" t="str">
        <f>IF(Elo[[#This Row],[Left_company]]=1, VLOOKUP(Elo[[#This Row],[Challenger]],Players[#Data],4), "")</f>
        <v/>
      </c>
      <c r="O382" s="8">
        <f>DATE(Elo[[#This Row],[Year]],Elo[[#This Row],[Month]],1)</f>
        <v>44743</v>
      </c>
      <c r="P382" s="8" t="str">
        <f>IF(Elo[[#This Row],[Left_company]]=1,DATE(LEFT(Elo[[#This Row],[Left]],4), RIGHT(LEFT(Elo[[#This Row],[Left]],6),2),1), "")</f>
        <v/>
      </c>
      <c r="Q3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3" spans="1:17" x14ac:dyDescent="0.2">
      <c r="A383">
        <v>20220704</v>
      </c>
      <c r="B383" t="s">
        <v>29</v>
      </c>
      <c r="C383">
        <v>1</v>
      </c>
      <c r="D383">
        <v>35</v>
      </c>
      <c r="E383">
        <v>1011</v>
      </c>
      <c r="F383">
        <v>2</v>
      </c>
      <c r="G383" t="s">
        <v>61</v>
      </c>
      <c r="H383">
        <v>2022070401</v>
      </c>
      <c r="I383" t="str">
        <f>LEFT(Elo[[#This Row],[Date]],4)</f>
        <v>2022</v>
      </c>
      <c r="J383" t="str">
        <f>RIGHT(LEFT(Elo[[#This Row],[Date]],6),2)</f>
        <v>07</v>
      </c>
      <c r="K383" t="str">
        <f>VLOOKUP(Elo[[#This Row],[Challenger]],Players[#Data],2)</f>
        <v>Accenture</v>
      </c>
      <c r="L383">
        <f>VLOOKUP(Elo[[#This Row],[Challenger]],Players[#Data],5)</f>
        <v>0</v>
      </c>
      <c r="M383">
        <f>VLOOKUP(Elo[[#This Row],[Challenger]],Players[#Data],3)</f>
        <v>0</v>
      </c>
      <c r="N383" t="str">
        <f>IF(Elo[[#This Row],[Left_company]]=1, VLOOKUP(Elo[[#This Row],[Challenger]],Players[#Data],4), "")</f>
        <v/>
      </c>
      <c r="O383" s="8">
        <f>DATE(Elo[[#This Row],[Year]],Elo[[#This Row],[Month]],1)</f>
        <v>44743</v>
      </c>
      <c r="P383" s="8" t="str">
        <f>IF(Elo[[#This Row],[Left_company]]=1,DATE(LEFT(Elo[[#This Row],[Left]],4), RIGHT(LEFT(Elo[[#This Row],[Left]],6),2),1), "")</f>
        <v/>
      </c>
      <c r="Q3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4" spans="1:17" x14ac:dyDescent="0.2">
      <c r="A384">
        <v>20220704</v>
      </c>
      <c r="B384" t="s">
        <v>22</v>
      </c>
      <c r="C384">
        <v>1</v>
      </c>
      <c r="D384">
        <v>34</v>
      </c>
      <c r="E384">
        <v>979</v>
      </c>
      <c r="F384">
        <v>3</v>
      </c>
      <c r="G384" t="s">
        <v>61</v>
      </c>
      <c r="H384">
        <v>2022070401</v>
      </c>
      <c r="I384" t="str">
        <f>LEFT(Elo[[#This Row],[Date]],4)</f>
        <v>2022</v>
      </c>
      <c r="J384" t="str">
        <f>RIGHT(LEFT(Elo[[#This Row],[Date]],6),2)</f>
        <v>07</v>
      </c>
      <c r="K384" t="str">
        <f>VLOOKUP(Elo[[#This Row],[Challenger]],Players[#Data],2)</f>
        <v>Accenture</v>
      </c>
      <c r="L384">
        <f>VLOOKUP(Elo[[#This Row],[Challenger]],Players[#Data],5)</f>
        <v>0</v>
      </c>
      <c r="M384">
        <f>VLOOKUP(Elo[[#This Row],[Challenger]],Players[#Data],3)</f>
        <v>0</v>
      </c>
      <c r="N384" t="str">
        <f>IF(Elo[[#This Row],[Left_company]]=1, VLOOKUP(Elo[[#This Row],[Challenger]],Players[#Data],4), "")</f>
        <v/>
      </c>
      <c r="O384" s="8">
        <f>DATE(Elo[[#This Row],[Year]],Elo[[#This Row],[Month]],1)</f>
        <v>44743</v>
      </c>
      <c r="P384" s="8" t="str">
        <f>IF(Elo[[#This Row],[Left_company]]=1,DATE(LEFT(Elo[[#This Row],[Left]],4), RIGHT(LEFT(Elo[[#This Row],[Left]],6),2),1), "")</f>
        <v/>
      </c>
      <c r="Q3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5" spans="1:17" x14ac:dyDescent="0.2">
      <c r="A385">
        <v>20220704</v>
      </c>
      <c r="B385" t="s">
        <v>38</v>
      </c>
      <c r="C385">
        <v>1</v>
      </c>
      <c r="D385">
        <v>27</v>
      </c>
      <c r="E385">
        <v>947</v>
      </c>
      <c r="F385">
        <v>4</v>
      </c>
      <c r="G385" t="s">
        <v>61</v>
      </c>
      <c r="H385">
        <v>2022070401</v>
      </c>
      <c r="I385" t="str">
        <f>LEFT(Elo[[#This Row],[Date]],4)</f>
        <v>2022</v>
      </c>
      <c r="J385" t="str">
        <f>RIGHT(LEFT(Elo[[#This Row],[Date]],6),2)</f>
        <v>07</v>
      </c>
      <c r="K385" t="str">
        <f>VLOOKUP(Elo[[#This Row],[Challenger]],Players[#Data],2)</f>
        <v>Accenture</v>
      </c>
      <c r="L385">
        <f>VLOOKUP(Elo[[#This Row],[Challenger]],Players[#Data],5)</f>
        <v>0</v>
      </c>
      <c r="M385">
        <f>VLOOKUP(Elo[[#This Row],[Challenger]],Players[#Data],3)</f>
        <v>0</v>
      </c>
      <c r="N385" t="str">
        <f>IF(Elo[[#This Row],[Left_company]]=1, VLOOKUP(Elo[[#This Row],[Challenger]],Players[#Data],4), "")</f>
        <v/>
      </c>
      <c r="O385" s="8">
        <f>DATE(Elo[[#This Row],[Year]],Elo[[#This Row],[Month]],1)</f>
        <v>44743</v>
      </c>
      <c r="P385" s="8" t="str">
        <f>IF(Elo[[#This Row],[Left_company]]=1,DATE(LEFT(Elo[[#This Row],[Left]],4), RIGHT(LEFT(Elo[[#This Row],[Left]],6),2),1), "")</f>
        <v/>
      </c>
      <c r="Q3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6" spans="1:17" x14ac:dyDescent="0.2">
      <c r="A386">
        <v>20220704</v>
      </c>
      <c r="B386" t="s">
        <v>14</v>
      </c>
      <c r="C386">
        <v>2</v>
      </c>
      <c r="D386">
        <v>51</v>
      </c>
      <c r="E386">
        <v>1444</v>
      </c>
      <c r="F386">
        <v>1</v>
      </c>
      <c r="G386" t="s">
        <v>61</v>
      </c>
      <c r="H386">
        <v>2022070402</v>
      </c>
      <c r="I386" t="str">
        <f>LEFT(Elo[[#This Row],[Date]],4)</f>
        <v>2022</v>
      </c>
      <c r="J386" t="str">
        <f>RIGHT(LEFT(Elo[[#This Row],[Date]],6),2)</f>
        <v>07</v>
      </c>
      <c r="K386" t="str">
        <f>VLOOKUP(Elo[[#This Row],[Challenger]],Players[#Data],2)</f>
        <v>Trivadis</v>
      </c>
      <c r="L386">
        <f>VLOOKUP(Elo[[#This Row],[Challenger]],Players[#Data],5)</f>
        <v>1</v>
      </c>
      <c r="M386">
        <f>VLOOKUP(Elo[[#This Row],[Challenger]],Players[#Data],3)</f>
        <v>1</v>
      </c>
      <c r="N386">
        <f>IF(Elo[[#This Row],[Left_company]]=1, VLOOKUP(Elo[[#This Row],[Challenger]],Players[#Data],4), "")</f>
        <v>20240101</v>
      </c>
      <c r="O386" s="8">
        <f>DATE(Elo[[#This Row],[Year]],Elo[[#This Row],[Month]],1)</f>
        <v>44743</v>
      </c>
      <c r="P386" s="8">
        <f>IF(Elo[[#This Row],[Left_company]]=1,DATE(LEFT(Elo[[#This Row],[Left]],4), RIGHT(LEFT(Elo[[#This Row],[Left]],6),2),1), "")</f>
        <v>45292</v>
      </c>
      <c r="Q3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387" spans="1:17" x14ac:dyDescent="0.2">
      <c r="A387">
        <v>20220704</v>
      </c>
      <c r="B387" t="s">
        <v>17</v>
      </c>
      <c r="C387">
        <v>2</v>
      </c>
      <c r="D387">
        <v>45</v>
      </c>
      <c r="E387">
        <v>1137</v>
      </c>
      <c r="F387">
        <v>2</v>
      </c>
      <c r="G387" t="s">
        <v>61</v>
      </c>
      <c r="H387">
        <v>2022070402</v>
      </c>
      <c r="I387" t="str">
        <f>LEFT(Elo[[#This Row],[Date]],4)</f>
        <v>2022</v>
      </c>
      <c r="J387" t="str">
        <f>RIGHT(LEFT(Elo[[#This Row],[Date]],6),2)</f>
        <v>07</v>
      </c>
      <c r="K387" t="str">
        <f>VLOOKUP(Elo[[#This Row],[Challenger]],Players[#Data],2)</f>
        <v>Trivadis</v>
      </c>
      <c r="L387">
        <f>VLOOKUP(Elo[[#This Row],[Challenger]],Players[#Data],5)</f>
        <v>1</v>
      </c>
      <c r="M387">
        <f>VLOOKUP(Elo[[#This Row],[Challenger]],Players[#Data],3)</f>
        <v>0</v>
      </c>
      <c r="N387" t="str">
        <f>IF(Elo[[#This Row],[Left_company]]=1, VLOOKUP(Elo[[#This Row],[Challenger]],Players[#Data],4), "")</f>
        <v/>
      </c>
      <c r="O387" s="8">
        <f>DATE(Elo[[#This Row],[Year]],Elo[[#This Row],[Month]],1)</f>
        <v>44743</v>
      </c>
      <c r="P387" s="8" t="str">
        <f>IF(Elo[[#This Row],[Left_company]]=1,DATE(LEFT(Elo[[#This Row],[Left]],4), RIGHT(LEFT(Elo[[#This Row],[Left]],6),2),1), "")</f>
        <v/>
      </c>
      <c r="Q3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88" spans="1:17" x14ac:dyDescent="0.2">
      <c r="A388">
        <v>20220704</v>
      </c>
      <c r="B388" t="s">
        <v>15</v>
      </c>
      <c r="C388">
        <v>2</v>
      </c>
      <c r="D388">
        <v>45</v>
      </c>
      <c r="E388">
        <v>1155</v>
      </c>
      <c r="F388">
        <v>2</v>
      </c>
      <c r="G388" t="s">
        <v>61</v>
      </c>
      <c r="H388">
        <v>2022070402</v>
      </c>
      <c r="I388" t="str">
        <f>LEFT(Elo[[#This Row],[Date]],4)</f>
        <v>2022</v>
      </c>
      <c r="J388" t="str">
        <f>RIGHT(LEFT(Elo[[#This Row],[Date]],6),2)</f>
        <v>07</v>
      </c>
      <c r="K388" t="str">
        <f>VLOOKUP(Elo[[#This Row],[Challenger]],Players[#Data],2)</f>
        <v>Trivadis</v>
      </c>
      <c r="L388">
        <f>VLOOKUP(Elo[[#This Row],[Challenger]],Players[#Data],5)</f>
        <v>1</v>
      </c>
      <c r="M388">
        <f>VLOOKUP(Elo[[#This Row],[Challenger]],Players[#Data],3)</f>
        <v>1</v>
      </c>
      <c r="N388">
        <f>IF(Elo[[#This Row],[Left_company]]=1, VLOOKUP(Elo[[#This Row],[Challenger]],Players[#Data],4), "")</f>
        <v>20240401</v>
      </c>
      <c r="O388" s="8">
        <f>DATE(Elo[[#This Row],[Year]],Elo[[#This Row],[Month]],1)</f>
        <v>44743</v>
      </c>
      <c r="P388" s="8">
        <f>IF(Elo[[#This Row],[Left_company]]=1,DATE(LEFT(Elo[[#This Row],[Left]],4), RIGHT(LEFT(Elo[[#This Row],[Left]],6),2),1), "")</f>
        <v>45383</v>
      </c>
      <c r="Q3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389" spans="1:17" x14ac:dyDescent="0.2">
      <c r="A389">
        <v>20220704</v>
      </c>
      <c r="B389" t="s">
        <v>9</v>
      </c>
      <c r="C389">
        <v>2</v>
      </c>
      <c r="D389">
        <v>37</v>
      </c>
      <c r="E389">
        <v>1150</v>
      </c>
      <c r="F389">
        <v>3</v>
      </c>
      <c r="G389" t="s">
        <v>61</v>
      </c>
      <c r="H389">
        <v>2022070402</v>
      </c>
      <c r="I389" t="str">
        <f>LEFT(Elo[[#This Row],[Date]],4)</f>
        <v>2022</v>
      </c>
      <c r="J389" t="str">
        <f>RIGHT(LEFT(Elo[[#This Row],[Date]],6),2)</f>
        <v>07</v>
      </c>
      <c r="K389" t="str">
        <f>VLOOKUP(Elo[[#This Row],[Challenger]],Players[#Data],2)</f>
        <v>Trivadis</v>
      </c>
      <c r="L389">
        <f>VLOOKUP(Elo[[#This Row],[Challenger]],Players[#Data],5)</f>
        <v>1</v>
      </c>
      <c r="M389">
        <f>VLOOKUP(Elo[[#This Row],[Challenger]],Players[#Data],3)</f>
        <v>1</v>
      </c>
      <c r="N389">
        <f>IF(Elo[[#This Row],[Left_company]]=1, VLOOKUP(Elo[[#This Row],[Challenger]],Players[#Data],4), "")</f>
        <v>20230501</v>
      </c>
      <c r="O389" s="8">
        <f>DATE(Elo[[#This Row],[Year]],Elo[[#This Row],[Month]],1)</f>
        <v>44743</v>
      </c>
      <c r="P389" s="8">
        <f>IF(Elo[[#This Row],[Left_company]]=1,DATE(LEFT(Elo[[#This Row],[Left]],4), RIGHT(LEFT(Elo[[#This Row],[Left]],6),2),1), "")</f>
        <v>45047</v>
      </c>
      <c r="Q3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390" spans="1:17" x14ac:dyDescent="0.2">
      <c r="A390">
        <v>20220704</v>
      </c>
      <c r="B390" t="s">
        <v>9</v>
      </c>
      <c r="C390">
        <v>3</v>
      </c>
      <c r="D390">
        <v>48</v>
      </c>
      <c r="E390">
        <v>1177</v>
      </c>
      <c r="F390">
        <v>1</v>
      </c>
      <c r="G390" t="s">
        <v>61</v>
      </c>
      <c r="H390">
        <v>2022070403</v>
      </c>
      <c r="I390" t="str">
        <f>LEFT(Elo[[#This Row],[Date]],4)</f>
        <v>2022</v>
      </c>
      <c r="J390" t="str">
        <f>RIGHT(LEFT(Elo[[#This Row],[Date]],6),2)</f>
        <v>07</v>
      </c>
      <c r="K390" t="str">
        <f>VLOOKUP(Elo[[#This Row],[Challenger]],Players[#Data],2)</f>
        <v>Trivadis</v>
      </c>
      <c r="L390">
        <f>VLOOKUP(Elo[[#This Row],[Challenger]],Players[#Data],5)</f>
        <v>1</v>
      </c>
      <c r="M390">
        <f>VLOOKUP(Elo[[#This Row],[Challenger]],Players[#Data],3)</f>
        <v>1</v>
      </c>
      <c r="N390">
        <f>IF(Elo[[#This Row],[Left_company]]=1, VLOOKUP(Elo[[#This Row],[Challenger]],Players[#Data],4), "")</f>
        <v>20230501</v>
      </c>
      <c r="O390" s="8">
        <f>DATE(Elo[[#This Row],[Year]],Elo[[#This Row],[Month]],1)</f>
        <v>44743</v>
      </c>
      <c r="P390" s="8">
        <f>IF(Elo[[#This Row],[Left_company]]=1,DATE(LEFT(Elo[[#This Row],[Left]],4), RIGHT(LEFT(Elo[[#This Row],[Left]],6),2),1), "")</f>
        <v>45047</v>
      </c>
      <c r="Q3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391" spans="1:17" x14ac:dyDescent="0.2">
      <c r="A391">
        <v>20220704</v>
      </c>
      <c r="B391" t="s">
        <v>15</v>
      </c>
      <c r="C391">
        <v>3</v>
      </c>
      <c r="D391">
        <v>44</v>
      </c>
      <c r="E391">
        <v>1150</v>
      </c>
      <c r="F391">
        <v>2</v>
      </c>
      <c r="G391" t="s">
        <v>61</v>
      </c>
      <c r="H391">
        <v>2022070403</v>
      </c>
      <c r="I391" t="str">
        <f>LEFT(Elo[[#This Row],[Date]],4)</f>
        <v>2022</v>
      </c>
      <c r="J391" t="str">
        <f>RIGHT(LEFT(Elo[[#This Row],[Date]],6),2)</f>
        <v>07</v>
      </c>
      <c r="K391" t="str">
        <f>VLOOKUP(Elo[[#This Row],[Challenger]],Players[#Data],2)</f>
        <v>Trivadis</v>
      </c>
      <c r="L391">
        <f>VLOOKUP(Elo[[#This Row],[Challenger]],Players[#Data],5)</f>
        <v>1</v>
      </c>
      <c r="M391">
        <f>VLOOKUP(Elo[[#This Row],[Challenger]],Players[#Data],3)</f>
        <v>1</v>
      </c>
      <c r="N391">
        <f>IF(Elo[[#This Row],[Left_company]]=1, VLOOKUP(Elo[[#This Row],[Challenger]],Players[#Data],4), "")</f>
        <v>20240401</v>
      </c>
      <c r="O391" s="8">
        <f>DATE(Elo[[#This Row],[Year]],Elo[[#This Row],[Month]],1)</f>
        <v>44743</v>
      </c>
      <c r="P391" s="8">
        <f>IF(Elo[[#This Row],[Left_company]]=1,DATE(LEFT(Elo[[#This Row],[Left]],4), RIGHT(LEFT(Elo[[#This Row],[Left]],6),2),1), "")</f>
        <v>45383</v>
      </c>
      <c r="Q3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392" spans="1:17" x14ac:dyDescent="0.2">
      <c r="A392">
        <v>20220704</v>
      </c>
      <c r="B392" t="s">
        <v>11</v>
      </c>
      <c r="C392">
        <v>3</v>
      </c>
      <c r="D392">
        <v>40</v>
      </c>
      <c r="E392">
        <v>908</v>
      </c>
      <c r="F392">
        <v>3</v>
      </c>
      <c r="G392" t="s">
        <v>61</v>
      </c>
      <c r="H392">
        <v>2022070403</v>
      </c>
      <c r="I392" t="str">
        <f>LEFT(Elo[[#This Row],[Date]],4)</f>
        <v>2022</v>
      </c>
      <c r="J392" t="str">
        <f>RIGHT(LEFT(Elo[[#This Row],[Date]],6),2)</f>
        <v>07</v>
      </c>
      <c r="K392" t="str">
        <f>VLOOKUP(Elo[[#This Row],[Challenger]],Players[#Data],2)</f>
        <v>Trivadis</v>
      </c>
      <c r="L392">
        <f>VLOOKUP(Elo[[#This Row],[Challenger]],Players[#Data],5)</f>
        <v>1</v>
      </c>
      <c r="M392">
        <f>VLOOKUP(Elo[[#This Row],[Challenger]],Players[#Data],3)</f>
        <v>1</v>
      </c>
      <c r="N392">
        <f>IF(Elo[[#This Row],[Left_company]]=1, VLOOKUP(Elo[[#This Row],[Challenger]],Players[#Data],4), "")</f>
        <v>20230501</v>
      </c>
      <c r="O392" s="8">
        <f>DATE(Elo[[#This Row],[Year]],Elo[[#This Row],[Month]],1)</f>
        <v>44743</v>
      </c>
      <c r="P392" s="8">
        <f>IF(Elo[[#This Row],[Left_company]]=1,DATE(LEFT(Elo[[#This Row],[Left]],4), RIGHT(LEFT(Elo[[#This Row],[Left]],6),2),1), "")</f>
        <v>45047</v>
      </c>
      <c r="Q3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393" spans="1:17" x14ac:dyDescent="0.2">
      <c r="A393">
        <v>20220704</v>
      </c>
      <c r="B393" t="s">
        <v>23</v>
      </c>
      <c r="C393">
        <v>3</v>
      </c>
      <c r="D393">
        <v>38</v>
      </c>
      <c r="E393">
        <v>843</v>
      </c>
      <c r="F393">
        <v>4</v>
      </c>
      <c r="G393" t="s">
        <v>61</v>
      </c>
      <c r="H393">
        <v>2022070403</v>
      </c>
      <c r="I393" t="str">
        <f>LEFT(Elo[[#This Row],[Date]],4)</f>
        <v>2022</v>
      </c>
      <c r="J393" t="str">
        <f>RIGHT(LEFT(Elo[[#This Row],[Date]],6),2)</f>
        <v>07</v>
      </c>
      <c r="K393" t="str">
        <f>VLOOKUP(Elo[[#This Row],[Challenger]],Players[#Data],2)</f>
        <v>Trivadis</v>
      </c>
      <c r="L393">
        <f>VLOOKUP(Elo[[#This Row],[Challenger]],Players[#Data],5)</f>
        <v>0</v>
      </c>
      <c r="M393">
        <f>VLOOKUP(Elo[[#This Row],[Challenger]],Players[#Data],3)</f>
        <v>0</v>
      </c>
      <c r="N393" t="str">
        <f>IF(Elo[[#This Row],[Left_company]]=1, VLOOKUP(Elo[[#This Row],[Challenger]],Players[#Data],4), "")</f>
        <v/>
      </c>
      <c r="O393" s="8">
        <f>DATE(Elo[[#This Row],[Year]],Elo[[#This Row],[Month]],1)</f>
        <v>44743</v>
      </c>
      <c r="P393" s="8" t="str">
        <f>IF(Elo[[#This Row],[Left_company]]=1,DATE(LEFT(Elo[[#This Row],[Left]],4), RIGHT(LEFT(Elo[[#This Row],[Left]],6),2),1), "")</f>
        <v/>
      </c>
      <c r="Q3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94" spans="1:17" x14ac:dyDescent="0.2">
      <c r="A394">
        <v>20220704</v>
      </c>
      <c r="B394" t="s">
        <v>22</v>
      </c>
      <c r="C394">
        <v>4</v>
      </c>
      <c r="D394">
        <v>49</v>
      </c>
      <c r="E394">
        <v>1017</v>
      </c>
      <c r="F394">
        <v>1</v>
      </c>
      <c r="G394" t="s">
        <v>61</v>
      </c>
      <c r="H394">
        <v>2022070404</v>
      </c>
      <c r="I394" t="str">
        <f>LEFT(Elo[[#This Row],[Date]],4)</f>
        <v>2022</v>
      </c>
      <c r="J394" t="str">
        <f>RIGHT(LEFT(Elo[[#This Row],[Date]],6),2)</f>
        <v>07</v>
      </c>
      <c r="K394" t="str">
        <f>VLOOKUP(Elo[[#This Row],[Challenger]],Players[#Data],2)</f>
        <v>Accenture</v>
      </c>
      <c r="L394">
        <f>VLOOKUP(Elo[[#This Row],[Challenger]],Players[#Data],5)</f>
        <v>0</v>
      </c>
      <c r="M394">
        <f>VLOOKUP(Elo[[#This Row],[Challenger]],Players[#Data],3)</f>
        <v>0</v>
      </c>
      <c r="N394" t="str">
        <f>IF(Elo[[#This Row],[Left_company]]=1, VLOOKUP(Elo[[#This Row],[Challenger]],Players[#Data],4), "")</f>
        <v/>
      </c>
      <c r="O394" s="8">
        <f>DATE(Elo[[#This Row],[Year]],Elo[[#This Row],[Month]],1)</f>
        <v>44743</v>
      </c>
      <c r="P394" s="8" t="str">
        <f>IF(Elo[[#This Row],[Left_company]]=1,DATE(LEFT(Elo[[#This Row],[Left]],4), RIGHT(LEFT(Elo[[#This Row],[Left]],6),2),1), "")</f>
        <v/>
      </c>
      <c r="Q3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95" spans="1:17" x14ac:dyDescent="0.2">
      <c r="A395">
        <v>20220704</v>
      </c>
      <c r="B395" t="s">
        <v>34</v>
      </c>
      <c r="C395">
        <v>4</v>
      </c>
      <c r="D395">
        <v>42</v>
      </c>
      <c r="E395">
        <v>782</v>
      </c>
      <c r="F395">
        <v>2</v>
      </c>
      <c r="G395" t="s">
        <v>61</v>
      </c>
      <c r="H395">
        <v>2022070404</v>
      </c>
      <c r="I395" t="str">
        <f>LEFT(Elo[[#This Row],[Date]],4)</f>
        <v>2022</v>
      </c>
      <c r="J395" t="str">
        <f>RIGHT(LEFT(Elo[[#This Row],[Date]],6),2)</f>
        <v>07</v>
      </c>
      <c r="K395" t="str">
        <f>VLOOKUP(Elo[[#This Row],[Challenger]],Players[#Data],2)</f>
        <v>Accenture</v>
      </c>
      <c r="L395">
        <f>VLOOKUP(Elo[[#This Row],[Challenger]],Players[#Data],5)</f>
        <v>0</v>
      </c>
      <c r="M395">
        <f>VLOOKUP(Elo[[#This Row],[Challenger]],Players[#Data],3)</f>
        <v>0</v>
      </c>
      <c r="N395" t="str">
        <f>IF(Elo[[#This Row],[Left_company]]=1, VLOOKUP(Elo[[#This Row],[Challenger]],Players[#Data],4), "")</f>
        <v/>
      </c>
      <c r="O395" s="8">
        <f>DATE(Elo[[#This Row],[Year]],Elo[[#This Row],[Month]],1)</f>
        <v>44743</v>
      </c>
      <c r="P395" s="8" t="str">
        <f>IF(Elo[[#This Row],[Left_company]]=1,DATE(LEFT(Elo[[#This Row],[Left]],4), RIGHT(LEFT(Elo[[#This Row],[Left]],6),2),1), "")</f>
        <v/>
      </c>
      <c r="Q3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96" spans="1:17" x14ac:dyDescent="0.2">
      <c r="A396">
        <v>20220704</v>
      </c>
      <c r="B396" t="s">
        <v>29</v>
      </c>
      <c r="C396">
        <v>4</v>
      </c>
      <c r="D396">
        <v>29</v>
      </c>
      <c r="E396">
        <v>980</v>
      </c>
      <c r="F396">
        <v>3</v>
      </c>
      <c r="G396" t="s">
        <v>61</v>
      </c>
      <c r="H396">
        <v>2022070404</v>
      </c>
      <c r="I396" t="str">
        <f>LEFT(Elo[[#This Row],[Date]],4)</f>
        <v>2022</v>
      </c>
      <c r="J396" t="str">
        <f>RIGHT(LEFT(Elo[[#This Row],[Date]],6),2)</f>
        <v>07</v>
      </c>
      <c r="K396" t="str">
        <f>VLOOKUP(Elo[[#This Row],[Challenger]],Players[#Data],2)</f>
        <v>Accenture</v>
      </c>
      <c r="L396">
        <f>VLOOKUP(Elo[[#This Row],[Challenger]],Players[#Data],5)</f>
        <v>0</v>
      </c>
      <c r="M396">
        <f>VLOOKUP(Elo[[#This Row],[Challenger]],Players[#Data],3)</f>
        <v>0</v>
      </c>
      <c r="N396" t="str">
        <f>IF(Elo[[#This Row],[Left_company]]=1, VLOOKUP(Elo[[#This Row],[Challenger]],Players[#Data],4), "")</f>
        <v/>
      </c>
      <c r="O396" s="8">
        <f>DATE(Elo[[#This Row],[Year]],Elo[[#This Row],[Month]],1)</f>
        <v>44743</v>
      </c>
      <c r="P396" s="8" t="str">
        <f>IF(Elo[[#This Row],[Left_company]]=1,DATE(LEFT(Elo[[#This Row],[Left]],4), RIGHT(LEFT(Elo[[#This Row],[Left]],6),2),1), "")</f>
        <v/>
      </c>
      <c r="Q3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97" spans="1:17" x14ac:dyDescent="0.2">
      <c r="A397">
        <v>20220704</v>
      </c>
      <c r="B397" t="s">
        <v>38</v>
      </c>
      <c r="C397">
        <v>4</v>
      </c>
      <c r="D397">
        <v>25</v>
      </c>
      <c r="E397">
        <v>894</v>
      </c>
      <c r="F397">
        <v>4</v>
      </c>
      <c r="G397" t="s">
        <v>61</v>
      </c>
      <c r="H397">
        <v>2022070404</v>
      </c>
      <c r="I397" t="str">
        <f>LEFT(Elo[[#This Row],[Date]],4)</f>
        <v>2022</v>
      </c>
      <c r="J397" t="str">
        <f>RIGHT(LEFT(Elo[[#This Row],[Date]],6),2)</f>
        <v>07</v>
      </c>
      <c r="K397" t="str">
        <f>VLOOKUP(Elo[[#This Row],[Challenger]],Players[#Data],2)</f>
        <v>Accenture</v>
      </c>
      <c r="L397">
        <f>VLOOKUP(Elo[[#This Row],[Challenger]],Players[#Data],5)</f>
        <v>0</v>
      </c>
      <c r="M397">
        <f>VLOOKUP(Elo[[#This Row],[Challenger]],Players[#Data],3)</f>
        <v>0</v>
      </c>
      <c r="N397" t="str">
        <f>IF(Elo[[#This Row],[Left_company]]=1, VLOOKUP(Elo[[#This Row],[Challenger]],Players[#Data],4), "")</f>
        <v/>
      </c>
      <c r="O397" s="8">
        <f>DATE(Elo[[#This Row],[Year]],Elo[[#This Row],[Month]],1)</f>
        <v>44743</v>
      </c>
      <c r="P397" s="8" t="str">
        <f>IF(Elo[[#This Row],[Left_company]]=1,DATE(LEFT(Elo[[#This Row],[Left]],4), RIGHT(LEFT(Elo[[#This Row],[Left]],6),2),1), "")</f>
        <v/>
      </c>
      <c r="Q3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98" spans="1:17" x14ac:dyDescent="0.2">
      <c r="A398">
        <v>20220704</v>
      </c>
      <c r="B398" t="s">
        <v>17</v>
      </c>
      <c r="C398">
        <v>5</v>
      </c>
      <c r="D398">
        <v>50</v>
      </c>
      <c r="E398">
        <v>1156</v>
      </c>
      <c r="F398">
        <v>1</v>
      </c>
      <c r="G398" t="s">
        <v>62</v>
      </c>
      <c r="H398">
        <v>2022070405</v>
      </c>
      <c r="I398" t="str">
        <f>LEFT(Elo[[#This Row],[Date]],4)</f>
        <v>2022</v>
      </c>
      <c r="J398" t="str">
        <f>RIGHT(LEFT(Elo[[#This Row],[Date]],6),2)</f>
        <v>07</v>
      </c>
      <c r="K398" t="str">
        <f>VLOOKUP(Elo[[#This Row],[Challenger]],Players[#Data],2)</f>
        <v>Trivadis</v>
      </c>
      <c r="L398">
        <f>VLOOKUP(Elo[[#This Row],[Challenger]],Players[#Data],5)</f>
        <v>1</v>
      </c>
      <c r="M398">
        <f>VLOOKUP(Elo[[#This Row],[Challenger]],Players[#Data],3)</f>
        <v>0</v>
      </c>
      <c r="N398" t="str">
        <f>IF(Elo[[#This Row],[Left_company]]=1, VLOOKUP(Elo[[#This Row],[Challenger]],Players[#Data],4), "")</f>
        <v/>
      </c>
      <c r="O398" s="8">
        <f>DATE(Elo[[#This Row],[Year]],Elo[[#This Row],[Month]],1)</f>
        <v>44743</v>
      </c>
      <c r="P398" s="8" t="str">
        <f>IF(Elo[[#This Row],[Left_company]]=1,DATE(LEFT(Elo[[#This Row],[Left]],4), RIGHT(LEFT(Elo[[#This Row],[Left]],6),2),1), "")</f>
        <v/>
      </c>
      <c r="Q3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399" spans="1:17" x14ac:dyDescent="0.2">
      <c r="A399">
        <v>20220704</v>
      </c>
      <c r="B399" t="s">
        <v>23</v>
      </c>
      <c r="C399">
        <v>5</v>
      </c>
      <c r="D399">
        <v>45</v>
      </c>
      <c r="E399">
        <v>861</v>
      </c>
      <c r="F399">
        <v>2</v>
      </c>
      <c r="G399" t="s">
        <v>62</v>
      </c>
      <c r="H399">
        <v>2022070405</v>
      </c>
      <c r="I399" t="str">
        <f>LEFT(Elo[[#This Row],[Date]],4)</f>
        <v>2022</v>
      </c>
      <c r="J399" t="str">
        <f>RIGHT(LEFT(Elo[[#This Row],[Date]],6),2)</f>
        <v>07</v>
      </c>
      <c r="K399" t="str">
        <f>VLOOKUP(Elo[[#This Row],[Challenger]],Players[#Data],2)</f>
        <v>Trivadis</v>
      </c>
      <c r="L399">
        <f>VLOOKUP(Elo[[#This Row],[Challenger]],Players[#Data],5)</f>
        <v>0</v>
      </c>
      <c r="M399">
        <f>VLOOKUP(Elo[[#This Row],[Challenger]],Players[#Data],3)</f>
        <v>0</v>
      </c>
      <c r="N399" t="str">
        <f>IF(Elo[[#This Row],[Left_company]]=1, VLOOKUP(Elo[[#This Row],[Challenger]],Players[#Data],4), "")</f>
        <v/>
      </c>
      <c r="O399" s="8">
        <f>DATE(Elo[[#This Row],[Year]],Elo[[#This Row],[Month]],1)</f>
        <v>44743</v>
      </c>
      <c r="P399" s="8" t="str">
        <f>IF(Elo[[#This Row],[Left_company]]=1,DATE(LEFT(Elo[[#This Row],[Left]],4), RIGHT(LEFT(Elo[[#This Row],[Left]],6),2),1), "")</f>
        <v/>
      </c>
      <c r="Q39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0" spans="1:17" x14ac:dyDescent="0.2">
      <c r="A400">
        <v>20220704</v>
      </c>
      <c r="B400" t="s">
        <v>6</v>
      </c>
      <c r="C400">
        <v>5</v>
      </c>
      <c r="D400">
        <v>45</v>
      </c>
      <c r="E400">
        <v>952</v>
      </c>
      <c r="F400">
        <v>2</v>
      </c>
      <c r="G400" t="s">
        <v>62</v>
      </c>
      <c r="H400">
        <v>2022070405</v>
      </c>
      <c r="I400" t="str">
        <f>LEFT(Elo[[#This Row],[Date]],4)</f>
        <v>2022</v>
      </c>
      <c r="J400" t="str">
        <f>RIGHT(LEFT(Elo[[#This Row],[Date]],6),2)</f>
        <v>07</v>
      </c>
      <c r="K400" t="str">
        <f>VLOOKUP(Elo[[#This Row],[Challenger]],Players[#Data],2)</f>
        <v>Trivadis</v>
      </c>
      <c r="L400">
        <f>VLOOKUP(Elo[[#This Row],[Challenger]],Players[#Data],5)</f>
        <v>1</v>
      </c>
      <c r="M400">
        <f>VLOOKUP(Elo[[#This Row],[Challenger]],Players[#Data],3)</f>
        <v>0</v>
      </c>
      <c r="N400" t="str">
        <f>IF(Elo[[#This Row],[Left_company]]=1, VLOOKUP(Elo[[#This Row],[Challenger]],Players[#Data],4), "")</f>
        <v/>
      </c>
      <c r="O400" s="8">
        <f>DATE(Elo[[#This Row],[Year]],Elo[[#This Row],[Month]],1)</f>
        <v>44743</v>
      </c>
      <c r="P400" s="8" t="str">
        <f>IF(Elo[[#This Row],[Left_company]]=1,DATE(LEFT(Elo[[#This Row],[Left]],4), RIGHT(LEFT(Elo[[#This Row],[Left]],6),2),1), "")</f>
        <v/>
      </c>
      <c r="Q4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1" spans="1:17" x14ac:dyDescent="0.2">
      <c r="A401">
        <v>20220704</v>
      </c>
      <c r="B401" t="s">
        <v>11</v>
      </c>
      <c r="C401">
        <v>5</v>
      </c>
      <c r="D401">
        <v>42</v>
      </c>
      <c r="E401">
        <v>868</v>
      </c>
      <c r="F401">
        <v>3</v>
      </c>
      <c r="G401" t="s">
        <v>62</v>
      </c>
      <c r="H401">
        <v>2022070405</v>
      </c>
      <c r="I401" t="str">
        <f>LEFT(Elo[[#This Row],[Date]],4)</f>
        <v>2022</v>
      </c>
      <c r="J401" t="str">
        <f>RIGHT(LEFT(Elo[[#This Row],[Date]],6),2)</f>
        <v>07</v>
      </c>
      <c r="K401" t="str">
        <f>VLOOKUP(Elo[[#This Row],[Challenger]],Players[#Data],2)</f>
        <v>Trivadis</v>
      </c>
      <c r="L401">
        <f>VLOOKUP(Elo[[#This Row],[Challenger]],Players[#Data],5)</f>
        <v>1</v>
      </c>
      <c r="M401">
        <f>VLOOKUP(Elo[[#This Row],[Challenger]],Players[#Data],3)</f>
        <v>1</v>
      </c>
      <c r="N401">
        <f>IF(Elo[[#This Row],[Left_company]]=1, VLOOKUP(Elo[[#This Row],[Challenger]],Players[#Data],4), "")</f>
        <v>20230501</v>
      </c>
      <c r="O401" s="8">
        <f>DATE(Elo[[#This Row],[Year]],Elo[[#This Row],[Month]],1)</f>
        <v>44743</v>
      </c>
      <c r="P401" s="8">
        <f>IF(Elo[[#This Row],[Left_company]]=1,DATE(LEFT(Elo[[#This Row],[Left]],4), RIGHT(LEFT(Elo[[#This Row],[Left]],6),2),1), "")</f>
        <v>45047</v>
      </c>
      <c r="Q4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02" spans="1:17" x14ac:dyDescent="0.2">
      <c r="A402">
        <v>20220704</v>
      </c>
      <c r="B402" t="s">
        <v>6</v>
      </c>
      <c r="C402">
        <v>6</v>
      </c>
      <c r="D402">
        <v>57</v>
      </c>
      <c r="E402">
        <v>1012</v>
      </c>
      <c r="F402">
        <v>1</v>
      </c>
      <c r="G402" t="s">
        <v>62</v>
      </c>
      <c r="H402">
        <v>2022070406</v>
      </c>
      <c r="I402" t="str">
        <f>LEFT(Elo[[#This Row],[Date]],4)</f>
        <v>2022</v>
      </c>
      <c r="J402" t="str">
        <f>RIGHT(LEFT(Elo[[#This Row],[Date]],6),2)</f>
        <v>07</v>
      </c>
      <c r="K402" t="str">
        <f>VLOOKUP(Elo[[#This Row],[Challenger]],Players[#Data],2)</f>
        <v>Trivadis</v>
      </c>
      <c r="L402">
        <f>VLOOKUP(Elo[[#This Row],[Challenger]],Players[#Data],5)</f>
        <v>1</v>
      </c>
      <c r="M402">
        <f>VLOOKUP(Elo[[#This Row],[Challenger]],Players[#Data],3)</f>
        <v>0</v>
      </c>
      <c r="N402" t="str">
        <f>IF(Elo[[#This Row],[Left_company]]=1, VLOOKUP(Elo[[#This Row],[Challenger]],Players[#Data],4), "")</f>
        <v/>
      </c>
      <c r="O402" s="8">
        <f>DATE(Elo[[#This Row],[Year]],Elo[[#This Row],[Month]],1)</f>
        <v>44743</v>
      </c>
      <c r="P402" s="8" t="str">
        <f>IF(Elo[[#This Row],[Left_company]]=1,DATE(LEFT(Elo[[#This Row],[Left]],4), RIGHT(LEFT(Elo[[#This Row],[Left]],6),2),1), "")</f>
        <v/>
      </c>
      <c r="Q40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3" spans="1:17" x14ac:dyDescent="0.2">
      <c r="A403">
        <v>20220704</v>
      </c>
      <c r="B403" t="s">
        <v>14</v>
      </c>
      <c r="C403">
        <v>6</v>
      </c>
      <c r="D403">
        <v>45</v>
      </c>
      <c r="E403">
        <v>1417</v>
      </c>
      <c r="F403">
        <v>2</v>
      </c>
      <c r="G403" t="s">
        <v>62</v>
      </c>
      <c r="H403">
        <v>2022070406</v>
      </c>
      <c r="I403" t="str">
        <f>LEFT(Elo[[#This Row],[Date]],4)</f>
        <v>2022</v>
      </c>
      <c r="J403" t="str">
        <f>RIGHT(LEFT(Elo[[#This Row],[Date]],6),2)</f>
        <v>07</v>
      </c>
      <c r="K403" t="str">
        <f>VLOOKUP(Elo[[#This Row],[Challenger]],Players[#Data],2)</f>
        <v>Trivadis</v>
      </c>
      <c r="L403">
        <f>VLOOKUP(Elo[[#This Row],[Challenger]],Players[#Data],5)</f>
        <v>1</v>
      </c>
      <c r="M403">
        <f>VLOOKUP(Elo[[#This Row],[Challenger]],Players[#Data],3)</f>
        <v>1</v>
      </c>
      <c r="N403">
        <f>IF(Elo[[#This Row],[Left_company]]=1, VLOOKUP(Elo[[#This Row],[Challenger]],Players[#Data],4), "")</f>
        <v>20240101</v>
      </c>
      <c r="O403" s="8">
        <f>DATE(Elo[[#This Row],[Year]],Elo[[#This Row],[Month]],1)</f>
        <v>44743</v>
      </c>
      <c r="P403" s="8">
        <f>IF(Elo[[#This Row],[Left_company]]=1,DATE(LEFT(Elo[[#This Row],[Left]],4), RIGHT(LEFT(Elo[[#This Row],[Left]],6),2),1), "")</f>
        <v>45292</v>
      </c>
      <c r="Q4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404" spans="1:17" x14ac:dyDescent="0.2">
      <c r="A404">
        <v>20220704</v>
      </c>
      <c r="B404" t="s">
        <v>29</v>
      </c>
      <c r="C404">
        <v>6</v>
      </c>
      <c r="D404">
        <v>38</v>
      </c>
      <c r="E404">
        <v>972</v>
      </c>
      <c r="F404">
        <v>3</v>
      </c>
      <c r="G404" t="s">
        <v>62</v>
      </c>
      <c r="H404">
        <v>2022070406</v>
      </c>
      <c r="I404" t="str">
        <f>LEFT(Elo[[#This Row],[Date]],4)</f>
        <v>2022</v>
      </c>
      <c r="J404" t="str">
        <f>RIGHT(LEFT(Elo[[#This Row],[Date]],6),2)</f>
        <v>07</v>
      </c>
      <c r="K404" t="str">
        <f>VLOOKUP(Elo[[#This Row],[Challenger]],Players[#Data],2)</f>
        <v>Accenture</v>
      </c>
      <c r="L404">
        <f>VLOOKUP(Elo[[#This Row],[Challenger]],Players[#Data],5)</f>
        <v>0</v>
      </c>
      <c r="M404">
        <f>VLOOKUP(Elo[[#This Row],[Challenger]],Players[#Data],3)</f>
        <v>0</v>
      </c>
      <c r="N404" t="str">
        <f>IF(Elo[[#This Row],[Left_company]]=1, VLOOKUP(Elo[[#This Row],[Challenger]],Players[#Data],4), "")</f>
        <v/>
      </c>
      <c r="O404" s="8">
        <f>DATE(Elo[[#This Row],[Year]],Elo[[#This Row],[Month]],1)</f>
        <v>44743</v>
      </c>
      <c r="P404" s="8" t="str">
        <f>IF(Elo[[#This Row],[Left_company]]=1,DATE(LEFT(Elo[[#This Row],[Left]],4), RIGHT(LEFT(Elo[[#This Row],[Left]],6),2),1), "")</f>
        <v/>
      </c>
      <c r="Q4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5" spans="1:17" x14ac:dyDescent="0.2">
      <c r="A405">
        <v>20220704</v>
      </c>
      <c r="B405" t="s">
        <v>38</v>
      </c>
      <c r="C405">
        <v>6</v>
      </c>
      <c r="D405">
        <v>27</v>
      </c>
      <c r="E405">
        <v>867</v>
      </c>
      <c r="F405">
        <v>4</v>
      </c>
      <c r="G405" t="s">
        <v>62</v>
      </c>
      <c r="H405">
        <v>2022070406</v>
      </c>
      <c r="I405" t="str">
        <f>LEFT(Elo[[#This Row],[Date]],4)</f>
        <v>2022</v>
      </c>
      <c r="J405" t="str">
        <f>RIGHT(LEFT(Elo[[#This Row],[Date]],6),2)</f>
        <v>07</v>
      </c>
      <c r="K405" t="str">
        <f>VLOOKUP(Elo[[#This Row],[Challenger]],Players[#Data],2)</f>
        <v>Accenture</v>
      </c>
      <c r="L405">
        <f>VLOOKUP(Elo[[#This Row],[Challenger]],Players[#Data],5)</f>
        <v>0</v>
      </c>
      <c r="M405">
        <f>VLOOKUP(Elo[[#This Row],[Challenger]],Players[#Data],3)</f>
        <v>0</v>
      </c>
      <c r="N405" t="str">
        <f>IF(Elo[[#This Row],[Left_company]]=1, VLOOKUP(Elo[[#This Row],[Challenger]],Players[#Data],4), "")</f>
        <v/>
      </c>
      <c r="O405" s="8">
        <f>DATE(Elo[[#This Row],[Year]],Elo[[#This Row],[Month]],1)</f>
        <v>44743</v>
      </c>
      <c r="P405" s="8" t="str">
        <f>IF(Elo[[#This Row],[Left_company]]=1,DATE(LEFT(Elo[[#This Row],[Left]],4), RIGHT(LEFT(Elo[[#This Row],[Left]],6),2),1), "")</f>
        <v/>
      </c>
      <c r="Q4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6" spans="1:17" x14ac:dyDescent="0.2">
      <c r="A406">
        <v>20220704</v>
      </c>
      <c r="B406" t="s">
        <v>23</v>
      </c>
      <c r="C406">
        <v>7</v>
      </c>
      <c r="D406">
        <v>53</v>
      </c>
      <c r="E406">
        <v>923</v>
      </c>
      <c r="F406">
        <v>1</v>
      </c>
      <c r="G406" t="s">
        <v>62</v>
      </c>
      <c r="H406">
        <v>2022070407</v>
      </c>
      <c r="I406" t="str">
        <f>LEFT(Elo[[#This Row],[Date]],4)</f>
        <v>2022</v>
      </c>
      <c r="J406" t="str">
        <f>RIGHT(LEFT(Elo[[#This Row],[Date]],6),2)</f>
        <v>07</v>
      </c>
      <c r="K406" t="str">
        <f>VLOOKUP(Elo[[#This Row],[Challenger]],Players[#Data],2)</f>
        <v>Trivadis</v>
      </c>
      <c r="L406">
        <f>VLOOKUP(Elo[[#This Row],[Challenger]],Players[#Data],5)</f>
        <v>0</v>
      </c>
      <c r="M406">
        <f>VLOOKUP(Elo[[#This Row],[Challenger]],Players[#Data],3)</f>
        <v>0</v>
      </c>
      <c r="N406" t="str">
        <f>IF(Elo[[#This Row],[Left_company]]=1, VLOOKUP(Elo[[#This Row],[Challenger]],Players[#Data],4), "")</f>
        <v/>
      </c>
      <c r="O406" s="8">
        <f>DATE(Elo[[#This Row],[Year]],Elo[[#This Row],[Month]],1)</f>
        <v>44743</v>
      </c>
      <c r="P406" s="8" t="str">
        <f>IF(Elo[[#This Row],[Left_company]]=1,DATE(LEFT(Elo[[#This Row],[Left]],4), RIGHT(LEFT(Elo[[#This Row],[Left]],6),2),1), "")</f>
        <v/>
      </c>
      <c r="Q4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7" spans="1:17" x14ac:dyDescent="0.2">
      <c r="A407">
        <v>20220704</v>
      </c>
      <c r="B407" t="s">
        <v>9</v>
      </c>
      <c r="C407">
        <v>7</v>
      </c>
      <c r="D407">
        <v>48</v>
      </c>
      <c r="E407">
        <v>1161</v>
      </c>
      <c r="F407">
        <v>2</v>
      </c>
      <c r="G407" t="s">
        <v>62</v>
      </c>
      <c r="H407">
        <v>2022070407</v>
      </c>
      <c r="I407" t="str">
        <f>LEFT(Elo[[#This Row],[Date]],4)</f>
        <v>2022</v>
      </c>
      <c r="J407" t="str">
        <f>RIGHT(LEFT(Elo[[#This Row],[Date]],6),2)</f>
        <v>07</v>
      </c>
      <c r="K407" t="str">
        <f>VLOOKUP(Elo[[#This Row],[Challenger]],Players[#Data],2)</f>
        <v>Trivadis</v>
      </c>
      <c r="L407">
        <f>VLOOKUP(Elo[[#This Row],[Challenger]],Players[#Data],5)</f>
        <v>1</v>
      </c>
      <c r="M407">
        <f>VLOOKUP(Elo[[#This Row],[Challenger]],Players[#Data],3)</f>
        <v>1</v>
      </c>
      <c r="N407">
        <f>IF(Elo[[#This Row],[Left_company]]=1, VLOOKUP(Elo[[#This Row],[Challenger]],Players[#Data],4), "")</f>
        <v>20230501</v>
      </c>
      <c r="O407" s="8">
        <f>DATE(Elo[[#This Row],[Year]],Elo[[#This Row],[Month]],1)</f>
        <v>44743</v>
      </c>
      <c r="P407" s="8">
        <f>IF(Elo[[#This Row],[Left_company]]=1,DATE(LEFT(Elo[[#This Row],[Left]],4), RIGHT(LEFT(Elo[[#This Row],[Left]],6),2),1), "")</f>
        <v>45047</v>
      </c>
      <c r="Q4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08" spans="1:17" x14ac:dyDescent="0.2">
      <c r="A408">
        <v>20220704</v>
      </c>
      <c r="B408" t="s">
        <v>22</v>
      </c>
      <c r="C408">
        <v>7</v>
      </c>
      <c r="D408">
        <v>33</v>
      </c>
      <c r="E408">
        <v>991</v>
      </c>
      <c r="F408">
        <v>3</v>
      </c>
      <c r="G408" t="s">
        <v>62</v>
      </c>
      <c r="H408">
        <v>2022070407</v>
      </c>
      <c r="I408" t="str">
        <f>LEFT(Elo[[#This Row],[Date]],4)</f>
        <v>2022</v>
      </c>
      <c r="J408" t="str">
        <f>RIGHT(LEFT(Elo[[#This Row],[Date]],6),2)</f>
        <v>07</v>
      </c>
      <c r="K408" t="str">
        <f>VLOOKUP(Elo[[#This Row],[Challenger]],Players[#Data],2)</f>
        <v>Accenture</v>
      </c>
      <c r="L408">
        <f>VLOOKUP(Elo[[#This Row],[Challenger]],Players[#Data],5)</f>
        <v>0</v>
      </c>
      <c r="M408">
        <f>VLOOKUP(Elo[[#This Row],[Challenger]],Players[#Data],3)</f>
        <v>0</v>
      </c>
      <c r="N408" t="str">
        <f>IF(Elo[[#This Row],[Left_company]]=1, VLOOKUP(Elo[[#This Row],[Challenger]],Players[#Data],4), "")</f>
        <v/>
      </c>
      <c r="O408" s="8">
        <f>DATE(Elo[[#This Row],[Year]],Elo[[#This Row],[Month]],1)</f>
        <v>44743</v>
      </c>
      <c r="P408" s="8" t="str">
        <f>IF(Elo[[#This Row],[Left_company]]=1,DATE(LEFT(Elo[[#This Row],[Left]],4), RIGHT(LEFT(Elo[[#This Row],[Left]],6),2),1), "")</f>
        <v/>
      </c>
      <c r="Q4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09" spans="1:17" x14ac:dyDescent="0.2">
      <c r="A409">
        <v>20220704</v>
      </c>
      <c r="B409" t="s">
        <v>34</v>
      </c>
      <c r="C409">
        <v>7</v>
      </c>
      <c r="D409">
        <v>28</v>
      </c>
      <c r="E409">
        <v>760</v>
      </c>
      <c r="F409">
        <v>4</v>
      </c>
      <c r="G409" t="s">
        <v>62</v>
      </c>
      <c r="H409">
        <v>2022070407</v>
      </c>
      <c r="I409" t="str">
        <f>LEFT(Elo[[#This Row],[Date]],4)</f>
        <v>2022</v>
      </c>
      <c r="J409" t="str">
        <f>RIGHT(LEFT(Elo[[#This Row],[Date]],6),2)</f>
        <v>07</v>
      </c>
      <c r="K409" t="str">
        <f>VLOOKUP(Elo[[#This Row],[Challenger]],Players[#Data],2)</f>
        <v>Accenture</v>
      </c>
      <c r="L409">
        <f>VLOOKUP(Elo[[#This Row],[Challenger]],Players[#Data],5)</f>
        <v>0</v>
      </c>
      <c r="M409">
        <f>VLOOKUP(Elo[[#This Row],[Challenger]],Players[#Data],3)</f>
        <v>0</v>
      </c>
      <c r="N409" t="str">
        <f>IF(Elo[[#This Row],[Left_company]]=1, VLOOKUP(Elo[[#This Row],[Challenger]],Players[#Data],4), "")</f>
        <v/>
      </c>
      <c r="O409" s="8">
        <f>DATE(Elo[[#This Row],[Year]],Elo[[#This Row],[Month]],1)</f>
        <v>44743</v>
      </c>
      <c r="P409" s="8" t="str">
        <f>IF(Elo[[#This Row],[Left_company]]=1,DATE(LEFT(Elo[[#This Row],[Left]],4), RIGHT(LEFT(Elo[[#This Row],[Left]],6),2),1), "")</f>
        <v/>
      </c>
      <c r="Q4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10" spans="1:17" x14ac:dyDescent="0.2">
      <c r="A410">
        <v>20220704</v>
      </c>
      <c r="B410" t="s">
        <v>15</v>
      </c>
      <c r="C410">
        <v>8</v>
      </c>
      <c r="D410">
        <v>50</v>
      </c>
      <c r="E410">
        <v>1195</v>
      </c>
      <c r="F410">
        <v>1</v>
      </c>
      <c r="G410" t="s">
        <v>62</v>
      </c>
      <c r="H410">
        <v>2022070408</v>
      </c>
      <c r="I410" t="str">
        <f>LEFT(Elo[[#This Row],[Date]],4)</f>
        <v>2022</v>
      </c>
      <c r="J410" t="str">
        <f>RIGHT(LEFT(Elo[[#This Row],[Date]],6),2)</f>
        <v>07</v>
      </c>
      <c r="K410" t="str">
        <f>VLOOKUP(Elo[[#This Row],[Challenger]],Players[#Data],2)</f>
        <v>Trivadis</v>
      </c>
      <c r="L410">
        <f>VLOOKUP(Elo[[#This Row],[Challenger]],Players[#Data],5)</f>
        <v>1</v>
      </c>
      <c r="M410">
        <f>VLOOKUP(Elo[[#This Row],[Challenger]],Players[#Data],3)</f>
        <v>1</v>
      </c>
      <c r="N410">
        <f>IF(Elo[[#This Row],[Left_company]]=1, VLOOKUP(Elo[[#This Row],[Challenger]],Players[#Data],4), "")</f>
        <v>20240401</v>
      </c>
      <c r="O410" s="8">
        <f>DATE(Elo[[#This Row],[Year]],Elo[[#This Row],[Month]],1)</f>
        <v>44743</v>
      </c>
      <c r="P410" s="8">
        <f>IF(Elo[[#This Row],[Left_company]]=1,DATE(LEFT(Elo[[#This Row],[Left]],4), RIGHT(LEFT(Elo[[#This Row],[Left]],6),2),1), "")</f>
        <v>45383</v>
      </c>
      <c r="Q4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411" spans="1:17" x14ac:dyDescent="0.2">
      <c r="A411">
        <v>20220704</v>
      </c>
      <c r="B411" t="s">
        <v>14</v>
      </c>
      <c r="C411">
        <v>8</v>
      </c>
      <c r="D411">
        <v>49</v>
      </c>
      <c r="E411">
        <v>1397</v>
      </c>
      <c r="F411">
        <v>2</v>
      </c>
      <c r="G411" t="s">
        <v>62</v>
      </c>
      <c r="H411">
        <v>2022070408</v>
      </c>
      <c r="I411" t="str">
        <f>LEFT(Elo[[#This Row],[Date]],4)</f>
        <v>2022</v>
      </c>
      <c r="J411" t="str">
        <f>RIGHT(LEFT(Elo[[#This Row],[Date]],6),2)</f>
        <v>07</v>
      </c>
      <c r="K411" t="str">
        <f>VLOOKUP(Elo[[#This Row],[Challenger]],Players[#Data],2)</f>
        <v>Trivadis</v>
      </c>
      <c r="L411">
        <f>VLOOKUP(Elo[[#This Row],[Challenger]],Players[#Data],5)</f>
        <v>1</v>
      </c>
      <c r="M411">
        <f>VLOOKUP(Elo[[#This Row],[Challenger]],Players[#Data],3)</f>
        <v>1</v>
      </c>
      <c r="N411">
        <f>IF(Elo[[#This Row],[Left_company]]=1, VLOOKUP(Elo[[#This Row],[Challenger]],Players[#Data],4), "")</f>
        <v>20240101</v>
      </c>
      <c r="O411" s="8">
        <f>DATE(Elo[[#This Row],[Year]],Elo[[#This Row],[Month]],1)</f>
        <v>44743</v>
      </c>
      <c r="P411" s="8">
        <f>IF(Elo[[#This Row],[Left_company]]=1,DATE(LEFT(Elo[[#This Row],[Left]],4), RIGHT(LEFT(Elo[[#This Row],[Left]],6),2),1), "")</f>
        <v>45292</v>
      </c>
      <c r="Q4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412" spans="1:17" x14ac:dyDescent="0.2">
      <c r="A412">
        <v>20220704</v>
      </c>
      <c r="B412" t="s">
        <v>17</v>
      </c>
      <c r="C412">
        <v>8</v>
      </c>
      <c r="D412">
        <v>45</v>
      </c>
      <c r="E412">
        <v>1136</v>
      </c>
      <c r="F412">
        <v>3</v>
      </c>
      <c r="G412" t="s">
        <v>62</v>
      </c>
      <c r="H412">
        <v>2022070408</v>
      </c>
      <c r="I412" t="str">
        <f>LEFT(Elo[[#This Row],[Date]],4)</f>
        <v>2022</v>
      </c>
      <c r="J412" t="str">
        <f>RIGHT(LEFT(Elo[[#This Row],[Date]],6),2)</f>
        <v>07</v>
      </c>
      <c r="K412" t="str">
        <f>VLOOKUP(Elo[[#This Row],[Challenger]],Players[#Data],2)</f>
        <v>Trivadis</v>
      </c>
      <c r="L412">
        <f>VLOOKUP(Elo[[#This Row],[Challenger]],Players[#Data],5)</f>
        <v>1</v>
      </c>
      <c r="M412">
        <f>VLOOKUP(Elo[[#This Row],[Challenger]],Players[#Data],3)</f>
        <v>0</v>
      </c>
      <c r="N412" t="str">
        <f>IF(Elo[[#This Row],[Left_company]]=1, VLOOKUP(Elo[[#This Row],[Challenger]],Players[#Data],4), "")</f>
        <v/>
      </c>
      <c r="O412" s="8">
        <f>DATE(Elo[[#This Row],[Year]],Elo[[#This Row],[Month]],1)</f>
        <v>44743</v>
      </c>
      <c r="P412" s="8" t="str">
        <f>IF(Elo[[#This Row],[Left_company]]=1,DATE(LEFT(Elo[[#This Row],[Left]],4), RIGHT(LEFT(Elo[[#This Row],[Left]],6),2),1), "")</f>
        <v/>
      </c>
      <c r="Q4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13" spans="1:17" x14ac:dyDescent="0.2">
      <c r="A413">
        <v>20220704</v>
      </c>
      <c r="B413" t="s">
        <v>34</v>
      </c>
      <c r="C413">
        <v>8</v>
      </c>
      <c r="D413">
        <v>24</v>
      </c>
      <c r="E413">
        <v>753</v>
      </c>
      <c r="F413">
        <v>4</v>
      </c>
      <c r="G413" t="s">
        <v>62</v>
      </c>
      <c r="H413">
        <v>2022070408</v>
      </c>
      <c r="I413" t="str">
        <f>LEFT(Elo[[#This Row],[Date]],4)</f>
        <v>2022</v>
      </c>
      <c r="J413" t="str">
        <f>RIGHT(LEFT(Elo[[#This Row],[Date]],6),2)</f>
        <v>07</v>
      </c>
      <c r="K413" t="str">
        <f>VLOOKUP(Elo[[#This Row],[Challenger]],Players[#Data],2)</f>
        <v>Accenture</v>
      </c>
      <c r="L413">
        <f>VLOOKUP(Elo[[#This Row],[Challenger]],Players[#Data],5)</f>
        <v>0</v>
      </c>
      <c r="M413">
        <f>VLOOKUP(Elo[[#This Row],[Challenger]],Players[#Data],3)</f>
        <v>0</v>
      </c>
      <c r="N413" t="str">
        <f>IF(Elo[[#This Row],[Left_company]]=1, VLOOKUP(Elo[[#This Row],[Challenger]],Players[#Data],4), "")</f>
        <v/>
      </c>
      <c r="O413" s="8">
        <f>DATE(Elo[[#This Row],[Year]],Elo[[#This Row],[Month]],1)</f>
        <v>44743</v>
      </c>
      <c r="P413" s="8" t="str">
        <f>IF(Elo[[#This Row],[Left_company]]=1,DATE(LEFT(Elo[[#This Row],[Left]],4), RIGHT(LEFT(Elo[[#This Row],[Left]],6),2),1), "")</f>
        <v/>
      </c>
      <c r="Q4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14" spans="1:17" x14ac:dyDescent="0.2">
      <c r="A414">
        <v>20220704</v>
      </c>
      <c r="B414" t="s">
        <v>15</v>
      </c>
      <c r="C414">
        <v>9</v>
      </c>
      <c r="D414">
        <v>57</v>
      </c>
      <c r="E414">
        <v>1209</v>
      </c>
      <c r="F414">
        <v>1</v>
      </c>
      <c r="G414" t="s">
        <v>63</v>
      </c>
      <c r="H414">
        <v>2022070409</v>
      </c>
      <c r="I414" t="str">
        <f>LEFT(Elo[[#This Row],[Date]],4)</f>
        <v>2022</v>
      </c>
      <c r="J414" t="str">
        <f>RIGHT(LEFT(Elo[[#This Row],[Date]],6),2)</f>
        <v>07</v>
      </c>
      <c r="K414" t="str">
        <f>VLOOKUP(Elo[[#This Row],[Challenger]],Players[#Data],2)</f>
        <v>Trivadis</v>
      </c>
      <c r="L414">
        <f>VLOOKUP(Elo[[#This Row],[Challenger]],Players[#Data],5)</f>
        <v>1</v>
      </c>
      <c r="M414">
        <f>VLOOKUP(Elo[[#This Row],[Challenger]],Players[#Data],3)</f>
        <v>1</v>
      </c>
      <c r="N414">
        <f>IF(Elo[[#This Row],[Left_company]]=1, VLOOKUP(Elo[[#This Row],[Challenger]],Players[#Data],4), "")</f>
        <v>20240401</v>
      </c>
      <c r="O414" s="8">
        <f>DATE(Elo[[#This Row],[Year]],Elo[[#This Row],[Month]],1)</f>
        <v>44743</v>
      </c>
      <c r="P414" s="8">
        <f>IF(Elo[[#This Row],[Left_company]]=1,DATE(LEFT(Elo[[#This Row],[Left]],4), RIGHT(LEFT(Elo[[#This Row],[Left]],6),2),1), "")</f>
        <v>45383</v>
      </c>
      <c r="Q4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415" spans="1:17" x14ac:dyDescent="0.2">
      <c r="A415">
        <v>20220704</v>
      </c>
      <c r="B415" t="s">
        <v>6</v>
      </c>
      <c r="C415">
        <v>9</v>
      </c>
      <c r="D415">
        <v>45</v>
      </c>
      <c r="E415">
        <v>1019</v>
      </c>
      <c r="F415">
        <v>2</v>
      </c>
      <c r="G415" t="s">
        <v>63</v>
      </c>
      <c r="H415">
        <v>2022070409</v>
      </c>
      <c r="I415" t="str">
        <f>LEFT(Elo[[#This Row],[Date]],4)</f>
        <v>2022</v>
      </c>
      <c r="J415" t="str">
        <f>RIGHT(LEFT(Elo[[#This Row],[Date]],6),2)</f>
        <v>07</v>
      </c>
      <c r="K415" t="str">
        <f>VLOOKUP(Elo[[#This Row],[Challenger]],Players[#Data],2)</f>
        <v>Trivadis</v>
      </c>
      <c r="L415">
        <f>VLOOKUP(Elo[[#This Row],[Challenger]],Players[#Data],5)</f>
        <v>1</v>
      </c>
      <c r="M415">
        <f>VLOOKUP(Elo[[#This Row],[Challenger]],Players[#Data],3)</f>
        <v>0</v>
      </c>
      <c r="N415" t="str">
        <f>IF(Elo[[#This Row],[Left_company]]=1, VLOOKUP(Elo[[#This Row],[Challenger]],Players[#Data],4), "")</f>
        <v/>
      </c>
      <c r="O415" s="8">
        <f>DATE(Elo[[#This Row],[Year]],Elo[[#This Row],[Month]],1)</f>
        <v>44743</v>
      </c>
      <c r="P415" s="8" t="str">
        <f>IF(Elo[[#This Row],[Left_company]]=1,DATE(LEFT(Elo[[#This Row],[Left]],4), RIGHT(LEFT(Elo[[#This Row],[Left]],6),2),1), "")</f>
        <v/>
      </c>
      <c r="Q41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16" spans="1:17" x14ac:dyDescent="0.2">
      <c r="A416">
        <v>20220704</v>
      </c>
      <c r="B416" t="s">
        <v>11</v>
      </c>
      <c r="C416">
        <v>9</v>
      </c>
      <c r="D416">
        <v>40</v>
      </c>
      <c r="E416">
        <v>864</v>
      </c>
      <c r="F416">
        <v>3</v>
      </c>
      <c r="G416" t="s">
        <v>63</v>
      </c>
      <c r="H416">
        <v>2022070409</v>
      </c>
      <c r="I416" t="str">
        <f>LEFT(Elo[[#This Row],[Date]],4)</f>
        <v>2022</v>
      </c>
      <c r="J416" t="str">
        <f>RIGHT(LEFT(Elo[[#This Row],[Date]],6),2)</f>
        <v>07</v>
      </c>
      <c r="K416" t="str">
        <f>VLOOKUP(Elo[[#This Row],[Challenger]],Players[#Data],2)</f>
        <v>Trivadis</v>
      </c>
      <c r="L416">
        <f>VLOOKUP(Elo[[#This Row],[Challenger]],Players[#Data],5)</f>
        <v>1</v>
      </c>
      <c r="M416">
        <f>VLOOKUP(Elo[[#This Row],[Challenger]],Players[#Data],3)</f>
        <v>1</v>
      </c>
      <c r="N416">
        <f>IF(Elo[[#This Row],[Left_company]]=1, VLOOKUP(Elo[[#This Row],[Challenger]],Players[#Data],4), "")</f>
        <v>20230501</v>
      </c>
      <c r="O416" s="8">
        <f>DATE(Elo[[#This Row],[Year]],Elo[[#This Row],[Month]],1)</f>
        <v>44743</v>
      </c>
      <c r="P416" s="8">
        <f>IF(Elo[[#This Row],[Left_company]]=1,DATE(LEFT(Elo[[#This Row],[Left]],4), RIGHT(LEFT(Elo[[#This Row],[Left]],6),2),1), "")</f>
        <v>45047</v>
      </c>
      <c r="Q4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17" spans="1:17" x14ac:dyDescent="0.2">
      <c r="A417">
        <v>20220704</v>
      </c>
      <c r="B417" t="s">
        <v>34</v>
      </c>
      <c r="C417">
        <v>9</v>
      </c>
      <c r="D417">
        <v>15</v>
      </c>
      <c r="E417">
        <v>733</v>
      </c>
      <c r="F417">
        <v>4</v>
      </c>
      <c r="G417" t="s">
        <v>63</v>
      </c>
      <c r="H417">
        <v>2022070409</v>
      </c>
      <c r="I417" t="str">
        <f>LEFT(Elo[[#This Row],[Date]],4)</f>
        <v>2022</v>
      </c>
      <c r="J417" t="str">
        <f>RIGHT(LEFT(Elo[[#This Row],[Date]],6),2)</f>
        <v>07</v>
      </c>
      <c r="K417" t="str">
        <f>VLOOKUP(Elo[[#This Row],[Challenger]],Players[#Data],2)</f>
        <v>Accenture</v>
      </c>
      <c r="L417">
        <f>VLOOKUP(Elo[[#This Row],[Challenger]],Players[#Data],5)</f>
        <v>0</v>
      </c>
      <c r="M417">
        <f>VLOOKUP(Elo[[#This Row],[Challenger]],Players[#Data],3)</f>
        <v>0</v>
      </c>
      <c r="N417" t="str">
        <f>IF(Elo[[#This Row],[Left_company]]=1, VLOOKUP(Elo[[#This Row],[Challenger]],Players[#Data],4), "")</f>
        <v/>
      </c>
      <c r="O417" s="8">
        <f>DATE(Elo[[#This Row],[Year]],Elo[[#This Row],[Month]],1)</f>
        <v>44743</v>
      </c>
      <c r="P417" s="8" t="str">
        <f>IF(Elo[[#This Row],[Left_company]]=1,DATE(LEFT(Elo[[#This Row],[Left]],4), RIGHT(LEFT(Elo[[#This Row],[Left]],6),2),1), "")</f>
        <v/>
      </c>
      <c r="Q4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18" spans="1:17" x14ac:dyDescent="0.2">
      <c r="A418">
        <v>20220704</v>
      </c>
      <c r="B418" t="s">
        <v>6</v>
      </c>
      <c r="C418">
        <v>10</v>
      </c>
      <c r="D418">
        <v>50</v>
      </c>
      <c r="E418">
        <v>1086</v>
      </c>
      <c r="F418">
        <v>1</v>
      </c>
      <c r="G418" t="s">
        <v>63</v>
      </c>
      <c r="H418">
        <v>2022070410</v>
      </c>
      <c r="I418" t="str">
        <f>LEFT(Elo[[#This Row],[Date]],4)</f>
        <v>2022</v>
      </c>
      <c r="J418" t="str">
        <f>RIGHT(LEFT(Elo[[#This Row],[Date]],6),2)</f>
        <v>07</v>
      </c>
      <c r="K418" t="str">
        <f>VLOOKUP(Elo[[#This Row],[Challenger]],Players[#Data],2)</f>
        <v>Trivadis</v>
      </c>
      <c r="L418">
        <f>VLOOKUP(Elo[[#This Row],[Challenger]],Players[#Data],5)</f>
        <v>1</v>
      </c>
      <c r="M418">
        <f>VLOOKUP(Elo[[#This Row],[Challenger]],Players[#Data],3)</f>
        <v>0</v>
      </c>
      <c r="N418" t="str">
        <f>IF(Elo[[#This Row],[Left_company]]=1, VLOOKUP(Elo[[#This Row],[Challenger]],Players[#Data],4), "")</f>
        <v/>
      </c>
      <c r="O418" s="8">
        <f>DATE(Elo[[#This Row],[Year]],Elo[[#This Row],[Month]],1)</f>
        <v>44743</v>
      </c>
      <c r="P418" s="8" t="str">
        <f>IF(Elo[[#This Row],[Left_company]]=1,DATE(LEFT(Elo[[#This Row],[Left]],4), RIGHT(LEFT(Elo[[#This Row],[Left]],6),2),1), "")</f>
        <v/>
      </c>
      <c r="Q4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19" spans="1:17" x14ac:dyDescent="0.2">
      <c r="A419">
        <v>20220704</v>
      </c>
      <c r="B419" t="s">
        <v>15</v>
      </c>
      <c r="C419">
        <v>10</v>
      </c>
      <c r="D419">
        <v>48</v>
      </c>
      <c r="E419">
        <v>1211</v>
      </c>
      <c r="F419">
        <v>2</v>
      </c>
      <c r="G419" t="s">
        <v>63</v>
      </c>
      <c r="H419">
        <v>2022070410</v>
      </c>
      <c r="I419" t="str">
        <f>LEFT(Elo[[#This Row],[Date]],4)</f>
        <v>2022</v>
      </c>
      <c r="J419" t="str">
        <f>RIGHT(LEFT(Elo[[#This Row],[Date]],6),2)</f>
        <v>07</v>
      </c>
      <c r="K419" t="str">
        <f>VLOOKUP(Elo[[#This Row],[Challenger]],Players[#Data],2)</f>
        <v>Trivadis</v>
      </c>
      <c r="L419">
        <f>VLOOKUP(Elo[[#This Row],[Challenger]],Players[#Data],5)</f>
        <v>1</v>
      </c>
      <c r="M419">
        <f>VLOOKUP(Elo[[#This Row],[Challenger]],Players[#Data],3)</f>
        <v>1</v>
      </c>
      <c r="N419">
        <f>IF(Elo[[#This Row],[Left_company]]=1, VLOOKUP(Elo[[#This Row],[Challenger]],Players[#Data],4), "")</f>
        <v>20240401</v>
      </c>
      <c r="O419" s="8">
        <f>DATE(Elo[[#This Row],[Year]],Elo[[#This Row],[Month]],1)</f>
        <v>44743</v>
      </c>
      <c r="P419" s="8">
        <f>IF(Elo[[#This Row],[Left_company]]=1,DATE(LEFT(Elo[[#This Row],[Left]],4), RIGHT(LEFT(Elo[[#This Row],[Left]],6),2),1), "")</f>
        <v>45383</v>
      </c>
      <c r="Q4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420" spans="1:17" x14ac:dyDescent="0.2">
      <c r="A420">
        <v>20220704</v>
      </c>
      <c r="B420" t="s">
        <v>17</v>
      </c>
      <c r="C420">
        <v>10</v>
      </c>
      <c r="D420">
        <v>47</v>
      </c>
      <c r="E420">
        <v>1119</v>
      </c>
      <c r="F420">
        <v>3</v>
      </c>
      <c r="G420" t="s">
        <v>63</v>
      </c>
      <c r="H420">
        <v>2022070410</v>
      </c>
      <c r="I420" t="str">
        <f>LEFT(Elo[[#This Row],[Date]],4)</f>
        <v>2022</v>
      </c>
      <c r="J420" t="str">
        <f>RIGHT(LEFT(Elo[[#This Row],[Date]],6),2)</f>
        <v>07</v>
      </c>
      <c r="K420" t="str">
        <f>VLOOKUP(Elo[[#This Row],[Challenger]],Players[#Data],2)</f>
        <v>Trivadis</v>
      </c>
      <c r="L420">
        <f>VLOOKUP(Elo[[#This Row],[Challenger]],Players[#Data],5)</f>
        <v>1</v>
      </c>
      <c r="M420">
        <f>VLOOKUP(Elo[[#This Row],[Challenger]],Players[#Data],3)</f>
        <v>0</v>
      </c>
      <c r="N420" t="str">
        <f>IF(Elo[[#This Row],[Left_company]]=1, VLOOKUP(Elo[[#This Row],[Challenger]],Players[#Data],4), "")</f>
        <v/>
      </c>
      <c r="O420" s="8">
        <f>DATE(Elo[[#This Row],[Year]],Elo[[#This Row],[Month]],1)</f>
        <v>44743</v>
      </c>
      <c r="P420" s="8" t="str">
        <f>IF(Elo[[#This Row],[Left_company]]=1,DATE(LEFT(Elo[[#This Row],[Left]],4), RIGHT(LEFT(Elo[[#This Row],[Left]],6),2),1), "")</f>
        <v/>
      </c>
      <c r="Q4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21" spans="1:17" x14ac:dyDescent="0.2">
      <c r="A421">
        <v>20220704</v>
      </c>
      <c r="B421" t="s">
        <v>9</v>
      </c>
      <c r="C421">
        <v>10</v>
      </c>
      <c r="D421">
        <v>36</v>
      </c>
      <c r="E421">
        <v>1107</v>
      </c>
      <c r="F421">
        <v>4</v>
      </c>
      <c r="G421" t="s">
        <v>63</v>
      </c>
      <c r="H421">
        <v>2022070410</v>
      </c>
      <c r="I421" t="str">
        <f>LEFT(Elo[[#This Row],[Date]],4)</f>
        <v>2022</v>
      </c>
      <c r="J421" t="str">
        <f>RIGHT(LEFT(Elo[[#This Row],[Date]],6),2)</f>
        <v>07</v>
      </c>
      <c r="K421" t="str">
        <f>VLOOKUP(Elo[[#This Row],[Challenger]],Players[#Data],2)</f>
        <v>Trivadis</v>
      </c>
      <c r="L421">
        <f>VLOOKUP(Elo[[#This Row],[Challenger]],Players[#Data],5)</f>
        <v>1</v>
      </c>
      <c r="M421">
        <f>VLOOKUP(Elo[[#This Row],[Challenger]],Players[#Data],3)</f>
        <v>1</v>
      </c>
      <c r="N421">
        <f>IF(Elo[[#This Row],[Left_company]]=1, VLOOKUP(Elo[[#This Row],[Challenger]],Players[#Data],4), "")</f>
        <v>20230501</v>
      </c>
      <c r="O421" s="8">
        <f>DATE(Elo[[#This Row],[Year]],Elo[[#This Row],[Month]],1)</f>
        <v>44743</v>
      </c>
      <c r="P421" s="8">
        <f>IF(Elo[[#This Row],[Left_company]]=1,DATE(LEFT(Elo[[#This Row],[Left]],4), RIGHT(LEFT(Elo[[#This Row],[Left]],6),2),1), "")</f>
        <v>45047</v>
      </c>
      <c r="Q4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22" spans="1:17" x14ac:dyDescent="0.2">
      <c r="A422">
        <v>20220704</v>
      </c>
      <c r="B422" t="s">
        <v>14</v>
      </c>
      <c r="C422">
        <v>11</v>
      </c>
      <c r="D422">
        <v>51</v>
      </c>
      <c r="E422">
        <v>1388</v>
      </c>
      <c r="F422">
        <v>1</v>
      </c>
      <c r="G422" t="s">
        <v>63</v>
      </c>
      <c r="H422">
        <v>2022070411</v>
      </c>
      <c r="I422" t="str">
        <f>LEFT(Elo[[#This Row],[Date]],4)</f>
        <v>2022</v>
      </c>
      <c r="J422" t="str">
        <f>RIGHT(LEFT(Elo[[#This Row],[Date]],6),2)</f>
        <v>07</v>
      </c>
      <c r="K422" t="str">
        <f>VLOOKUP(Elo[[#This Row],[Challenger]],Players[#Data],2)</f>
        <v>Trivadis</v>
      </c>
      <c r="L422">
        <f>VLOOKUP(Elo[[#This Row],[Challenger]],Players[#Data],5)</f>
        <v>1</v>
      </c>
      <c r="M422">
        <f>VLOOKUP(Elo[[#This Row],[Challenger]],Players[#Data],3)</f>
        <v>1</v>
      </c>
      <c r="N422">
        <f>IF(Elo[[#This Row],[Left_company]]=1, VLOOKUP(Elo[[#This Row],[Challenger]],Players[#Data],4), "")</f>
        <v>20240101</v>
      </c>
      <c r="O422" s="8">
        <f>DATE(Elo[[#This Row],[Year]],Elo[[#This Row],[Month]],1)</f>
        <v>44743</v>
      </c>
      <c r="P422" s="8">
        <f>IF(Elo[[#This Row],[Left_company]]=1,DATE(LEFT(Elo[[#This Row],[Left]],4), RIGHT(LEFT(Elo[[#This Row],[Left]],6),2),1), "")</f>
        <v>45292</v>
      </c>
      <c r="Q4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423" spans="1:17" x14ac:dyDescent="0.2">
      <c r="A423">
        <v>20220704</v>
      </c>
      <c r="B423" t="s">
        <v>11</v>
      </c>
      <c r="C423">
        <v>11</v>
      </c>
      <c r="D423">
        <v>51</v>
      </c>
      <c r="E423">
        <v>919</v>
      </c>
      <c r="F423">
        <v>1</v>
      </c>
      <c r="G423" t="s">
        <v>63</v>
      </c>
      <c r="H423">
        <v>2022070411</v>
      </c>
      <c r="I423" t="str">
        <f>LEFT(Elo[[#This Row],[Date]],4)</f>
        <v>2022</v>
      </c>
      <c r="J423" t="str">
        <f>RIGHT(LEFT(Elo[[#This Row],[Date]],6),2)</f>
        <v>07</v>
      </c>
      <c r="K423" t="str">
        <f>VLOOKUP(Elo[[#This Row],[Challenger]],Players[#Data],2)</f>
        <v>Trivadis</v>
      </c>
      <c r="L423">
        <f>VLOOKUP(Elo[[#This Row],[Challenger]],Players[#Data],5)</f>
        <v>1</v>
      </c>
      <c r="M423">
        <f>VLOOKUP(Elo[[#This Row],[Challenger]],Players[#Data],3)</f>
        <v>1</v>
      </c>
      <c r="N423">
        <f>IF(Elo[[#This Row],[Left_company]]=1, VLOOKUP(Elo[[#This Row],[Challenger]],Players[#Data],4), "")</f>
        <v>20230501</v>
      </c>
      <c r="O423" s="8">
        <f>DATE(Elo[[#This Row],[Year]],Elo[[#This Row],[Month]],1)</f>
        <v>44743</v>
      </c>
      <c r="P423" s="8">
        <f>IF(Elo[[#This Row],[Left_company]]=1,DATE(LEFT(Elo[[#This Row],[Left]],4), RIGHT(LEFT(Elo[[#This Row],[Left]],6),2),1), "")</f>
        <v>45047</v>
      </c>
      <c r="Q4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24" spans="1:17" x14ac:dyDescent="0.2">
      <c r="A424">
        <v>20220704</v>
      </c>
      <c r="B424" t="s">
        <v>6</v>
      </c>
      <c r="C424">
        <v>11</v>
      </c>
      <c r="D424">
        <v>42</v>
      </c>
      <c r="E424">
        <v>1063</v>
      </c>
      <c r="F424">
        <v>2</v>
      </c>
      <c r="G424" t="s">
        <v>63</v>
      </c>
      <c r="H424">
        <v>2022070411</v>
      </c>
      <c r="I424" t="str">
        <f>LEFT(Elo[[#This Row],[Date]],4)</f>
        <v>2022</v>
      </c>
      <c r="J424" t="str">
        <f>RIGHT(LEFT(Elo[[#This Row],[Date]],6),2)</f>
        <v>07</v>
      </c>
      <c r="K424" t="str">
        <f>VLOOKUP(Elo[[#This Row],[Challenger]],Players[#Data],2)</f>
        <v>Trivadis</v>
      </c>
      <c r="L424">
        <f>VLOOKUP(Elo[[#This Row],[Challenger]],Players[#Data],5)</f>
        <v>1</v>
      </c>
      <c r="M424">
        <f>VLOOKUP(Elo[[#This Row],[Challenger]],Players[#Data],3)</f>
        <v>0</v>
      </c>
      <c r="N424" t="str">
        <f>IF(Elo[[#This Row],[Left_company]]=1, VLOOKUP(Elo[[#This Row],[Challenger]],Players[#Data],4), "")</f>
        <v/>
      </c>
      <c r="O424" s="8">
        <f>DATE(Elo[[#This Row],[Year]],Elo[[#This Row],[Month]],1)</f>
        <v>44743</v>
      </c>
      <c r="P424" s="8" t="str">
        <f>IF(Elo[[#This Row],[Left_company]]=1,DATE(LEFT(Elo[[#This Row],[Left]],4), RIGHT(LEFT(Elo[[#This Row],[Left]],6),2),1), "")</f>
        <v/>
      </c>
      <c r="Q4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25" spans="1:17" x14ac:dyDescent="0.2">
      <c r="A425">
        <v>20220704</v>
      </c>
      <c r="B425" t="s">
        <v>38</v>
      </c>
      <c r="C425">
        <v>11</v>
      </c>
      <c r="D425">
        <v>21</v>
      </c>
      <c r="E425">
        <v>842</v>
      </c>
      <c r="F425">
        <v>3</v>
      </c>
      <c r="G425" t="s">
        <v>63</v>
      </c>
      <c r="H425">
        <v>2022070411</v>
      </c>
      <c r="I425" t="str">
        <f>LEFT(Elo[[#This Row],[Date]],4)</f>
        <v>2022</v>
      </c>
      <c r="J425" t="str">
        <f>RIGHT(LEFT(Elo[[#This Row],[Date]],6),2)</f>
        <v>07</v>
      </c>
      <c r="K425" t="str">
        <f>VLOOKUP(Elo[[#This Row],[Challenger]],Players[#Data],2)</f>
        <v>Accenture</v>
      </c>
      <c r="L425">
        <f>VLOOKUP(Elo[[#This Row],[Challenger]],Players[#Data],5)</f>
        <v>0</v>
      </c>
      <c r="M425">
        <f>VLOOKUP(Elo[[#This Row],[Challenger]],Players[#Data],3)</f>
        <v>0</v>
      </c>
      <c r="N425" t="str">
        <f>IF(Elo[[#This Row],[Left_company]]=1, VLOOKUP(Elo[[#This Row],[Challenger]],Players[#Data],4), "")</f>
        <v/>
      </c>
      <c r="O425" s="8">
        <f>DATE(Elo[[#This Row],[Year]],Elo[[#This Row],[Month]],1)</f>
        <v>44743</v>
      </c>
      <c r="P425" s="8" t="str">
        <f>IF(Elo[[#This Row],[Left_company]]=1,DATE(LEFT(Elo[[#This Row],[Left]],4), RIGHT(LEFT(Elo[[#This Row],[Left]],6),2),1), "")</f>
        <v/>
      </c>
      <c r="Q4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26" spans="1:17" x14ac:dyDescent="0.2">
      <c r="A426">
        <v>20220704</v>
      </c>
      <c r="B426" t="s">
        <v>9</v>
      </c>
      <c r="C426">
        <v>12</v>
      </c>
      <c r="D426">
        <v>50</v>
      </c>
      <c r="E426">
        <v>1158</v>
      </c>
      <c r="F426">
        <v>1</v>
      </c>
      <c r="G426" t="s">
        <v>63</v>
      </c>
      <c r="H426">
        <v>2022070412</v>
      </c>
      <c r="I426" t="str">
        <f>LEFT(Elo[[#This Row],[Date]],4)</f>
        <v>2022</v>
      </c>
      <c r="J426" t="str">
        <f>RIGHT(LEFT(Elo[[#This Row],[Date]],6),2)</f>
        <v>07</v>
      </c>
      <c r="K426" t="str">
        <f>VLOOKUP(Elo[[#This Row],[Challenger]],Players[#Data],2)</f>
        <v>Trivadis</v>
      </c>
      <c r="L426">
        <f>VLOOKUP(Elo[[#This Row],[Challenger]],Players[#Data],5)</f>
        <v>1</v>
      </c>
      <c r="M426">
        <f>VLOOKUP(Elo[[#This Row],[Challenger]],Players[#Data],3)</f>
        <v>1</v>
      </c>
      <c r="N426">
        <f>IF(Elo[[#This Row],[Left_company]]=1, VLOOKUP(Elo[[#This Row],[Challenger]],Players[#Data],4), "")</f>
        <v>20230501</v>
      </c>
      <c r="O426" s="8">
        <f>DATE(Elo[[#This Row],[Year]],Elo[[#This Row],[Month]],1)</f>
        <v>44743</v>
      </c>
      <c r="P426" s="8">
        <f>IF(Elo[[#This Row],[Left_company]]=1,DATE(LEFT(Elo[[#This Row],[Left]],4), RIGHT(LEFT(Elo[[#This Row],[Left]],6),2),1), "")</f>
        <v>45047</v>
      </c>
      <c r="Q4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27" spans="1:17" x14ac:dyDescent="0.2">
      <c r="A427">
        <v>20220704</v>
      </c>
      <c r="B427" t="s">
        <v>14</v>
      </c>
      <c r="C427">
        <v>12</v>
      </c>
      <c r="D427">
        <v>49</v>
      </c>
      <c r="E427">
        <v>1368</v>
      </c>
      <c r="F427">
        <v>2</v>
      </c>
      <c r="G427" t="s">
        <v>63</v>
      </c>
      <c r="H427">
        <v>2022070412</v>
      </c>
      <c r="I427" t="str">
        <f>LEFT(Elo[[#This Row],[Date]],4)</f>
        <v>2022</v>
      </c>
      <c r="J427" t="str">
        <f>RIGHT(LEFT(Elo[[#This Row],[Date]],6),2)</f>
        <v>07</v>
      </c>
      <c r="K427" t="str">
        <f>VLOOKUP(Elo[[#This Row],[Challenger]],Players[#Data],2)</f>
        <v>Trivadis</v>
      </c>
      <c r="L427">
        <f>VLOOKUP(Elo[[#This Row],[Challenger]],Players[#Data],5)</f>
        <v>1</v>
      </c>
      <c r="M427">
        <f>VLOOKUP(Elo[[#This Row],[Challenger]],Players[#Data],3)</f>
        <v>1</v>
      </c>
      <c r="N427">
        <f>IF(Elo[[#This Row],[Left_company]]=1, VLOOKUP(Elo[[#This Row],[Challenger]],Players[#Data],4), "")</f>
        <v>20240101</v>
      </c>
      <c r="O427" s="8">
        <f>DATE(Elo[[#This Row],[Year]],Elo[[#This Row],[Month]],1)</f>
        <v>44743</v>
      </c>
      <c r="P427" s="8">
        <f>IF(Elo[[#This Row],[Left_company]]=1,DATE(LEFT(Elo[[#This Row],[Left]],4), RIGHT(LEFT(Elo[[#This Row],[Left]],6),2),1), "")</f>
        <v>45292</v>
      </c>
      <c r="Q4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428" spans="1:17" x14ac:dyDescent="0.2">
      <c r="A428">
        <v>20220704</v>
      </c>
      <c r="B428" t="s">
        <v>17</v>
      </c>
      <c r="C428">
        <v>12</v>
      </c>
      <c r="D428">
        <v>43</v>
      </c>
      <c r="E428">
        <v>1104</v>
      </c>
      <c r="F428">
        <v>3</v>
      </c>
      <c r="G428" t="s">
        <v>63</v>
      </c>
      <c r="H428">
        <v>2022070412</v>
      </c>
      <c r="I428" t="str">
        <f>LEFT(Elo[[#This Row],[Date]],4)</f>
        <v>2022</v>
      </c>
      <c r="J428" t="str">
        <f>RIGHT(LEFT(Elo[[#This Row],[Date]],6),2)</f>
        <v>07</v>
      </c>
      <c r="K428" t="str">
        <f>VLOOKUP(Elo[[#This Row],[Challenger]],Players[#Data],2)</f>
        <v>Trivadis</v>
      </c>
      <c r="L428">
        <f>VLOOKUP(Elo[[#This Row],[Challenger]],Players[#Data],5)</f>
        <v>1</v>
      </c>
      <c r="M428">
        <f>VLOOKUP(Elo[[#This Row],[Challenger]],Players[#Data],3)</f>
        <v>0</v>
      </c>
      <c r="N428" t="str">
        <f>IF(Elo[[#This Row],[Left_company]]=1, VLOOKUP(Elo[[#This Row],[Challenger]],Players[#Data],4), "")</f>
        <v/>
      </c>
      <c r="O428" s="8">
        <f>DATE(Elo[[#This Row],[Year]],Elo[[#This Row],[Month]],1)</f>
        <v>44743</v>
      </c>
      <c r="P428" s="8" t="str">
        <f>IF(Elo[[#This Row],[Left_company]]=1,DATE(LEFT(Elo[[#This Row],[Left]],4), RIGHT(LEFT(Elo[[#This Row],[Left]],6),2),1), "")</f>
        <v/>
      </c>
      <c r="Q4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29" spans="1:17" x14ac:dyDescent="0.2">
      <c r="A429">
        <v>20220704</v>
      </c>
      <c r="B429" t="s">
        <v>11</v>
      </c>
      <c r="C429">
        <v>12</v>
      </c>
      <c r="D429">
        <v>33</v>
      </c>
      <c r="E429">
        <v>901</v>
      </c>
      <c r="F429">
        <v>4</v>
      </c>
      <c r="G429" t="s">
        <v>63</v>
      </c>
      <c r="H429">
        <v>2022070412</v>
      </c>
      <c r="I429" t="str">
        <f>LEFT(Elo[[#This Row],[Date]],4)</f>
        <v>2022</v>
      </c>
      <c r="J429" t="str">
        <f>RIGHT(LEFT(Elo[[#This Row],[Date]],6),2)</f>
        <v>07</v>
      </c>
      <c r="K429" t="str">
        <f>VLOOKUP(Elo[[#This Row],[Challenger]],Players[#Data],2)</f>
        <v>Trivadis</v>
      </c>
      <c r="L429">
        <f>VLOOKUP(Elo[[#This Row],[Challenger]],Players[#Data],5)</f>
        <v>1</v>
      </c>
      <c r="M429">
        <f>VLOOKUP(Elo[[#This Row],[Challenger]],Players[#Data],3)</f>
        <v>1</v>
      </c>
      <c r="N429">
        <f>IF(Elo[[#This Row],[Left_company]]=1, VLOOKUP(Elo[[#This Row],[Challenger]],Players[#Data],4), "")</f>
        <v>20230501</v>
      </c>
      <c r="O429" s="8">
        <f>DATE(Elo[[#This Row],[Year]],Elo[[#This Row],[Month]],1)</f>
        <v>44743</v>
      </c>
      <c r="P429" s="8">
        <f>IF(Elo[[#This Row],[Left_company]]=1,DATE(LEFT(Elo[[#This Row],[Left]],4), RIGHT(LEFT(Elo[[#This Row],[Left]],6),2),1), "")</f>
        <v>45047</v>
      </c>
      <c r="Q4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430" spans="1:17" x14ac:dyDescent="0.2">
      <c r="A430">
        <v>20220808</v>
      </c>
      <c r="B430" t="s">
        <v>9</v>
      </c>
      <c r="C430">
        <v>1</v>
      </c>
      <c r="D430">
        <v>45</v>
      </c>
      <c r="E430">
        <v>1151</v>
      </c>
      <c r="F430">
        <v>2</v>
      </c>
      <c r="G430" t="s">
        <v>61</v>
      </c>
      <c r="H430">
        <v>2022080801</v>
      </c>
      <c r="I430" t="str">
        <f>LEFT(Elo[[#This Row],[Date]],4)</f>
        <v>2022</v>
      </c>
      <c r="J430" t="str">
        <f>RIGHT(LEFT(Elo[[#This Row],[Date]],6),2)</f>
        <v>08</v>
      </c>
      <c r="K430" t="str">
        <f>VLOOKUP(Elo[[#This Row],[Challenger]],Players[#Data],2)</f>
        <v>Trivadis</v>
      </c>
      <c r="L430">
        <f>VLOOKUP(Elo[[#This Row],[Challenger]],Players[#Data],5)</f>
        <v>1</v>
      </c>
      <c r="M430">
        <f>VLOOKUP(Elo[[#This Row],[Challenger]],Players[#Data],3)</f>
        <v>1</v>
      </c>
      <c r="N430">
        <f>IF(Elo[[#This Row],[Left_company]]=1, VLOOKUP(Elo[[#This Row],[Challenger]],Players[#Data],4), "")</f>
        <v>20230501</v>
      </c>
      <c r="O430" s="8">
        <f>DATE(Elo[[#This Row],[Year]],Elo[[#This Row],[Month]],1)</f>
        <v>44774</v>
      </c>
      <c r="P430" s="8">
        <f>IF(Elo[[#This Row],[Left_company]]=1,DATE(LEFT(Elo[[#This Row],[Left]],4), RIGHT(LEFT(Elo[[#This Row],[Left]],6),2),1), "")</f>
        <v>45047</v>
      </c>
      <c r="Q4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31" spans="1:17" x14ac:dyDescent="0.2">
      <c r="A431">
        <v>20220808</v>
      </c>
      <c r="B431" t="s">
        <v>38</v>
      </c>
      <c r="C431">
        <v>1</v>
      </c>
      <c r="D431">
        <v>21</v>
      </c>
      <c r="E431">
        <v>815</v>
      </c>
      <c r="F431">
        <v>4</v>
      </c>
      <c r="G431" t="s">
        <v>61</v>
      </c>
      <c r="H431">
        <v>2022080801</v>
      </c>
      <c r="I431" t="str">
        <f>LEFT(Elo[[#This Row],[Date]],4)</f>
        <v>2022</v>
      </c>
      <c r="J431" t="str">
        <f>RIGHT(LEFT(Elo[[#This Row],[Date]],6),2)</f>
        <v>08</v>
      </c>
      <c r="K431" t="str">
        <f>VLOOKUP(Elo[[#This Row],[Challenger]],Players[#Data],2)</f>
        <v>Accenture</v>
      </c>
      <c r="L431">
        <f>VLOOKUP(Elo[[#This Row],[Challenger]],Players[#Data],5)</f>
        <v>0</v>
      </c>
      <c r="M431">
        <f>VLOOKUP(Elo[[#This Row],[Challenger]],Players[#Data],3)</f>
        <v>0</v>
      </c>
      <c r="N431" t="str">
        <f>IF(Elo[[#This Row],[Left_company]]=1, VLOOKUP(Elo[[#This Row],[Challenger]],Players[#Data],4), "")</f>
        <v/>
      </c>
      <c r="O431" s="8">
        <f>DATE(Elo[[#This Row],[Year]],Elo[[#This Row],[Month]],1)</f>
        <v>44774</v>
      </c>
      <c r="P431" s="8" t="str">
        <f>IF(Elo[[#This Row],[Left_company]]=1,DATE(LEFT(Elo[[#This Row],[Left]],4), RIGHT(LEFT(Elo[[#This Row],[Left]],6),2),1), "")</f>
        <v/>
      </c>
      <c r="Q4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32" spans="1:17" x14ac:dyDescent="0.2">
      <c r="A432">
        <v>20220808</v>
      </c>
      <c r="B432" t="s">
        <v>20</v>
      </c>
      <c r="C432">
        <v>1</v>
      </c>
      <c r="D432">
        <v>39</v>
      </c>
      <c r="E432">
        <v>808</v>
      </c>
      <c r="F432">
        <v>3</v>
      </c>
      <c r="G432" t="s">
        <v>61</v>
      </c>
      <c r="H432">
        <v>2022080801</v>
      </c>
      <c r="I432" t="str">
        <f>LEFT(Elo[[#This Row],[Date]],4)</f>
        <v>2022</v>
      </c>
      <c r="J432" t="str">
        <f>RIGHT(LEFT(Elo[[#This Row],[Date]],6),2)</f>
        <v>08</v>
      </c>
      <c r="K432" t="str">
        <f>VLOOKUP(Elo[[#This Row],[Challenger]],Players[#Data],2)</f>
        <v>Trivadis</v>
      </c>
      <c r="L432">
        <f>VLOOKUP(Elo[[#This Row],[Challenger]],Players[#Data],5)</f>
        <v>1</v>
      </c>
      <c r="M432">
        <f>VLOOKUP(Elo[[#This Row],[Challenger]],Players[#Data],3)</f>
        <v>1</v>
      </c>
      <c r="N432">
        <f>IF(Elo[[#This Row],[Left_company]]=1, VLOOKUP(Elo[[#This Row],[Challenger]],Players[#Data],4), "")</f>
        <v>20240401</v>
      </c>
      <c r="O432" s="8">
        <f>DATE(Elo[[#This Row],[Year]],Elo[[#This Row],[Month]],1)</f>
        <v>44774</v>
      </c>
      <c r="P432" s="8">
        <f>IF(Elo[[#This Row],[Left_company]]=1,DATE(LEFT(Elo[[#This Row],[Left]],4), RIGHT(LEFT(Elo[[#This Row],[Left]],6),2),1), "")</f>
        <v>45383</v>
      </c>
      <c r="Q4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33" spans="1:17" x14ac:dyDescent="0.2">
      <c r="A433">
        <v>20220808</v>
      </c>
      <c r="B433" t="s">
        <v>16</v>
      </c>
      <c r="C433">
        <v>1</v>
      </c>
      <c r="D433">
        <v>54</v>
      </c>
      <c r="E433">
        <v>1203</v>
      </c>
      <c r="F433">
        <v>1</v>
      </c>
      <c r="G433" t="s">
        <v>61</v>
      </c>
      <c r="H433">
        <v>2022080801</v>
      </c>
      <c r="I433" t="str">
        <f>LEFT(Elo[[#This Row],[Date]],4)</f>
        <v>2022</v>
      </c>
      <c r="J433" t="str">
        <f>RIGHT(LEFT(Elo[[#This Row],[Date]],6),2)</f>
        <v>08</v>
      </c>
      <c r="K433" t="str">
        <f>VLOOKUP(Elo[[#This Row],[Challenger]],Players[#Data],2)</f>
        <v>Trivadis</v>
      </c>
      <c r="L433">
        <f>VLOOKUP(Elo[[#This Row],[Challenger]],Players[#Data],5)</f>
        <v>1</v>
      </c>
      <c r="M433">
        <f>VLOOKUP(Elo[[#This Row],[Challenger]],Players[#Data],3)</f>
        <v>0</v>
      </c>
      <c r="N433" t="str">
        <f>IF(Elo[[#This Row],[Left_company]]=1, VLOOKUP(Elo[[#This Row],[Challenger]],Players[#Data],4), "")</f>
        <v/>
      </c>
      <c r="O433" s="8">
        <f>DATE(Elo[[#This Row],[Year]],Elo[[#This Row],[Month]],1)</f>
        <v>44774</v>
      </c>
      <c r="P433" s="8" t="str">
        <f>IF(Elo[[#This Row],[Left_company]]=1,DATE(LEFT(Elo[[#This Row],[Left]],4), RIGHT(LEFT(Elo[[#This Row],[Left]],6),2),1), "")</f>
        <v/>
      </c>
      <c r="Q4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34" spans="1:17" x14ac:dyDescent="0.2">
      <c r="A434">
        <v>20220808</v>
      </c>
      <c r="B434" t="s">
        <v>6</v>
      </c>
      <c r="C434">
        <v>2</v>
      </c>
      <c r="D434">
        <v>51</v>
      </c>
      <c r="E434">
        <v>1072</v>
      </c>
      <c r="F434">
        <v>2</v>
      </c>
      <c r="G434" t="s">
        <v>61</v>
      </c>
      <c r="H434">
        <v>2022080802</v>
      </c>
      <c r="I434" t="str">
        <f>LEFT(Elo[[#This Row],[Date]],4)</f>
        <v>2022</v>
      </c>
      <c r="J434" t="str">
        <f>RIGHT(LEFT(Elo[[#This Row],[Date]],6),2)</f>
        <v>08</v>
      </c>
      <c r="K434" t="str">
        <f>VLOOKUP(Elo[[#This Row],[Challenger]],Players[#Data],2)</f>
        <v>Trivadis</v>
      </c>
      <c r="L434">
        <f>VLOOKUP(Elo[[#This Row],[Challenger]],Players[#Data],5)</f>
        <v>1</v>
      </c>
      <c r="M434">
        <f>VLOOKUP(Elo[[#This Row],[Challenger]],Players[#Data],3)</f>
        <v>0</v>
      </c>
      <c r="N434" t="str">
        <f>IF(Elo[[#This Row],[Left_company]]=1, VLOOKUP(Elo[[#This Row],[Challenger]],Players[#Data],4), "")</f>
        <v/>
      </c>
      <c r="O434" s="8">
        <f>DATE(Elo[[#This Row],[Year]],Elo[[#This Row],[Month]],1)</f>
        <v>44774</v>
      </c>
      <c r="P434" s="8" t="str">
        <f>IF(Elo[[#This Row],[Left_company]]=1,DATE(LEFT(Elo[[#This Row],[Left]],4), RIGHT(LEFT(Elo[[#This Row],[Left]],6),2),1), "")</f>
        <v/>
      </c>
      <c r="Q4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35" spans="1:17" x14ac:dyDescent="0.2">
      <c r="A435">
        <v>20220808</v>
      </c>
      <c r="B435" t="s">
        <v>35</v>
      </c>
      <c r="C435">
        <v>2</v>
      </c>
      <c r="D435">
        <v>36</v>
      </c>
      <c r="E435">
        <v>987</v>
      </c>
      <c r="F435">
        <v>3</v>
      </c>
      <c r="G435" t="s">
        <v>61</v>
      </c>
      <c r="H435">
        <v>2022080802</v>
      </c>
      <c r="I435" t="str">
        <f>LEFT(Elo[[#This Row],[Date]],4)</f>
        <v>2022</v>
      </c>
      <c r="J435" t="str">
        <f>RIGHT(LEFT(Elo[[#This Row],[Date]],6),2)</f>
        <v>08</v>
      </c>
      <c r="K435" t="str">
        <f>VLOOKUP(Elo[[#This Row],[Challenger]],Players[#Data],2)</f>
        <v>Accenture</v>
      </c>
      <c r="L435">
        <f>VLOOKUP(Elo[[#This Row],[Challenger]],Players[#Data],5)</f>
        <v>0</v>
      </c>
      <c r="M435">
        <f>VLOOKUP(Elo[[#This Row],[Challenger]],Players[#Data],3)</f>
        <v>0</v>
      </c>
      <c r="N435" t="str">
        <f>IF(Elo[[#This Row],[Left_company]]=1, VLOOKUP(Elo[[#This Row],[Challenger]],Players[#Data],4), "")</f>
        <v/>
      </c>
      <c r="O435" s="8">
        <f>DATE(Elo[[#This Row],[Year]],Elo[[#This Row],[Month]],1)</f>
        <v>44774</v>
      </c>
      <c r="P435" s="8" t="str">
        <f>IF(Elo[[#This Row],[Left_company]]=1,DATE(LEFT(Elo[[#This Row],[Left]],4), RIGHT(LEFT(Elo[[#This Row],[Left]],6),2),1), "")</f>
        <v/>
      </c>
      <c r="Q4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36" spans="1:17" x14ac:dyDescent="0.2">
      <c r="A436">
        <v>20220808</v>
      </c>
      <c r="B436" t="s">
        <v>38</v>
      </c>
      <c r="C436">
        <v>2</v>
      </c>
      <c r="D436">
        <v>26</v>
      </c>
      <c r="E436">
        <v>797</v>
      </c>
      <c r="F436">
        <v>4</v>
      </c>
      <c r="G436" t="s">
        <v>61</v>
      </c>
      <c r="H436">
        <v>2022080802</v>
      </c>
      <c r="I436" t="str">
        <f>LEFT(Elo[[#This Row],[Date]],4)</f>
        <v>2022</v>
      </c>
      <c r="J436" t="str">
        <f>RIGHT(LEFT(Elo[[#This Row],[Date]],6),2)</f>
        <v>08</v>
      </c>
      <c r="K436" t="str">
        <f>VLOOKUP(Elo[[#This Row],[Challenger]],Players[#Data],2)</f>
        <v>Accenture</v>
      </c>
      <c r="L436">
        <f>VLOOKUP(Elo[[#This Row],[Challenger]],Players[#Data],5)</f>
        <v>0</v>
      </c>
      <c r="M436">
        <f>VLOOKUP(Elo[[#This Row],[Challenger]],Players[#Data],3)</f>
        <v>0</v>
      </c>
      <c r="N436" t="str">
        <f>IF(Elo[[#This Row],[Left_company]]=1, VLOOKUP(Elo[[#This Row],[Challenger]],Players[#Data],4), "")</f>
        <v/>
      </c>
      <c r="O436" s="8">
        <f>DATE(Elo[[#This Row],[Year]],Elo[[#This Row],[Month]],1)</f>
        <v>44774</v>
      </c>
      <c r="P436" s="8" t="str">
        <f>IF(Elo[[#This Row],[Left_company]]=1,DATE(LEFT(Elo[[#This Row],[Left]],4), RIGHT(LEFT(Elo[[#This Row],[Left]],6),2),1), "")</f>
        <v/>
      </c>
      <c r="Q4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37" spans="1:17" x14ac:dyDescent="0.2">
      <c r="A437">
        <v>20220808</v>
      </c>
      <c r="B437" t="s">
        <v>16</v>
      </c>
      <c r="C437">
        <v>2</v>
      </c>
      <c r="D437">
        <v>55</v>
      </c>
      <c r="E437">
        <v>1223</v>
      </c>
      <c r="F437">
        <v>1</v>
      </c>
      <c r="G437" t="s">
        <v>61</v>
      </c>
      <c r="H437">
        <v>2022080802</v>
      </c>
      <c r="I437" t="str">
        <f>LEFT(Elo[[#This Row],[Date]],4)</f>
        <v>2022</v>
      </c>
      <c r="J437" t="str">
        <f>RIGHT(LEFT(Elo[[#This Row],[Date]],6),2)</f>
        <v>08</v>
      </c>
      <c r="K437" t="str">
        <f>VLOOKUP(Elo[[#This Row],[Challenger]],Players[#Data],2)</f>
        <v>Trivadis</v>
      </c>
      <c r="L437">
        <f>VLOOKUP(Elo[[#This Row],[Challenger]],Players[#Data],5)</f>
        <v>1</v>
      </c>
      <c r="M437">
        <f>VLOOKUP(Elo[[#This Row],[Challenger]],Players[#Data],3)</f>
        <v>0</v>
      </c>
      <c r="N437" t="str">
        <f>IF(Elo[[#This Row],[Left_company]]=1, VLOOKUP(Elo[[#This Row],[Challenger]],Players[#Data],4), "")</f>
        <v/>
      </c>
      <c r="O437" s="8">
        <f>DATE(Elo[[#This Row],[Year]],Elo[[#This Row],[Month]],1)</f>
        <v>44774</v>
      </c>
      <c r="P437" s="8" t="str">
        <f>IF(Elo[[#This Row],[Left_company]]=1,DATE(LEFT(Elo[[#This Row],[Left]],4), RIGHT(LEFT(Elo[[#This Row],[Left]],6),2),1), "")</f>
        <v/>
      </c>
      <c r="Q4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38" spans="1:17" x14ac:dyDescent="0.2">
      <c r="A438">
        <v>20220808</v>
      </c>
      <c r="B438" t="s">
        <v>9</v>
      </c>
      <c r="C438">
        <v>3</v>
      </c>
      <c r="D438">
        <v>54</v>
      </c>
      <c r="E438">
        <v>1176</v>
      </c>
      <c r="F438">
        <v>1</v>
      </c>
      <c r="G438" t="s">
        <v>61</v>
      </c>
      <c r="H438">
        <v>2022080803</v>
      </c>
      <c r="I438" t="str">
        <f>LEFT(Elo[[#This Row],[Date]],4)</f>
        <v>2022</v>
      </c>
      <c r="J438" t="str">
        <f>RIGHT(LEFT(Elo[[#This Row],[Date]],6),2)</f>
        <v>08</v>
      </c>
      <c r="K438" t="str">
        <f>VLOOKUP(Elo[[#This Row],[Challenger]],Players[#Data],2)</f>
        <v>Trivadis</v>
      </c>
      <c r="L438">
        <f>VLOOKUP(Elo[[#This Row],[Challenger]],Players[#Data],5)</f>
        <v>1</v>
      </c>
      <c r="M438">
        <f>VLOOKUP(Elo[[#This Row],[Challenger]],Players[#Data],3)</f>
        <v>1</v>
      </c>
      <c r="N438">
        <f>IF(Elo[[#This Row],[Left_company]]=1, VLOOKUP(Elo[[#This Row],[Challenger]],Players[#Data],4), "")</f>
        <v>20230501</v>
      </c>
      <c r="O438" s="8">
        <f>DATE(Elo[[#This Row],[Year]],Elo[[#This Row],[Month]],1)</f>
        <v>44774</v>
      </c>
      <c r="P438" s="8">
        <f>IF(Elo[[#This Row],[Left_company]]=1,DATE(LEFT(Elo[[#This Row],[Left]],4), RIGHT(LEFT(Elo[[#This Row],[Left]],6),2),1), "")</f>
        <v>45047</v>
      </c>
      <c r="Q4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39" spans="1:17" x14ac:dyDescent="0.2">
      <c r="A439">
        <v>20220808</v>
      </c>
      <c r="B439" t="s">
        <v>6</v>
      </c>
      <c r="C439">
        <v>3</v>
      </c>
      <c r="D439">
        <v>44</v>
      </c>
      <c r="E439">
        <v>1077</v>
      </c>
      <c r="F439">
        <v>2</v>
      </c>
      <c r="G439" t="s">
        <v>61</v>
      </c>
      <c r="H439">
        <v>2022080803</v>
      </c>
      <c r="I439" t="str">
        <f>LEFT(Elo[[#This Row],[Date]],4)</f>
        <v>2022</v>
      </c>
      <c r="J439" t="str">
        <f>RIGHT(LEFT(Elo[[#This Row],[Date]],6),2)</f>
        <v>08</v>
      </c>
      <c r="K439" t="str">
        <f>VLOOKUP(Elo[[#This Row],[Challenger]],Players[#Data],2)</f>
        <v>Trivadis</v>
      </c>
      <c r="L439">
        <f>VLOOKUP(Elo[[#This Row],[Challenger]],Players[#Data],5)</f>
        <v>1</v>
      </c>
      <c r="M439">
        <f>VLOOKUP(Elo[[#This Row],[Challenger]],Players[#Data],3)</f>
        <v>0</v>
      </c>
      <c r="N439" t="str">
        <f>IF(Elo[[#This Row],[Left_company]]=1, VLOOKUP(Elo[[#This Row],[Challenger]],Players[#Data],4), "")</f>
        <v/>
      </c>
      <c r="O439" s="8">
        <f>DATE(Elo[[#This Row],[Year]],Elo[[#This Row],[Month]],1)</f>
        <v>44774</v>
      </c>
      <c r="P439" s="8" t="str">
        <f>IF(Elo[[#This Row],[Left_company]]=1,DATE(LEFT(Elo[[#This Row],[Left]],4), RIGHT(LEFT(Elo[[#This Row],[Left]],6),2),1), "")</f>
        <v/>
      </c>
      <c r="Q4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0" spans="1:17" x14ac:dyDescent="0.2">
      <c r="A440">
        <v>20220808</v>
      </c>
      <c r="B440" t="s">
        <v>35</v>
      </c>
      <c r="C440">
        <v>3</v>
      </c>
      <c r="D440">
        <v>23</v>
      </c>
      <c r="E440">
        <v>942</v>
      </c>
      <c r="F440">
        <v>4</v>
      </c>
      <c r="G440" t="s">
        <v>61</v>
      </c>
      <c r="H440">
        <v>2022080803</v>
      </c>
      <c r="I440" t="str">
        <f>LEFT(Elo[[#This Row],[Date]],4)</f>
        <v>2022</v>
      </c>
      <c r="J440" t="str">
        <f>RIGHT(LEFT(Elo[[#This Row],[Date]],6),2)</f>
        <v>08</v>
      </c>
      <c r="K440" t="str">
        <f>VLOOKUP(Elo[[#This Row],[Challenger]],Players[#Data],2)</f>
        <v>Accenture</v>
      </c>
      <c r="L440">
        <f>VLOOKUP(Elo[[#This Row],[Challenger]],Players[#Data],5)</f>
        <v>0</v>
      </c>
      <c r="M440">
        <f>VLOOKUP(Elo[[#This Row],[Challenger]],Players[#Data],3)</f>
        <v>0</v>
      </c>
      <c r="N440" t="str">
        <f>IF(Elo[[#This Row],[Left_company]]=1, VLOOKUP(Elo[[#This Row],[Challenger]],Players[#Data],4), "")</f>
        <v/>
      </c>
      <c r="O440" s="8">
        <f>DATE(Elo[[#This Row],[Year]],Elo[[#This Row],[Month]],1)</f>
        <v>44774</v>
      </c>
      <c r="P440" s="8" t="str">
        <f>IF(Elo[[#This Row],[Left_company]]=1,DATE(LEFT(Elo[[#This Row],[Left]],4), RIGHT(LEFT(Elo[[#This Row],[Left]],6),2),1), "")</f>
        <v/>
      </c>
      <c r="Q4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1" spans="1:17" x14ac:dyDescent="0.2">
      <c r="A441">
        <v>20220808</v>
      </c>
      <c r="B441" t="s">
        <v>20</v>
      </c>
      <c r="C441">
        <v>3</v>
      </c>
      <c r="D441">
        <v>41</v>
      </c>
      <c r="E441">
        <v>821</v>
      </c>
      <c r="F441">
        <v>3</v>
      </c>
      <c r="G441" t="s">
        <v>61</v>
      </c>
      <c r="H441">
        <v>2022080803</v>
      </c>
      <c r="I441" t="str">
        <f>LEFT(Elo[[#This Row],[Date]],4)</f>
        <v>2022</v>
      </c>
      <c r="J441" t="str">
        <f>RIGHT(LEFT(Elo[[#This Row],[Date]],6),2)</f>
        <v>08</v>
      </c>
      <c r="K441" t="str">
        <f>VLOOKUP(Elo[[#This Row],[Challenger]],Players[#Data],2)</f>
        <v>Trivadis</v>
      </c>
      <c r="L441">
        <f>VLOOKUP(Elo[[#This Row],[Challenger]],Players[#Data],5)</f>
        <v>1</v>
      </c>
      <c r="M441">
        <f>VLOOKUP(Elo[[#This Row],[Challenger]],Players[#Data],3)</f>
        <v>1</v>
      </c>
      <c r="N441">
        <f>IF(Elo[[#This Row],[Left_company]]=1, VLOOKUP(Elo[[#This Row],[Challenger]],Players[#Data],4), "")</f>
        <v>20240401</v>
      </c>
      <c r="O441" s="8">
        <f>DATE(Elo[[#This Row],[Year]],Elo[[#This Row],[Month]],1)</f>
        <v>44774</v>
      </c>
      <c r="P441" s="8">
        <f>IF(Elo[[#This Row],[Left_company]]=1,DATE(LEFT(Elo[[#This Row],[Left]],4), RIGHT(LEFT(Elo[[#This Row],[Left]],6),2),1), "")</f>
        <v>45383</v>
      </c>
      <c r="Q4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42" spans="1:17" x14ac:dyDescent="0.2">
      <c r="A442">
        <v>20220808</v>
      </c>
      <c r="B442" t="s">
        <v>6</v>
      </c>
      <c r="C442">
        <v>4</v>
      </c>
      <c r="D442">
        <v>48</v>
      </c>
      <c r="E442">
        <v>1078</v>
      </c>
      <c r="F442">
        <v>2</v>
      </c>
      <c r="G442" t="s">
        <v>61</v>
      </c>
      <c r="H442">
        <v>2022080804</v>
      </c>
      <c r="I442" t="str">
        <f>LEFT(Elo[[#This Row],[Date]],4)</f>
        <v>2022</v>
      </c>
      <c r="J442" t="str">
        <f>RIGHT(LEFT(Elo[[#This Row],[Date]],6),2)</f>
        <v>08</v>
      </c>
      <c r="K442" t="str">
        <f>VLOOKUP(Elo[[#This Row],[Challenger]],Players[#Data],2)</f>
        <v>Trivadis</v>
      </c>
      <c r="L442">
        <f>VLOOKUP(Elo[[#This Row],[Challenger]],Players[#Data],5)</f>
        <v>1</v>
      </c>
      <c r="M442">
        <f>VLOOKUP(Elo[[#This Row],[Challenger]],Players[#Data],3)</f>
        <v>0</v>
      </c>
      <c r="N442" t="str">
        <f>IF(Elo[[#This Row],[Left_company]]=1, VLOOKUP(Elo[[#This Row],[Challenger]],Players[#Data],4), "")</f>
        <v/>
      </c>
      <c r="O442" s="8">
        <f>DATE(Elo[[#This Row],[Year]],Elo[[#This Row],[Month]],1)</f>
        <v>44774</v>
      </c>
      <c r="P442" s="8" t="str">
        <f>IF(Elo[[#This Row],[Left_company]]=1,DATE(LEFT(Elo[[#This Row],[Left]],4), RIGHT(LEFT(Elo[[#This Row],[Left]],6),2),1), "")</f>
        <v/>
      </c>
      <c r="Q4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3" spans="1:17" x14ac:dyDescent="0.2">
      <c r="A443">
        <v>20220808</v>
      </c>
      <c r="B443" t="s">
        <v>16</v>
      </c>
      <c r="C443">
        <v>4</v>
      </c>
      <c r="D443">
        <v>60</v>
      </c>
      <c r="E443">
        <v>1238</v>
      </c>
      <c r="F443">
        <v>1</v>
      </c>
      <c r="G443" t="s">
        <v>61</v>
      </c>
      <c r="H443">
        <v>2022080804</v>
      </c>
      <c r="I443" t="str">
        <f>LEFT(Elo[[#This Row],[Date]],4)</f>
        <v>2022</v>
      </c>
      <c r="J443" t="str">
        <f>RIGHT(LEFT(Elo[[#This Row],[Date]],6),2)</f>
        <v>08</v>
      </c>
      <c r="K443" t="str">
        <f>VLOOKUP(Elo[[#This Row],[Challenger]],Players[#Data],2)</f>
        <v>Trivadis</v>
      </c>
      <c r="L443">
        <f>VLOOKUP(Elo[[#This Row],[Challenger]],Players[#Data],5)</f>
        <v>1</v>
      </c>
      <c r="M443">
        <f>VLOOKUP(Elo[[#This Row],[Challenger]],Players[#Data],3)</f>
        <v>0</v>
      </c>
      <c r="N443" t="str">
        <f>IF(Elo[[#This Row],[Left_company]]=1, VLOOKUP(Elo[[#This Row],[Challenger]],Players[#Data],4), "")</f>
        <v/>
      </c>
      <c r="O443" s="8">
        <f>DATE(Elo[[#This Row],[Year]],Elo[[#This Row],[Month]],1)</f>
        <v>44774</v>
      </c>
      <c r="P443" s="8" t="str">
        <f>IF(Elo[[#This Row],[Left_company]]=1,DATE(LEFT(Elo[[#This Row],[Left]],4), RIGHT(LEFT(Elo[[#This Row],[Left]],6),2),1), "")</f>
        <v/>
      </c>
      <c r="Q4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4" spans="1:17" x14ac:dyDescent="0.2">
      <c r="A444">
        <v>20220808</v>
      </c>
      <c r="B444" t="s">
        <v>38</v>
      </c>
      <c r="C444">
        <v>4</v>
      </c>
      <c r="D444">
        <v>21</v>
      </c>
      <c r="E444">
        <v>774</v>
      </c>
      <c r="F444">
        <v>4</v>
      </c>
      <c r="G444" t="s">
        <v>61</v>
      </c>
      <c r="H444">
        <v>2022080804</v>
      </c>
      <c r="I444" t="str">
        <f>LEFT(Elo[[#This Row],[Date]],4)</f>
        <v>2022</v>
      </c>
      <c r="J444" t="str">
        <f>RIGHT(LEFT(Elo[[#This Row],[Date]],6),2)</f>
        <v>08</v>
      </c>
      <c r="K444" t="str">
        <f>VLOOKUP(Elo[[#This Row],[Challenger]],Players[#Data],2)</f>
        <v>Accenture</v>
      </c>
      <c r="L444">
        <f>VLOOKUP(Elo[[#This Row],[Challenger]],Players[#Data],5)</f>
        <v>0</v>
      </c>
      <c r="M444">
        <f>VLOOKUP(Elo[[#This Row],[Challenger]],Players[#Data],3)</f>
        <v>0</v>
      </c>
      <c r="N444" t="str">
        <f>IF(Elo[[#This Row],[Left_company]]=1, VLOOKUP(Elo[[#This Row],[Challenger]],Players[#Data],4), "")</f>
        <v/>
      </c>
      <c r="O444" s="8">
        <f>DATE(Elo[[#This Row],[Year]],Elo[[#This Row],[Month]],1)</f>
        <v>44774</v>
      </c>
      <c r="P444" s="8" t="str">
        <f>IF(Elo[[#This Row],[Left_company]]=1,DATE(LEFT(Elo[[#This Row],[Left]],4), RIGHT(LEFT(Elo[[#This Row],[Left]],6),2),1), "")</f>
        <v/>
      </c>
      <c r="Q4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5" spans="1:17" x14ac:dyDescent="0.2">
      <c r="A445">
        <v>20220808</v>
      </c>
      <c r="B445" t="s">
        <v>20</v>
      </c>
      <c r="C445">
        <v>4</v>
      </c>
      <c r="D445">
        <v>34</v>
      </c>
      <c r="E445">
        <v>827</v>
      </c>
      <c r="F445">
        <v>3</v>
      </c>
      <c r="G445" t="s">
        <v>61</v>
      </c>
      <c r="H445">
        <v>2022080804</v>
      </c>
      <c r="I445" t="str">
        <f>LEFT(Elo[[#This Row],[Date]],4)</f>
        <v>2022</v>
      </c>
      <c r="J445" t="str">
        <f>RIGHT(LEFT(Elo[[#This Row],[Date]],6),2)</f>
        <v>08</v>
      </c>
      <c r="K445" t="str">
        <f>VLOOKUP(Elo[[#This Row],[Challenger]],Players[#Data],2)</f>
        <v>Trivadis</v>
      </c>
      <c r="L445">
        <f>VLOOKUP(Elo[[#This Row],[Challenger]],Players[#Data],5)</f>
        <v>1</v>
      </c>
      <c r="M445">
        <f>VLOOKUP(Elo[[#This Row],[Challenger]],Players[#Data],3)</f>
        <v>1</v>
      </c>
      <c r="N445">
        <f>IF(Elo[[#This Row],[Left_company]]=1, VLOOKUP(Elo[[#This Row],[Challenger]],Players[#Data],4), "")</f>
        <v>20240401</v>
      </c>
      <c r="O445" s="8">
        <f>DATE(Elo[[#This Row],[Year]],Elo[[#This Row],[Month]],1)</f>
        <v>44774</v>
      </c>
      <c r="P445" s="8">
        <f>IF(Elo[[#This Row],[Left_company]]=1,DATE(LEFT(Elo[[#This Row],[Left]],4), RIGHT(LEFT(Elo[[#This Row],[Left]],6),2),1), "")</f>
        <v>45383</v>
      </c>
      <c r="Q4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46" spans="1:17" x14ac:dyDescent="0.2">
      <c r="A446">
        <v>20220808</v>
      </c>
      <c r="B446" t="s">
        <v>9</v>
      </c>
      <c r="C446">
        <v>5</v>
      </c>
      <c r="D446">
        <v>46</v>
      </c>
      <c r="E446">
        <v>1149</v>
      </c>
      <c r="F446">
        <v>3</v>
      </c>
      <c r="G446" t="s">
        <v>62</v>
      </c>
      <c r="H446">
        <v>2022080805</v>
      </c>
      <c r="I446" t="str">
        <f>LEFT(Elo[[#This Row],[Date]],4)</f>
        <v>2022</v>
      </c>
      <c r="J446" t="str">
        <f>RIGHT(LEFT(Elo[[#This Row],[Date]],6),2)</f>
        <v>08</v>
      </c>
      <c r="K446" t="str">
        <f>VLOOKUP(Elo[[#This Row],[Challenger]],Players[#Data],2)</f>
        <v>Trivadis</v>
      </c>
      <c r="L446">
        <f>VLOOKUP(Elo[[#This Row],[Challenger]],Players[#Data],5)</f>
        <v>1</v>
      </c>
      <c r="M446">
        <f>VLOOKUP(Elo[[#This Row],[Challenger]],Players[#Data],3)</f>
        <v>1</v>
      </c>
      <c r="N446">
        <f>IF(Elo[[#This Row],[Left_company]]=1, VLOOKUP(Elo[[#This Row],[Challenger]],Players[#Data],4), "")</f>
        <v>20230501</v>
      </c>
      <c r="O446" s="8">
        <f>DATE(Elo[[#This Row],[Year]],Elo[[#This Row],[Month]],1)</f>
        <v>44774</v>
      </c>
      <c r="P446" s="8">
        <f>IF(Elo[[#This Row],[Left_company]]=1,DATE(LEFT(Elo[[#This Row],[Left]],4), RIGHT(LEFT(Elo[[#This Row],[Left]],6),2),1), "")</f>
        <v>45047</v>
      </c>
      <c r="Q4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47" spans="1:17" x14ac:dyDescent="0.2">
      <c r="A447">
        <v>20220808</v>
      </c>
      <c r="B447" t="s">
        <v>35</v>
      </c>
      <c r="C447">
        <v>5</v>
      </c>
      <c r="D447">
        <v>30</v>
      </c>
      <c r="E447">
        <v>920</v>
      </c>
      <c r="F447">
        <v>4</v>
      </c>
      <c r="G447" t="s">
        <v>62</v>
      </c>
      <c r="H447">
        <v>2022080805</v>
      </c>
      <c r="I447" t="str">
        <f>LEFT(Elo[[#This Row],[Date]],4)</f>
        <v>2022</v>
      </c>
      <c r="J447" t="str">
        <f>RIGHT(LEFT(Elo[[#This Row],[Date]],6),2)</f>
        <v>08</v>
      </c>
      <c r="K447" t="str">
        <f>VLOOKUP(Elo[[#This Row],[Challenger]],Players[#Data],2)</f>
        <v>Accenture</v>
      </c>
      <c r="L447">
        <f>VLOOKUP(Elo[[#This Row],[Challenger]],Players[#Data],5)</f>
        <v>0</v>
      </c>
      <c r="M447">
        <f>VLOOKUP(Elo[[#This Row],[Challenger]],Players[#Data],3)</f>
        <v>0</v>
      </c>
      <c r="N447" t="str">
        <f>IF(Elo[[#This Row],[Left_company]]=1, VLOOKUP(Elo[[#This Row],[Challenger]],Players[#Data],4), "")</f>
        <v/>
      </c>
      <c r="O447" s="8">
        <f>DATE(Elo[[#This Row],[Year]],Elo[[#This Row],[Month]],1)</f>
        <v>44774</v>
      </c>
      <c r="P447" s="8" t="str">
        <f>IF(Elo[[#This Row],[Left_company]]=1,DATE(LEFT(Elo[[#This Row],[Left]],4), RIGHT(LEFT(Elo[[#This Row],[Left]],6),2),1), "")</f>
        <v/>
      </c>
      <c r="Q4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8" spans="1:17" x14ac:dyDescent="0.2">
      <c r="A448">
        <v>20220808</v>
      </c>
      <c r="B448" t="s">
        <v>6</v>
      </c>
      <c r="C448">
        <v>5</v>
      </c>
      <c r="D448">
        <v>49</v>
      </c>
      <c r="E448">
        <v>1099</v>
      </c>
      <c r="F448">
        <v>2</v>
      </c>
      <c r="G448" t="s">
        <v>62</v>
      </c>
      <c r="H448">
        <v>2022080805</v>
      </c>
      <c r="I448" t="str">
        <f>LEFT(Elo[[#This Row],[Date]],4)</f>
        <v>2022</v>
      </c>
      <c r="J448" t="str">
        <f>RIGHT(LEFT(Elo[[#This Row],[Date]],6),2)</f>
        <v>08</v>
      </c>
      <c r="K448" t="str">
        <f>VLOOKUP(Elo[[#This Row],[Challenger]],Players[#Data],2)</f>
        <v>Trivadis</v>
      </c>
      <c r="L448">
        <f>VLOOKUP(Elo[[#This Row],[Challenger]],Players[#Data],5)</f>
        <v>1</v>
      </c>
      <c r="M448">
        <f>VLOOKUP(Elo[[#This Row],[Challenger]],Players[#Data],3)</f>
        <v>0</v>
      </c>
      <c r="N448" t="str">
        <f>IF(Elo[[#This Row],[Left_company]]=1, VLOOKUP(Elo[[#This Row],[Challenger]],Players[#Data],4), "")</f>
        <v/>
      </c>
      <c r="O448" s="8">
        <f>DATE(Elo[[#This Row],[Year]],Elo[[#This Row],[Month]],1)</f>
        <v>44774</v>
      </c>
      <c r="P448" s="8" t="str">
        <f>IF(Elo[[#This Row],[Left_company]]=1,DATE(LEFT(Elo[[#This Row],[Left]],4), RIGHT(LEFT(Elo[[#This Row],[Left]],6),2),1), "")</f>
        <v/>
      </c>
      <c r="Q4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49" spans="1:17" x14ac:dyDescent="0.2">
      <c r="A449">
        <v>20220808</v>
      </c>
      <c r="B449" t="s">
        <v>16</v>
      </c>
      <c r="C449">
        <v>5</v>
      </c>
      <c r="D449">
        <v>50</v>
      </c>
      <c r="E449">
        <v>1265</v>
      </c>
      <c r="F449">
        <v>1</v>
      </c>
      <c r="G449" t="s">
        <v>62</v>
      </c>
      <c r="H449">
        <v>2022080805</v>
      </c>
      <c r="I449" t="str">
        <f>LEFT(Elo[[#This Row],[Date]],4)</f>
        <v>2022</v>
      </c>
      <c r="J449" t="str">
        <f>RIGHT(LEFT(Elo[[#This Row],[Date]],6),2)</f>
        <v>08</v>
      </c>
      <c r="K449" t="str">
        <f>VLOOKUP(Elo[[#This Row],[Challenger]],Players[#Data],2)</f>
        <v>Trivadis</v>
      </c>
      <c r="L449">
        <f>VLOOKUP(Elo[[#This Row],[Challenger]],Players[#Data],5)</f>
        <v>1</v>
      </c>
      <c r="M449">
        <f>VLOOKUP(Elo[[#This Row],[Challenger]],Players[#Data],3)</f>
        <v>0</v>
      </c>
      <c r="N449" t="str">
        <f>IF(Elo[[#This Row],[Left_company]]=1, VLOOKUP(Elo[[#This Row],[Challenger]],Players[#Data],4), "")</f>
        <v/>
      </c>
      <c r="O449" s="8">
        <f>DATE(Elo[[#This Row],[Year]],Elo[[#This Row],[Month]],1)</f>
        <v>44774</v>
      </c>
      <c r="P449" s="8" t="str">
        <f>IF(Elo[[#This Row],[Left_company]]=1,DATE(LEFT(Elo[[#This Row],[Left]],4), RIGHT(LEFT(Elo[[#This Row],[Left]],6),2),1), "")</f>
        <v/>
      </c>
      <c r="Q4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50" spans="1:17" x14ac:dyDescent="0.2">
      <c r="A450">
        <v>20220808</v>
      </c>
      <c r="B450" t="s">
        <v>14</v>
      </c>
      <c r="C450">
        <v>6</v>
      </c>
      <c r="D450">
        <v>57</v>
      </c>
      <c r="E450">
        <v>1377</v>
      </c>
      <c r="F450">
        <v>1</v>
      </c>
      <c r="G450" t="s">
        <v>62</v>
      </c>
      <c r="H450">
        <v>2022080806</v>
      </c>
      <c r="I450" t="str">
        <f>LEFT(Elo[[#This Row],[Date]],4)</f>
        <v>2022</v>
      </c>
      <c r="J450" t="str">
        <f>RIGHT(LEFT(Elo[[#This Row],[Date]],6),2)</f>
        <v>08</v>
      </c>
      <c r="K450" t="str">
        <f>VLOOKUP(Elo[[#This Row],[Challenger]],Players[#Data],2)</f>
        <v>Trivadis</v>
      </c>
      <c r="L450">
        <f>VLOOKUP(Elo[[#This Row],[Challenger]],Players[#Data],5)</f>
        <v>1</v>
      </c>
      <c r="M450">
        <f>VLOOKUP(Elo[[#This Row],[Challenger]],Players[#Data],3)</f>
        <v>1</v>
      </c>
      <c r="N450">
        <f>IF(Elo[[#This Row],[Left_company]]=1, VLOOKUP(Elo[[#This Row],[Challenger]],Players[#Data],4), "")</f>
        <v>20240101</v>
      </c>
      <c r="O450" s="8">
        <f>DATE(Elo[[#This Row],[Year]],Elo[[#This Row],[Month]],1)</f>
        <v>44774</v>
      </c>
      <c r="P450" s="8">
        <f>IF(Elo[[#This Row],[Left_company]]=1,DATE(LEFT(Elo[[#This Row],[Left]],4), RIGHT(LEFT(Elo[[#This Row],[Left]],6),2),1), "")</f>
        <v>45292</v>
      </c>
      <c r="Q4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451" spans="1:17" x14ac:dyDescent="0.2">
      <c r="A451">
        <v>20220808</v>
      </c>
      <c r="B451" t="s">
        <v>38</v>
      </c>
      <c r="C451">
        <v>6</v>
      </c>
      <c r="D451">
        <v>21</v>
      </c>
      <c r="E451">
        <v>756</v>
      </c>
      <c r="F451">
        <v>4</v>
      </c>
      <c r="G451" t="s">
        <v>62</v>
      </c>
      <c r="H451">
        <v>2022080806</v>
      </c>
      <c r="I451" t="str">
        <f>LEFT(Elo[[#This Row],[Date]],4)</f>
        <v>2022</v>
      </c>
      <c r="J451" t="str">
        <f>RIGHT(LEFT(Elo[[#This Row],[Date]],6),2)</f>
        <v>08</v>
      </c>
      <c r="K451" t="str">
        <f>VLOOKUP(Elo[[#This Row],[Challenger]],Players[#Data],2)</f>
        <v>Accenture</v>
      </c>
      <c r="L451">
        <f>VLOOKUP(Elo[[#This Row],[Challenger]],Players[#Data],5)</f>
        <v>0</v>
      </c>
      <c r="M451">
        <f>VLOOKUP(Elo[[#This Row],[Challenger]],Players[#Data],3)</f>
        <v>0</v>
      </c>
      <c r="N451" t="str">
        <f>IF(Elo[[#This Row],[Left_company]]=1, VLOOKUP(Elo[[#This Row],[Challenger]],Players[#Data],4), "")</f>
        <v/>
      </c>
      <c r="O451" s="8">
        <f>DATE(Elo[[#This Row],[Year]],Elo[[#This Row],[Month]],1)</f>
        <v>44774</v>
      </c>
      <c r="P451" s="8" t="str">
        <f>IF(Elo[[#This Row],[Left_company]]=1,DATE(LEFT(Elo[[#This Row],[Left]],4), RIGHT(LEFT(Elo[[#This Row],[Left]],6),2),1), "")</f>
        <v/>
      </c>
      <c r="Q4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52" spans="1:17" x14ac:dyDescent="0.2">
      <c r="A452">
        <v>20220808</v>
      </c>
      <c r="B452" t="s">
        <v>9</v>
      </c>
      <c r="C452">
        <v>6</v>
      </c>
      <c r="D452">
        <v>49</v>
      </c>
      <c r="E452">
        <v>1149</v>
      </c>
      <c r="F452">
        <v>2</v>
      </c>
      <c r="G452" t="s">
        <v>62</v>
      </c>
      <c r="H452">
        <v>2022080806</v>
      </c>
      <c r="I452" t="str">
        <f>LEFT(Elo[[#This Row],[Date]],4)</f>
        <v>2022</v>
      </c>
      <c r="J452" t="str">
        <f>RIGHT(LEFT(Elo[[#This Row],[Date]],6),2)</f>
        <v>08</v>
      </c>
      <c r="K452" t="str">
        <f>VLOOKUP(Elo[[#This Row],[Challenger]],Players[#Data],2)</f>
        <v>Trivadis</v>
      </c>
      <c r="L452">
        <f>VLOOKUP(Elo[[#This Row],[Challenger]],Players[#Data],5)</f>
        <v>1</v>
      </c>
      <c r="M452">
        <f>VLOOKUP(Elo[[#This Row],[Challenger]],Players[#Data],3)</f>
        <v>1</v>
      </c>
      <c r="N452">
        <f>IF(Elo[[#This Row],[Left_company]]=1, VLOOKUP(Elo[[#This Row],[Challenger]],Players[#Data],4), "")</f>
        <v>20230501</v>
      </c>
      <c r="O452" s="8">
        <f>DATE(Elo[[#This Row],[Year]],Elo[[#This Row],[Month]],1)</f>
        <v>44774</v>
      </c>
      <c r="P452" s="8">
        <f>IF(Elo[[#This Row],[Left_company]]=1,DATE(LEFT(Elo[[#This Row],[Left]],4), RIGHT(LEFT(Elo[[#This Row],[Left]],6),2),1), "")</f>
        <v>45047</v>
      </c>
      <c r="Q4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53" spans="1:17" x14ac:dyDescent="0.2">
      <c r="A453">
        <v>20220808</v>
      </c>
      <c r="B453" t="s">
        <v>20</v>
      </c>
      <c r="C453">
        <v>6</v>
      </c>
      <c r="D453">
        <v>34</v>
      </c>
      <c r="E453">
        <v>834</v>
      </c>
      <c r="F453">
        <v>3</v>
      </c>
      <c r="G453" t="s">
        <v>62</v>
      </c>
      <c r="H453">
        <v>2022080806</v>
      </c>
      <c r="I453" t="str">
        <f>LEFT(Elo[[#This Row],[Date]],4)</f>
        <v>2022</v>
      </c>
      <c r="J453" t="str">
        <f>RIGHT(LEFT(Elo[[#This Row],[Date]],6),2)</f>
        <v>08</v>
      </c>
      <c r="K453" t="str">
        <f>VLOOKUP(Elo[[#This Row],[Challenger]],Players[#Data],2)</f>
        <v>Trivadis</v>
      </c>
      <c r="L453">
        <f>VLOOKUP(Elo[[#This Row],[Challenger]],Players[#Data],5)</f>
        <v>1</v>
      </c>
      <c r="M453">
        <f>VLOOKUP(Elo[[#This Row],[Challenger]],Players[#Data],3)</f>
        <v>1</v>
      </c>
      <c r="N453">
        <f>IF(Elo[[#This Row],[Left_company]]=1, VLOOKUP(Elo[[#This Row],[Challenger]],Players[#Data],4), "")</f>
        <v>20240401</v>
      </c>
      <c r="O453" s="8">
        <f>DATE(Elo[[#This Row],[Year]],Elo[[#This Row],[Month]],1)</f>
        <v>44774</v>
      </c>
      <c r="P453" s="8">
        <f>IF(Elo[[#This Row],[Left_company]]=1,DATE(LEFT(Elo[[#This Row],[Left]],4), RIGHT(LEFT(Elo[[#This Row],[Left]],6),2),1), "")</f>
        <v>45383</v>
      </c>
      <c r="Q4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54" spans="1:17" x14ac:dyDescent="0.2">
      <c r="A454">
        <v>20220808</v>
      </c>
      <c r="B454" t="s">
        <v>14</v>
      </c>
      <c r="C454">
        <v>7</v>
      </c>
      <c r="D454">
        <v>55</v>
      </c>
      <c r="E454">
        <v>1395</v>
      </c>
      <c r="F454">
        <v>1</v>
      </c>
      <c r="G454" t="s">
        <v>62</v>
      </c>
      <c r="H454">
        <v>2022080807</v>
      </c>
      <c r="I454" t="str">
        <f>LEFT(Elo[[#This Row],[Date]],4)</f>
        <v>2022</v>
      </c>
      <c r="J454" t="str">
        <f>RIGHT(LEFT(Elo[[#This Row],[Date]],6),2)</f>
        <v>08</v>
      </c>
      <c r="K454" t="str">
        <f>VLOOKUP(Elo[[#This Row],[Challenger]],Players[#Data],2)</f>
        <v>Trivadis</v>
      </c>
      <c r="L454">
        <f>VLOOKUP(Elo[[#This Row],[Challenger]],Players[#Data],5)</f>
        <v>1</v>
      </c>
      <c r="M454">
        <f>VLOOKUP(Elo[[#This Row],[Challenger]],Players[#Data],3)</f>
        <v>1</v>
      </c>
      <c r="N454">
        <f>IF(Elo[[#This Row],[Left_company]]=1, VLOOKUP(Elo[[#This Row],[Challenger]],Players[#Data],4), "")</f>
        <v>20240101</v>
      </c>
      <c r="O454" s="8">
        <f>DATE(Elo[[#This Row],[Year]],Elo[[#This Row],[Month]],1)</f>
        <v>44774</v>
      </c>
      <c r="P454" s="8">
        <f>IF(Elo[[#This Row],[Left_company]]=1,DATE(LEFT(Elo[[#This Row],[Left]],4), RIGHT(LEFT(Elo[[#This Row],[Left]],6),2),1), "")</f>
        <v>45292</v>
      </c>
      <c r="Q4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455" spans="1:17" x14ac:dyDescent="0.2">
      <c r="A455">
        <v>20220808</v>
      </c>
      <c r="B455" t="s">
        <v>6</v>
      </c>
      <c r="C455">
        <v>7</v>
      </c>
      <c r="D455">
        <v>46</v>
      </c>
      <c r="E455">
        <v>1093</v>
      </c>
      <c r="F455">
        <v>3</v>
      </c>
      <c r="G455" t="s">
        <v>62</v>
      </c>
      <c r="H455">
        <v>2022080807</v>
      </c>
      <c r="I455" t="str">
        <f>LEFT(Elo[[#This Row],[Date]],4)</f>
        <v>2022</v>
      </c>
      <c r="J455" t="str">
        <f>RIGHT(LEFT(Elo[[#This Row],[Date]],6),2)</f>
        <v>08</v>
      </c>
      <c r="K455" t="str">
        <f>VLOOKUP(Elo[[#This Row],[Challenger]],Players[#Data],2)</f>
        <v>Trivadis</v>
      </c>
      <c r="L455">
        <f>VLOOKUP(Elo[[#This Row],[Challenger]],Players[#Data],5)</f>
        <v>1</v>
      </c>
      <c r="M455">
        <f>VLOOKUP(Elo[[#This Row],[Challenger]],Players[#Data],3)</f>
        <v>0</v>
      </c>
      <c r="N455" t="str">
        <f>IF(Elo[[#This Row],[Left_company]]=1, VLOOKUP(Elo[[#This Row],[Challenger]],Players[#Data],4), "")</f>
        <v/>
      </c>
      <c r="O455" s="8">
        <f>DATE(Elo[[#This Row],[Year]],Elo[[#This Row],[Month]],1)</f>
        <v>44774</v>
      </c>
      <c r="P455" s="8" t="str">
        <f>IF(Elo[[#This Row],[Left_company]]=1,DATE(LEFT(Elo[[#This Row],[Left]],4), RIGHT(LEFT(Elo[[#This Row],[Left]],6),2),1), "")</f>
        <v/>
      </c>
      <c r="Q4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56" spans="1:17" x14ac:dyDescent="0.2">
      <c r="A456">
        <v>20220808</v>
      </c>
      <c r="B456" t="s">
        <v>35</v>
      </c>
      <c r="C456">
        <v>7</v>
      </c>
      <c r="D456">
        <v>25</v>
      </c>
      <c r="E456">
        <v>905</v>
      </c>
      <c r="F456">
        <v>4</v>
      </c>
      <c r="G456" t="s">
        <v>62</v>
      </c>
      <c r="H456">
        <v>2022080807</v>
      </c>
      <c r="I456" t="str">
        <f>LEFT(Elo[[#This Row],[Date]],4)</f>
        <v>2022</v>
      </c>
      <c r="J456" t="str">
        <f>RIGHT(LEFT(Elo[[#This Row],[Date]],6),2)</f>
        <v>08</v>
      </c>
      <c r="K456" t="str">
        <f>VLOOKUP(Elo[[#This Row],[Challenger]],Players[#Data],2)</f>
        <v>Accenture</v>
      </c>
      <c r="L456">
        <f>VLOOKUP(Elo[[#This Row],[Challenger]],Players[#Data],5)</f>
        <v>0</v>
      </c>
      <c r="M456">
        <f>VLOOKUP(Elo[[#This Row],[Challenger]],Players[#Data],3)</f>
        <v>0</v>
      </c>
      <c r="N456" t="str">
        <f>IF(Elo[[#This Row],[Left_company]]=1, VLOOKUP(Elo[[#This Row],[Challenger]],Players[#Data],4), "")</f>
        <v/>
      </c>
      <c r="O456" s="8">
        <f>DATE(Elo[[#This Row],[Year]],Elo[[#This Row],[Month]],1)</f>
        <v>44774</v>
      </c>
      <c r="P456" s="8" t="str">
        <f>IF(Elo[[#This Row],[Left_company]]=1,DATE(LEFT(Elo[[#This Row],[Left]],4), RIGHT(LEFT(Elo[[#This Row],[Left]],6),2),1), "")</f>
        <v/>
      </c>
      <c r="Q4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57" spans="1:17" x14ac:dyDescent="0.2">
      <c r="A457">
        <v>20220808</v>
      </c>
      <c r="B457" t="s">
        <v>16</v>
      </c>
      <c r="C457">
        <v>7</v>
      </c>
      <c r="D457">
        <v>47</v>
      </c>
      <c r="E457">
        <v>1266</v>
      </c>
      <c r="F457">
        <v>2</v>
      </c>
      <c r="G457" t="s">
        <v>62</v>
      </c>
      <c r="H457">
        <v>2022080807</v>
      </c>
      <c r="I457" t="str">
        <f>LEFT(Elo[[#This Row],[Date]],4)</f>
        <v>2022</v>
      </c>
      <c r="J457" t="str">
        <f>RIGHT(LEFT(Elo[[#This Row],[Date]],6),2)</f>
        <v>08</v>
      </c>
      <c r="K457" t="str">
        <f>VLOOKUP(Elo[[#This Row],[Challenger]],Players[#Data],2)</f>
        <v>Trivadis</v>
      </c>
      <c r="L457">
        <f>VLOOKUP(Elo[[#This Row],[Challenger]],Players[#Data],5)</f>
        <v>1</v>
      </c>
      <c r="M457">
        <f>VLOOKUP(Elo[[#This Row],[Challenger]],Players[#Data],3)</f>
        <v>0</v>
      </c>
      <c r="N457" t="str">
        <f>IF(Elo[[#This Row],[Left_company]]=1, VLOOKUP(Elo[[#This Row],[Challenger]],Players[#Data],4), "")</f>
        <v/>
      </c>
      <c r="O457" s="8">
        <f>DATE(Elo[[#This Row],[Year]],Elo[[#This Row],[Month]],1)</f>
        <v>44774</v>
      </c>
      <c r="P457" s="8" t="str">
        <f>IF(Elo[[#This Row],[Left_company]]=1,DATE(LEFT(Elo[[#This Row],[Left]],4), RIGHT(LEFT(Elo[[#This Row],[Left]],6),2),1), "")</f>
        <v/>
      </c>
      <c r="Q4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58" spans="1:17" x14ac:dyDescent="0.2">
      <c r="A458">
        <v>20220808</v>
      </c>
      <c r="B458" t="s">
        <v>9</v>
      </c>
      <c r="C458">
        <v>8</v>
      </c>
      <c r="D458">
        <v>57</v>
      </c>
      <c r="E458">
        <v>1162</v>
      </c>
      <c r="F458">
        <v>1</v>
      </c>
      <c r="G458" t="s">
        <v>62</v>
      </c>
      <c r="H458">
        <v>2022080808</v>
      </c>
      <c r="I458" t="str">
        <f>LEFT(Elo[[#This Row],[Date]],4)</f>
        <v>2022</v>
      </c>
      <c r="J458" t="str">
        <f>RIGHT(LEFT(Elo[[#This Row],[Date]],6),2)</f>
        <v>08</v>
      </c>
      <c r="K458" t="str">
        <f>VLOOKUP(Elo[[#This Row],[Challenger]],Players[#Data],2)</f>
        <v>Trivadis</v>
      </c>
      <c r="L458">
        <f>VLOOKUP(Elo[[#This Row],[Challenger]],Players[#Data],5)</f>
        <v>1</v>
      </c>
      <c r="M458">
        <f>VLOOKUP(Elo[[#This Row],[Challenger]],Players[#Data],3)</f>
        <v>1</v>
      </c>
      <c r="N458">
        <f>IF(Elo[[#This Row],[Left_company]]=1, VLOOKUP(Elo[[#This Row],[Challenger]],Players[#Data],4), "")</f>
        <v>20230501</v>
      </c>
      <c r="O458" s="8">
        <f>DATE(Elo[[#This Row],[Year]],Elo[[#This Row],[Month]],1)</f>
        <v>44774</v>
      </c>
      <c r="P458" s="8">
        <f>IF(Elo[[#This Row],[Left_company]]=1,DATE(LEFT(Elo[[#This Row],[Left]],4), RIGHT(LEFT(Elo[[#This Row],[Left]],6),2),1), "")</f>
        <v>45047</v>
      </c>
      <c r="Q4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59" spans="1:17" x14ac:dyDescent="0.2">
      <c r="A459">
        <v>20220808</v>
      </c>
      <c r="B459" t="s">
        <v>20</v>
      </c>
      <c r="C459">
        <v>8</v>
      </c>
      <c r="D459">
        <v>47</v>
      </c>
      <c r="E459">
        <v>861</v>
      </c>
      <c r="F459">
        <v>2</v>
      </c>
      <c r="G459" t="s">
        <v>62</v>
      </c>
      <c r="H459">
        <v>2022080808</v>
      </c>
      <c r="I459" t="str">
        <f>LEFT(Elo[[#This Row],[Date]],4)</f>
        <v>2022</v>
      </c>
      <c r="J459" t="str">
        <f>RIGHT(LEFT(Elo[[#This Row],[Date]],6),2)</f>
        <v>08</v>
      </c>
      <c r="K459" t="str">
        <f>VLOOKUP(Elo[[#This Row],[Challenger]],Players[#Data],2)</f>
        <v>Trivadis</v>
      </c>
      <c r="L459">
        <f>VLOOKUP(Elo[[#This Row],[Challenger]],Players[#Data],5)</f>
        <v>1</v>
      </c>
      <c r="M459">
        <f>VLOOKUP(Elo[[#This Row],[Challenger]],Players[#Data],3)</f>
        <v>1</v>
      </c>
      <c r="N459">
        <f>IF(Elo[[#This Row],[Left_company]]=1, VLOOKUP(Elo[[#This Row],[Challenger]],Players[#Data],4), "")</f>
        <v>20240401</v>
      </c>
      <c r="O459" s="8">
        <f>DATE(Elo[[#This Row],[Year]],Elo[[#This Row],[Month]],1)</f>
        <v>44774</v>
      </c>
      <c r="P459" s="8">
        <f>IF(Elo[[#This Row],[Left_company]]=1,DATE(LEFT(Elo[[#This Row],[Left]],4), RIGHT(LEFT(Elo[[#This Row],[Left]],6),2),1), "")</f>
        <v>45383</v>
      </c>
      <c r="Q4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60" spans="1:17" x14ac:dyDescent="0.2">
      <c r="A460">
        <v>20220808</v>
      </c>
      <c r="B460" t="s">
        <v>35</v>
      </c>
      <c r="C460">
        <v>8</v>
      </c>
      <c r="D460">
        <v>30</v>
      </c>
      <c r="E460">
        <v>888</v>
      </c>
      <c r="F460">
        <v>3</v>
      </c>
      <c r="G460" t="s">
        <v>62</v>
      </c>
      <c r="H460">
        <v>2022080808</v>
      </c>
      <c r="I460" t="str">
        <f>LEFT(Elo[[#This Row],[Date]],4)</f>
        <v>2022</v>
      </c>
      <c r="J460" t="str">
        <f>RIGHT(LEFT(Elo[[#This Row],[Date]],6),2)</f>
        <v>08</v>
      </c>
      <c r="K460" t="str">
        <f>VLOOKUP(Elo[[#This Row],[Challenger]],Players[#Data],2)</f>
        <v>Accenture</v>
      </c>
      <c r="L460">
        <f>VLOOKUP(Elo[[#This Row],[Challenger]],Players[#Data],5)</f>
        <v>0</v>
      </c>
      <c r="M460">
        <f>VLOOKUP(Elo[[#This Row],[Challenger]],Players[#Data],3)</f>
        <v>0</v>
      </c>
      <c r="N460" t="str">
        <f>IF(Elo[[#This Row],[Left_company]]=1, VLOOKUP(Elo[[#This Row],[Challenger]],Players[#Data],4), "")</f>
        <v/>
      </c>
      <c r="O460" s="8">
        <f>DATE(Elo[[#This Row],[Year]],Elo[[#This Row],[Month]],1)</f>
        <v>44774</v>
      </c>
      <c r="P460" s="8" t="str">
        <f>IF(Elo[[#This Row],[Left_company]]=1,DATE(LEFT(Elo[[#This Row],[Left]],4), RIGHT(LEFT(Elo[[#This Row],[Left]],6),2),1), "")</f>
        <v/>
      </c>
      <c r="Q4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61" spans="1:17" x14ac:dyDescent="0.2">
      <c r="A461">
        <v>20220808</v>
      </c>
      <c r="B461" t="s">
        <v>38</v>
      </c>
      <c r="C461">
        <v>8</v>
      </c>
      <c r="D461">
        <v>23</v>
      </c>
      <c r="E461">
        <v>730</v>
      </c>
      <c r="F461">
        <v>4</v>
      </c>
      <c r="G461" t="s">
        <v>62</v>
      </c>
      <c r="H461">
        <v>2022080808</v>
      </c>
      <c r="I461" t="str">
        <f>LEFT(Elo[[#This Row],[Date]],4)</f>
        <v>2022</v>
      </c>
      <c r="J461" t="str">
        <f>RIGHT(LEFT(Elo[[#This Row],[Date]],6),2)</f>
        <v>08</v>
      </c>
      <c r="K461" t="str">
        <f>VLOOKUP(Elo[[#This Row],[Challenger]],Players[#Data],2)</f>
        <v>Accenture</v>
      </c>
      <c r="L461">
        <f>VLOOKUP(Elo[[#This Row],[Challenger]],Players[#Data],5)</f>
        <v>0</v>
      </c>
      <c r="M461">
        <f>VLOOKUP(Elo[[#This Row],[Challenger]],Players[#Data],3)</f>
        <v>0</v>
      </c>
      <c r="N461" t="str">
        <f>IF(Elo[[#This Row],[Left_company]]=1, VLOOKUP(Elo[[#This Row],[Challenger]],Players[#Data],4), "")</f>
        <v/>
      </c>
      <c r="O461" s="8">
        <f>DATE(Elo[[#This Row],[Year]],Elo[[#This Row],[Month]],1)</f>
        <v>44774</v>
      </c>
      <c r="P461" s="8" t="str">
        <f>IF(Elo[[#This Row],[Left_company]]=1,DATE(LEFT(Elo[[#This Row],[Left]],4), RIGHT(LEFT(Elo[[#This Row],[Left]],6),2),1), "")</f>
        <v/>
      </c>
      <c r="Q4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62" spans="1:17" x14ac:dyDescent="0.2">
      <c r="A462">
        <v>20220808</v>
      </c>
      <c r="B462" t="s">
        <v>14</v>
      </c>
      <c r="C462">
        <v>9</v>
      </c>
      <c r="D462">
        <v>57</v>
      </c>
      <c r="E462">
        <v>1410</v>
      </c>
      <c r="F462">
        <v>1</v>
      </c>
      <c r="G462" t="s">
        <v>63</v>
      </c>
      <c r="H462">
        <v>2022080809</v>
      </c>
      <c r="I462" t="str">
        <f>LEFT(Elo[[#This Row],[Date]],4)</f>
        <v>2022</v>
      </c>
      <c r="J462" t="str">
        <f>RIGHT(LEFT(Elo[[#This Row],[Date]],6),2)</f>
        <v>08</v>
      </c>
      <c r="K462" t="str">
        <f>VLOOKUP(Elo[[#This Row],[Challenger]],Players[#Data],2)</f>
        <v>Trivadis</v>
      </c>
      <c r="L462">
        <f>VLOOKUP(Elo[[#This Row],[Challenger]],Players[#Data],5)</f>
        <v>1</v>
      </c>
      <c r="M462">
        <f>VLOOKUP(Elo[[#This Row],[Challenger]],Players[#Data],3)</f>
        <v>1</v>
      </c>
      <c r="N462">
        <f>IF(Elo[[#This Row],[Left_company]]=1, VLOOKUP(Elo[[#This Row],[Challenger]],Players[#Data],4), "")</f>
        <v>20240101</v>
      </c>
      <c r="O462" s="8">
        <f>DATE(Elo[[#This Row],[Year]],Elo[[#This Row],[Month]],1)</f>
        <v>44774</v>
      </c>
      <c r="P462" s="8">
        <f>IF(Elo[[#This Row],[Left_company]]=1,DATE(LEFT(Elo[[#This Row],[Left]],4), RIGHT(LEFT(Elo[[#This Row],[Left]],6),2),1), "")</f>
        <v>45292</v>
      </c>
      <c r="Q4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463" spans="1:17" x14ac:dyDescent="0.2">
      <c r="A463">
        <v>20220808</v>
      </c>
      <c r="B463" t="s">
        <v>6</v>
      </c>
      <c r="C463">
        <v>9</v>
      </c>
      <c r="D463">
        <v>47</v>
      </c>
      <c r="E463">
        <v>1115</v>
      </c>
      <c r="F463">
        <v>2</v>
      </c>
      <c r="G463" t="s">
        <v>63</v>
      </c>
      <c r="H463">
        <v>2022080809</v>
      </c>
      <c r="I463" t="str">
        <f>LEFT(Elo[[#This Row],[Date]],4)</f>
        <v>2022</v>
      </c>
      <c r="J463" t="str">
        <f>RIGHT(LEFT(Elo[[#This Row],[Date]],6),2)</f>
        <v>08</v>
      </c>
      <c r="K463" t="str">
        <f>VLOOKUP(Elo[[#This Row],[Challenger]],Players[#Data],2)</f>
        <v>Trivadis</v>
      </c>
      <c r="L463">
        <f>VLOOKUP(Elo[[#This Row],[Challenger]],Players[#Data],5)</f>
        <v>1</v>
      </c>
      <c r="M463">
        <f>VLOOKUP(Elo[[#This Row],[Challenger]],Players[#Data],3)</f>
        <v>0</v>
      </c>
      <c r="N463" t="str">
        <f>IF(Elo[[#This Row],[Left_company]]=1, VLOOKUP(Elo[[#This Row],[Challenger]],Players[#Data],4), "")</f>
        <v/>
      </c>
      <c r="O463" s="8">
        <f>DATE(Elo[[#This Row],[Year]],Elo[[#This Row],[Month]],1)</f>
        <v>44774</v>
      </c>
      <c r="P463" s="8" t="str">
        <f>IF(Elo[[#This Row],[Left_company]]=1,DATE(LEFT(Elo[[#This Row],[Left]],4), RIGHT(LEFT(Elo[[#This Row],[Left]],6),2),1), "")</f>
        <v/>
      </c>
      <c r="Q4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64" spans="1:17" x14ac:dyDescent="0.2">
      <c r="A464">
        <v>20220808</v>
      </c>
      <c r="B464" t="s">
        <v>16</v>
      </c>
      <c r="C464">
        <v>9</v>
      </c>
      <c r="D464">
        <v>33</v>
      </c>
      <c r="E464">
        <v>1233</v>
      </c>
      <c r="F464">
        <v>3</v>
      </c>
      <c r="G464" t="s">
        <v>63</v>
      </c>
      <c r="H464">
        <v>2022080809</v>
      </c>
      <c r="I464" t="str">
        <f>LEFT(Elo[[#This Row],[Date]],4)</f>
        <v>2022</v>
      </c>
      <c r="J464" t="str">
        <f>RIGHT(LEFT(Elo[[#This Row],[Date]],6),2)</f>
        <v>08</v>
      </c>
      <c r="K464" t="str">
        <f>VLOOKUP(Elo[[#This Row],[Challenger]],Players[#Data],2)</f>
        <v>Trivadis</v>
      </c>
      <c r="L464">
        <f>VLOOKUP(Elo[[#This Row],[Challenger]],Players[#Data],5)</f>
        <v>1</v>
      </c>
      <c r="M464">
        <f>VLOOKUP(Elo[[#This Row],[Challenger]],Players[#Data],3)</f>
        <v>0</v>
      </c>
      <c r="N464" t="str">
        <f>IF(Elo[[#This Row],[Left_company]]=1, VLOOKUP(Elo[[#This Row],[Challenger]],Players[#Data],4), "")</f>
        <v/>
      </c>
      <c r="O464" s="8">
        <f>DATE(Elo[[#This Row],[Year]],Elo[[#This Row],[Month]],1)</f>
        <v>44774</v>
      </c>
      <c r="P464" s="8" t="str">
        <f>IF(Elo[[#This Row],[Left_company]]=1,DATE(LEFT(Elo[[#This Row],[Left]],4), RIGHT(LEFT(Elo[[#This Row],[Left]],6),2),1), "")</f>
        <v/>
      </c>
      <c r="Q4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65" spans="1:17" x14ac:dyDescent="0.2">
      <c r="A465">
        <v>20220808</v>
      </c>
      <c r="B465" t="s">
        <v>38</v>
      </c>
      <c r="C465">
        <v>9</v>
      </c>
      <c r="D465">
        <v>15</v>
      </c>
      <c r="E465">
        <v>724</v>
      </c>
      <c r="F465">
        <v>4</v>
      </c>
      <c r="G465" t="s">
        <v>63</v>
      </c>
      <c r="H465">
        <v>2022080809</v>
      </c>
      <c r="I465" t="str">
        <f>LEFT(Elo[[#This Row],[Date]],4)</f>
        <v>2022</v>
      </c>
      <c r="J465" t="str">
        <f>RIGHT(LEFT(Elo[[#This Row],[Date]],6),2)</f>
        <v>08</v>
      </c>
      <c r="K465" t="str">
        <f>VLOOKUP(Elo[[#This Row],[Challenger]],Players[#Data],2)</f>
        <v>Accenture</v>
      </c>
      <c r="L465">
        <f>VLOOKUP(Elo[[#This Row],[Challenger]],Players[#Data],5)</f>
        <v>0</v>
      </c>
      <c r="M465">
        <f>VLOOKUP(Elo[[#This Row],[Challenger]],Players[#Data],3)</f>
        <v>0</v>
      </c>
      <c r="N465" t="str">
        <f>IF(Elo[[#This Row],[Left_company]]=1, VLOOKUP(Elo[[#This Row],[Challenger]],Players[#Data],4), "")</f>
        <v/>
      </c>
      <c r="O465" s="8">
        <f>DATE(Elo[[#This Row],[Year]],Elo[[#This Row],[Month]],1)</f>
        <v>44774</v>
      </c>
      <c r="P465" s="8" t="str">
        <f>IF(Elo[[#This Row],[Left_company]]=1,DATE(LEFT(Elo[[#This Row],[Left]],4), RIGHT(LEFT(Elo[[#This Row],[Left]],6),2),1), "")</f>
        <v/>
      </c>
      <c r="Q4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66" spans="1:17" x14ac:dyDescent="0.2">
      <c r="A466">
        <v>20220808</v>
      </c>
      <c r="B466" t="s">
        <v>14</v>
      </c>
      <c r="C466">
        <v>10</v>
      </c>
      <c r="D466">
        <v>55</v>
      </c>
      <c r="E466">
        <v>1419</v>
      </c>
      <c r="F466">
        <v>1</v>
      </c>
      <c r="G466" t="s">
        <v>63</v>
      </c>
      <c r="H466">
        <v>2022080810</v>
      </c>
      <c r="I466" t="str">
        <f>LEFT(Elo[[#This Row],[Date]],4)</f>
        <v>2022</v>
      </c>
      <c r="J466" t="str">
        <f>RIGHT(LEFT(Elo[[#This Row],[Date]],6),2)</f>
        <v>08</v>
      </c>
      <c r="K466" t="str">
        <f>VLOOKUP(Elo[[#This Row],[Challenger]],Players[#Data],2)</f>
        <v>Trivadis</v>
      </c>
      <c r="L466">
        <f>VLOOKUP(Elo[[#This Row],[Challenger]],Players[#Data],5)</f>
        <v>1</v>
      </c>
      <c r="M466">
        <f>VLOOKUP(Elo[[#This Row],[Challenger]],Players[#Data],3)</f>
        <v>1</v>
      </c>
      <c r="N466">
        <f>IF(Elo[[#This Row],[Left_company]]=1, VLOOKUP(Elo[[#This Row],[Challenger]],Players[#Data],4), "")</f>
        <v>20240101</v>
      </c>
      <c r="O466" s="8">
        <f>DATE(Elo[[#This Row],[Year]],Elo[[#This Row],[Month]],1)</f>
        <v>44774</v>
      </c>
      <c r="P466" s="8">
        <f>IF(Elo[[#This Row],[Left_company]]=1,DATE(LEFT(Elo[[#This Row],[Left]],4), RIGHT(LEFT(Elo[[#This Row],[Left]],6),2),1), "")</f>
        <v>45292</v>
      </c>
      <c r="Q4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467" spans="1:17" x14ac:dyDescent="0.2">
      <c r="A467">
        <v>20220808</v>
      </c>
      <c r="B467" t="s">
        <v>9</v>
      </c>
      <c r="C467">
        <v>10</v>
      </c>
      <c r="D467">
        <v>48</v>
      </c>
      <c r="E467">
        <v>1166</v>
      </c>
      <c r="F467">
        <v>2</v>
      </c>
      <c r="G467" t="s">
        <v>63</v>
      </c>
      <c r="H467">
        <v>2022080810</v>
      </c>
      <c r="I467" t="str">
        <f>LEFT(Elo[[#This Row],[Date]],4)</f>
        <v>2022</v>
      </c>
      <c r="J467" t="str">
        <f>RIGHT(LEFT(Elo[[#This Row],[Date]],6),2)</f>
        <v>08</v>
      </c>
      <c r="K467" t="str">
        <f>VLOOKUP(Elo[[#This Row],[Challenger]],Players[#Data],2)</f>
        <v>Trivadis</v>
      </c>
      <c r="L467">
        <f>VLOOKUP(Elo[[#This Row],[Challenger]],Players[#Data],5)</f>
        <v>1</v>
      </c>
      <c r="M467">
        <f>VLOOKUP(Elo[[#This Row],[Challenger]],Players[#Data],3)</f>
        <v>1</v>
      </c>
      <c r="N467">
        <f>IF(Elo[[#This Row],[Left_company]]=1, VLOOKUP(Elo[[#This Row],[Challenger]],Players[#Data],4), "")</f>
        <v>20230501</v>
      </c>
      <c r="O467" s="8">
        <f>DATE(Elo[[#This Row],[Year]],Elo[[#This Row],[Month]],1)</f>
        <v>44774</v>
      </c>
      <c r="P467" s="8">
        <f>IF(Elo[[#This Row],[Left_company]]=1,DATE(LEFT(Elo[[#This Row],[Left]],4), RIGHT(LEFT(Elo[[#This Row],[Left]],6),2),1), "")</f>
        <v>45047</v>
      </c>
      <c r="Q4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68" spans="1:17" x14ac:dyDescent="0.2">
      <c r="A468">
        <v>20220808</v>
      </c>
      <c r="B468" t="s">
        <v>35</v>
      </c>
      <c r="C468">
        <v>10</v>
      </c>
      <c r="D468">
        <v>27</v>
      </c>
      <c r="E468">
        <v>863</v>
      </c>
      <c r="F468">
        <v>4</v>
      </c>
      <c r="G468" t="s">
        <v>63</v>
      </c>
      <c r="H468">
        <v>2022080810</v>
      </c>
      <c r="I468" t="str">
        <f>LEFT(Elo[[#This Row],[Date]],4)</f>
        <v>2022</v>
      </c>
      <c r="J468" t="str">
        <f>RIGHT(LEFT(Elo[[#This Row],[Date]],6),2)</f>
        <v>08</v>
      </c>
      <c r="K468" t="str">
        <f>VLOOKUP(Elo[[#This Row],[Challenger]],Players[#Data],2)</f>
        <v>Accenture</v>
      </c>
      <c r="L468">
        <f>VLOOKUP(Elo[[#This Row],[Challenger]],Players[#Data],5)</f>
        <v>0</v>
      </c>
      <c r="M468">
        <f>VLOOKUP(Elo[[#This Row],[Challenger]],Players[#Data],3)</f>
        <v>0</v>
      </c>
      <c r="N468" t="str">
        <f>IF(Elo[[#This Row],[Left_company]]=1, VLOOKUP(Elo[[#This Row],[Challenger]],Players[#Data],4), "")</f>
        <v/>
      </c>
      <c r="O468" s="8">
        <f>DATE(Elo[[#This Row],[Year]],Elo[[#This Row],[Month]],1)</f>
        <v>44774</v>
      </c>
      <c r="P468" s="8" t="str">
        <f>IF(Elo[[#This Row],[Left_company]]=1,DATE(LEFT(Elo[[#This Row],[Left]],4), RIGHT(LEFT(Elo[[#This Row],[Left]],6),2),1), "")</f>
        <v/>
      </c>
      <c r="Q4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69" spans="1:17" x14ac:dyDescent="0.2">
      <c r="A469">
        <v>20220808</v>
      </c>
      <c r="B469" t="s">
        <v>20</v>
      </c>
      <c r="C469">
        <v>10</v>
      </c>
      <c r="D469">
        <v>34</v>
      </c>
      <c r="E469">
        <v>872</v>
      </c>
      <c r="F469">
        <v>3</v>
      </c>
      <c r="G469" t="s">
        <v>63</v>
      </c>
      <c r="H469">
        <v>2022080810</v>
      </c>
      <c r="I469" t="str">
        <f>LEFT(Elo[[#This Row],[Date]],4)</f>
        <v>2022</v>
      </c>
      <c r="J469" t="str">
        <f>RIGHT(LEFT(Elo[[#This Row],[Date]],6),2)</f>
        <v>08</v>
      </c>
      <c r="K469" t="str">
        <f>VLOOKUP(Elo[[#This Row],[Challenger]],Players[#Data],2)</f>
        <v>Trivadis</v>
      </c>
      <c r="L469">
        <f>VLOOKUP(Elo[[#This Row],[Challenger]],Players[#Data],5)</f>
        <v>1</v>
      </c>
      <c r="M469">
        <f>VLOOKUP(Elo[[#This Row],[Challenger]],Players[#Data],3)</f>
        <v>1</v>
      </c>
      <c r="N469">
        <f>IF(Elo[[#This Row],[Left_company]]=1, VLOOKUP(Elo[[#This Row],[Challenger]],Players[#Data],4), "")</f>
        <v>20240401</v>
      </c>
      <c r="O469" s="8">
        <f>DATE(Elo[[#This Row],[Year]],Elo[[#This Row],[Month]],1)</f>
        <v>44774</v>
      </c>
      <c r="P469" s="8">
        <f>IF(Elo[[#This Row],[Left_company]]=1,DATE(LEFT(Elo[[#This Row],[Left]],4), RIGHT(LEFT(Elo[[#This Row],[Left]],6),2),1), "")</f>
        <v>45383</v>
      </c>
      <c r="Q4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70" spans="1:17" x14ac:dyDescent="0.2">
      <c r="A470">
        <v>20220808</v>
      </c>
      <c r="B470" t="s">
        <v>20</v>
      </c>
      <c r="C470">
        <v>11</v>
      </c>
      <c r="D470">
        <v>44</v>
      </c>
      <c r="E470">
        <v>903</v>
      </c>
      <c r="F470">
        <v>2</v>
      </c>
      <c r="G470" t="s">
        <v>63</v>
      </c>
      <c r="H470">
        <v>2022080811</v>
      </c>
      <c r="I470" t="str">
        <f>LEFT(Elo[[#This Row],[Date]],4)</f>
        <v>2022</v>
      </c>
      <c r="J470" t="str">
        <f>RIGHT(LEFT(Elo[[#This Row],[Date]],6),2)</f>
        <v>08</v>
      </c>
      <c r="K470" t="str">
        <f>VLOOKUP(Elo[[#This Row],[Challenger]],Players[#Data],2)</f>
        <v>Trivadis</v>
      </c>
      <c r="L470">
        <f>VLOOKUP(Elo[[#This Row],[Challenger]],Players[#Data],5)</f>
        <v>1</v>
      </c>
      <c r="M470">
        <f>VLOOKUP(Elo[[#This Row],[Challenger]],Players[#Data],3)</f>
        <v>1</v>
      </c>
      <c r="N470">
        <f>IF(Elo[[#This Row],[Left_company]]=1, VLOOKUP(Elo[[#This Row],[Challenger]],Players[#Data],4), "")</f>
        <v>20240401</v>
      </c>
      <c r="O470" s="8">
        <f>DATE(Elo[[#This Row],[Year]],Elo[[#This Row],[Month]],1)</f>
        <v>44774</v>
      </c>
      <c r="P470" s="8">
        <f>IF(Elo[[#This Row],[Left_company]]=1,DATE(LEFT(Elo[[#This Row],[Left]],4), RIGHT(LEFT(Elo[[#This Row],[Left]],6),2),1), "")</f>
        <v>45383</v>
      </c>
      <c r="Q4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471" spans="1:17" x14ac:dyDescent="0.2">
      <c r="A471">
        <v>20220808</v>
      </c>
      <c r="B471" t="s">
        <v>6</v>
      </c>
      <c r="C471">
        <v>11</v>
      </c>
      <c r="D471">
        <v>42</v>
      </c>
      <c r="E471">
        <v>1081</v>
      </c>
      <c r="F471">
        <v>3</v>
      </c>
      <c r="G471" t="s">
        <v>63</v>
      </c>
      <c r="H471">
        <v>2022080811</v>
      </c>
      <c r="I471" t="str">
        <f>LEFT(Elo[[#This Row],[Date]],4)</f>
        <v>2022</v>
      </c>
      <c r="J471" t="str">
        <f>RIGHT(LEFT(Elo[[#This Row],[Date]],6),2)</f>
        <v>08</v>
      </c>
      <c r="K471" t="str">
        <f>VLOOKUP(Elo[[#This Row],[Challenger]],Players[#Data],2)</f>
        <v>Trivadis</v>
      </c>
      <c r="L471">
        <f>VLOOKUP(Elo[[#This Row],[Challenger]],Players[#Data],5)</f>
        <v>1</v>
      </c>
      <c r="M471">
        <f>VLOOKUP(Elo[[#This Row],[Challenger]],Players[#Data],3)</f>
        <v>0</v>
      </c>
      <c r="N471" t="str">
        <f>IF(Elo[[#This Row],[Left_company]]=1, VLOOKUP(Elo[[#This Row],[Challenger]],Players[#Data],4), "")</f>
        <v/>
      </c>
      <c r="O471" s="8">
        <f>DATE(Elo[[#This Row],[Year]],Elo[[#This Row],[Month]],1)</f>
        <v>44774</v>
      </c>
      <c r="P471" s="8" t="str">
        <f>IF(Elo[[#This Row],[Left_company]]=1,DATE(LEFT(Elo[[#This Row],[Left]],4), RIGHT(LEFT(Elo[[#This Row],[Left]],6),2),1), "")</f>
        <v/>
      </c>
      <c r="Q47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72" spans="1:17" x14ac:dyDescent="0.2">
      <c r="A472">
        <v>20220808</v>
      </c>
      <c r="B472" t="s">
        <v>38</v>
      </c>
      <c r="C472">
        <v>11</v>
      </c>
      <c r="D472">
        <v>28</v>
      </c>
      <c r="E472">
        <v>709</v>
      </c>
      <c r="F472">
        <v>4</v>
      </c>
      <c r="G472" t="s">
        <v>63</v>
      </c>
      <c r="H472">
        <v>2022080811</v>
      </c>
      <c r="I472" t="str">
        <f>LEFT(Elo[[#This Row],[Date]],4)</f>
        <v>2022</v>
      </c>
      <c r="J472" t="str">
        <f>RIGHT(LEFT(Elo[[#This Row],[Date]],6),2)</f>
        <v>08</v>
      </c>
      <c r="K472" t="str">
        <f>VLOOKUP(Elo[[#This Row],[Challenger]],Players[#Data],2)</f>
        <v>Accenture</v>
      </c>
      <c r="L472">
        <f>VLOOKUP(Elo[[#This Row],[Challenger]],Players[#Data],5)</f>
        <v>0</v>
      </c>
      <c r="M472">
        <f>VLOOKUP(Elo[[#This Row],[Challenger]],Players[#Data],3)</f>
        <v>0</v>
      </c>
      <c r="N472" t="str">
        <f>IF(Elo[[#This Row],[Left_company]]=1, VLOOKUP(Elo[[#This Row],[Challenger]],Players[#Data],4), "")</f>
        <v/>
      </c>
      <c r="O472" s="8">
        <f>DATE(Elo[[#This Row],[Year]],Elo[[#This Row],[Month]],1)</f>
        <v>44774</v>
      </c>
      <c r="P472" s="8" t="str">
        <f>IF(Elo[[#This Row],[Left_company]]=1,DATE(LEFT(Elo[[#This Row],[Left]],4), RIGHT(LEFT(Elo[[#This Row],[Left]],6),2),1), "")</f>
        <v/>
      </c>
      <c r="Q4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73" spans="1:17" x14ac:dyDescent="0.2">
      <c r="A473">
        <v>20220808</v>
      </c>
      <c r="B473" t="s">
        <v>16</v>
      </c>
      <c r="C473">
        <v>11</v>
      </c>
      <c r="D473">
        <v>46</v>
      </c>
      <c r="E473">
        <v>1248</v>
      </c>
      <c r="F473">
        <v>1</v>
      </c>
      <c r="G473" t="s">
        <v>63</v>
      </c>
      <c r="H473">
        <v>2022080811</v>
      </c>
      <c r="I473" t="str">
        <f>LEFT(Elo[[#This Row],[Date]],4)</f>
        <v>2022</v>
      </c>
      <c r="J473" t="str">
        <f>RIGHT(LEFT(Elo[[#This Row],[Date]],6),2)</f>
        <v>08</v>
      </c>
      <c r="K473" t="str">
        <f>VLOOKUP(Elo[[#This Row],[Challenger]],Players[#Data],2)</f>
        <v>Trivadis</v>
      </c>
      <c r="L473">
        <f>VLOOKUP(Elo[[#This Row],[Challenger]],Players[#Data],5)</f>
        <v>1</v>
      </c>
      <c r="M473">
        <f>VLOOKUP(Elo[[#This Row],[Challenger]],Players[#Data],3)</f>
        <v>0</v>
      </c>
      <c r="N473" t="str">
        <f>IF(Elo[[#This Row],[Left_company]]=1, VLOOKUP(Elo[[#This Row],[Challenger]],Players[#Data],4), "")</f>
        <v/>
      </c>
      <c r="O473" s="8">
        <f>DATE(Elo[[#This Row],[Year]],Elo[[#This Row],[Month]],1)</f>
        <v>44774</v>
      </c>
      <c r="P473" s="8" t="str">
        <f>IF(Elo[[#This Row],[Left_company]]=1,DATE(LEFT(Elo[[#This Row],[Left]],4), RIGHT(LEFT(Elo[[#This Row],[Left]],6),2),1), "")</f>
        <v/>
      </c>
      <c r="Q4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74" spans="1:17" x14ac:dyDescent="0.2">
      <c r="A474">
        <v>20220808</v>
      </c>
      <c r="B474" t="s">
        <v>14</v>
      </c>
      <c r="C474">
        <v>12</v>
      </c>
      <c r="D474">
        <v>60</v>
      </c>
      <c r="E474">
        <v>1426</v>
      </c>
      <c r="F474">
        <v>1</v>
      </c>
      <c r="G474" t="s">
        <v>63</v>
      </c>
      <c r="H474">
        <v>2022080812</v>
      </c>
      <c r="I474" t="str">
        <f>LEFT(Elo[[#This Row],[Date]],4)</f>
        <v>2022</v>
      </c>
      <c r="J474" t="str">
        <f>RIGHT(LEFT(Elo[[#This Row],[Date]],6),2)</f>
        <v>08</v>
      </c>
      <c r="K474" t="str">
        <f>VLOOKUP(Elo[[#This Row],[Challenger]],Players[#Data],2)</f>
        <v>Trivadis</v>
      </c>
      <c r="L474">
        <f>VLOOKUP(Elo[[#This Row],[Challenger]],Players[#Data],5)</f>
        <v>1</v>
      </c>
      <c r="M474">
        <f>VLOOKUP(Elo[[#This Row],[Challenger]],Players[#Data],3)</f>
        <v>1</v>
      </c>
      <c r="N474">
        <f>IF(Elo[[#This Row],[Left_company]]=1, VLOOKUP(Elo[[#This Row],[Challenger]],Players[#Data],4), "")</f>
        <v>20240101</v>
      </c>
      <c r="O474" s="8">
        <f>DATE(Elo[[#This Row],[Year]],Elo[[#This Row],[Month]],1)</f>
        <v>44774</v>
      </c>
      <c r="P474" s="8">
        <f>IF(Elo[[#This Row],[Left_company]]=1,DATE(LEFT(Elo[[#This Row],[Left]],4), RIGHT(LEFT(Elo[[#This Row],[Left]],6),2),1), "")</f>
        <v>45292</v>
      </c>
      <c r="Q4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475" spans="1:17" x14ac:dyDescent="0.2">
      <c r="A475">
        <v>20220808</v>
      </c>
      <c r="B475" t="s">
        <v>9</v>
      </c>
      <c r="C475">
        <v>12</v>
      </c>
      <c r="D475">
        <v>48</v>
      </c>
      <c r="E475">
        <v>1166</v>
      </c>
      <c r="F475">
        <v>2</v>
      </c>
      <c r="G475" t="s">
        <v>63</v>
      </c>
      <c r="H475">
        <v>2022080812</v>
      </c>
      <c r="I475" t="str">
        <f>LEFT(Elo[[#This Row],[Date]],4)</f>
        <v>2022</v>
      </c>
      <c r="J475" t="str">
        <f>RIGHT(LEFT(Elo[[#This Row],[Date]],6),2)</f>
        <v>08</v>
      </c>
      <c r="K475" t="str">
        <f>VLOOKUP(Elo[[#This Row],[Challenger]],Players[#Data],2)</f>
        <v>Trivadis</v>
      </c>
      <c r="L475">
        <f>VLOOKUP(Elo[[#This Row],[Challenger]],Players[#Data],5)</f>
        <v>1</v>
      </c>
      <c r="M475">
        <f>VLOOKUP(Elo[[#This Row],[Challenger]],Players[#Data],3)</f>
        <v>1</v>
      </c>
      <c r="N475">
        <f>IF(Elo[[#This Row],[Left_company]]=1, VLOOKUP(Elo[[#This Row],[Challenger]],Players[#Data],4), "")</f>
        <v>20230501</v>
      </c>
      <c r="O475" s="8">
        <f>DATE(Elo[[#This Row],[Year]],Elo[[#This Row],[Month]],1)</f>
        <v>44774</v>
      </c>
      <c r="P475" s="8">
        <f>IF(Elo[[#This Row],[Left_company]]=1,DATE(LEFT(Elo[[#This Row],[Left]],4), RIGHT(LEFT(Elo[[#This Row],[Left]],6),2),1), "")</f>
        <v>45047</v>
      </c>
      <c r="Q4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476" spans="1:17" x14ac:dyDescent="0.2">
      <c r="A476">
        <v>20220808</v>
      </c>
      <c r="B476" t="s">
        <v>35</v>
      </c>
      <c r="C476">
        <v>12</v>
      </c>
      <c r="D476">
        <v>29</v>
      </c>
      <c r="E476">
        <v>866</v>
      </c>
      <c r="F476">
        <v>3</v>
      </c>
      <c r="G476" t="s">
        <v>63</v>
      </c>
      <c r="H476">
        <v>2022080812</v>
      </c>
      <c r="I476" t="str">
        <f>LEFT(Elo[[#This Row],[Date]],4)</f>
        <v>2022</v>
      </c>
      <c r="J476" t="str">
        <f>RIGHT(LEFT(Elo[[#This Row],[Date]],6),2)</f>
        <v>08</v>
      </c>
      <c r="K476" t="str">
        <f>VLOOKUP(Elo[[#This Row],[Challenger]],Players[#Data],2)</f>
        <v>Accenture</v>
      </c>
      <c r="L476">
        <f>VLOOKUP(Elo[[#This Row],[Challenger]],Players[#Data],5)</f>
        <v>0</v>
      </c>
      <c r="M476">
        <f>VLOOKUP(Elo[[#This Row],[Challenger]],Players[#Data],3)</f>
        <v>0</v>
      </c>
      <c r="N476" t="str">
        <f>IF(Elo[[#This Row],[Left_company]]=1, VLOOKUP(Elo[[#This Row],[Challenger]],Players[#Data],4), "")</f>
        <v/>
      </c>
      <c r="O476" s="8">
        <f>DATE(Elo[[#This Row],[Year]],Elo[[#This Row],[Month]],1)</f>
        <v>44774</v>
      </c>
      <c r="P476" s="8" t="str">
        <f>IF(Elo[[#This Row],[Left_company]]=1,DATE(LEFT(Elo[[#This Row],[Left]],4), RIGHT(LEFT(Elo[[#This Row],[Left]],6),2),1), "")</f>
        <v/>
      </c>
      <c r="Q4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77" spans="1:17" x14ac:dyDescent="0.2">
      <c r="A477">
        <v>20220808</v>
      </c>
      <c r="B477" t="s">
        <v>38</v>
      </c>
      <c r="C477">
        <v>12</v>
      </c>
      <c r="D477">
        <v>24</v>
      </c>
      <c r="E477">
        <v>696</v>
      </c>
      <c r="F477">
        <v>4</v>
      </c>
      <c r="G477" t="s">
        <v>63</v>
      </c>
      <c r="H477">
        <v>2022080812</v>
      </c>
      <c r="I477" t="str">
        <f>LEFT(Elo[[#This Row],[Date]],4)</f>
        <v>2022</v>
      </c>
      <c r="J477" t="str">
        <f>RIGHT(LEFT(Elo[[#This Row],[Date]],6),2)</f>
        <v>08</v>
      </c>
      <c r="K477" t="str">
        <f>VLOOKUP(Elo[[#This Row],[Challenger]],Players[#Data],2)</f>
        <v>Accenture</v>
      </c>
      <c r="L477">
        <f>VLOOKUP(Elo[[#This Row],[Challenger]],Players[#Data],5)</f>
        <v>0</v>
      </c>
      <c r="M477">
        <f>VLOOKUP(Elo[[#This Row],[Challenger]],Players[#Data],3)</f>
        <v>0</v>
      </c>
      <c r="N477" t="str">
        <f>IF(Elo[[#This Row],[Left_company]]=1, VLOOKUP(Elo[[#This Row],[Challenger]],Players[#Data],4), "")</f>
        <v/>
      </c>
      <c r="O477" s="8">
        <f>DATE(Elo[[#This Row],[Year]],Elo[[#This Row],[Month]],1)</f>
        <v>44774</v>
      </c>
      <c r="P477" s="8" t="str">
        <f>IF(Elo[[#This Row],[Left_company]]=1,DATE(LEFT(Elo[[#This Row],[Left]],4), RIGHT(LEFT(Elo[[#This Row],[Left]],6),2),1), "")</f>
        <v/>
      </c>
      <c r="Q4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78" spans="1:17" x14ac:dyDescent="0.2">
      <c r="A478">
        <v>20220905</v>
      </c>
      <c r="B478" t="s">
        <v>9</v>
      </c>
      <c r="C478">
        <v>1</v>
      </c>
      <c r="D478">
        <v>51</v>
      </c>
      <c r="E478">
        <v>1189</v>
      </c>
      <c r="F478">
        <v>1</v>
      </c>
      <c r="G478" t="s">
        <v>61</v>
      </c>
      <c r="H478">
        <v>2022090501</v>
      </c>
      <c r="I478" t="str">
        <f>LEFT(Elo[[#This Row],[Date]],4)</f>
        <v>2022</v>
      </c>
      <c r="J478" t="str">
        <f>RIGHT(LEFT(Elo[[#This Row],[Date]],6),2)</f>
        <v>09</v>
      </c>
      <c r="K478" t="str">
        <f>VLOOKUP(Elo[[#This Row],[Challenger]],Players[#Data],2)</f>
        <v>Trivadis</v>
      </c>
      <c r="L478">
        <f>VLOOKUP(Elo[[#This Row],[Challenger]],Players[#Data],5)</f>
        <v>1</v>
      </c>
      <c r="M478">
        <f>VLOOKUP(Elo[[#This Row],[Challenger]],Players[#Data],3)</f>
        <v>1</v>
      </c>
      <c r="N478">
        <f>IF(Elo[[#This Row],[Left_company]]=1, VLOOKUP(Elo[[#This Row],[Challenger]],Players[#Data],4), "")</f>
        <v>20230501</v>
      </c>
      <c r="O478" s="8">
        <f>DATE(Elo[[#This Row],[Year]],Elo[[#This Row],[Month]],1)</f>
        <v>44805</v>
      </c>
      <c r="P478" s="8">
        <f>IF(Elo[[#This Row],[Left_company]]=1,DATE(LEFT(Elo[[#This Row],[Left]],4), RIGHT(LEFT(Elo[[#This Row],[Left]],6),2),1), "")</f>
        <v>45047</v>
      </c>
      <c r="Q4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79" spans="1:17" x14ac:dyDescent="0.2">
      <c r="A479">
        <v>20220905</v>
      </c>
      <c r="B479" t="s">
        <v>6</v>
      </c>
      <c r="C479">
        <v>1</v>
      </c>
      <c r="D479">
        <v>46</v>
      </c>
      <c r="E479">
        <v>1085</v>
      </c>
      <c r="F479">
        <v>2</v>
      </c>
      <c r="G479" t="s">
        <v>61</v>
      </c>
      <c r="H479">
        <v>2022090501</v>
      </c>
      <c r="I479" t="str">
        <f>LEFT(Elo[[#This Row],[Date]],4)</f>
        <v>2022</v>
      </c>
      <c r="J479" t="str">
        <f>RIGHT(LEFT(Elo[[#This Row],[Date]],6),2)</f>
        <v>09</v>
      </c>
      <c r="K479" t="str">
        <f>VLOOKUP(Elo[[#This Row],[Challenger]],Players[#Data],2)</f>
        <v>Trivadis</v>
      </c>
      <c r="L479">
        <f>VLOOKUP(Elo[[#This Row],[Challenger]],Players[#Data],5)</f>
        <v>1</v>
      </c>
      <c r="M479">
        <f>VLOOKUP(Elo[[#This Row],[Challenger]],Players[#Data],3)</f>
        <v>0</v>
      </c>
      <c r="N479" t="str">
        <f>IF(Elo[[#This Row],[Left_company]]=1, VLOOKUP(Elo[[#This Row],[Challenger]],Players[#Data],4), "")</f>
        <v/>
      </c>
      <c r="O479" s="8">
        <f>DATE(Elo[[#This Row],[Year]],Elo[[#This Row],[Month]],1)</f>
        <v>44805</v>
      </c>
      <c r="P479" s="8" t="str">
        <f>IF(Elo[[#This Row],[Left_company]]=1,DATE(LEFT(Elo[[#This Row],[Left]],4), RIGHT(LEFT(Elo[[#This Row],[Left]],6),2),1), "")</f>
        <v/>
      </c>
      <c r="Q4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80" spans="1:17" x14ac:dyDescent="0.2">
      <c r="A480">
        <v>20220905</v>
      </c>
      <c r="B480" t="s">
        <v>20</v>
      </c>
      <c r="C480">
        <v>1</v>
      </c>
      <c r="D480">
        <v>39</v>
      </c>
      <c r="E480">
        <v>904</v>
      </c>
      <c r="F480">
        <v>3</v>
      </c>
      <c r="G480" t="s">
        <v>61</v>
      </c>
      <c r="H480">
        <v>2022090501</v>
      </c>
      <c r="I480" t="str">
        <f>LEFT(Elo[[#This Row],[Date]],4)</f>
        <v>2022</v>
      </c>
      <c r="J480" t="str">
        <f>RIGHT(LEFT(Elo[[#This Row],[Date]],6),2)</f>
        <v>09</v>
      </c>
      <c r="K480" t="str">
        <f>VLOOKUP(Elo[[#This Row],[Challenger]],Players[#Data],2)</f>
        <v>Trivadis</v>
      </c>
      <c r="L480">
        <f>VLOOKUP(Elo[[#This Row],[Challenger]],Players[#Data],5)</f>
        <v>1</v>
      </c>
      <c r="M480">
        <f>VLOOKUP(Elo[[#This Row],[Challenger]],Players[#Data],3)</f>
        <v>1</v>
      </c>
      <c r="N480">
        <f>IF(Elo[[#This Row],[Left_company]]=1, VLOOKUP(Elo[[#This Row],[Challenger]],Players[#Data],4), "")</f>
        <v>20240401</v>
      </c>
      <c r="O480" s="8">
        <f>DATE(Elo[[#This Row],[Year]],Elo[[#This Row],[Month]],1)</f>
        <v>44805</v>
      </c>
      <c r="P480" s="8">
        <f>IF(Elo[[#This Row],[Left_company]]=1,DATE(LEFT(Elo[[#This Row],[Left]],4), RIGHT(LEFT(Elo[[#This Row],[Left]],6),2),1), "")</f>
        <v>45383</v>
      </c>
      <c r="Q4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81" spans="1:17" x14ac:dyDescent="0.2">
      <c r="A481">
        <v>20220905</v>
      </c>
      <c r="B481" t="s">
        <v>11</v>
      </c>
      <c r="C481">
        <v>1</v>
      </c>
      <c r="D481">
        <v>36</v>
      </c>
      <c r="E481">
        <v>870</v>
      </c>
      <c r="F481">
        <v>4</v>
      </c>
      <c r="G481" t="s">
        <v>61</v>
      </c>
      <c r="H481">
        <v>2022090501</v>
      </c>
      <c r="I481" t="str">
        <f>LEFT(Elo[[#This Row],[Date]],4)</f>
        <v>2022</v>
      </c>
      <c r="J481" t="str">
        <f>RIGHT(LEFT(Elo[[#This Row],[Date]],6),2)</f>
        <v>09</v>
      </c>
      <c r="K481" t="str">
        <f>VLOOKUP(Elo[[#This Row],[Challenger]],Players[#Data],2)</f>
        <v>Trivadis</v>
      </c>
      <c r="L481">
        <f>VLOOKUP(Elo[[#This Row],[Challenger]],Players[#Data],5)</f>
        <v>1</v>
      </c>
      <c r="M481">
        <f>VLOOKUP(Elo[[#This Row],[Challenger]],Players[#Data],3)</f>
        <v>1</v>
      </c>
      <c r="N481">
        <f>IF(Elo[[#This Row],[Left_company]]=1, VLOOKUP(Elo[[#This Row],[Challenger]],Players[#Data],4), "")</f>
        <v>20230501</v>
      </c>
      <c r="O481" s="8">
        <f>DATE(Elo[[#This Row],[Year]],Elo[[#This Row],[Month]],1)</f>
        <v>44805</v>
      </c>
      <c r="P481" s="8">
        <f>IF(Elo[[#This Row],[Left_company]]=1,DATE(LEFT(Elo[[#This Row],[Left]],4), RIGHT(LEFT(Elo[[#This Row],[Left]],6),2),1), "")</f>
        <v>45047</v>
      </c>
      <c r="Q4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82" spans="1:17" x14ac:dyDescent="0.2">
      <c r="A482">
        <v>20220905</v>
      </c>
      <c r="B482" t="s">
        <v>11</v>
      </c>
      <c r="C482">
        <v>2</v>
      </c>
      <c r="D482">
        <v>52</v>
      </c>
      <c r="E482">
        <v>943</v>
      </c>
      <c r="F482">
        <v>1</v>
      </c>
      <c r="G482" t="s">
        <v>61</v>
      </c>
      <c r="H482">
        <v>2022090502</v>
      </c>
      <c r="I482" t="str">
        <f>LEFT(Elo[[#This Row],[Date]],4)</f>
        <v>2022</v>
      </c>
      <c r="J482" t="str">
        <f>RIGHT(LEFT(Elo[[#This Row],[Date]],6),2)</f>
        <v>09</v>
      </c>
      <c r="K482" t="str">
        <f>VLOOKUP(Elo[[#This Row],[Challenger]],Players[#Data],2)</f>
        <v>Trivadis</v>
      </c>
      <c r="L482">
        <f>VLOOKUP(Elo[[#This Row],[Challenger]],Players[#Data],5)</f>
        <v>1</v>
      </c>
      <c r="M482">
        <f>VLOOKUP(Elo[[#This Row],[Challenger]],Players[#Data],3)</f>
        <v>1</v>
      </c>
      <c r="N482">
        <f>IF(Elo[[#This Row],[Left_company]]=1, VLOOKUP(Elo[[#This Row],[Challenger]],Players[#Data],4), "")</f>
        <v>20230501</v>
      </c>
      <c r="O482" s="8">
        <f>DATE(Elo[[#This Row],[Year]],Elo[[#This Row],[Month]],1)</f>
        <v>44805</v>
      </c>
      <c r="P482" s="8">
        <f>IF(Elo[[#This Row],[Left_company]]=1,DATE(LEFT(Elo[[#This Row],[Left]],4), RIGHT(LEFT(Elo[[#This Row],[Left]],6),2),1), "")</f>
        <v>45047</v>
      </c>
      <c r="Q4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83" spans="1:17" x14ac:dyDescent="0.2">
      <c r="A483">
        <v>20220905</v>
      </c>
      <c r="B483" t="s">
        <v>15</v>
      </c>
      <c r="C483">
        <v>2</v>
      </c>
      <c r="D483">
        <v>45</v>
      </c>
      <c r="E483">
        <v>1202</v>
      </c>
      <c r="F483">
        <v>2</v>
      </c>
      <c r="G483" t="s">
        <v>61</v>
      </c>
      <c r="H483">
        <v>2022090502</v>
      </c>
      <c r="I483" t="str">
        <f>LEFT(Elo[[#This Row],[Date]],4)</f>
        <v>2022</v>
      </c>
      <c r="J483" t="str">
        <f>RIGHT(LEFT(Elo[[#This Row],[Date]],6),2)</f>
        <v>09</v>
      </c>
      <c r="K483" t="str">
        <f>VLOOKUP(Elo[[#This Row],[Challenger]],Players[#Data],2)</f>
        <v>Trivadis</v>
      </c>
      <c r="L483">
        <f>VLOOKUP(Elo[[#This Row],[Challenger]],Players[#Data],5)</f>
        <v>1</v>
      </c>
      <c r="M483">
        <f>VLOOKUP(Elo[[#This Row],[Challenger]],Players[#Data],3)</f>
        <v>1</v>
      </c>
      <c r="N483">
        <f>IF(Elo[[#This Row],[Left_company]]=1, VLOOKUP(Elo[[#This Row],[Challenger]],Players[#Data],4), "")</f>
        <v>20240401</v>
      </c>
      <c r="O483" s="8">
        <f>DATE(Elo[[#This Row],[Year]],Elo[[#This Row],[Month]],1)</f>
        <v>44805</v>
      </c>
      <c r="P483" s="8">
        <f>IF(Elo[[#This Row],[Left_company]]=1,DATE(LEFT(Elo[[#This Row],[Left]],4), RIGHT(LEFT(Elo[[#This Row],[Left]],6),2),1), "")</f>
        <v>45383</v>
      </c>
      <c r="Q4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84" spans="1:17" x14ac:dyDescent="0.2">
      <c r="A484">
        <v>20220905</v>
      </c>
      <c r="B484" t="s">
        <v>9</v>
      </c>
      <c r="C484">
        <v>2</v>
      </c>
      <c r="D484">
        <v>43</v>
      </c>
      <c r="E484">
        <v>1151</v>
      </c>
      <c r="F484">
        <v>3</v>
      </c>
      <c r="G484" t="s">
        <v>61</v>
      </c>
      <c r="H484">
        <v>2022090502</v>
      </c>
      <c r="I484" t="str">
        <f>LEFT(Elo[[#This Row],[Date]],4)</f>
        <v>2022</v>
      </c>
      <c r="J484" t="str">
        <f>RIGHT(LEFT(Elo[[#This Row],[Date]],6),2)</f>
        <v>09</v>
      </c>
      <c r="K484" t="str">
        <f>VLOOKUP(Elo[[#This Row],[Challenger]],Players[#Data],2)</f>
        <v>Trivadis</v>
      </c>
      <c r="L484">
        <f>VLOOKUP(Elo[[#This Row],[Challenger]],Players[#Data],5)</f>
        <v>1</v>
      </c>
      <c r="M484">
        <f>VLOOKUP(Elo[[#This Row],[Challenger]],Players[#Data],3)</f>
        <v>1</v>
      </c>
      <c r="N484">
        <f>IF(Elo[[#This Row],[Left_company]]=1, VLOOKUP(Elo[[#This Row],[Challenger]],Players[#Data],4), "")</f>
        <v>20230501</v>
      </c>
      <c r="O484" s="8">
        <f>DATE(Elo[[#This Row],[Year]],Elo[[#This Row],[Month]],1)</f>
        <v>44805</v>
      </c>
      <c r="P484" s="8">
        <f>IF(Elo[[#This Row],[Left_company]]=1,DATE(LEFT(Elo[[#This Row],[Left]],4), RIGHT(LEFT(Elo[[#This Row],[Left]],6),2),1), "")</f>
        <v>45047</v>
      </c>
      <c r="Q4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85" spans="1:17" x14ac:dyDescent="0.2">
      <c r="A485">
        <v>20220905</v>
      </c>
      <c r="B485" t="s">
        <v>20</v>
      </c>
      <c r="C485">
        <v>2</v>
      </c>
      <c r="D485">
        <v>31</v>
      </c>
      <c r="E485">
        <v>876</v>
      </c>
      <c r="F485">
        <v>4</v>
      </c>
      <c r="G485" t="s">
        <v>61</v>
      </c>
      <c r="H485">
        <v>2022090502</v>
      </c>
      <c r="I485" t="str">
        <f>LEFT(Elo[[#This Row],[Date]],4)</f>
        <v>2022</v>
      </c>
      <c r="J485" t="str">
        <f>RIGHT(LEFT(Elo[[#This Row],[Date]],6),2)</f>
        <v>09</v>
      </c>
      <c r="K485" t="str">
        <f>VLOOKUP(Elo[[#This Row],[Challenger]],Players[#Data],2)</f>
        <v>Trivadis</v>
      </c>
      <c r="L485">
        <f>VLOOKUP(Elo[[#This Row],[Challenger]],Players[#Data],5)</f>
        <v>1</v>
      </c>
      <c r="M485">
        <f>VLOOKUP(Elo[[#This Row],[Challenger]],Players[#Data],3)</f>
        <v>1</v>
      </c>
      <c r="N485">
        <f>IF(Elo[[#This Row],[Left_company]]=1, VLOOKUP(Elo[[#This Row],[Challenger]],Players[#Data],4), "")</f>
        <v>20240401</v>
      </c>
      <c r="O485" s="8">
        <f>DATE(Elo[[#This Row],[Year]],Elo[[#This Row],[Month]],1)</f>
        <v>44805</v>
      </c>
      <c r="P485" s="8">
        <f>IF(Elo[[#This Row],[Left_company]]=1,DATE(LEFT(Elo[[#This Row],[Left]],4), RIGHT(LEFT(Elo[[#This Row],[Left]],6),2),1), "")</f>
        <v>45383</v>
      </c>
      <c r="Q4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86" spans="1:17" x14ac:dyDescent="0.2">
      <c r="A486">
        <v>20220905</v>
      </c>
      <c r="B486" t="s">
        <v>15</v>
      </c>
      <c r="C486">
        <v>3</v>
      </c>
      <c r="D486">
        <v>54</v>
      </c>
      <c r="E486">
        <v>1222</v>
      </c>
      <c r="F486">
        <v>1</v>
      </c>
      <c r="G486" t="s">
        <v>61</v>
      </c>
      <c r="H486">
        <v>2022090503</v>
      </c>
      <c r="I486" t="str">
        <f>LEFT(Elo[[#This Row],[Date]],4)</f>
        <v>2022</v>
      </c>
      <c r="J486" t="str">
        <f>RIGHT(LEFT(Elo[[#This Row],[Date]],6),2)</f>
        <v>09</v>
      </c>
      <c r="K486" t="str">
        <f>VLOOKUP(Elo[[#This Row],[Challenger]],Players[#Data],2)</f>
        <v>Trivadis</v>
      </c>
      <c r="L486">
        <f>VLOOKUP(Elo[[#This Row],[Challenger]],Players[#Data],5)</f>
        <v>1</v>
      </c>
      <c r="M486">
        <f>VLOOKUP(Elo[[#This Row],[Challenger]],Players[#Data],3)</f>
        <v>1</v>
      </c>
      <c r="N486">
        <f>IF(Elo[[#This Row],[Left_company]]=1, VLOOKUP(Elo[[#This Row],[Challenger]],Players[#Data],4), "")</f>
        <v>20240401</v>
      </c>
      <c r="O486" s="8">
        <f>DATE(Elo[[#This Row],[Year]],Elo[[#This Row],[Month]],1)</f>
        <v>44805</v>
      </c>
      <c r="P486" s="8">
        <f>IF(Elo[[#This Row],[Left_company]]=1,DATE(LEFT(Elo[[#This Row],[Left]],4), RIGHT(LEFT(Elo[[#This Row],[Left]],6),2),1), "")</f>
        <v>45383</v>
      </c>
      <c r="Q4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87" spans="1:17" x14ac:dyDescent="0.2">
      <c r="A487">
        <v>20220905</v>
      </c>
      <c r="B487" t="s">
        <v>6</v>
      </c>
      <c r="C487">
        <v>3</v>
      </c>
      <c r="D487">
        <v>43</v>
      </c>
      <c r="E487">
        <v>1091</v>
      </c>
      <c r="F487">
        <v>2</v>
      </c>
      <c r="G487" t="s">
        <v>61</v>
      </c>
      <c r="H487">
        <v>2022090503</v>
      </c>
      <c r="I487" t="str">
        <f>LEFT(Elo[[#This Row],[Date]],4)</f>
        <v>2022</v>
      </c>
      <c r="J487" t="str">
        <f>RIGHT(LEFT(Elo[[#This Row],[Date]],6),2)</f>
        <v>09</v>
      </c>
      <c r="K487" t="str">
        <f>VLOOKUP(Elo[[#This Row],[Challenger]],Players[#Data],2)</f>
        <v>Trivadis</v>
      </c>
      <c r="L487">
        <f>VLOOKUP(Elo[[#This Row],[Challenger]],Players[#Data],5)</f>
        <v>1</v>
      </c>
      <c r="M487">
        <f>VLOOKUP(Elo[[#This Row],[Challenger]],Players[#Data],3)</f>
        <v>0</v>
      </c>
      <c r="N487" t="str">
        <f>IF(Elo[[#This Row],[Left_company]]=1, VLOOKUP(Elo[[#This Row],[Challenger]],Players[#Data],4), "")</f>
        <v/>
      </c>
      <c r="O487" s="8">
        <f>DATE(Elo[[#This Row],[Year]],Elo[[#This Row],[Month]],1)</f>
        <v>44805</v>
      </c>
      <c r="P487" s="8" t="str">
        <f>IF(Elo[[#This Row],[Left_company]]=1,DATE(LEFT(Elo[[#This Row],[Left]],4), RIGHT(LEFT(Elo[[#This Row],[Left]],6),2),1), "")</f>
        <v/>
      </c>
      <c r="Q4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88" spans="1:17" x14ac:dyDescent="0.2">
      <c r="A488">
        <v>20220905</v>
      </c>
      <c r="B488" t="s">
        <v>11</v>
      </c>
      <c r="C488">
        <v>3</v>
      </c>
      <c r="D488">
        <v>40</v>
      </c>
      <c r="E488">
        <v>940</v>
      </c>
      <c r="F488">
        <v>3</v>
      </c>
      <c r="G488" t="s">
        <v>61</v>
      </c>
      <c r="H488">
        <v>2022090503</v>
      </c>
      <c r="I488" t="str">
        <f>LEFT(Elo[[#This Row],[Date]],4)</f>
        <v>2022</v>
      </c>
      <c r="J488" t="str">
        <f>RIGHT(LEFT(Elo[[#This Row],[Date]],6),2)</f>
        <v>09</v>
      </c>
      <c r="K488" t="str">
        <f>VLOOKUP(Elo[[#This Row],[Challenger]],Players[#Data],2)</f>
        <v>Trivadis</v>
      </c>
      <c r="L488">
        <f>VLOOKUP(Elo[[#This Row],[Challenger]],Players[#Data],5)</f>
        <v>1</v>
      </c>
      <c r="M488">
        <f>VLOOKUP(Elo[[#This Row],[Challenger]],Players[#Data],3)</f>
        <v>1</v>
      </c>
      <c r="N488">
        <f>IF(Elo[[#This Row],[Left_company]]=1, VLOOKUP(Elo[[#This Row],[Challenger]],Players[#Data],4), "")</f>
        <v>20230501</v>
      </c>
      <c r="O488" s="8">
        <f>DATE(Elo[[#This Row],[Year]],Elo[[#This Row],[Month]],1)</f>
        <v>44805</v>
      </c>
      <c r="P488" s="8">
        <f>IF(Elo[[#This Row],[Left_company]]=1,DATE(LEFT(Elo[[#This Row],[Left]],4), RIGHT(LEFT(Elo[[#This Row],[Left]],6),2),1), "")</f>
        <v>45047</v>
      </c>
      <c r="Q4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89" spans="1:17" x14ac:dyDescent="0.2">
      <c r="A489">
        <v>20220905</v>
      </c>
      <c r="B489" t="s">
        <v>20</v>
      </c>
      <c r="C489">
        <v>3</v>
      </c>
      <c r="D489">
        <v>37</v>
      </c>
      <c r="E489">
        <v>851</v>
      </c>
      <c r="F489">
        <v>4</v>
      </c>
      <c r="G489" t="s">
        <v>61</v>
      </c>
      <c r="H489">
        <v>2022090503</v>
      </c>
      <c r="I489" t="str">
        <f>LEFT(Elo[[#This Row],[Date]],4)</f>
        <v>2022</v>
      </c>
      <c r="J489" t="str">
        <f>RIGHT(LEFT(Elo[[#This Row],[Date]],6),2)</f>
        <v>09</v>
      </c>
      <c r="K489" t="str">
        <f>VLOOKUP(Elo[[#This Row],[Challenger]],Players[#Data],2)</f>
        <v>Trivadis</v>
      </c>
      <c r="L489">
        <f>VLOOKUP(Elo[[#This Row],[Challenger]],Players[#Data],5)</f>
        <v>1</v>
      </c>
      <c r="M489">
        <f>VLOOKUP(Elo[[#This Row],[Challenger]],Players[#Data],3)</f>
        <v>1</v>
      </c>
      <c r="N489">
        <f>IF(Elo[[#This Row],[Left_company]]=1, VLOOKUP(Elo[[#This Row],[Challenger]],Players[#Data],4), "")</f>
        <v>20240401</v>
      </c>
      <c r="O489" s="8">
        <f>DATE(Elo[[#This Row],[Year]],Elo[[#This Row],[Month]],1)</f>
        <v>44805</v>
      </c>
      <c r="P489" s="8">
        <f>IF(Elo[[#This Row],[Left_company]]=1,DATE(LEFT(Elo[[#This Row],[Left]],4), RIGHT(LEFT(Elo[[#This Row],[Left]],6),2),1), "")</f>
        <v>45383</v>
      </c>
      <c r="Q4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90" spans="1:17" x14ac:dyDescent="0.2">
      <c r="A490">
        <v>20220905</v>
      </c>
      <c r="B490" t="s">
        <v>9</v>
      </c>
      <c r="C490">
        <v>4</v>
      </c>
      <c r="D490">
        <v>52</v>
      </c>
      <c r="E490">
        <v>1188</v>
      </c>
      <c r="F490">
        <v>1</v>
      </c>
      <c r="G490" t="s">
        <v>62</v>
      </c>
      <c r="H490">
        <v>2022090504</v>
      </c>
      <c r="I490" t="str">
        <f>LEFT(Elo[[#This Row],[Date]],4)</f>
        <v>2022</v>
      </c>
      <c r="J490" t="str">
        <f>RIGHT(LEFT(Elo[[#This Row],[Date]],6),2)</f>
        <v>09</v>
      </c>
      <c r="K490" t="str">
        <f>VLOOKUP(Elo[[#This Row],[Challenger]],Players[#Data],2)</f>
        <v>Trivadis</v>
      </c>
      <c r="L490">
        <f>VLOOKUP(Elo[[#This Row],[Challenger]],Players[#Data],5)</f>
        <v>1</v>
      </c>
      <c r="M490">
        <f>VLOOKUP(Elo[[#This Row],[Challenger]],Players[#Data],3)</f>
        <v>1</v>
      </c>
      <c r="N490">
        <f>IF(Elo[[#This Row],[Left_company]]=1, VLOOKUP(Elo[[#This Row],[Challenger]],Players[#Data],4), "")</f>
        <v>20230501</v>
      </c>
      <c r="O490" s="8">
        <f>DATE(Elo[[#This Row],[Year]],Elo[[#This Row],[Month]],1)</f>
        <v>44805</v>
      </c>
      <c r="P490" s="8">
        <f>IF(Elo[[#This Row],[Left_company]]=1,DATE(LEFT(Elo[[#This Row],[Left]],4), RIGHT(LEFT(Elo[[#This Row],[Left]],6),2),1), "")</f>
        <v>45047</v>
      </c>
      <c r="Q4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91" spans="1:17" x14ac:dyDescent="0.2">
      <c r="A491">
        <v>20220905</v>
      </c>
      <c r="B491" t="s">
        <v>6</v>
      </c>
      <c r="C491">
        <v>4</v>
      </c>
      <c r="D491">
        <v>49</v>
      </c>
      <c r="E491">
        <v>1105</v>
      </c>
      <c r="F491">
        <v>2</v>
      </c>
      <c r="G491" t="s">
        <v>62</v>
      </c>
      <c r="H491">
        <v>2022090504</v>
      </c>
      <c r="I491" t="str">
        <f>LEFT(Elo[[#This Row],[Date]],4)</f>
        <v>2022</v>
      </c>
      <c r="J491" t="str">
        <f>RIGHT(LEFT(Elo[[#This Row],[Date]],6),2)</f>
        <v>09</v>
      </c>
      <c r="K491" t="str">
        <f>VLOOKUP(Elo[[#This Row],[Challenger]],Players[#Data],2)</f>
        <v>Trivadis</v>
      </c>
      <c r="L491">
        <f>VLOOKUP(Elo[[#This Row],[Challenger]],Players[#Data],5)</f>
        <v>1</v>
      </c>
      <c r="M491">
        <f>VLOOKUP(Elo[[#This Row],[Challenger]],Players[#Data],3)</f>
        <v>0</v>
      </c>
      <c r="N491" t="str">
        <f>IF(Elo[[#This Row],[Left_company]]=1, VLOOKUP(Elo[[#This Row],[Challenger]],Players[#Data],4), "")</f>
        <v/>
      </c>
      <c r="O491" s="8">
        <f>DATE(Elo[[#This Row],[Year]],Elo[[#This Row],[Month]],1)</f>
        <v>44805</v>
      </c>
      <c r="P491" s="8" t="str">
        <f>IF(Elo[[#This Row],[Left_company]]=1,DATE(LEFT(Elo[[#This Row],[Left]],4), RIGHT(LEFT(Elo[[#This Row],[Left]],6),2),1), "")</f>
        <v/>
      </c>
      <c r="Q4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92" spans="1:17" x14ac:dyDescent="0.2">
      <c r="A492">
        <v>20220905</v>
      </c>
      <c r="B492" t="s">
        <v>15</v>
      </c>
      <c r="C492">
        <v>4</v>
      </c>
      <c r="D492">
        <v>47</v>
      </c>
      <c r="E492">
        <v>1184</v>
      </c>
      <c r="F492">
        <v>3</v>
      </c>
      <c r="G492" t="s">
        <v>62</v>
      </c>
      <c r="H492">
        <v>2022090504</v>
      </c>
      <c r="I492" t="str">
        <f>LEFT(Elo[[#This Row],[Date]],4)</f>
        <v>2022</v>
      </c>
      <c r="J492" t="str">
        <f>RIGHT(LEFT(Elo[[#This Row],[Date]],6),2)</f>
        <v>09</v>
      </c>
      <c r="K492" t="str">
        <f>VLOOKUP(Elo[[#This Row],[Challenger]],Players[#Data],2)</f>
        <v>Trivadis</v>
      </c>
      <c r="L492">
        <f>VLOOKUP(Elo[[#This Row],[Challenger]],Players[#Data],5)</f>
        <v>1</v>
      </c>
      <c r="M492">
        <f>VLOOKUP(Elo[[#This Row],[Challenger]],Players[#Data],3)</f>
        <v>1</v>
      </c>
      <c r="N492">
        <f>IF(Elo[[#This Row],[Left_company]]=1, VLOOKUP(Elo[[#This Row],[Challenger]],Players[#Data],4), "")</f>
        <v>20240401</v>
      </c>
      <c r="O492" s="8">
        <f>DATE(Elo[[#This Row],[Year]],Elo[[#This Row],[Month]],1)</f>
        <v>44805</v>
      </c>
      <c r="P492" s="8">
        <f>IF(Elo[[#This Row],[Left_company]]=1,DATE(LEFT(Elo[[#This Row],[Left]],4), RIGHT(LEFT(Elo[[#This Row],[Left]],6),2),1), "")</f>
        <v>45383</v>
      </c>
      <c r="Q4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93" spans="1:17" x14ac:dyDescent="0.2">
      <c r="A493">
        <v>20220905</v>
      </c>
      <c r="B493" t="s">
        <v>20</v>
      </c>
      <c r="C493">
        <v>4</v>
      </c>
      <c r="D493">
        <v>31</v>
      </c>
      <c r="E493">
        <v>836</v>
      </c>
      <c r="F493">
        <v>4</v>
      </c>
      <c r="G493" t="s">
        <v>62</v>
      </c>
      <c r="H493">
        <v>2022090504</v>
      </c>
      <c r="I493" t="str">
        <f>LEFT(Elo[[#This Row],[Date]],4)</f>
        <v>2022</v>
      </c>
      <c r="J493" t="str">
        <f>RIGHT(LEFT(Elo[[#This Row],[Date]],6),2)</f>
        <v>09</v>
      </c>
      <c r="K493" t="str">
        <f>VLOOKUP(Elo[[#This Row],[Challenger]],Players[#Data],2)</f>
        <v>Trivadis</v>
      </c>
      <c r="L493">
        <f>VLOOKUP(Elo[[#This Row],[Challenger]],Players[#Data],5)</f>
        <v>1</v>
      </c>
      <c r="M493">
        <f>VLOOKUP(Elo[[#This Row],[Challenger]],Players[#Data],3)</f>
        <v>1</v>
      </c>
      <c r="N493">
        <f>IF(Elo[[#This Row],[Left_company]]=1, VLOOKUP(Elo[[#This Row],[Challenger]],Players[#Data],4), "")</f>
        <v>20240401</v>
      </c>
      <c r="O493" s="8">
        <f>DATE(Elo[[#This Row],[Year]],Elo[[#This Row],[Month]],1)</f>
        <v>44805</v>
      </c>
      <c r="P493" s="8">
        <f>IF(Elo[[#This Row],[Left_company]]=1,DATE(LEFT(Elo[[#This Row],[Left]],4), RIGHT(LEFT(Elo[[#This Row],[Left]],6),2),1), "")</f>
        <v>45383</v>
      </c>
      <c r="Q4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94" spans="1:17" x14ac:dyDescent="0.2">
      <c r="A494">
        <v>20220905</v>
      </c>
      <c r="B494" t="s">
        <v>15</v>
      </c>
      <c r="C494">
        <v>5</v>
      </c>
      <c r="D494">
        <v>55</v>
      </c>
      <c r="E494">
        <v>1218</v>
      </c>
      <c r="F494">
        <v>1</v>
      </c>
      <c r="G494" t="s">
        <v>62</v>
      </c>
      <c r="H494">
        <v>2022090505</v>
      </c>
      <c r="I494" t="str">
        <f>LEFT(Elo[[#This Row],[Date]],4)</f>
        <v>2022</v>
      </c>
      <c r="J494" t="str">
        <f>RIGHT(LEFT(Elo[[#This Row],[Date]],6),2)</f>
        <v>09</v>
      </c>
      <c r="K494" t="str">
        <f>VLOOKUP(Elo[[#This Row],[Challenger]],Players[#Data],2)</f>
        <v>Trivadis</v>
      </c>
      <c r="L494">
        <f>VLOOKUP(Elo[[#This Row],[Challenger]],Players[#Data],5)</f>
        <v>1</v>
      </c>
      <c r="M494">
        <f>VLOOKUP(Elo[[#This Row],[Challenger]],Players[#Data],3)</f>
        <v>1</v>
      </c>
      <c r="N494">
        <f>IF(Elo[[#This Row],[Left_company]]=1, VLOOKUP(Elo[[#This Row],[Challenger]],Players[#Data],4), "")</f>
        <v>20240401</v>
      </c>
      <c r="O494" s="8">
        <f>DATE(Elo[[#This Row],[Year]],Elo[[#This Row],[Month]],1)</f>
        <v>44805</v>
      </c>
      <c r="P494" s="8">
        <f>IF(Elo[[#This Row],[Left_company]]=1,DATE(LEFT(Elo[[#This Row],[Left]],4), RIGHT(LEFT(Elo[[#This Row],[Left]],6),2),1), "")</f>
        <v>45383</v>
      </c>
      <c r="Q49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495" spans="1:17" x14ac:dyDescent="0.2">
      <c r="A495">
        <v>20220905</v>
      </c>
      <c r="B495" t="s">
        <v>9</v>
      </c>
      <c r="C495">
        <v>5</v>
      </c>
      <c r="D495">
        <v>49</v>
      </c>
      <c r="E495">
        <v>1190</v>
      </c>
      <c r="F495">
        <v>2</v>
      </c>
      <c r="G495" t="s">
        <v>62</v>
      </c>
      <c r="H495">
        <v>2022090505</v>
      </c>
      <c r="I495" t="str">
        <f>LEFT(Elo[[#This Row],[Date]],4)</f>
        <v>2022</v>
      </c>
      <c r="J495" t="str">
        <f>RIGHT(LEFT(Elo[[#This Row],[Date]],6),2)</f>
        <v>09</v>
      </c>
      <c r="K495" t="str">
        <f>VLOOKUP(Elo[[#This Row],[Challenger]],Players[#Data],2)</f>
        <v>Trivadis</v>
      </c>
      <c r="L495">
        <f>VLOOKUP(Elo[[#This Row],[Challenger]],Players[#Data],5)</f>
        <v>1</v>
      </c>
      <c r="M495">
        <f>VLOOKUP(Elo[[#This Row],[Challenger]],Players[#Data],3)</f>
        <v>1</v>
      </c>
      <c r="N495">
        <f>IF(Elo[[#This Row],[Left_company]]=1, VLOOKUP(Elo[[#This Row],[Challenger]],Players[#Data],4), "")</f>
        <v>20230501</v>
      </c>
      <c r="O495" s="8">
        <f>DATE(Elo[[#This Row],[Year]],Elo[[#This Row],[Month]],1)</f>
        <v>44805</v>
      </c>
      <c r="P495" s="8">
        <f>IF(Elo[[#This Row],[Left_company]]=1,DATE(LEFT(Elo[[#This Row],[Left]],4), RIGHT(LEFT(Elo[[#This Row],[Left]],6),2),1), "")</f>
        <v>45047</v>
      </c>
      <c r="Q4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96" spans="1:17" x14ac:dyDescent="0.2">
      <c r="A496">
        <v>20220905</v>
      </c>
      <c r="B496" t="s">
        <v>11</v>
      </c>
      <c r="C496">
        <v>5</v>
      </c>
      <c r="D496">
        <v>42</v>
      </c>
      <c r="E496">
        <v>950</v>
      </c>
      <c r="F496">
        <v>3</v>
      </c>
      <c r="G496" t="s">
        <v>62</v>
      </c>
      <c r="H496">
        <v>2022090505</v>
      </c>
      <c r="I496" t="str">
        <f>LEFT(Elo[[#This Row],[Date]],4)</f>
        <v>2022</v>
      </c>
      <c r="J496" t="str">
        <f>RIGHT(LEFT(Elo[[#This Row],[Date]],6),2)</f>
        <v>09</v>
      </c>
      <c r="K496" t="str">
        <f>VLOOKUP(Elo[[#This Row],[Challenger]],Players[#Data],2)</f>
        <v>Trivadis</v>
      </c>
      <c r="L496">
        <f>VLOOKUP(Elo[[#This Row],[Challenger]],Players[#Data],5)</f>
        <v>1</v>
      </c>
      <c r="M496">
        <f>VLOOKUP(Elo[[#This Row],[Challenger]],Players[#Data],3)</f>
        <v>1</v>
      </c>
      <c r="N496">
        <f>IF(Elo[[#This Row],[Left_company]]=1, VLOOKUP(Elo[[#This Row],[Challenger]],Players[#Data],4), "")</f>
        <v>20230501</v>
      </c>
      <c r="O496" s="8">
        <f>DATE(Elo[[#This Row],[Year]],Elo[[#This Row],[Month]],1)</f>
        <v>44805</v>
      </c>
      <c r="P496" s="8">
        <f>IF(Elo[[#This Row],[Left_company]]=1,DATE(LEFT(Elo[[#This Row],[Left]],4), RIGHT(LEFT(Elo[[#This Row],[Left]],6),2),1), "")</f>
        <v>45047</v>
      </c>
      <c r="Q4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497" spans="1:17" x14ac:dyDescent="0.2">
      <c r="A497">
        <v>20220905</v>
      </c>
      <c r="B497" t="s">
        <v>6</v>
      </c>
      <c r="C497">
        <v>5</v>
      </c>
      <c r="D497">
        <v>30</v>
      </c>
      <c r="E497">
        <v>1057</v>
      </c>
      <c r="F497">
        <v>4</v>
      </c>
      <c r="G497" t="s">
        <v>62</v>
      </c>
      <c r="H497">
        <v>2022090505</v>
      </c>
      <c r="I497" t="str">
        <f>LEFT(Elo[[#This Row],[Date]],4)</f>
        <v>2022</v>
      </c>
      <c r="J497" t="str">
        <f>RIGHT(LEFT(Elo[[#This Row],[Date]],6),2)</f>
        <v>09</v>
      </c>
      <c r="K497" t="str">
        <f>VLOOKUP(Elo[[#This Row],[Challenger]],Players[#Data],2)</f>
        <v>Trivadis</v>
      </c>
      <c r="L497">
        <f>VLOOKUP(Elo[[#This Row],[Challenger]],Players[#Data],5)</f>
        <v>1</v>
      </c>
      <c r="M497">
        <f>VLOOKUP(Elo[[#This Row],[Challenger]],Players[#Data],3)</f>
        <v>0</v>
      </c>
      <c r="N497" t="str">
        <f>IF(Elo[[#This Row],[Left_company]]=1, VLOOKUP(Elo[[#This Row],[Challenger]],Players[#Data],4), "")</f>
        <v/>
      </c>
      <c r="O497" s="8">
        <f>DATE(Elo[[#This Row],[Year]],Elo[[#This Row],[Month]],1)</f>
        <v>44805</v>
      </c>
      <c r="P497" s="8" t="str">
        <f>IF(Elo[[#This Row],[Left_company]]=1,DATE(LEFT(Elo[[#This Row],[Left]],4), RIGHT(LEFT(Elo[[#This Row],[Left]],6),2),1), "")</f>
        <v/>
      </c>
      <c r="Q4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98" spans="1:17" x14ac:dyDescent="0.2">
      <c r="A498">
        <v>20220905</v>
      </c>
      <c r="B498" t="s">
        <v>6</v>
      </c>
      <c r="C498">
        <v>6</v>
      </c>
      <c r="D498">
        <v>49</v>
      </c>
      <c r="E498">
        <v>1081</v>
      </c>
      <c r="F498">
        <v>1</v>
      </c>
      <c r="G498" t="s">
        <v>62</v>
      </c>
      <c r="H498">
        <v>2022090506</v>
      </c>
      <c r="I498" t="str">
        <f>LEFT(Elo[[#This Row],[Date]],4)</f>
        <v>2022</v>
      </c>
      <c r="J498" t="str">
        <f>RIGHT(LEFT(Elo[[#This Row],[Date]],6),2)</f>
        <v>09</v>
      </c>
      <c r="K498" t="str">
        <f>VLOOKUP(Elo[[#This Row],[Challenger]],Players[#Data],2)</f>
        <v>Trivadis</v>
      </c>
      <c r="L498">
        <f>VLOOKUP(Elo[[#This Row],[Challenger]],Players[#Data],5)</f>
        <v>1</v>
      </c>
      <c r="M498">
        <f>VLOOKUP(Elo[[#This Row],[Challenger]],Players[#Data],3)</f>
        <v>0</v>
      </c>
      <c r="N498" t="str">
        <f>IF(Elo[[#This Row],[Left_company]]=1, VLOOKUP(Elo[[#This Row],[Challenger]],Players[#Data],4), "")</f>
        <v/>
      </c>
      <c r="O498" s="8">
        <f>DATE(Elo[[#This Row],[Year]],Elo[[#This Row],[Month]],1)</f>
        <v>44805</v>
      </c>
      <c r="P498" s="8" t="str">
        <f>IF(Elo[[#This Row],[Left_company]]=1,DATE(LEFT(Elo[[#This Row],[Left]],4), RIGHT(LEFT(Elo[[#This Row],[Left]],6),2),1), "")</f>
        <v/>
      </c>
      <c r="Q4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499" spans="1:17" x14ac:dyDescent="0.2">
      <c r="A499">
        <v>20220905</v>
      </c>
      <c r="B499" t="s">
        <v>9</v>
      </c>
      <c r="C499">
        <v>6</v>
      </c>
      <c r="D499">
        <v>49</v>
      </c>
      <c r="E499">
        <v>1194</v>
      </c>
      <c r="F499">
        <v>1</v>
      </c>
      <c r="G499" t="s">
        <v>62</v>
      </c>
      <c r="H499">
        <v>2022090506</v>
      </c>
      <c r="I499" t="str">
        <f>LEFT(Elo[[#This Row],[Date]],4)</f>
        <v>2022</v>
      </c>
      <c r="J499" t="str">
        <f>RIGHT(LEFT(Elo[[#This Row],[Date]],6),2)</f>
        <v>09</v>
      </c>
      <c r="K499" t="str">
        <f>VLOOKUP(Elo[[#This Row],[Challenger]],Players[#Data],2)</f>
        <v>Trivadis</v>
      </c>
      <c r="L499">
        <f>VLOOKUP(Elo[[#This Row],[Challenger]],Players[#Data],5)</f>
        <v>1</v>
      </c>
      <c r="M499">
        <f>VLOOKUP(Elo[[#This Row],[Challenger]],Players[#Data],3)</f>
        <v>1</v>
      </c>
      <c r="N499">
        <f>IF(Elo[[#This Row],[Left_company]]=1, VLOOKUP(Elo[[#This Row],[Challenger]],Players[#Data],4), "")</f>
        <v>20230501</v>
      </c>
      <c r="O499" s="8">
        <f>DATE(Elo[[#This Row],[Year]],Elo[[#This Row],[Month]],1)</f>
        <v>44805</v>
      </c>
      <c r="P499" s="8">
        <f>IF(Elo[[#This Row],[Left_company]]=1,DATE(LEFT(Elo[[#This Row],[Left]],4), RIGHT(LEFT(Elo[[#This Row],[Left]],6),2),1), "")</f>
        <v>45047</v>
      </c>
      <c r="Q4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500" spans="1:17" x14ac:dyDescent="0.2">
      <c r="A500">
        <v>20220905</v>
      </c>
      <c r="B500" t="s">
        <v>11</v>
      </c>
      <c r="C500">
        <v>6</v>
      </c>
      <c r="D500">
        <v>40</v>
      </c>
      <c r="E500">
        <v>943</v>
      </c>
      <c r="F500">
        <v>2</v>
      </c>
      <c r="G500" t="s">
        <v>62</v>
      </c>
      <c r="H500">
        <v>2022090506</v>
      </c>
      <c r="I500" t="str">
        <f>LEFT(Elo[[#This Row],[Date]],4)</f>
        <v>2022</v>
      </c>
      <c r="J500" t="str">
        <f>RIGHT(LEFT(Elo[[#This Row],[Date]],6),2)</f>
        <v>09</v>
      </c>
      <c r="K500" t="str">
        <f>VLOOKUP(Elo[[#This Row],[Challenger]],Players[#Data],2)</f>
        <v>Trivadis</v>
      </c>
      <c r="L500">
        <f>VLOOKUP(Elo[[#This Row],[Challenger]],Players[#Data],5)</f>
        <v>1</v>
      </c>
      <c r="M500">
        <f>VLOOKUP(Elo[[#This Row],[Challenger]],Players[#Data],3)</f>
        <v>1</v>
      </c>
      <c r="N500">
        <f>IF(Elo[[#This Row],[Left_company]]=1, VLOOKUP(Elo[[#This Row],[Challenger]],Players[#Data],4), "")</f>
        <v>20230501</v>
      </c>
      <c r="O500" s="8">
        <f>DATE(Elo[[#This Row],[Year]],Elo[[#This Row],[Month]],1)</f>
        <v>44805</v>
      </c>
      <c r="P500" s="8">
        <f>IF(Elo[[#This Row],[Left_company]]=1,DATE(LEFT(Elo[[#This Row],[Left]],4), RIGHT(LEFT(Elo[[#This Row],[Left]],6),2),1), "")</f>
        <v>45047</v>
      </c>
      <c r="Q5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501" spans="1:17" x14ac:dyDescent="0.2">
      <c r="A501">
        <v>20220905</v>
      </c>
      <c r="B501" t="s">
        <v>20</v>
      </c>
      <c r="C501">
        <v>6</v>
      </c>
      <c r="D501">
        <v>35</v>
      </c>
      <c r="E501">
        <v>814</v>
      </c>
      <c r="F501">
        <v>3</v>
      </c>
      <c r="G501" t="s">
        <v>62</v>
      </c>
      <c r="H501">
        <v>2022090506</v>
      </c>
      <c r="I501" t="str">
        <f>LEFT(Elo[[#This Row],[Date]],4)</f>
        <v>2022</v>
      </c>
      <c r="J501" t="str">
        <f>RIGHT(LEFT(Elo[[#This Row],[Date]],6),2)</f>
        <v>09</v>
      </c>
      <c r="K501" t="str">
        <f>VLOOKUP(Elo[[#This Row],[Challenger]],Players[#Data],2)</f>
        <v>Trivadis</v>
      </c>
      <c r="L501">
        <f>VLOOKUP(Elo[[#This Row],[Challenger]],Players[#Data],5)</f>
        <v>1</v>
      </c>
      <c r="M501">
        <f>VLOOKUP(Elo[[#This Row],[Challenger]],Players[#Data],3)</f>
        <v>1</v>
      </c>
      <c r="N501">
        <f>IF(Elo[[#This Row],[Left_company]]=1, VLOOKUP(Elo[[#This Row],[Challenger]],Players[#Data],4), "")</f>
        <v>20240401</v>
      </c>
      <c r="O501" s="8">
        <f>DATE(Elo[[#This Row],[Year]],Elo[[#This Row],[Month]],1)</f>
        <v>44805</v>
      </c>
      <c r="P501" s="8">
        <f>IF(Elo[[#This Row],[Left_company]]=1,DATE(LEFT(Elo[[#This Row],[Left]],4), RIGHT(LEFT(Elo[[#This Row],[Left]],6),2),1), "")</f>
        <v>45383</v>
      </c>
      <c r="Q5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502" spans="1:17" x14ac:dyDescent="0.2">
      <c r="A502">
        <v>20220905</v>
      </c>
      <c r="B502" t="s">
        <v>15</v>
      </c>
      <c r="C502">
        <v>7</v>
      </c>
      <c r="D502">
        <v>60</v>
      </c>
      <c r="E502">
        <v>1241</v>
      </c>
      <c r="F502">
        <v>1</v>
      </c>
      <c r="G502" t="s">
        <v>63</v>
      </c>
      <c r="H502">
        <v>2022090507</v>
      </c>
      <c r="I502" t="str">
        <f>LEFT(Elo[[#This Row],[Date]],4)</f>
        <v>2022</v>
      </c>
      <c r="J502" t="str">
        <f>RIGHT(LEFT(Elo[[#This Row],[Date]],6),2)</f>
        <v>09</v>
      </c>
      <c r="K502" t="str">
        <f>VLOOKUP(Elo[[#This Row],[Challenger]],Players[#Data],2)</f>
        <v>Trivadis</v>
      </c>
      <c r="L502">
        <f>VLOOKUP(Elo[[#This Row],[Challenger]],Players[#Data],5)</f>
        <v>1</v>
      </c>
      <c r="M502">
        <f>VLOOKUP(Elo[[#This Row],[Challenger]],Players[#Data],3)</f>
        <v>1</v>
      </c>
      <c r="N502">
        <f>IF(Elo[[#This Row],[Left_company]]=1, VLOOKUP(Elo[[#This Row],[Challenger]],Players[#Data],4), "")</f>
        <v>20240401</v>
      </c>
      <c r="O502" s="8">
        <f>DATE(Elo[[#This Row],[Year]],Elo[[#This Row],[Month]],1)</f>
        <v>44805</v>
      </c>
      <c r="P502" s="8">
        <f>IF(Elo[[#This Row],[Left_company]]=1,DATE(LEFT(Elo[[#This Row],[Left]],4), RIGHT(LEFT(Elo[[#This Row],[Left]],6),2),1), "")</f>
        <v>45383</v>
      </c>
      <c r="Q5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503" spans="1:17" x14ac:dyDescent="0.2">
      <c r="A503">
        <v>20220905</v>
      </c>
      <c r="B503" t="s">
        <v>11</v>
      </c>
      <c r="C503">
        <v>7</v>
      </c>
      <c r="D503">
        <v>45</v>
      </c>
      <c r="E503">
        <v>973</v>
      </c>
      <c r="F503">
        <v>2</v>
      </c>
      <c r="G503" t="s">
        <v>63</v>
      </c>
      <c r="H503">
        <v>2022090507</v>
      </c>
      <c r="I503" t="str">
        <f>LEFT(Elo[[#This Row],[Date]],4)</f>
        <v>2022</v>
      </c>
      <c r="J503" t="str">
        <f>RIGHT(LEFT(Elo[[#This Row],[Date]],6),2)</f>
        <v>09</v>
      </c>
      <c r="K503" t="str">
        <f>VLOOKUP(Elo[[#This Row],[Challenger]],Players[#Data],2)</f>
        <v>Trivadis</v>
      </c>
      <c r="L503">
        <f>VLOOKUP(Elo[[#This Row],[Challenger]],Players[#Data],5)</f>
        <v>1</v>
      </c>
      <c r="M503">
        <f>VLOOKUP(Elo[[#This Row],[Challenger]],Players[#Data],3)</f>
        <v>1</v>
      </c>
      <c r="N503">
        <f>IF(Elo[[#This Row],[Left_company]]=1, VLOOKUP(Elo[[#This Row],[Challenger]],Players[#Data],4), "")</f>
        <v>20230501</v>
      </c>
      <c r="O503" s="8">
        <f>DATE(Elo[[#This Row],[Year]],Elo[[#This Row],[Month]],1)</f>
        <v>44805</v>
      </c>
      <c r="P503" s="8">
        <f>IF(Elo[[#This Row],[Left_company]]=1,DATE(LEFT(Elo[[#This Row],[Left]],4), RIGHT(LEFT(Elo[[#This Row],[Left]],6),2),1), "")</f>
        <v>45047</v>
      </c>
      <c r="Q5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504" spans="1:17" x14ac:dyDescent="0.2">
      <c r="A504">
        <v>20220905</v>
      </c>
      <c r="B504" t="s">
        <v>9</v>
      </c>
      <c r="C504">
        <v>7</v>
      </c>
      <c r="D504">
        <v>37</v>
      </c>
      <c r="E504">
        <v>1156</v>
      </c>
      <c r="F504">
        <v>3</v>
      </c>
      <c r="G504" t="s">
        <v>63</v>
      </c>
      <c r="H504">
        <v>2022090507</v>
      </c>
      <c r="I504" t="str">
        <f>LEFT(Elo[[#This Row],[Date]],4)</f>
        <v>2022</v>
      </c>
      <c r="J504" t="str">
        <f>RIGHT(LEFT(Elo[[#This Row],[Date]],6),2)</f>
        <v>09</v>
      </c>
      <c r="K504" t="str">
        <f>VLOOKUP(Elo[[#This Row],[Challenger]],Players[#Data],2)</f>
        <v>Trivadis</v>
      </c>
      <c r="L504">
        <f>VLOOKUP(Elo[[#This Row],[Challenger]],Players[#Data],5)</f>
        <v>1</v>
      </c>
      <c r="M504">
        <f>VLOOKUP(Elo[[#This Row],[Challenger]],Players[#Data],3)</f>
        <v>1</v>
      </c>
      <c r="N504">
        <f>IF(Elo[[#This Row],[Left_company]]=1, VLOOKUP(Elo[[#This Row],[Challenger]],Players[#Data],4), "")</f>
        <v>20230501</v>
      </c>
      <c r="O504" s="8">
        <f>DATE(Elo[[#This Row],[Year]],Elo[[#This Row],[Month]],1)</f>
        <v>44805</v>
      </c>
      <c r="P504" s="8">
        <f>IF(Elo[[#This Row],[Left_company]]=1,DATE(LEFT(Elo[[#This Row],[Left]],4), RIGHT(LEFT(Elo[[#This Row],[Left]],6),2),1), "")</f>
        <v>45047</v>
      </c>
      <c r="Q5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505" spans="1:17" x14ac:dyDescent="0.2">
      <c r="A505">
        <v>20220905</v>
      </c>
      <c r="B505" t="s">
        <v>20</v>
      </c>
      <c r="C505">
        <v>7</v>
      </c>
      <c r="D505">
        <v>33</v>
      </c>
      <c r="E505">
        <v>797</v>
      </c>
      <c r="F505">
        <v>4</v>
      </c>
      <c r="G505" t="s">
        <v>63</v>
      </c>
      <c r="H505">
        <v>2022090507</v>
      </c>
      <c r="I505" t="str">
        <f>LEFT(Elo[[#This Row],[Date]],4)</f>
        <v>2022</v>
      </c>
      <c r="J505" t="str">
        <f>RIGHT(LEFT(Elo[[#This Row],[Date]],6),2)</f>
        <v>09</v>
      </c>
      <c r="K505" t="str">
        <f>VLOOKUP(Elo[[#This Row],[Challenger]],Players[#Data],2)</f>
        <v>Trivadis</v>
      </c>
      <c r="L505">
        <f>VLOOKUP(Elo[[#This Row],[Challenger]],Players[#Data],5)</f>
        <v>1</v>
      </c>
      <c r="M505">
        <f>VLOOKUP(Elo[[#This Row],[Challenger]],Players[#Data],3)</f>
        <v>1</v>
      </c>
      <c r="N505">
        <f>IF(Elo[[#This Row],[Left_company]]=1, VLOOKUP(Elo[[#This Row],[Challenger]],Players[#Data],4), "")</f>
        <v>20240401</v>
      </c>
      <c r="O505" s="8">
        <f>DATE(Elo[[#This Row],[Year]],Elo[[#This Row],[Month]],1)</f>
        <v>44805</v>
      </c>
      <c r="P505" s="8">
        <f>IF(Elo[[#This Row],[Left_company]]=1,DATE(LEFT(Elo[[#This Row],[Left]],4), RIGHT(LEFT(Elo[[#This Row],[Left]],6),2),1), "")</f>
        <v>45383</v>
      </c>
      <c r="Q5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506" spans="1:17" x14ac:dyDescent="0.2">
      <c r="A506">
        <v>20220905</v>
      </c>
      <c r="B506" t="s">
        <v>20</v>
      </c>
      <c r="C506">
        <v>8</v>
      </c>
      <c r="D506">
        <v>48</v>
      </c>
      <c r="E506">
        <v>860</v>
      </c>
      <c r="F506">
        <v>1</v>
      </c>
      <c r="G506" t="s">
        <v>63</v>
      </c>
      <c r="H506">
        <v>2022090508</v>
      </c>
      <c r="I506" t="str">
        <f>LEFT(Elo[[#This Row],[Date]],4)</f>
        <v>2022</v>
      </c>
      <c r="J506" t="str">
        <f>RIGHT(LEFT(Elo[[#This Row],[Date]],6),2)</f>
        <v>09</v>
      </c>
      <c r="K506" t="str">
        <f>VLOOKUP(Elo[[#This Row],[Challenger]],Players[#Data],2)</f>
        <v>Trivadis</v>
      </c>
      <c r="L506">
        <f>VLOOKUP(Elo[[#This Row],[Challenger]],Players[#Data],5)</f>
        <v>1</v>
      </c>
      <c r="M506">
        <f>VLOOKUP(Elo[[#This Row],[Challenger]],Players[#Data],3)</f>
        <v>1</v>
      </c>
      <c r="N506">
        <f>IF(Elo[[#This Row],[Left_company]]=1, VLOOKUP(Elo[[#This Row],[Challenger]],Players[#Data],4), "")</f>
        <v>20240401</v>
      </c>
      <c r="O506" s="8">
        <f>DATE(Elo[[#This Row],[Year]],Elo[[#This Row],[Month]],1)</f>
        <v>44805</v>
      </c>
      <c r="P506" s="8">
        <f>IF(Elo[[#This Row],[Left_company]]=1,DATE(LEFT(Elo[[#This Row],[Left]],4), RIGHT(LEFT(Elo[[#This Row],[Left]],6),2),1), "")</f>
        <v>45383</v>
      </c>
      <c r="Q5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507" spans="1:17" x14ac:dyDescent="0.2">
      <c r="A507">
        <v>20220905</v>
      </c>
      <c r="B507" t="s">
        <v>15</v>
      </c>
      <c r="C507">
        <v>8</v>
      </c>
      <c r="D507">
        <v>48</v>
      </c>
      <c r="E507">
        <v>1242</v>
      </c>
      <c r="F507">
        <v>1</v>
      </c>
      <c r="G507" t="s">
        <v>63</v>
      </c>
      <c r="H507">
        <v>2022090508</v>
      </c>
      <c r="I507" t="str">
        <f>LEFT(Elo[[#This Row],[Date]],4)</f>
        <v>2022</v>
      </c>
      <c r="J507" t="str">
        <f>RIGHT(LEFT(Elo[[#This Row],[Date]],6),2)</f>
        <v>09</v>
      </c>
      <c r="K507" t="str">
        <f>VLOOKUP(Elo[[#This Row],[Challenger]],Players[#Data],2)</f>
        <v>Trivadis</v>
      </c>
      <c r="L507">
        <f>VLOOKUP(Elo[[#This Row],[Challenger]],Players[#Data],5)</f>
        <v>1</v>
      </c>
      <c r="M507">
        <f>VLOOKUP(Elo[[#This Row],[Challenger]],Players[#Data],3)</f>
        <v>1</v>
      </c>
      <c r="N507">
        <f>IF(Elo[[#This Row],[Left_company]]=1, VLOOKUP(Elo[[#This Row],[Challenger]],Players[#Data],4), "")</f>
        <v>20240401</v>
      </c>
      <c r="O507" s="8">
        <f>DATE(Elo[[#This Row],[Year]],Elo[[#This Row],[Month]],1)</f>
        <v>44805</v>
      </c>
      <c r="P507" s="8">
        <f>IF(Elo[[#This Row],[Left_company]]=1,DATE(LEFT(Elo[[#This Row],[Left]],4), RIGHT(LEFT(Elo[[#This Row],[Left]],6),2),1), "")</f>
        <v>45383</v>
      </c>
      <c r="Q5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508" spans="1:17" x14ac:dyDescent="0.2">
      <c r="A508">
        <v>20220905</v>
      </c>
      <c r="B508" t="s">
        <v>6</v>
      </c>
      <c r="C508">
        <v>8</v>
      </c>
      <c r="D508">
        <v>42</v>
      </c>
      <c r="E508">
        <v>1056</v>
      </c>
      <c r="F508">
        <v>2</v>
      </c>
      <c r="G508" t="s">
        <v>63</v>
      </c>
      <c r="H508">
        <v>2022090508</v>
      </c>
      <c r="I508" t="str">
        <f>LEFT(Elo[[#This Row],[Date]],4)</f>
        <v>2022</v>
      </c>
      <c r="J508" t="str">
        <f>RIGHT(LEFT(Elo[[#This Row],[Date]],6),2)</f>
        <v>09</v>
      </c>
      <c r="K508" t="str">
        <f>VLOOKUP(Elo[[#This Row],[Challenger]],Players[#Data],2)</f>
        <v>Trivadis</v>
      </c>
      <c r="L508">
        <f>VLOOKUP(Elo[[#This Row],[Challenger]],Players[#Data],5)</f>
        <v>1</v>
      </c>
      <c r="M508">
        <f>VLOOKUP(Elo[[#This Row],[Challenger]],Players[#Data],3)</f>
        <v>0</v>
      </c>
      <c r="N508" t="str">
        <f>IF(Elo[[#This Row],[Left_company]]=1, VLOOKUP(Elo[[#This Row],[Challenger]],Players[#Data],4), "")</f>
        <v/>
      </c>
      <c r="O508" s="8">
        <f>DATE(Elo[[#This Row],[Year]],Elo[[#This Row],[Month]],1)</f>
        <v>44805</v>
      </c>
      <c r="P508" s="8" t="str">
        <f>IF(Elo[[#This Row],[Left_company]]=1,DATE(LEFT(Elo[[#This Row],[Left]],4), RIGHT(LEFT(Elo[[#This Row],[Left]],6),2),1), "")</f>
        <v/>
      </c>
      <c r="Q5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09" spans="1:17" x14ac:dyDescent="0.2">
      <c r="A509">
        <v>20220905</v>
      </c>
      <c r="B509" t="s">
        <v>11</v>
      </c>
      <c r="C509">
        <v>8</v>
      </c>
      <c r="D509">
        <v>30</v>
      </c>
      <c r="E509">
        <v>932</v>
      </c>
      <c r="F509">
        <v>3</v>
      </c>
      <c r="G509" t="s">
        <v>63</v>
      </c>
      <c r="H509">
        <v>2022090508</v>
      </c>
      <c r="I509" t="str">
        <f>LEFT(Elo[[#This Row],[Date]],4)</f>
        <v>2022</v>
      </c>
      <c r="J509" t="str">
        <f>RIGHT(LEFT(Elo[[#This Row],[Date]],6),2)</f>
        <v>09</v>
      </c>
      <c r="K509" t="str">
        <f>VLOOKUP(Elo[[#This Row],[Challenger]],Players[#Data],2)</f>
        <v>Trivadis</v>
      </c>
      <c r="L509">
        <f>VLOOKUP(Elo[[#This Row],[Challenger]],Players[#Data],5)</f>
        <v>1</v>
      </c>
      <c r="M509">
        <f>VLOOKUP(Elo[[#This Row],[Challenger]],Players[#Data],3)</f>
        <v>1</v>
      </c>
      <c r="N509">
        <f>IF(Elo[[#This Row],[Left_company]]=1, VLOOKUP(Elo[[#This Row],[Challenger]],Players[#Data],4), "")</f>
        <v>20230501</v>
      </c>
      <c r="O509" s="8">
        <f>DATE(Elo[[#This Row],[Year]],Elo[[#This Row],[Month]],1)</f>
        <v>44805</v>
      </c>
      <c r="P509" s="8">
        <f>IF(Elo[[#This Row],[Left_company]]=1,DATE(LEFT(Elo[[#This Row],[Left]],4), RIGHT(LEFT(Elo[[#This Row],[Left]],6),2),1), "")</f>
        <v>45047</v>
      </c>
      <c r="Q5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510" spans="1:17" x14ac:dyDescent="0.2">
      <c r="A510">
        <v>20221003</v>
      </c>
      <c r="B510" t="s">
        <v>6</v>
      </c>
      <c r="C510">
        <v>1</v>
      </c>
      <c r="D510">
        <v>52</v>
      </c>
      <c r="E510">
        <v>1087</v>
      </c>
      <c r="F510">
        <v>1</v>
      </c>
      <c r="G510" t="s">
        <v>61</v>
      </c>
      <c r="H510">
        <v>2022100301</v>
      </c>
      <c r="I510" t="str">
        <f>LEFT(Elo[[#This Row],[Date]],4)</f>
        <v>2022</v>
      </c>
      <c r="J510" t="str">
        <f>RIGHT(LEFT(Elo[[#This Row],[Date]],6),2)</f>
        <v>10</v>
      </c>
      <c r="K510" t="str">
        <f>VLOOKUP(Elo[[#This Row],[Challenger]],Players[#Data],2)</f>
        <v>Trivadis</v>
      </c>
      <c r="L510">
        <f>VLOOKUP(Elo[[#This Row],[Challenger]],Players[#Data],5)</f>
        <v>1</v>
      </c>
      <c r="M510">
        <f>VLOOKUP(Elo[[#This Row],[Challenger]],Players[#Data],3)</f>
        <v>0</v>
      </c>
      <c r="N510" t="str">
        <f>IF(Elo[[#This Row],[Left_company]]=1, VLOOKUP(Elo[[#This Row],[Challenger]],Players[#Data],4), "")</f>
        <v/>
      </c>
      <c r="O510" s="8">
        <f>DATE(Elo[[#This Row],[Year]],Elo[[#This Row],[Month]],1)</f>
        <v>44835</v>
      </c>
      <c r="P510" s="8" t="str">
        <f>IF(Elo[[#This Row],[Left_company]]=1,DATE(LEFT(Elo[[#This Row],[Left]],4), RIGHT(LEFT(Elo[[#This Row],[Left]],6),2),1), "")</f>
        <v/>
      </c>
      <c r="Q5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1" spans="1:17" x14ac:dyDescent="0.2">
      <c r="A511">
        <v>20221003</v>
      </c>
      <c r="B511" t="s">
        <v>8</v>
      </c>
      <c r="C511">
        <v>1</v>
      </c>
      <c r="D511">
        <v>51</v>
      </c>
      <c r="E511">
        <v>1008</v>
      </c>
      <c r="F511">
        <v>2</v>
      </c>
      <c r="G511" t="s">
        <v>61</v>
      </c>
      <c r="H511">
        <v>2022100301</v>
      </c>
      <c r="I511" t="str">
        <f>LEFT(Elo[[#This Row],[Date]],4)</f>
        <v>2022</v>
      </c>
      <c r="J511" t="str">
        <f>RIGHT(LEFT(Elo[[#This Row],[Date]],6),2)</f>
        <v>10</v>
      </c>
      <c r="K511" t="str">
        <f>VLOOKUP(Elo[[#This Row],[Challenger]],Players[#Data],2)</f>
        <v>Accenture</v>
      </c>
      <c r="L511">
        <f>VLOOKUP(Elo[[#This Row],[Challenger]],Players[#Data],5)</f>
        <v>1</v>
      </c>
      <c r="M511">
        <f>VLOOKUP(Elo[[#This Row],[Challenger]],Players[#Data],3)</f>
        <v>0</v>
      </c>
      <c r="N511" t="str">
        <f>IF(Elo[[#This Row],[Left_company]]=1, VLOOKUP(Elo[[#This Row],[Challenger]],Players[#Data],4), "")</f>
        <v/>
      </c>
      <c r="O511" s="8">
        <f>DATE(Elo[[#This Row],[Year]],Elo[[#This Row],[Month]],1)</f>
        <v>44835</v>
      </c>
      <c r="P511" s="8" t="str">
        <f>IF(Elo[[#This Row],[Left_company]]=1,DATE(LEFT(Elo[[#This Row],[Left]],4), RIGHT(LEFT(Elo[[#This Row],[Left]],6),2),1), "")</f>
        <v/>
      </c>
      <c r="Q5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2" spans="1:17" x14ac:dyDescent="0.2">
      <c r="A512">
        <v>20221003</v>
      </c>
      <c r="B512" t="s">
        <v>34</v>
      </c>
      <c r="C512">
        <v>1</v>
      </c>
      <c r="D512">
        <v>35</v>
      </c>
      <c r="E512">
        <v>717</v>
      </c>
      <c r="F512">
        <v>4</v>
      </c>
      <c r="G512" t="s">
        <v>61</v>
      </c>
      <c r="H512">
        <v>2022100301</v>
      </c>
      <c r="I512" t="str">
        <f>LEFT(Elo[[#This Row],[Date]],4)</f>
        <v>2022</v>
      </c>
      <c r="J512" t="str">
        <f>RIGHT(LEFT(Elo[[#This Row],[Date]],6),2)</f>
        <v>10</v>
      </c>
      <c r="K512" t="str">
        <f>VLOOKUP(Elo[[#This Row],[Challenger]],Players[#Data],2)</f>
        <v>Accenture</v>
      </c>
      <c r="L512">
        <f>VLOOKUP(Elo[[#This Row],[Challenger]],Players[#Data],5)</f>
        <v>0</v>
      </c>
      <c r="M512">
        <f>VLOOKUP(Elo[[#This Row],[Challenger]],Players[#Data],3)</f>
        <v>0</v>
      </c>
      <c r="N512" t="str">
        <f>IF(Elo[[#This Row],[Left_company]]=1, VLOOKUP(Elo[[#This Row],[Challenger]],Players[#Data],4), "")</f>
        <v/>
      </c>
      <c r="O512" s="8">
        <f>DATE(Elo[[#This Row],[Year]],Elo[[#This Row],[Month]],1)</f>
        <v>44835</v>
      </c>
      <c r="P512" s="8" t="str">
        <f>IF(Elo[[#This Row],[Left_company]]=1,DATE(LEFT(Elo[[#This Row],[Left]],4), RIGHT(LEFT(Elo[[#This Row],[Left]],6),2),1), "")</f>
        <v/>
      </c>
      <c r="Q5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3" spans="1:17" x14ac:dyDescent="0.2">
      <c r="A513">
        <v>20221003</v>
      </c>
      <c r="B513" t="s">
        <v>32</v>
      </c>
      <c r="C513">
        <v>1</v>
      </c>
      <c r="D513">
        <v>38</v>
      </c>
      <c r="E513">
        <v>976</v>
      </c>
      <c r="F513">
        <v>3</v>
      </c>
      <c r="G513" t="s">
        <v>61</v>
      </c>
      <c r="H513">
        <v>2022100301</v>
      </c>
      <c r="I513" t="str">
        <f>LEFT(Elo[[#This Row],[Date]],4)</f>
        <v>2022</v>
      </c>
      <c r="J513" t="str">
        <f>RIGHT(LEFT(Elo[[#This Row],[Date]],6),2)</f>
        <v>10</v>
      </c>
      <c r="K513" t="str">
        <f>VLOOKUP(Elo[[#This Row],[Challenger]],Players[#Data],2)</f>
        <v>Accenture</v>
      </c>
      <c r="L513">
        <f>VLOOKUP(Elo[[#This Row],[Challenger]],Players[#Data],5)</f>
        <v>0</v>
      </c>
      <c r="M513">
        <f>VLOOKUP(Elo[[#This Row],[Challenger]],Players[#Data],3)</f>
        <v>0</v>
      </c>
      <c r="N513" t="str">
        <f>IF(Elo[[#This Row],[Left_company]]=1, VLOOKUP(Elo[[#This Row],[Challenger]],Players[#Data],4), "")</f>
        <v/>
      </c>
      <c r="O513" s="8">
        <f>DATE(Elo[[#This Row],[Year]],Elo[[#This Row],[Month]],1)</f>
        <v>44835</v>
      </c>
      <c r="P513" s="8" t="str">
        <f>IF(Elo[[#This Row],[Left_company]]=1,DATE(LEFT(Elo[[#This Row],[Left]],4), RIGHT(LEFT(Elo[[#This Row],[Left]],6),2),1), "")</f>
        <v/>
      </c>
      <c r="Q5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4" spans="1:17" x14ac:dyDescent="0.2">
      <c r="A514">
        <v>20221003</v>
      </c>
      <c r="B514" t="s">
        <v>8</v>
      </c>
      <c r="C514">
        <v>2</v>
      </c>
      <c r="D514">
        <v>51</v>
      </c>
      <c r="E514">
        <v>1051</v>
      </c>
      <c r="F514">
        <v>1</v>
      </c>
      <c r="G514" t="s">
        <v>61</v>
      </c>
      <c r="H514">
        <v>2022100302</v>
      </c>
      <c r="I514" t="str">
        <f>LEFT(Elo[[#This Row],[Date]],4)</f>
        <v>2022</v>
      </c>
      <c r="J514" t="str">
        <f>RIGHT(LEFT(Elo[[#This Row],[Date]],6),2)</f>
        <v>10</v>
      </c>
      <c r="K514" t="str">
        <f>VLOOKUP(Elo[[#This Row],[Challenger]],Players[#Data],2)</f>
        <v>Accenture</v>
      </c>
      <c r="L514">
        <f>VLOOKUP(Elo[[#This Row],[Challenger]],Players[#Data],5)</f>
        <v>1</v>
      </c>
      <c r="M514">
        <f>VLOOKUP(Elo[[#This Row],[Challenger]],Players[#Data],3)</f>
        <v>0</v>
      </c>
      <c r="N514" t="str">
        <f>IF(Elo[[#This Row],[Left_company]]=1, VLOOKUP(Elo[[#This Row],[Challenger]],Players[#Data],4), "")</f>
        <v/>
      </c>
      <c r="O514" s="8">
        <f>DATE(Elo[[#This Row],[Year]],Elo[[#This Row],[Month]],1)</f>
        <v>44835</v>
      </c>
      <c r="P514" s="8" t="str">
        <f>IF(Elo[[#This Row],[Left_company]]=1,DATE(LEFT(Elo[[#This Row],[Left]],4), RIGHT(LEFT(Elo[[#This Row],[Left]],6),2),1), "")</f>
        <v/>
      </c>
      <c r="Q5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5" spans="1:17" x14ac:dyDescent="0.2">
      <c r="A515">
        <v>20221003</v>
      </c>
      <c r="B515" t="s">
        <v>34</v>
      </c>
      <c r="C515">
        <v>2</v>
      </c>
      <c r="D515">
        <v>34</v>
      </c>
      <c r="E515">
        <v>736</v>
      </c>
      <c r="F515">
        <v>3</v>
      </c>
      <c r="G515" t="s">
        <v>61</v>
      </c>
      <c r="H515">
        <v>2022100302</v>
      </c>
      <c r="I515" t="str">
        <f>LEFT(Elo[[#This Row],[Date]],4)</f>
        <v>2022</v>
      </c>
      <c r="J515" t="str">
        <f>RIGHT(LEFT(Elo[[#This Row],[Date]],6),2)</f>
        <v>10</v>
      </c>
      <c r="K515" t="str">
        <f>VLOOKUP(Elo[[#This Row],[Challenger]],Players[#Data],2)</f>
        <v>Accenture</v>
      </c>
      <c r="L515">
        <f>VLOOKUP(Elo[[#This Row],[Challenger]],Players[#Data],5)</f>
        <v>0</v>
      </c>
      <c r="M515">
        <f>VLOOKUP(Elo[[#This Row],[Challenger]],Players[#Data],3)</f>
        <v>0</v>
      </c>
      <c r="N515" t="str">
        <f>IF(Elo[[#This Row],[Left_company]]=1, VLOOKUP(Elo[[#This Row],[Challenger]],Players[#Data],4), "")</f>
        <v/>
      </c>
      <c r="O515" s="8">
        <f>DATE(Elo[[#This Row],[Year]],Elo[[#This Row],[Month]],1)</f>
        <v>44835</v>
      </c>
      <c r="P515" s="8" t="str">
        <f>IF(Elo[[#This Row],[Left_company]]=1,DATE(LEFT(Elo[[#This Row],[Left]],4), RIGHT(LEFT(Elo[[#This Row],[Left]],6),2),1), "")</f>
        <v/>
      </c>
      <c r="Q51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6" spans="1:17" x14ac:dyDescent="0.2">
      <c r="A516">
        <v>20221003</v>
      </c>
      <c r="B516" t="s">
        <v>19</v>
      </c>
      <c r="C516">
        <v>2</v>
      </c>
      <c r="D516">
        <v>30</v>
      </c>
      <c r="E516">
        <v>948</v>
      </c>
      <c r="F516">
        <v>4</v>
      </c>
      <c r="G516" t="s">
        <v>61</v>
      </c>
      <c r="H516">
        <v>2022100302</v>
      </c>
      <c r="I516" t="str">
        <f>LEFT(Elo[[#This Row],[Date]],4)</f>
        <v>2022</v>
      </c>
      <c r="J516" t="str">
        <f>RIGHT(LEFT(Elo[[#This Row],[Date]],6),2)</f>
        <v>10</v>
      </c>
      <c r="K516" t="str">
        <f>VLOOKUP(Elo[[#This Row],[Challenger]],Players[#Data],2)</f>
        <v>Accenture</v>
      </c>
      <c r="L516">
        <f>VLOOKUP(Elo[[#This Row],[Challenger]],Players[#Data],5)</f>
        <v>1</v>
      </c>
      <c r="M516">
        <f>VLOOKUP(Elo[[#This Row],[Challenger]],Players[#Data],3)</f>
        <v>1</v>
      </c>
      <c r="N516">
        <f>IF(Elo[[#This Row],[Left_company]]=1, VLOOKUP(Elo[[#This Row],[Challenger]],Players[#Data],4), "")</f>
        <v>20240701</v>
      </c>
      <c r="O516" s="8">
        <f>DATE(Elo[[#This Row],[Year]],Elo[[#This Row],[Month]],1)</f>
        <v>44835</v>
      </c>
      <c r="P516" s="8">
        <f>IF(Elo[[#This Row],[Left_company]]=1,DATE(LEFT(Elo[[#This Row],[Left]],4), RIGHT(LEFT(Elo[[#This Row],[Left]],6),2),1), "")</f>
        <v>45474</v>
      </c>
      <c r="Q5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17" spans="1:17" x14ac:dyDescent="0.2">
      <c r="A517">
        <v>20221003</v>
      </c>
      <c r="B517" t="s">
        <v>9</v>
      </c>
      <c r="C517">
        <v>2</v>
      </c>
      <c r="D517">
        <v>48</v>
      </c>
      <c r="E517">
        <v>1145</v>
      </c>
      <c r="F517">
        <v>2</v>
      </c>
      <c r="G517" t="s">
        <v>61</v>
      </c>
      <c r="H517">
        <v>2022100302</v>
      </c>
      <c r="I517" t="str">
        <f>LEFT(Elo[[#This Row],[Date]],4)</f>
        <v>2022</v>
      </c>
      <c r="J517" t="str">
        <f>RIGHT(LEFT(Elo[[#This Row],[Date]],6),2)</f>
        <v>10</v>
      </c>
      <c r="K517" t="str">
        <f>VLOOKUP(Elo[[#This Row],[Challenger]],Players[#Data],2)</f>
        <v>Trivadis</v>
      </c>
      <c r="L517">
        <f>VLOOKUP(Elo[[#This Row],[Challenger]],Players[#Data],5)</f>
        <v>1</v>
      </c>
      <c r="M517">
        <f>VLOOKUP(Elo[[#This Row],[Challenger]],Players[#Data],3)</f>
        <v>1</v>
      </c>
      <c r="N517">
        <f>IF(Elo[[#This Row],[Left_company]]=1, VLOOKUP(Elo[[#This Row],[Challenger]],Players[#Data],4), "")</f>
        <v>20230501</v>
      </c>
      <c r="O517" s="8">
        <f>DATE(Elo[[#This Row],[Year]],Elo[[#This Row],[Month]],1)</f>
        <v>44835</v>
      </c>
      <c r="P517" s="8">
        <f>IF(Elo[[#This Row],[Left_company]]=1,DATE(LEFT(Elo[[#This Row],[Left]],4), RIGHT(LEFT(Elo[[#This Row],[Left]],6),2),1), "")</f>
        <v>45047</v>
      </c>
      <c r="Q5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18" spans="1:17" x14ac:dyDescent="0.2">
      <c r="A518">
        <v>20221003</v>
      </c>
      <c r="B518" t="s">
        <v>6</v>
      </c>
      <c r="C518">
        <v>3</v>
      </c>
      <c r="D518">
        <v>46</v>
      </c>
      <c r="E518">
        <v>1103</v>
      </c>
      <c r="F518">
        <v>2</v>
      </c>
      <c r="G518" t="s">
        <v>61</v>
      </c>
      <c r="H518">
        <v>2022100303</v>
      </c>
      <c r="I518" t="str">
        <f>LEFT(Elo[[#This Row],[Date]],4)</f>
        <v>2022</v>
      </c>
      <c r="J518" t="str">
        <f>RIGHT(LEFT(Elo[[#This Row],[Date]],6),2)</f>
        <v>10</v>
      </c>
      <c r="K518" t="str">
        <f>VLOOKUP(Elo[[#This Row],[Challenger]],Players[#Data],2)</f>
        <v>Trivadis</v>
      </c>
      <c r="L518">
        <f>VLOOKUP(Elo[[#This Row],[Challenger]],Players[#Data],5)</f>
        <v>1</v>
      </c>
      <c r="M518">
        <f>VLOOKUP(Elo[[#This Row],[Challenger]],Players[#Data],3)</f>
        <v>0</v>
      </c>
      <c r="N518" t="str">
        <f>IF(Elo[[#This Row],[Left_company]]=1, VLOOKUP(Elo[[#This Row],[Challenger]],Players[#Data],4), "")</f>
        <v/>
      </c>
      <c r="O518" s="8">
        <f>DATE(Elo[[#This Row],[Year]],Elo[[#This Row],[Month]],1)</f>
        <v>44835</v>
      </c>
      <c r="P518" s="8" t="str">
        <f>IF(Elo[[#This Row],[Left_company]]=1,DATE(LEFT(Elo[[#This Row],[Left]],4), RIGHT(LEFT(Elo[[#This Row],[Left]],6),2),1), "")</f>
        <v/>
      </c>
      <c r="Q5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19" spans="1:17" x14ac:dyDescent="0.2">
      <c r="A519">
        <v>20221003</v>
      </c>
      <c r="B519" t="s">
        <v>14</v>
      </c>
      <c r="C519">
        <v>3</v>
      </c>
      <c r="D519">
        <v>57</v>
      </c>
      <c r="E519">
        <v>1433</v>
      </c>
      <c r="F519">
        <v>1</v>
      </c>
      <c r="G519" t="s">
        <v>61</v>
      </c>
      <c r="H519">
        <v>2022100303</v>
      </c>
      <c r="I519" t="str">
        <f>LEFT(Elo[[#This Row],[Date]],4)</f>
        <v>2022</v>
      </c>
      <c r="J519" t="str">
        <f>RIGHT(LEFT(Elo[[#This Row],[Date]],6),2)</f>
        <v>10</v>
      </c>
      <c r="K519" t="str">
        <f>VLOOKUP(Elo[[#This Row],[Challenger]],Players[#Data],2)</f>
        <v>Trivadis</v>
      </c>
      <c r="L519">
        <f>VLOOKUP(Elo[[#This Row],[Challenger]],Players[#Data],5)</f>
        <v>1</v>
      </c>
      <c r="M519">
        <f>VLOOKUP(Elo[[#This Row],[Challenger]],Players[#Data],3)</f>
        <v>1</v>
      </c>
      <c r="N519">
        <f>IF(Elo[[#This Row],[Left_company]]=1, VLOOKUP(Elo[[#This Row],[Challenger]],Players[#Data],4), "")</f>
        <v>20240101</v>
      </c>
      <c r="O519" s="8">
        <f>DATE(Elo[[#This Row],[Year]],Elo[[#This Row],[Month]],1)</f>
        <v>44835</v>
      </c>
      <c r="P519" s="8">
        <f>IF(Elo[[#This Row],[Left_company]]=1,DATE(LEFT(Elo[[#This Row],[Left]],4), RIGHT(LEFT(Elo[[#This Row],[Left]],6),2),1), "")</f>
        <v>45292</v>
      </c>
      <c r="Q5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20" spans="1:17" x14ac:dyDescent="0.2">
      <c r="A520">
        <v>20221003</v>
      </c>
      <c r="B520" t="s">
        <v>23</v>
      </c>
      <c r="C520">
        <v>3</v>
      </c>
      <c r="D520">
        <v>43</v>
      </c>
      <c r="E520">
        <v>930</v>
      </c>
      <c r="F520">
        <v>3</v>
      </c>
      <c r="G520" t="s">
        <v>61</v>
      </c>
      <c r="H520">
        <v>2022100303</v>
      </c>
      <c r="I520" t="str">
        <f>LEFT(Elo[[#This Row],[Date]],4)</f>
        <v>2022</v>
      </c>
      <c r="J520" t="str">
        <f>RIGHT(LEFT(Elo[[#This Row],[Date]],6),2)</f>
        <v>10</v>
      </c>
      <c r="K520" t="str">
        <f>VLOOKUP(Elo[[#This Row],[Challenger]],Players[#Data],2)</f>
        <v>Trivadis</v>
      </c>
      <c r="L520">
        <f>VLOOKUP(Elo[[#This Row],[Challenger]],Players[#Data],5)</f>
        <v>0</v>
      </c>
      <c r="M520">
        <f>VLOOKUP(Elo[[#This Row],[Challenger]],Players[#Data],3)</f>
        <v>0</v>
      </c>
      <c r="N520" t="str">
        <f>IF(Elo[[#This Row],[Left_company]]=1, VLOOKUP(Elo[[#This Row],[Challenger]],Players[#Data],4), "")</f>
        <v/>
      </c>
      <c r="O520" s="8">
        <f>DATE(Elo[[#This Row],[Year]],Elo[[#This Row],[Month]],1)</f>
        <v>44835</v>
      </c>
      <c r="P520" s="8" t="str">
        <f>IF(Elo[[#This Row],[Left_company]]=1,DATE(LEFT(Elo[[#This Row],[Left]],4), RIGHT(LEFT(Elo[[#This Row],[Left]],6),2),1), "")</f>
        <v/>
      </c>
      <c r="Q5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21" spans="1:17" x14ac:dyDescent="0.2">
      <c r="A521">
        <v>20221003</v>
      </c>
      <c r="B521" t="s">
        <v>32</v>
      </c>
      <c r="C521">
        <v>3</v>
      </c>
      <c r="D521">
        <v>23</v>
      </c>
      <c r="E521">
        <v>944</v>
      </c>
      <c r="F521">
        <v>4</v>
      </c>
      <c r="G521" t="s">
        <v>61</v>
      </c>
      <c r="H521">
        <v>2022100303</v>
      </c>
      <c r="I521" t="str">
        <f>LEFT(Elo[[#This Row],[Date]],4)</f>
        <v>2022</v>
      </c>
      <c r="J521" t="str">
        <f>RIGHT(LEFT(Elo[[#This Row],[Date]],6),2)</f>
        <v>10</v>
      </c>
      <c r="K521" t="str">
        <f>VLOOKUP(Elo[[#This Row],[Challenger]],Players[#Data],2)</f>
        <v>Accenture</v>
      </c>
      <c r="L521">
        <f>VLOOKUP(Elo[[#This Row],[Challenger]],Players[#Data],5)</f>
        <v>0</v>
      </c>
      <c r="M521">
        <f>VLOOKUP(Elo[[#This Row],[Challenger]],Players[#Data],3)</f>
        <v>0</v>
      </c>
      <c r="N521" t="str">
        <f>IF(Elo[[#This Row],[Left_company]]=1, VLOOKUP(Elo[[#This Row],[Challenger]],Players[#Data],4), "")</f>
        <v/>
      </c>
      <c r="O521" s="8">
        <f>DATE(Elo[[#This Row],[Year]],Elo[[#This Row],[Month]],1)</f>
        <v>44835</v>
      </c>
      <c r="P521" s="8" t="str">
        <f>IF(Elo[[#This Row],[Left_company]]=1,DATE(LEFT(Elo[[#This Row],[Left]],4), RIGHT(LEFT(Elo[[#This Row],[Left]],6),2),1), "")</f>
        <v/>
      </c>
      <c r="Q5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22" spans="1:17" x14ac:dyDescent="0.2">
      <c r="A522">
        <v>20221003</v>
      </c>
      <c r="B522" t="s">
        <v>34</v>
      </c>
      <c r="C522">
        <v>4</v>
      </c>
      <c r="D522">
        <v>24</v>
      </c>
      <c r="E522">
        <v>748</v>
      </c>
      <c r="F522">
        <v>3</v>
      </c>
      <c r="G522" t="s">
        <v>61</v>
      </c>
      <c r="H522">
        <v>2022100304</v>
      </c>
      <c r="I522" t="str">
        <f>LEFT(Elo[[#This Row],[Date]],4)</f>
        <v>2022</v>
      </c>
      <c r="J522" t="str">
        <f>RIGHT(LEFT(Elo[[#This Row],[Date]],6),2)</f>
        <v>10</v>
      </c>
      <c r="K522" t="str">
        <f>VLOOKUP(Elo[[#This Row],[Challenger]],Players[#Data],2)</f>
        <v>Accenture</v>
      </c>
      <c r="L522">
        <f>VLOOKUP(Elo[[#This Row],[Challenger]],Players[#Data],5)</f>
        <v>0</v>
      </c>
      <c r="M522">
        <f>VLOOKUP(Elo[[#This Row],[Challenger]],Players[#Data],3)</f>
        <v>0</v>
      </c>
      <c r="N522" t="str">
        <f>IF(Elo[[#This Row],[Left_company]]=1, VLOOKUP(Elo[[#This Row],[Challenger]],Players[#Data],4), "")</f>
        <v/>
      </c>
      <c r="O522" s="8">
        <f>DATE(Elo[[#This Row],[Year]],Elo[[#This Row],[Month]],1)</f>
        <v>44835</v>
      </c>
      <c r="P522" s="8" t="str">
        <f>IF(Elo[[#This Row],[Left_company]]=1,DATE(LEFT(Elo[[#This Row],[Left]],4), RIGHT(LEFT(Elo[[#This Row],[Left]],6),2),1), "")</f>
        <v/>
      </c>
      <c r="Q5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23" spans="1:17" x14ac:dyDescent="0.2">
      <c r="A523">
        <v>20221003</v>
      </c>
      <c r="B523" t="s">
        <v>8</v>
      </c>
      <c r="C523">
        <v>4</v>
      </c>
      <c r="D523">
        <v>54</v>
      </c>
      <c r="E523">
        <v>1077</v>
      </c>
      <c r="F523">
        <v>1</v>
      </c>
      <c r="G523" t="s">
        <v>61</v>
      </c>
      <c r="H523">
        <v>2022100304</v>
      </c>
      <c r="I523" t="str">
        <f>LEFT(Elo[[#This Row],[Date]],4)</f>
        <v>2022</v>
      </c>
      <c r="J523" t="str">
        <f>RIGHT(LEFT(Elo[[#This Row],[Date]],6),2)</f>
        <v>10</v>
      </c>
      <c r="K523" t="str">
        <f>VLOOKUP(Elo[[#This Row],[Challenger]],Players[#Data],2)</f>
        <v>Accenture</v>
      </c>
      <c r="L523">
        <f>VLOOKUP(Elo[[#This Row],[Challenger]],Players[#Data],5)</f>
        <v>1</v>
      </c>
      <c r="M523">
        <f>VLOOKUP(Elo[[#This Row],[Challenger]],Players[#Data],3)</f>
        <v>0</v>
      </c>
      <c r="N523" t="str">
        <f>IF(Elo[[#This Row],[Left_company]]=1, VLOOKUP(Elo[[#This Row],[Challenger]],Players[#Data],4), "")</f>
        <v/>
      </c>
      <c r="O523" s="8">
        <f>DATE(Elo[[#This Row],[Year]],Elo[[#This Row],[Month]],1)</f>
        <v>44835</v>
      </c>
      <c r="P523" s="8" t="str">
        <f>IF(Elo[[#This Row],[Left_company]]=1,DATE(LEFT(Elo[[#This Row],[Left]],4), RIGHT(LEFT(Elo[[#This Row],[Left]],6),2),1), "")</f>
        <v/>
      </c>
      <c r="Q5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24" spans="1:17" x14ac:dyDescent="0.2">
      <c r="A524">
        <v>20221003</v>
      </c>
      <c r="B524" t="s">
        <v>19</v>
      </c>
      <c r="C524">
        <v>4</v>
      </c>
      <c r="D524">
        <v>23</v>
      </c>
      <c r="E524">
        <v>895</v>
      </c>
      <c r="F524">
        <v>4</v>
      </c>
      <c r="G524" t="s">
        <v>61</v>
      </c>
      <c r="H524">
        <v>2022100304</v>
      </c>
      <c r="I524" t="str">
        <f>LEFT(Elo[[#This Row],[Date]],4)</f>
        <v>2022</v>
      </c>
      <c r="J524" t="str">
        <f>RIGHT(LEFT(Elo[[#This Row],[Date]],6),2)</f>
        <v>10</v>
      </c>
      <c r="K524" t="str">
        <f>VLOOKUP(Elo[[#This Row],[Challenger]],Players[#Data],2)</f>
        <v>Accenture</v>
      </c>
      <c r="L524">
        <f>VLOOKUP(Elo[[#This Row],[Challenger]],Players[#Data],5)</f>
        <v>1</v>
      </c>
      <c r="M524">
        <f>VLOOKUP(Elo[[#This Row],[Challenger]],Players[#Data],3)</f>
        <v>1</v>
      </c>
      <c r="N524">
        <f>IF(Elo[[#This Row],[Left_company]]=1, VLOOKUP(Elo[[#This Row],[Challenger]],Players[#Data],4), "")</f>
        <v>20240701</v>
      </c>
      <c r="O524" s="8">
        <f>DATE(Elo[[#This Row],[Year]],Elo[[#This Row],[Month]],1)</f>
        <v>44835</v>
      </c>
      <c r="P524" s="8">
        <f>IF(Elo[[#This Row],[Left_company]]=1,DATE(LEFT(Elo[[#This Row],[Left]],4), RIGHT(LEFT(Elo[[#This Row],[Left]],6),2),1), "")</f>
        <v>45474</v>
      </c>
      <c r="Q5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25" spans="1:17" x14ac:dyDescent="0.2">
      <c r="A525">
        <v>20221003</v>
      </c>
      <c r="B525" t="s">
        <v>23</v>
      </c>
      <c r="C525">
        <v>4</v>
      </c>
      <c r="D525">
        <v>47</v>
      </c>
      <c r="E525">
        <v>944</v>
      </c>
      <c r="F525">
        <v>2</v>
      </c>
      <c r="G525" t="s">
        <v>61</v>
      </c>
      <c r="H525">
        <v>2022100304</v>
      </c>
      <c r="I525" t="str">
        <f>LEFT(Elo[[#This Row],[Date]],4)</f>
        <v>2022</v>
      </c>
      <c r="J525" t="str">
        <f>RIGHT(LEFT(Elo[[#This Row],[Date]],6),2)</f>
        <v>10</v>
      </c>
      <c r="K525" t="str">
        <f>VLOOKUP(Elo[[#This Row],[Challenger]],Players[#Data],2)</f>
        <v>Trivadis</v>
      </c>
      <c r="L525">
        <f>VLOOKUP(Elo[[#This Row],[Challenger]],Players[#Data],5)</f>
        <v>0</v>
      </c>
      <c r="M525">
        <f>VLOOKUP(Elo[[#This Row],[Challenger]],Players[#Data],3)</f>
        <v>0</v>
      </c>
      <c r="N525" t="str">
        <f>IF(Elo[[#This Row],[Left_company]]=1, VLOOKUP(Elo[[#This Row],[Challenger]],Players[#Data],4), "")</f>
        <v/>
      </c>
      <c r="O525" s="8">
        <f>DATE(Elo[[#This Row],[Year]],Elo[[#This Row],[Month]],1)</f>
        <v>44835</v>
      </c>
      <c r="P525" s="8" t="str">
        <f>IF(Elo[[#This Row],[Left_company]]=1,DATE(LEFT(Elo[[#This Row],[Left]],4), RIGHT(LEFT(Elo[[#This Row],[Left]],6),2),1), "")</f>
        <v/>
      </c>
      <c r="Q5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26" spans="1:17" x14ac:dyDescent="0.2">
      <c r="A526">
        <v>20221003</v>
      </c>
      <c r="B526" t="s">
        <v>14</v>
      </c>
      <c r="C526">
        <v>5</v>
      </c>
      <c r="D526">
        <v>55</v>
      </c>
      <c r="E526">
        <v>1443</v>
      </c>
      <c r="F526">
        <v>1</v>
      </c>
      <c r="G526" t="s">
        <v>61</v>
      </c>
      <c r="H526">
        <v>2022100305</v>
      </c>
      <c r="I526" t="str">
        <f>LEFT(Elo[[#This Row],[Date]],4)</f>
        <v>2022</v>
      </c>
      <c r="J526" t="str">
        <f>RIGHT(LEFT(Elo[[#This Row],[Date]],6),2)</f>
        <v>10</v>
      </c>
      <c r="K526" t="str">
        <f>VLOOKUP(Elo[[#This Row],[Challenger]],Players[#Data],2)</f>
        <v>Trivadis</v>
      </c>
      <c r="L526">
        <f>VLOOKUP(Elo[[#This Row],[Challenger]],Players[#Data],5)</f>
        <v>1</v>
      </c>
      <c r="M526">
        <f>VLOOKUP(Elo[[#This Row],[Challenger]],Players[#Data],3)</f>
        <v>1</v>
      </c>
      <c r="N526">
        <f>IF(Elo[[#This Row],[Left_company]]=1, VLOOKUP(Elo[[#This Row],[Challenger]],Players[#Data],4), "")</f>
        <v>20240101</v>
      </c>
      <c r="O526" s="8">
        <f>DATE(Elo[[#This Row],[Year]],Elo[[#This Row],[Month]],1)</f>
        <v>44835</v>
      </c>
      <c r="P526" s="8">
        <f>IF(Elo[[#This Row],[Left_company]]=1,DATE(LEFT(Elo[[#This Row],[Left]],4), RIGHT(LEFT(Elo[[#This Row],[Left]],6),2),1), "")</f>
        <v>45292</v>
      </c>
      <c r="Q5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27" spans="1:17" x14ac:dyDescent="0.2">
      <c r="A527">
        <v>20221003</v>
      </c>
      <c r="B527" t="s">
        <v>9</v>
      </c>
      <c r="C527">
        <v>5</v>
      </c>
      <c r="D527">
        <v>51</v>
      </c>
      <c r="E527">
        <v>1160</v>
      </c>
      <c r="F527">
        <v>2</v>
      </c>
      <c r="G527" t="s">
        <v>61</v>
      </c>
      <c r="H527">
        <v>2022100305</v>
      </c>
      <c r="I527" t="str">
        <f>LEFT(Elo[[#This Row],[Date]],4)</f>
        <v>2022</v>
      </c>
      <c r="J527" t="str">
        <f>RIGHT(LEFT(Elo[[#This Row],[Date]],6),2)</f>
        <v>10</v>
      </c>
      <c r="K527" t="str">
        <f>VLOOKUP(Elo[[#This Row],[Challenger]],Players[#Data],2)</f>
        <v>Trivadis</v>
      </c>
      <c r="L527">
        <f>VLOOKUP(Elo[[#This Row],[Challenger]],Players[#Data],5)</f>
        <v>1</v>
      </c>
      <c r="M527">
        <f>VLOOKUP(Elo[[#This Row],[Challenger]],Players[#Data],3)</f>
        <v>1</v>
      </c>
      <c r="N527">
        <f>IF(Elo[[#This Row],[Left_company]]=1, VLOOKUP(Elo[[#This Row],[Challenger]],Players[#Data],4), "")</f>
        <v>20230501</v>
      </c>
      <c r="O527" s="8">
        <f>DATE(Elo[[#This Row],[Year]],Elo[[#This Row],[Month]],1)</f>
        <v>44835</v>
      </c>
      <c r="P527" s="8">
        <f>IF(Elo[[#This Row],[Left_company]]=1,DATE(LEFT(Elo[[#This Row],[Left]],4), RIGHT(LEFT(Elo[[#This Row],[Left]],6),2),1), "")</f>
        <v>45047</v>
      </c>
      <c r="Q5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28" spans="1:17" x14ac:dyDescent="0.2">
      <c r="A528">
        <v>20221003</v>
      </c>
      <c r="B528" t="s">
        <v>6</v>
      </c>
      <c r="C528">
        <v>5</v>
      </c>
      <c r="D528">
        <v>36</v>
      </c>
      <c r="E528">
        <v>1092</v>
      </c>
      <c r="F528">
        <v>3</v>
      </c>
      <c r="G528" t="s">
        <v>61</v>
      </c>
      <c r="H528">
        <v>2022100305</v>
      </c>
      <c r="I528" t="str">
        <f>LEFT(Elo[[#This Row],[Date]],4)</f>
        <v>2022</v>
      </c>
      <c r="J528" t="str">
        <f>RIGHT(LEFT(Elo[[#This Row],[Date]],6),2)</f>
        <v>10</v>
      </c>
      <c r="K528" t="str">
        <f>VLOOKUP(Elo[[#This Row],[Challenger]],Players[#Data],2)</f>
        <v>Trivadis</v>
      </c>
      <c r="L528">
        <f>VLOOKUP(Elo[[#This Row],[Challenger]],Players[#Data],5)</f>
        <v>1</v>
      </c>
      <c r="M528">
        <f>VLOOKUP(Elo[[#This Row],[Challenger]],Players[#Data],3)</f>
        <v>0</v>
      </c>
      <c r="N528" t="str">
        <f>IF(Elo[[#This Row],[Left_company]]=1, VLOOKUP(Elo[[#This Row],[Challenger]],Players[#Data],4), "")</f>
        <v/>
      </c>
      <c r="O528" s="8">
        <f>DATE(Elo[[#This Row],[Year]],Elo[[#This Row],[Month]],1)</f>
        <v>44835</v>
      </c>
      <c r="P528" s="8" t="str">
        <f>IF(Elo[[#This Row],[Left_company]]=1,DATE(LEFT(Elo[[#This Row],[Left]],4), RIGHT(LEFT(Elo[[#This Row],[Left]],6),2),1), "")</f>
        <v/>
      </c>
      <c r="Q5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29" spans="1:17" x14ac:dyDescent="0.2">
      <c r="A529">
        <v>20221003</v>
      </c>
      <c r="B529" t="s">
        <v>19</v>
      </c>
      <c r="C529">
        <v>5</v>
      </c>
      <c r="D529">
        <v>35</v>
      </c>
      <c r="E529">
        <v>880</v>
      </c>
      <c r="F529">
        <v>4</v>
      </c>
      <c r="G529" t="s">
        <v>61</v>
      </c>
      <c r="H529">
        <v>2022100305</v>
      </c>
      <c r="I529" t="str">
        <f>LEFT(Elo[[#This Row],[Date]],4)</f>
        <v>2022</v>
      </c>
      <c r="J529" t="str">
        <f>RIGHT(LEFT(Elo[[#This Row],[Date]],6),2)</f>
        <v>10</v>
      </c>
      <c r="K529" t="str">
        <f>VLOOKUP(Elo[[#This Row],[Challenger]],Players[#Data],2)</f>
        <v>Accenture</v>
      </c>
      <c r="L529">
        <f>VLOOKUP(Elo[[#This Row],[Challenger]],Players[#Data],5)</f>
        <v>1</v>
      </c>
      <c r="M529">
        <f>VLOOKUP(Elo[[#This Row],[Challenger]],Players[#Data],3)</f>
        <v>1</v>
      </c>
      <c r="N529">
        <f>IF(Elo[[#This Row],[Left_company]]=1, VLOOKUP(Elo[[#This Row],[Challenger]],Players[#Data],4), "")</f>
        <v>20240701</v>
      </c>
      <c r="O529" s="8">
        <f>DATE(Elo[[#This Row],[Year]],Elo[[#This Row],[Month]],1)</f>
        <v>44835</v>
      </c>
      <c r="P529" s="8">
        <f>IF(Elo[[#This Row],[Left_company]]=1,DATE(LEFT(Elo[[#This Row],[Left]],4), RIGHT(LEFT(Elo[[#This Row],[Left]],6),2),1), "")</f>
        <v>45474</v>
      </c>
      <c r="Q5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30" spans="1:17" x14ac:dyDescent="0.2">
      <c r="A530">
        <v>20221003</v>
      </c>
      <c r="B530" t="s">
        <v>9</v>
      </c>
      <c r="C530">
        <v>6</v>
      </c>
      <c r="D530">
        <v>54</v>
      </c>
      <c r="E530">
        <v>1180</v>
      </c>
      <c r="F530">
        <v>1</v>
      </c>
      <c r="G530" t="s">
        <v>62</v>
      </c>
      <c r="H530">
        <v>2022100306</v>
      </c>
      <c r="I530" t="str">
        <f>LEFT(Elo[[#This Row],[Date]],4)</f>
        <v>2022</v>
      </c>
      <c r="J530" t="str">
        <f>RIGHT(LEFT(Elo[[#This Row],[Date]],6),2)</f>
        <v>10</v>
      </c>
      <c r="K530" t="str">
        <f>VLOOKUP(Elo[[#This Row],[Challenger]],Players[#Data],2)</f>
        <v>Trivadis</v>
      </c>
      <c r="L530">
        <f>VLOOKUP(Elo[[#This Row],[Challenger]],Players[#Data],5)</f>
        <v>1</v>
      </c>
      <c r="M530">
        <f>VLOOKUP(Elo[[#This Row],[Challenger]],Players[#Data],3)</f>
        <v>1</v>
      </c>
      <c r="N530">
        <f>IF(Elo[[#This Row],[Left_company]]=1, VLOOKUP(Elo[[#This Row],[Challenger]],Players[#Data],4), "")</f>
        <v>20230501</v>
      </c>
      <c r="O530" s="8">
        <f>DATE(Elo[[#This Row],[Year]],Elo[[#This Row],[Month]],1)</f>
        <v>44835</v>
      </c>
      <c r="P530" s="8">
        <f>IF(Elo[[#This Row],[Left_company]]=1,DATE(LEFT(Elo[[#This Row],[Left]],4), RIGHT(LEFT(Elo[[#This Row],[Left]],6),2),1), "")</f>
        <v>45047</v>
      </c>
      <c r="Q5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31" spans="1:17" x14ac:dyDescent="0.2">
      <c r="A531">
        <v>20221003</v>
      </c>
      <c r="B531" t="s">
        <v>8</v>
      </c>
      <c r="C531">
        <v>6</v>
      </c>
      <c r="D531">
        <v>41</v>
      </c>
      <c r="E531">
        <v>1076</v>
      </c>
      <c r="F531">
        <v>2</v>
      </c>
      <c r="G531" t="s">
        <v>62</v>
      </c>
      <c r="H531">
        <v>2022100306</v>
      </c>
      <c r="I531" t="str">
        <f>LEFT(Elo[[#This Row],[Date]],4)</f>
        <v>2022</v>
      </c>
      <c r="J531" t="str">
        <f>RIGHT(LEFT(Elo[[#This Row],[Date]],6),2)</f>
        <v>10</v>
      </c>
      <c r="K531" t="str">
        <f>VLOOKUP(Elo[[#This Row],[Challenger]],Players[#Data],2)</f>
        <v>Accenture</v>
      </c>
      <c r="L531">
        <f>VLOOKUP(Elo[[#This Row],[Challenger]],Players[#Data],5)</f>
        <v>1</v>
      </c>
      <c r="M531">
        <f>VLOOKUP(Elo[[#This Row],[Challenger]],Players[#Data],3)</f>
        <v>0</v>
      </c>
      <c r="N531" t="str">
        <f>IF(Elo[[#This Row],[Left_company]]=1, VLOOKUP(Elo[[#This Row],[Challenger]],Players[#Data],4), "")</f>
        <v/>
      </c>
      <c r="O531" s="8">
        <f>DATE(Elo[[#This Row],[Year]],Elo[[#This Row],[Month]],1)</f>
        <v>44835</v>
      </c>
      <c r="P531" s="8" t="str">
        <f>IF(Elo[[#This Row],[Left_company]]=1,DATE(LEFT(Elo[[#This Row],[Left]],4), RIGHT(LEFT(Elo[[#This Row],[Left]],6),2),1), "")</f>
        <v/>
      </c>
      <c r="Q5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32" spans="1:17" x14ac:dyDescent="0.2">
      <c r="A532">
        <v>20221003</v>
      </c>
      <c r="B532" t="s">
        <v>19</v>
      </c>
      <c r="C532">
        <v>6</v>
      </c>
      <c r="D532">
        <v>34</v>
      </c>
      <c r="E532">
        <v>877</v>
      </c>
      <c r="F532">
        <v>3</v>
      </c>
      <c r="G532" t="s">
        <v>62</v>
      </c>
      <c r="H532">
        <v>2022100306</v>
      </c>
      <c r="I532" t="str">
        <f>LEFT(Elo[[#This Row],[Date]],4)</f>
        <v>2022</v>
      </c>
      <c r="J532" t="str">
        <f>RIGHT(LEFT(Elo[[#This Row],[Date]],6),2)</f>
        <v>10</v>
      </c>
      <c r="K532" t="str">
        <f>VLOOKUP(Elo[[#This Row],[Challenger]],Players[#Data],2)</f>
        <v>Accenture</v>
      </c>
      <c r="L532">
        <f>VLOOKUP(Elo[[#This Row],[Challenger]],Players[#Data],5)</f>
        <v>1</v>
      </c>
      <c r="M532">
        <f>VLOOKUP(Elo[[#This Row],[Challenger]],Players[#Data],3)</f>
        <v>1</v>
      </c>
      <c r="N532">
        <f>IF(Elo[[#This Row],[Left_company]]=1, VLOOKUP(Elo[[#This Row],[Challenger]],Players[#Data],4), "")</f>
        <v>20240701</v>
      </c>
      <c r="O532" s="8">
        <f>DATE(Elo[[#This Row],[Year]],Elo[[#This Row],[Month]],1)</f>
        <v>44835</v>
      </c>
      <c r="P532" s="8">
        <f>IF(Elo[[#This Row],[Left_company]]=1,DATE(LEFT(Elo[[#This Row],[Left]],4), RIGHT(LEFT(Elo[[#This Row],[Left]],6),2),1), "")</f>
        <v>45474</v>
      </c>
      <c r="Q5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33" spans="1:17" x14ac:dyDescent="0.2">
      <c r="A533">
        <v>20221003</v>
      </c>
      <c r="B533" t="s">
        <v>34</v>
      </c>
      <c r="C533">
        <v>6</v>
      </c>
      <c r="D533">
        <v>28</v>
      </c>
      <c r="E533">
        <v>730</v>
      </c>
      <c r="F533">
        <v>4</v>
      </c>
      <c r="G533" t="s">
        <v>62</v>
      </c>
      <c r="H533">
        <v>2022100306</v>
      </c>
      <c r="I533" t="str">
        <f>LEFT(Elo[[#This Row],[Date]],4)</f>
        <v>2022</v>
      </c>
      <c r="J533" t="str">
        <f>RIGHT(LEFT(Elo[[#This Row],[Date]],6),2)</f>
        <v>10</v>
      </c>
      <c r="K533" t="str">
        <f>VLOOKUP(Elo[[#This Row],[Challenger]],Players[#Data],2)</f>
        <v>Accenture</v>
      </c>
      <c r="L533">
        <f>VLOOKUP(Elo[[#This Row],[Challenger]],Players[#Data],5)</f>
        <v>0</v>
      </c>
      <c r="M533">
        <f>VLOOKUP(Elo[[#This Row],[Challenger]],Players[#Data],3)</f>
        <v>0</v>
      </c>
      <c r="N533" t="str">
        <f>IF(Elo[[#This Row],[Left_company]]=1, VLOOKUP(Elo[[#This Row],[Challenger]],Players[#Data],4), "")</f>
        <v/>
      </c>
      <c r="O533" s="8">
        <f>DATE(Elo[[#This Row],[Year]],Elo[[#This Row],[Month]],1)</f>
        <v>44835</v>
      </c>
      <c r="P533" s="8" t="str">
        <f>IF(Elo[[#This Row],[Left_company]]=1,DATE(LEFT(Elo[[#This Row],[Left]],4), RIGHT(LEFT(Elo[[#This Row],[Left]],6),2),1), "")</f>
        <v/>
      </c>
      <c r="Q5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34" spans="1:17" x14ac:dyDescent="0.2">
      <c r="A534">
        <v>20221003</v>
      </c>
      <c r="B534" t="s">
        <v>14</v>
      </c>
      <c r="C534">
        <v>7</v>
      </c>
      <c r="D534">
        <v>60</v>
      </c>
      <c r="E534">
        <v>1448</v>
      </c>
      <c r="F534">
        <v>1</v>
      </c>
      <c r="G534" t="s">
        <v>62</v>
      </c>
      <c r="H534">
        <v>2022100307</v>
      </c>
      <c r="I534" t="str">
        <f>LEFT(Elo[[#This Row],[Date]],4)</f>
        <v>2022</v>
      </c>
      <c r="J534" t="str">
        <f>RIGHT(LEFT(Elo[[#This Row],[Date]],6),2)</f>
        <v>10</v>
      </c>
      <c r="K534" t="str">
        <f>VLOOKUP(Elo[[#This Row],[Challenger]],Players[#Data],2)</f>
        <v>Trivadis</v>
      </c>
      <c r="L534">
        <f>VLOOKUP(Elo[[#This Row],[Challenger]],Players[#Data],5)</f>
        <v>1</v>
      </c>
      <c r="M534">
        <f>VLOOKUP(Elo[[#This Row],[Challenger]],Players[#Data],3)</f>
        <v>1</v>
      </c>
      <c r="N534">
        <f>IF(Elo[[#This Row],[Left_company]]=1, VLOOKUP(Elo[[#This Row],[Challenger]],Players[#Data],4), "")</f>
        <v>20240101</v>
      </c>
      <c r="O534" s="8">
        <f>DATE(Elo[[#This Row],[Year]],Elo[[#This Row],[Month]],1)</f>
        <v>44835</v>
      </c>
      <c r="P534" s="8">
        <f>IF(Elo[[#This Row],[Left_company]]=1,DATE(LEFT(Elo[[#This Row],[Left]],4), RIGHT(LEFT(Elo[[#This Row],[Left]],6),2),1), "")</f>
        <v>45292</v>
      </c>
      <c r="Q5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35" spans="1:17" x14ac:dyDescent="0.2">
      <c r="A535">
        <v>20221003</v>
      </c>
      <c r="B535" t="s">
        <v>6</v>
      </c>
      <c r="C535">
        <v>7</v>
      </c>
      <c r="D535">
        <v>42</v>
      </c>
      <c r="E535">
        <v>1098</v>
      </c>
      <c r="F535">
        <v>2</v>
      </c>
      <c r="G535" t="s">
        <v>62</v>
      </c>
      <c r="H535">
        <v>2022100307</v>
      </c>
      <c r="I535" t="str">
        <f>LEFT(Elo[[#This Row],[Date]],4)</f>
        <v>2022</v>
      </c>
      <c r="J535" t="str">
        <f>RIGHT(LEFT(Elo[[#This Row],[Date]],6),2)</f>
        <v>10</v>
      </c>
      <c r="K535" t="str">
        <f>VLOOKUP(Elo[[#This Row],[Challenger]],Players[#Data],2)</f>
        <v>Trivadis</v>
      </c>
      <c r="L535">
        <f>VLOOKUP(Elo[[#This Row],[Challenger]],Players[#Data],5)</f>
        <v>1</v>
      </c>
      <c r="M535">
        <f>VLOOKUP(Elo[[#This Row],[Challenger]],Players[#Data],3)</f>
        <v>0</v>
      </c>
      <c r="N535" t="str">
        <f>IF(Elo[[#This Row],[Left_company]]=1, VLOOKUP(Elo[[#This Row],[Challenger]],Players[#Data],4), "")</f>
        <v/>
      </c>
      <c r="O535" s="8">
        <f>DATE(Elo[[#This Row],[Year]],Elo[[#This Row],[Month]],1)</f>
        <v>44835</v>
      </c>
      <c r="P535" s="8" t="str">
        <f>IF(Elo[[#This Row],[Left_company]]=1,DATE(LEFT(Elo[[#This Row],[Left]],4), RIGHT(LEFT(Elo[[#This Row],[Left]],6),2),1), "")</f>
        <v/>
      </c>
      <c r="Q5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36" spans="1:17" x14ac:dyDescent="0.2">
      <c r="A536">
        <v>20221003</v>
      </c>
      <c r="B536" t="s">
        <v>19</v>
      </c>
      <c r="C536">
        <v>7</v>
      </c>
      <c r="D536">
        <v>34</v>
      </c>
      <c r="E536">
        <v>878</v>
      </c>
      <c r="F536">
        <v>3</v>
      </c>
      <c r="G536" t="s">
        <v>62</v>
      </c>
      <c r="H536">
        <v>2022100307</v>
      </c>
      <c r="I536" t="str">
        <f>LEFT(Elo[[#This Row],[Date]],4)</f>
        <v>2022</v>
      </c>
      <c r="J536" t="str">
        <f>RIGHT(LEFT(Elo[[#This Row],[Date]],6),2)</f>
        <v>10</v>
      </c>
      <c r="K536" t="str">
        <f>VLOOKUP(Elo[[#This Row],[Challenger]],Players[#Data],2)</f>
        <v>Accenture</v>
      </c>
      <c r="L536">
        <f>VLOOKUP(Elo[[#This Row],[Challenger]],Players[#Data],5)</f>
        <v>1</v>
      </c>
      <c r="M536">
        <f>VLOOKUP(Elo[[#This Row],[Challenger]],Players[#Data],3)</f>
        <v>1</v>
      </c>
      <c r="N536">
        <f>IF(Elo[[#This Row],[Left_company]]=1, VLOOKUP(Elo[[#This Row],[Challenger]],Players[#Data],4), "")</f>
        <v>20240701</v>
      </c>
      <c r="O536" s="8">
        <f>DATE(Elo[[#This Row],[Year]],Elo[[#This Row],[Month]],1)</f>
        <v>44835</v>
      </c>
      <c r="P536" s="8">
        <f>IF(Elo[[#This Row],[Left_company]]=1,DATE(LEFT(Elo[[#This Row],[Left]],4), RIGHT(LEFT(Elo[[#This Row],[Left]],6),2),1), "")</f>
        <v>45474</v>
      </c>
      <c r="Q5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37" spans="1:17" x14ac:dyDescent="0.2">
      <c r="A537">
        <v>20221003</v>
      </c>
      <c r="B537" t="s">
        <v>34</v>
      </c>
      <c r="C537">
        <v>7</v>
      </c>
      <c r="D537">
        <v>30</v>
      </c>
      <c r="E537">
        <v>716</v>
      </c>
      <c r="F537">
        <v>4</v>
      </c>
      <c r="G537" t="s">
        <v>62</v>
      </c>
      <c r="H537">
        <v>2022100307</v>
      </c>
      <c r="I537" t="str">
        <f>LEFT(Elo[[#This Row],[Date]],4)</f>
        <v>2022</v>
      </c>
      <c r="J537" t="str">
        <f>RIGHT(LEFT(Elo[[#This Row],[Date]],6),2)</f>
        <v>10</v>
      </c>
      <c r="K537" t="str">
        <f>VLOOKUP(Elo[[#This Row],[Challenger]],Players[#Data],2)</f>
        <v>Accenture</v>
      </c>
      <c r="L537">
        <f>VLOOKUP(Elo[[#This Row],[Challenger]],Players[#Data],5)</f>
        <v>0</v>
      </c>
      <c r="M537">
        <f>VLOOKUP(Elo[[#This Row],[Challenger]],Players[#Data],3)</f>
        <v>0</v>
      </c>
      <c r="N537" t="str">
        <f>IF(Elo[[#This Row],[Left_company]]=1, VLOOKUP(Elo[[#This Row],[Challenger]],Players[#Data],4), "")</f>
        <v/>
      </c>
      <c r="O537" s="8">
        <f>DATE(Elo[[#This Row],[Year]],Elo[[#This Row],[Month]],1)</f>
        <v>44835</v>
      </c>
      <c r="P537" s="8" t="str">
        <f>IF(Elo[[#This Row],[Left_company]]=1,DATE(LEFT(Elo[[#This Row],[Left]],4), RIGHT(LEFT(Elo[[#This Row],[Left]],6),2),1), "")</f>
        <v/>
      </c>
      <c r="Q5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38" spans="1:17" x14ac:dyDescent="0.2">
      <c r="A538">
        <v>20221003</v>
      </c>
      <c r="B538" t="s">
        <v>14</v>
      </c>
      <c r="C538">
        <v>8</v>
      </c>
      <c r="D538">
        <v>52</v>
      </c>
      <c r="E538">
        <v>1443</v>
      </c>
      <c r="F538">
        <v>1</v>
      </c>
      <c r="G538" t="s">
        <v>62</v>
      </c>
      <c r="H538">
        <v>2022100308</v>
      </c>
      <c r="I538" t="str">
        <f>LEFT(Elo[[#This Row],[Date]],4)</f>
        <v>2022</v>
      </c>
      <c r="J538" t="str">
        <f>RIGHT(LEFT(Elo[[#This Row],[Date]],6),2)</f>
        <v>10</v>
      </c>
      <c r="K538" t="str">
        <f>VLOOKUP(Elo[[#This Row],[Challenger]],Players[#Data],2)</f>
        <v>Trivadis</v>
      </c>
      <c r="L538">
        <f>VLOOKUP(Elo[[#This Row],[Challenger]],Players[#Data],5)</f>
        <v>1</v>
      </c>
      <c r="M538">
        <f>VLOOKUP(Elo[[#This Row],[Challenger]],Players[#Data],3)</f>
        <v>1</v>
      </c>
      <c r="N538">
        <f>IF(Elo[[#This Row],[Left_company]]=1, VLOOKUP(Elo[[#This Row],[Challenger]],Players[#Data],4), "")</f>
        <v>20240101</v>
      </c>
      <c r="O538" s="8">
        <f>DATE(Elo[[#This Row],[Year]],Elo[[#This Row],[Month]],1)</f>
        <v>44835</v>
      </c>
      <c r="P538" s="8">
        <f>IF(Elo[[#This Row],[Left_company]]=1,DATE(LEFT(Elo[[#This Row],[Left]],4), RIGHT(LEFT(Elo[[#This Row],[Left]],6),2),1), "")</f>
        <v>45292</v>
      </c>
      <c r="Q5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39" spans="1:17" x14ac:dyDescent="0.2">
      <c r="A539">
        <v>20221003</v>
      </c>
      <c r="B539" t="s">
        <v>9</v>
      </c>
      <c r="C539">
        <v>8</v>
      </c>
      <c r="D539">
        <v>52</v>
      </c>
      <c r="E539">
        <v>1209</v>
      </c>
      <c r="F539">
        <v>1</v>
      </c>
      <c r="G539" t="s">
        <v>62</v>
      </c>
      <c r="H539">
        <v>2022100308</v>
      </c>
      <c r="I539" t="str">
        <f>LEFT(Elo[[#This Row],[Date]],4)</f>
        <v>2022</v>
      </c>
      <c r="J539" t="str">
        <f>RIGHT(LEFT(Elo[[#This Row],[Date]],6),2)</f>
        <v>10</v>
      </c>
      <c r="K539" t="str">
        <f>VLOOKUP(Elo[[#This Row],[Challenger]],Players[#Data],2)</f>
        <v>Trivadis</v>
      </c>
      <c r="L539">
        <f>VLOOKUP(Elo[[#This Row],[Challenger]],Players[#Data],5)</f>
        <v>1</v>
      </c>
      <c r="M539">
        <f>VLOOKUP(Elo[[#This Row],[Challenger]],Players[#Data],3)</f>
        <v>1</v>
      </c>
      <c r="N539">
        <f>IF(Elo[[#This Row],[Left_company]]=1, VLOOKUP(Elo[[#This Row],[Challenger]],Players[#Data],4), "")</f>
        <v>20230501</v>
      </c>
      <c r="O539" s="8">
        <f>DATE(Elo[[#This Row],[Year]],Elo[[#This Row],[Month]],1)</f>
        <v>44835</v>
      </c>
      <c r="P539" s="8">
        <f>IF(Elo[[#This Row],[Left_company]]=1,DATE(LEFT(Elo[[#This Row],[Left]],4), RIGHT(LEFT(Elo[[#This Row],[Left]],6),2),1), "")</f>
        <v>45047</v>
      </c>
      <c r="Q5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40" spans="1:17" x14ac:dyDescent="0.2">
      <c r="A540">
        <v>20221003</v>
      </c>
      <c r="B540" t="s">
        <v>6</v>
      </c>
      <c r="C540">
        <v>8</v>
      </c>
      <c r="D540">
        <v>40</v>
      </c>
      <c r="E540">
        <v>1091</v>
      </c>
      <c r="F540">
        <v>2</v>
      </c>
      <c r="G540" t="s">
        <v>62</v>
      </c>
      <c r="H540">
        <v>2022100308</v>
      </c>
      <c r="I540" t="str">
        <f>LEFT(Elo[[#This Row],[Date]],4)</f>
        <v>2022</v>
      </c>
      <c r="J540" t="str">
        <f>RIGHT(LEFT(Elo[[#This Row],[Date]],6),2)</f>
        <v>10</v>
      </c>
      <c r="K540" t="str">
        <f>VLOOKUP(Elo[[#This Row],[Challenger]],Players[#Data],2)</f>
        <v>Trivadis</v>
      </c>
      <c r="L540">
        <f>VLOOKUP(Elo[[#This Row],[Challenger]],Players[#Data],5)</f>
        <v>1</v>
      </c>
      <c r="M540">
        <f>VLOOKUP(Elo[[#This Row],[Challenger]],Players[#Data],3)</f>
        <v>0</v>
      </c>
      <c r="N540" t="str">
        <f>IF(Elo[[#This Row],[Left_company]]=1, VLOOKUP(Elo[[#This Row],[Challenger]],Players[#Data],4), "")</f>
        <v/>
      </c>
      <c r="O540" s="8">
        <f>DATE(Elo[[#This Row],[Year]],Elo[[#This Row],[Month]],1)</f>
        <v>44835</v>
      </c>
      <c r="P540" s="8" t="str">
        <f>IF(Elo[[#This Row],[Left_company]]=1,DATE(LEFT(Elo[[#This Row],[Left]],4), RIGHT(LEFT(Elo[[#This Row],[Left]],6),2),1), "")</f>
        <v/>
      </c>
      <c r="Q5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41" spans="1:17" x14ac:dyDescent="0.2">
      <c r="A541">
        <v>20221003</v>
      </c>
      <c r="B541" t="s">
        <v>32</v>
      </c>
      <c r="C541">
        <v>8</v>
      </c>
      <c r="D541">
        <v>23</v>
      </c>
      <c r="E541">
        <v>926</v>
      </c>
      <c r="F541">
        <v>3</v>
      </c>
      <c r="G541" t="s">
        <v>62</v>
      </c>
      <c r="H541">
        <v>2022100308</v>
      </c>
      <c r="I541" t="str">
        <f>LEFT(Elo[[#This Row],[Date]],4)</f>
        <v>2022</v>
      </c>
      <c r="J541" t="str">
        <f>RIGHT(LEFT(Elo[[#This Row],[Date]],6),2)</f>
        <v>10</v>
      </c>
      <c r="K541" t="str">
        <f>VLOOKUP(Elo[[#This Row],[Challenger]],Players[#Data],2)</f>
        <v>Accenture</v>
      </c>
      <c r="L541">
        <f>VLOOKUP(Elo[[#This Row],[Challenger]],Players[#Data],5)</f>
        <v>0</v>
      </c>
      <c r="M541">
        <f>VLOOKUP(Elo[[#This Row],[Challenger]],Players[#Data],3)</f>
        <v>0</v>
      </c>
      <c r="N541" t="str">
        <f>IF(Elo[[#This Row],[Left_company]]=1, VLOOKUP(Elo[[#This Row],[Challenger]],Players[#Data],4), "")</f>
        <v/>
      </c>
      <c r="O541" s="8">
        <f>DATE(Elo[[#This Row],[Year]],Elo[[#This Row],[Month]],1)</f>
        <v>44835</v>
      </c>
      <c r="P541" s="8" t="str">
        <f>IF(Elo[[#This Row],[Left_company]]=1,DATE(LEFT(Elo[[#This Row],[Left]],4), RIGHT(LEFT(Elo[[#This Row],[Left]],6),2),1), "")</f>
        <v/>
      </c>
      <c r="Q5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42" spans="1:17" x14ac:dyDescent="0.2">
      <c r="A542">
        <v>20221003</v>
      </c>
      <c r="B542" t="s">
        <v>14</v>
      </c>
      <c r="C542">
        <v>9</v>
      </c>
      <c r="D542">
        <v>60</v>
      </c>
      <c r="E542">
        <v>1454</v>
      </c>
      <c r="F542">
        <v>1</v>
      </c>
      <c r="G542" t="s">
        <v>62</v>
      </c>
      <c r="H542">
        <v>2022100309</v>
      </c>
      <c r="I542" t="str">
        <f>LEFT(Elo[[#This Row],[Date]],4)</f>
        <v>2022</v>
      </c>
      <c r="J542" t="str">
        <f>RIGHT(LEFT(Elo[[#This Row],[Date]],6),2)</f>
        <v>10</v>
      </c>
      <c r="K542" t="str">
        <f>VLOOKUP(Elo[[#This Row],[Challenger]],Players[#Data],2)</f>
        <v>Trivadis</v>
      </c>
      <c r="L542">
        <f>VLOOKUP(Elo[[#This Row],[Challenger]],Players[#Data],5)</f>
        <v>1</v>
      </c>
      <c r="M542">
        <f>VLOOKUP(Elo[[#This Row],[Challenger]],Players[#Data],3)</f>
        <v>1</v>
      </c>
      <c r="N542">
        <f>IF(Elo[[#This Row],[Left_company]]=1, VLOOKUP(Elo[[#This Row],[Challenger]],Players[#Data],4), "")</f>
        <v>20240101</v>
      </c>
      <c r="O542" s="8">
        <f>DATE(Elo[[#This Row],[Year]],Elo[[#This Row],[Month]],1)</f>
        <v>44835</v>
      </c>
      <c r="P542" s="8">
        <f>IF(Elo[[#This Row],[Left_company]]=1,DATE(LEFT(Elo[[#This Row],[Left]],4), RIGHT(LEFT(Elo[[#This Row],[Left]],6),2),1), "")</f>
        <v>45292</v>
      </c>
      <c r="Q5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43" spans="1:17" x14ac:dyDescent="0.2">
      <c r="A543">
        <v>20221003</v>
      </c>
      <c r="B543" t="s">
        <v>9</v>
      </c>
      <c r="C543">
        <v>9</v>
      </c>
      <c r="D543">
        <v>41</v>
      </c>
      <c r="E543">
        <v>1217</v>
      </c>
      <c r="F543">
        <v>2</v>
      </c>
      <c r="G543" t="s">
        <v>62</v>
      </c>
      <c r="H543">
        <v>2022100309</v>
      </c>
      <c r="I543" t="str">
        <f>LEFT(Elo[[#This Row],[Date]],4)</f>
        <v>2022</v>
      </c>
      <c r="J543" t="str">
        <f>RIGHT(LEFT(Elo[[#This Row],[Date]],6),2)</f>
        <v>10</v>
      </c>
      <c r="K543" t="str">
        <f>VLOOKUP(Elo[[#This Row],[Challenger]],Players[#Data],2)</f>
        <v>Trivadis</v>
      </c>
      <c r="L543">
        <f>VLOOKUP(Elo[[#This Row],[Challenger]],Players[#Data],5)</f>
        <v>1</v>
      </c>
      <c r="M543">
        <f>VLOOKUP(Elo[[#This Row],[Challenger]],Players[#Data],3)</f>
        <v>1</v>
      </c>
      <c r="N543">
        <f>IF(Elo[[#This Row],[Left_company]]=1, VLOOKUP(Elo[[#This Row],[Challenger]],Players[#Data],4), "")</f>
        <v>20230501</v>
      </c>
      <c r="O543" s="8">
        <f>DATE(Elo[[#This Row],[Year]],Elo[[#This Row],[Month]],1)</f>
        <v>44835</v>
      </c>
      <c r="P543" s="8">
        <f>IF(Elo[[#This Row],[Left_company]]=1,DATE(LEFT(Elo[[#This Row],[Left]],4), RIGHT(LEFT(Elo[[#This Row],[Left]],6),2),1), "")</f>
        <v>45047</v>
      </c>
      <c r="Q5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44" spans="1:17" x14ac:dyDescent="0.2">
      <c r="A544">
        <v>20221003</v>
      </c>
      <c r="B544" t="s">
        <v>32</v>
      </c>
      <c r="C544">
        <v>9</v>
      </c>
      <c r="D544">
        <v>34</v>
      </c>
      <c r="E544">
        <v>941</v>
      </c>
      <c r="F544">
        <v>3</v>
      </c>
      <c r="G544" t="s">
        <v>62</v>
      </c>
      <c r="H544">
        <v>2022100309</v>
      </c>
      <c r="I544" t="str">
        <f>LEFT(Elo[[#This Row],[Date]],4)</f>
        <v>2022</v>
      </c>
      <c r="J544" t="str">
        <f>RIGHT(LEFT(Elo[[#This Row],[Date]],6),2)</f>
        <v>10</v>
      </c>
      <c r="K544" t="str">
        <f>VLOOKUP(Elo[[#This Row],[Challenger]],Players[#Data],2)</f>
        <v>Accenture</v>
      </c>
      <c r="L544">
        <f>VLOOKUP(Elo[[#This Row],[Challenger]],Players[#Data],5)</f>
        <v>0</v>
      </c>
      <c r="M544">
        <f>VLOOKUP(Elo[[#This Row],[Challenger]],Players[#Data],3)</f>
        <v>0</v>
      </c>
      <c r="N544" t="str">
        <f>IF(Elo[[#This Row],[Left_company]]=1, VLOOKUP(Elo[[#This Row],[Challenger]],Players[#Data],4), "")</f>
        <v/>
      </c>
      <c r="O544" s="8">
        <f>DATE(Elo[[#This Row],[Year]],Elo[[#This Row],[Month]],1)</f>
        <v>44835</v>
      </c>
      <c r="P544" s="8" t="str">
        <f>IF(Elo[[#This Row],[Left_company]]=1,DATE(LEFT(Elo[[#This Row],[Left]],4), RIGHT(LEFT(Elo[[#This Row],[Left]],6),2),1), "")</f>
        <v/>
      </c>
      <c r="Q5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45" spans="1:17" x14ac:dyDescent="0.2">
      <c r="A545">
        <v>20221003</v>
      </c>
      <c r="B545" t="s">
        <v>8</v>
      </c>
      <c r="C545">
        <v>9</v>
      </c>
      <c r="D545">
        <v>31</v>
      </c>
      <c r="E545">
        <v>1039</v>
      </c>
      <c r="F545">
        <v>4</v>
      </c>
      <c r="G545" t="s">
        <v>62</v>
      </c>
      <c r="H545">
        <v>2022100309</v>
      </c>
      <c r="I545" t="str">
        <f>LEFT(Elo[[#This Row],[Date]],4)</f>
        <v>2022</v>
      </c>
      <c r="J545" t="str">
        <f>RIGHT(LEFT(Elo[[#This Row],[Date]],6),2)</f>
        <v>10</v>
      </c>
      <c r="K545" t="str">
        <f>VLOOKUP(Elo[[#This Row],[Challenger]],Players[#Data],2)</f>
        <v>Accenture</v>
      </c>
      <c r="L545">
        <f>VLOOKUP(Elo[[#This Row],[Challenger]],Players[#Data],5)</f>
        <v>1</v>
      </c>
      <c r="M545">
        <f>VLOOKUP(Elo[[#This Row],[Challenger]],Players[#Data],3)</f>
        <v>0</v>
      </c>
      <c r="N545" t="str">
        <f>IF(Elo[[#This Row],[Left_company]]=1, VLOOKUP(Elo[[#This Row],[Challenger]],Players[#Data],4), "")</f>
        <v/>
      </c>
      <c r="O545" s="8">
        <f>DATE(Elo[[#This Row],[Year]],Elo[[#This Row],[Month]],1)</f>
        <v>44835</v>
      </c>
      <c r="P545" s="8" t="str">
        <f>IF(Elo[[#This Row],[Left_company]]=1,DATE(LEFT(Elo[[#This Row],[Left]],4), RIGHT(LEFT(Elo[[#This Row],[Left]],6),2),1), "")</f>
        <v/>
      </c>
      <c r="Q5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46" spans="1:17" x14ac:dyDescent="0.2">
      <c r="A546">
        <v>20221003</v>
      </c>
      <c r="B546" t="s">
        <v>6</v>
      </c>
      <c r="C546">
        <v>10</v>
      </c>
      <c r="D546">
        <v>54</v>
      </c>
      <c r="E546">
        <v>1115</v>
      </c>
      <c r="F546">
        <v>1</v>
      </c>
      <c r="G546" t="s">
        <v>63</v>
      </c>
      <c r="H546">
        <v>2022100310</v>
      </c>
      <c r="I546" t="str">
        <f>LEFT(Elo[[#This Row],[Date]],4)</f>
        <v>2022</v>
      </c>
      <c r="J546" t="str">
        <f>RIGHT(LEFT(Elo[[#This Row],[Date]],6),2)</f>
        <v>10</v>
      </c>
      <c r="K546" t="str">
        <f>VLOOKUP(Elo[[#This Row],[Challenger]],Players[#Data],2)</f>
        <v>Trivadis</v>
      </c>
      <c r="L546">
        <f>VLOOKUP(Elo[[#This Row],[Challenger]],Players[#Data],5)</f>
        <v>1</v>
      </c>
      <c r="M546">
        <f>VLOOKUP(Elo[[#This Row],[Challenger]],Players[#Data],3)</f>
        <v>0</v>
      </c>
      <c r="N546" t="str">
        <f>IF(Elo[[#This Row],[Left_company]]=1, VLOOKUP(Elo[[#This Row],[Challenger]],Players[#Data],4), "")</f>
        <v/>
      </c>
      <c r="O546" s="8">
        <f>DATE(Elo[[#This Row],[Year]],Elo[[#This Row],[Month]],1)</f>
        <v>44835</v>
      </c>
      <c r="P546" s="8" t="str">
        <f>IF(Elo[[#This Row],[Left_company]]=1,DATE(LEFT(Elo[[#This Row],[Left]],4), RIGHT(LEFT(Elo[[#This Row],[Left]],6),2),1), "")</f>
        <v/>
      </c>
      <c r="Q5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47" spans="1:17" x14ac:dyDescent="0.2">
      <c r="A547">
        <v>20221003</v>
      </c>
      <c r="B547" t="s">
        <v>8</v>
      </c>
      <c r="C547">
        <v>10</v>
      </c>
      <c r="D547">
        <v>47</v>
      </c>
      <c r="E547">
        <v>1038</v>
      </c>
      <c r="F547">
        <v>2</v>
      </c>
      <c r="G547" t="s">
        <v>63</v>
      </c>
      <c r="H547">
        <v>2022100310</v>
      </c>
      <c r="I547" t="str">
        <f>LEFT(Elo[[#This Row],[Date]],4)</f>
        <v>2022</v>
      </c>
      <c r="J547" t="str">
        <f>RIGHT(LEFT(Elo[[#This Row],[Date]],6),2)</f>
        <v>10</v>
      </c>
      <c r="K547" t="str">
        <f>VLOOKUP(Elo[[#This Row],[Challenger]],Players[#Data],2)</f>
        <v>Accenture</v>
      </c>
      <c r="L547">
        <f>VLOOKUP(Elo[[#This Row],[Challenger]],Players[#Data],5)</f>
        <v>1</v>
      </c>
      <c r="M547">
        <f>VLOOKUP(Elo[[#This Row],[Challenger]],Players[#Data],3)</f>
        <v>0</v>
      </c>
      <c r="N547" t="str">
        <f>IF(Elo[[#This Row],[Left_company]]=1, VLOOKUP(Elo[[#This Row],[Challenger]],Players[#Data],4), "")</f>
        <v/>
      </c>
      <c r="O547" s="8">
        <f>DATE(Elo[[#This Row],[Year]],Elo[[#This Row],[Month]],1)</f>
        <v>44835</v>
      </c>
      <c r="P547" s="8" t="str">
        <f>IF(Elo[[#This Row],[Left_company]]=1,DATE(LEFT(Elo[[#This Row],[Left]],4), RIGHT(LEFT(Elo[[#This Row],[Left]],6),2),1), "")</f>
        <v/>
      </c>
      <c r="Q5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48" spans="1:17" x14ac:dyDescent="0.2">
      <c r="A548">
        <v>20221003</v>
      </c>
      <c r="B548" t="s">
        <v>19</v>
      </c>
      <c r="C548">
        <v>10</v>
      </c>
      <c r="D548">
        <v>32</v>
      </c>
      <c r="E548">
        <v>870</v>
      </c>
      <c r="F548">
        <v>3</v>
      </c>
      <c r="G548" t="s">
        <v>63</v>
      </c>
      <c r="H548">
        <v>2022100310</v>
      </c>
      <c r="I548" t="str">
        <f>LEFT(Elo[[#This Row],[Date]],4)</f>
        <v>2022</v>
      </c>
      <c r="J548" t="str">
        <f>RIGHT(LEFT(Elo[[#This Row],[Date]],6),2)</f>
        <v>10</v>
      </c>
      <c r="K548" t="str">
        <f>VLOOKUP(Elo[[#This Row],[Challenger]],Players[#Data],2)</f>
        <v>Accenture</v>
      </c>
      <c r="L548">
        <f>VLOOKUP(Elo[[#This Row],[Challenger]],Players[#Data],5)</f>
        <v>1</v>
      </c>
      <c r="M548">
        <f>VLOOKUP(Elo[[#This Row],[Challenger]],Players[#Data],3)</f>
        <v>1</v>
      </c>
      <c r="N548">
        <f>IF(Elo[[#This Row],[Left_company]]=1, VLOOKUP(Elo[[#This Row],[Challenger]],Players[#Data],4), "")</f>
        <v>20240701</v>
      </c>
      <c r="O548" s="8">
        <f>DATE(Elo[[#This Row],[Year]],Elo[[#This Row],[Month]],1)</f>
        <v>44835</v>
      </c>
      <c r="P548" s="8">
        <f>IF(Elo[[#This Row],[Left_company]]=1,DATE(LEFT(Elo[[#This Row],[Left]],4), RIGHT(LEFT(Elo[[#This Row],[Left]],6),2),1), "")</f>
        <v>45474</v>
      </c>
      <c r="Q5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49" spans="1:17" x14ac:dyDescent="0.2">
      <c r="A549">
        <v>20221003</v>
      </c>
      <c r="B549" t="s">
        <v>34</v>
      </c>
      <c r="C549">
        <v>10</v>
      </c>
      <c r="D549">
        <v>30</v>
      </c>
      <c r="E549">
        <v>699</v>
      </c>
      <c r="F549">
        <v>4</v>
      </c>
      <c r="G549" t="s">
        <v>63</v>
      </c>
      <c r="H549">
        <v>2022100310</v>
      </c>
      <c r="I549" t="str">
        <f>LEFT(Elo[[#This Row],[Date]],4)</f>
        <v>2022</v>
      </c>
      <c r="J549" t="str">
        <f>RIGHT(LEFT(Elo[[#This Row],[Date]],6),2)</f>
        <v>10</v>
      </c>
      <c r="K549" t="str">
        <f>VLOOKUP(Elo[[#This Row],[Challenger]],Players[#Data],2)</f>
        <v>Accenture</v>
      </c>
      <c r="L549">
        <f>VLOOKUP(Elo[[#This Row],[Challenger]],Players[#Data],5)</f>
        <v>0</v>
      </c>
      <c r="M549">
        <f>VLOOKUP(Elo[[#This Row],[Challenger]],Players[#Data],3)</f>
        <v>0</v>
      </c>
      <c r="N549" t="str">
        <f>IF(Elo[[#This Row],[Left_company]]=1, VLOOKUP(Elo[[#This Row],[Challenger]],Players[#Data],4), "")</f>
        <v/>
      </c>
      <c r="O549" s="8">
        <f>DATE(Elo[[#This Row],[Year]],Elo[[#This Row],[Month]],1)</f>
        <v>44835</v>
      </c>
      <c r="P549" s="8" t="str">
        <f>IF(Elo[[#This Row],[Left_company]]=1,DATE(LEFT(Elo[[#This Row],[Left]],4), RIGHT(LEFT(Elo[[#This Row],[Left]],6),2),1), "")</f>
        <v/>
      </c>
      <c r="Q5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50" spans="1:17" x14ac:dyDescent="0.2">
      <c r="A550">
        <v>20221003</v>
      </c>
      <c r="B550" t="s">
        <v>6</v>
      </c>
      <c r="C550">
        <v>11</v>
      </c>
      <c r="D550">
        <v>45</v>
      </c>
      <c r="E550">
        <v>1140</v>
      </c>
      <c r="F550">
        <v>2</v>
      </c>
      <c r="G550" t="s">
        <v>63</v>
      </c>
      <c r="H550">
        <v>2022100311</v>
      </c>
      <c r="I550" t="str">
        <f>LEFT(Elo[[#This Row],[Date]],4)</f>
        <v>2022</v>
      </c>
      <c r="J550" t="str">
        <f>RIGHT(LEFT(Elo[[#This Row],[Date]],6),2)</f>
        <v>10</v>
      </c>
      <c r="K550" t="str">
        <f>VLOOKUP(Elo[[#This Row],[Challenger]],Players[#Data],2)</f>
        <v>Trivadis</v>
      </c>
      <c r="L550">
        <f>VLOOKUP(Elo[[#This Row],[Challenger]],Players[#Data],5)</f>
        <v>1</v>
      </c>
      <c r="M550">
        <f>VLOOKUP(Elo[[#This Row],[Challenger]],Players[#Data],3)</f>
        <v>0</v>
      </c>
      <c r="N550" t="str">
        <f>IF(Elo[[#This Row],[Left_company]]=1, VLOOKUP(Elo[[#This Row],[Challenger]],Players[#Data],4), "")</f>
        <v/>
      </c>
      <c r="O550" s="8">
        <f>DATE(Elo[[#This Row],[Year]],Elo[[#This Row],[Month]],1)</f>
        <v>44835</v>
      </c>
      <c r="P550" s="8" t="str">
        <f>IF(Elo[[#This Row],[Left_company]]=1,DATE(LEFT(Elo[[#This Row],[Left]],4), RIGHT(LEFT(Elo[[#This Row],[Left]],6),2),1), "")</f>
        <v/>
      </c>
      <c r="Q5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51" spans="1:17" x14ac:dyDescent="0.2">
      <c r="A551">
        <v>20221003</v>
      </c>
      <c r="B551" t="s">
        <v>9</v>
      </c>
      <c r="C551">
        <v>11</v>
      </c>
      <c r="D551">
        <v>49</v>
      </c>
      <c r="E551">
        <v>1259</v>
      </c>
      <c r="F551">
        <v>1</v>
      </c>
      <c r="G551" t="s">
        <v>63</v>
      </c>
      <c r="H551">
        <v>2022100311</v>
      </c>
      <c r="I551" t="str">
        <f>LEFT(Elo[[#This Row],[Date]],4)</f>
        <v>2022</v>
      </c>
      <c r="J551" t="str">
        <f>RIGHT(LEFT(Elo[[#This Row],[Date]],6),2)</f>
        <v>10</v>
      </c>
      <c r="K551" t="str">
        <f>VLOOKUP(Elo[[#This Row],[Challenger]],Players[#Data],2)</f>
        <v>Trivadis</v>
      </c>
      <c r="L551">
        <f>VLOOKUP(Elo[[#This Row],[Challenger]],Players[#Data],5)</f>
        <v>1</v>
      </c>
      <c r="M551">
        <f>VLOOKUP(Elo[[#This Row],[Challenger]],Players[#Data],3)</f>
        <v>1</v>
      </c>
      <c r="N551">
        <f>IF(Elo[[#This Row],[Left_company]]=1, VLOOKUP(Elo[[#This Row],[Challenger]],Players[#Data],4), "")</f>
        <v>20230501</v>
      </c>
      <c r="O551" s="8">
        <f>DATE(Elo[[#This Row],[Year]],Elo[[#This Row],[Month]],1)</f>
        <v>44835</v>
      </c>
      <c r="P551" s="8">
        <f>IF(Elo[[#This Row],[Left_company]]=1,DATE(LEFT(Elo[[#This Row],[Left]],4), RIGHT(LEFT(Elo[[#This Row],[Left]],6),2),1), "")</f>
        <v>45047</v>
      </c>
      <c r="Q5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52" spans="1:17" x14ac:dyDescent="0.2">
      <c r="A552">
        <v>20221003</v>
      </c>
      <c r="B552" t="s">
        <v>14</v>
      </c>
      <c r="C552">
        <v>11</v>
      </c>
      <c r="D552">
        <v>41</v>
      </c>
      <c r="E552">
        <v>1402</v>
      </c>
      <c r="F552">
        <v>3</v>
      </c>
      <c r="G552" t="s">
        <v>63</v>
      </c>
      <c r="H552">
        <v>2022100311</v>
      </c>
      <c r="I552" t="str">
        <f>LEFT(Elo[[#This Row],[Date]],4)</f>
        <v>2022</v>
      </c>
      <c r="J552" t="str">
        <f>RIGHT(LEFT(Elo[[#This Row],[Date]],6),2)</f>
        <v>10</v>
      </c>
      <c r="K552" t="str">
        <f>VLOOKUP(Elo[[#This Row],[Challenger]],Players[#Data],2)</f>
        <v>Trivadis</v>
      </c>
      <c r="L552">
        <f>VLOOKUP(Elo[[#This Row],[Challenger]],Players[#Data],5)</f>
        <v>1</v>
      </c>
      <c r="M552">
        <f>VLOOKUP(Elo[[#This Row],[Challenger]],Players[#Data],3)</f>
        <v>1</v>
      </c>
      <c r="N552">
        <f>IF(Elo[[#This Row],[Left_company]]=1, VLOOKUP(Elo[[#This Row],[Challenger]],Players[#Data],4), "")</f>
        <v>20240101</v>
      </c>
      <c r="O552" s="8">
        <f>DATE(Elo[[#This Row],[Year]],Elo[[#This Row],[Month]],1)</f>
        <v>44835</v>
      </c>
      <c r="P552" s="8">
        <f>IF(Elo[[#This Row],[Left_company]]=1,DATE(LEFT(Elo[[#This Row],[Left]],4), RIGHT(LEFT(Elo[[#This Row],[Left]],6),2),1), "")</f>
        <v>45292</v>
      </c>
      <c r="Q5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53" spans="1:17" x14ac:dyDescent="0.2">
      <c r="A553">
        <v>20221003</v>
      </c>
      <c r="B553" t="s">
        <v>32</v>
      </c>
      <c r="C553">
        <v>11</v>
      </c>
      <c r="D553">
        <v>31</v>
      </c>
      <c r="E553">
        <v>925</v>
      </c>
      <c r="F553">
        <v>4</v>
      </c>
      <c r="G553" t="s">
        <v>63</v>
      </c>
      <c r="H553">
        <v>2022100311</v>
      </c>
      <c r="I553" t="str">
        <f>LEFT(Elo[[#This Row],[Date]],4)</f>
        <v>2022</v>
      </c>
      <c r="J553" t="str">
        <f>RIGHT(LEFT(Elo[[#This Row],[Date]],6),2)</f>
        <v>10</v>
      </c>
      <c r="K553" t="str">
        <f>VLOOKUP(Elo[[#This Row],[Challenger]],Players[#Data],2)</f>
        <v>Accenture</v>
      </c>
      <c r="L553">
        <f>VLOOKUP(Elo[[#This Row],[Challenger]],Players[#Data],5)</f>
        <v>0</v>
      </c>
      <c r="M553">
        <f>VLOOKUP(Elo[[#This Row],[Challenger]],Players[#Data],3)</f>
        <v>0</v>
      </c>
      <c r="N553" t="str">
        <f>IF(Elo[[#This Row],[Left_company]]=1, VLOOKUP(Elo[[#This Row],[Challenger]],Players[#Data],4), "")</f>
        <v/>
      </c>
      <c r="O553" s="8">
        <f>DATE(Elo[[#This Row],[Year]],Elo[[#This Row],[Month]],1)</f>
        <v>44835</v>
      </c>
      <c r="P553" s="8" t="str">
        <f>IF(Elo[[#This Row],[Left_company]]=1,DATE(LEFT(Elo[[#This Row],[Left]],4), RIGHT(LEFT(Elo[[#This Row],[Left]],6),2),1), "")</f>
        <v/>
      </c>
      <c r="Q5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54" spans="1:17" x14ac:dyDescent="0.2">
      <c r="A554">
        <v>20221003</v>
      </c>
      <c r="B554" t="s">
        <v>14</v>
      </c>
      <c r="C554">
        <v>12</v>
      </c>
      <c r="D554">
        <v>50</v>
      </c>
      <c r="E554">
        <v>1409</v>
      </c>
      <c r="F554">
        <v>1</v>
      </c>
      <c r="G554" t="s">
        <v>63</v>
      </c>
      <c r="H554">
        <v>2022100312</v>
      </c>
      <c r="I554" t="str">
        <f>LEFT(Elo[[#This Row],[Date]],4)</f>
        <v>2022</v>
      </c>
      <c r="J554" t="str">
        <f>RIGHT(LEFT(Elo[[#This Row],[Date]],6),2)</f>
        <v>10</v>
      </c>
      <c r="K554" t="str">
        <f>VLOOKUP(Elo[[#This Row],[Challenger]],Players[#Data],2)</f>
        <v>Trivadis</v>
      </c>
      <c r="L554">
        <f>VLOOKUP(Elo[[#This Row],[Challenger]],Players[#Data],5)</f>
        <v>1</v>
      </c>
      <c r="M554">
        <f>VLOOKUP(Elo[[#This Row],[Challenger]],Players[#Data],3)</f>
        <v>1</v>
      </c>
      <c r="N554">
        <f>IF(Elo[[#This Row],[Left_company]]=1, VLOOKUP(Elo[[#This Row],[Challenger]],Players[#Data],4), "")</f>
        <v>20240101</v>
      </c>
      <c r="O554" s="8">
        <f>DATE(Elo[[#This Row],[Year]],Elo[[#This Row],[Month]],1)</f>
        <v>44835</v>
      </c>
      <c r="P554" s="8">
        <f>IF(Elo[[#This Row],[Left_company]]=1,DATE(LEFT(Elo[[#This Row],[Left]],4), RIGHT(LEFT(Elo[[#This Row],[Left]],6),2),1), "")</f>
        <v>45292</v>
      </c>
      <c r="Q5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555" spans="1:17" x14ac:dyDescent="0.2">
      <c r="A555">
        <v>20221003</v>
      </c>
      <c r="B555" t="s">
        <v>19</v>
      </c>
      <c r="C555">
        <v>12</v>
      </c>
      <c r="D555">
        <v>41</v>
      </c>
      <c r="E555">
        <v>903</v>
      </c>
      <c r="F555">
        <v>2</v>
      </c>
      <c r="G555" t="s">
        <v>63</v>
      </c>
      <c r="H555">
        <v>2022100312</v>
      </c>
      <c r="I555" t="str">
        <f>LEFT(Elo[[#This Row],[Date]],4)</f>
        <v>2022</v>
      </c>
      <c r="J555" t="str">
        <f>RIGHT(LEFT(Elo[[#This Row],[Date]],6),2)</f>
        <v>10</v>
      </c>
      <c r="K555" t="str">
        <f>VLOOKUP(Elo[[#This Row],[Challenger]],Players[#Data],2)</f>
        <v>Accenture</v>
      </c>
      <c r="L555">
        <f>VLOOKUP(Elo[[#This Row],[Challenger]],Players[#Data],5)</f>
        <v>1</v>
      </c>
      <c r="M555">
        <f>VLOOKUP(Elo[[#This Row],[Challenger]],Players[#Data],3)</f>
        <v>1</v>
      </c>
      <c r="N555">
        <f>IF(Elo[[#This Row],[Left_company]]=1, VLOOKUP(Elo[[#This Row],[Challenger]],Players[#Data],4), "")</f>
        <v>20240701</v>
      </c>
      <c r="O555" s="8">
        <f>DATE(Elo[[#This Row],[Year]],Elo[[#This Row],[Month]],1)</f>
        <v>44835</v>
      </c>
      <c r="P555" s="8">
        <f>IF(Elo[[#This Row],[Left_company]]=1,DATE(LEFT(Elo[[#This Row],[Left]],4), RIGHT(LEFT(Elo[[#This Row],[Left]],6),2),1), "")</f>
        <v>45474</v>
      </c>
      <c r="Q5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56" spans="1:17" x14ac:dyDescent="0.2">
      <c r="A556">
        <v>20221003</v>
      </c>
      <c r="B556" t="s">
        <v>6</v>
      </c>
      <c r="C556">
        <v>12</v>
      </c>
      <c r="D556">
        <v>40</v>
      </c>
      <c r="E556">
        <v>1110</v>
      </c>
      <c r="F556">
        <v>3</v>
      </c>
      <c r="G556" t="s">
        <v>63</v>
      </c>
      <c r="H556">
        <v>2022100312</v>
      </c>
      <c r="I556" t="str">
        <f>LEFT(Elo[[#This Row],[Date]],4)</f>
        <v>2022</v>
      </c>
      <c r="J556" t="str">
        <f>RIGHT(LEFT(Elo[[#This Row],[Date]],6),2)</f>
        <v>10</v>
      </c>
      <c r="K556" t="str">
        <f>VLOOKUP(Elo[[#This Row],[Challenger]],Players[#Data],2)</f>
        <v>Trivadis</v>
      </c>
      <c r="L556">
        <f>VLOOKUP(Elo[[#This Row],[Challenger]],Players[#Data],5)</f>
        <v>1</v>
      </c>
      <c r="M556">
        <f>VLOOKUP(Elo[[#This Row],[Challenger]],Players[#Data],3)</f>
        <v>0</v>
      </c>
      <c r="N556" t="str">
        <f>IF(Elo[[#This Row],[Left_company]]=1, VLOOKUP(Elo[[#This Row],[Challenger]],Players[#Data],4), "")</f>
        <v/>
      </c>
      <c r="O556" s="8">
        <f>DATE(Elo[[#This Row],[Year]],Elo[[#This Row],[Month]],1)</f>
        <v>44835</v>
      </c>
      <c r="P556" s="8" t="str">
        <f>IF(Elo[[#This Row],[Left_company]]=1,DATE(LEFT(Elo[[#This Row],[Left]],4), RIGHT(LEFT(Elo[[#This Row],[Left]],6),2),1), "")</f>
        <v/>
      </c>
      <c r="Q5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57" spans="1:17" x14ac:dyDescent="0.2">
      <c r="A557">
        <v>20221003</v>
      </c>
      <c r="B557" t="s">
        <v>34</v>
      </c>
      <c r="C557">
        <v>12</v>
      </c>
      <c r="D557">
        <v>34</v>
      </c>
      <c r="E557">
        <v>687</v>
      </c>
      <c r="F557">
        <v>4</v>
      </c>
      <c r="G557" t="s">
        <v>63</v>
      </c>
      <c r="H557">
        <v>2022100312</v>
      </c>
      <c r="I557" t="str">
        <f>LEFT(Elo[[#This Row],[Date]],4)</f>
        <v>2022</v>
      </c>
      <c r="J557" t="str">
        <f>RIGHT(LEFT(Elo[[#This Row],[Date]],6),2)</f>
        <v>10</v>
      </c>
      <c r="K557" t="str">
        <f>VLOOKUP(Elo[[#This Row],[Challenger]],Players[#Data],2)</f>
        <v>Accenture</v>
      </c>
      <c r="L557">
        <f>VLOOKUP(Elo[[#This Row],[Challenger]],Players[#Data],5)</f>
        <v>0</v>
      </c>
      <c r="M557">
        <f>VLOOKUP(Elo[[#This Row],[Challenger]],Players[#Data],3)</f>
        <v>0</v>
      </c>
      <c r="N557" t="str">
        <f>IF(Elo[[#This Row],[Left_company]]=1, VLOOKUP(Elo[[#This Row],[Challenger]],Players[#Data],4), "")</f>
        <v/>
      </c>
      <c r="O557" s="8">
        <f>DATE(Elo[[#This Row],[Year]],Elo[[#This Row],[Month]],1)</f>
        <v>44835</v>
      </c>
      <c r="P557" s="8" t="str">
        <f>IF(Elo[[#This Row],[Left_company]]=1,DATE(LEFT(Elo[[#This Row],[Left]],4), RIGHT(LEFT(Elo[[#This Row],[Left]],6),2),1), "")</f>
        <v/>
      </c>
      <c r="Q5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58" spans="1:17" x14ac:dyDescent="0.2">
      <c r="A558">
        <v>20221003</v>
      </c>
      <c r="B558" t="s">
        <v>9</v>
      </c>
      <c r="C558">
        <v>13</v>
      </c>
      <c r="D558">
        <v>53</v>
      </c>
      <c r="E558">
        <v>1267</v>
      </c>
      <c r="F558">
        <v>1</v>
      </c>
      <c r="G558" t="s">
        <v>63</v>
      </c>
      <c r="H558">
        <v>2022100313</v>
      </c>
      <c r="I558" t="str">
        <f>LEFT(Elo[[#This Row],[Date]],4)</f>
        <v>2022</v>
      </c>
      <c r="J558" t="str">
        <f>RIGHT(LEFT(Elo[[#This Row],[Date]],6),2)</f>
        <v>10</v>
      </c>
      <c r="K558" t="str">
        <f>VLOOKUP(Elo[[#This Row],[Challenger]],Players[#Data],2)</f>
        <v>Trivadis</v>
      </c>
      <c r="L558">
        <f>VLOOKUP(Elo[[#This Row],[Challenger]],Players[#Data],5)</f>
        <v>1</v>
      </c>
      <c r="M558">
        <f>VLOOKUP(Elo[[#This Row],[Challenger]],Players[#Data],3)</f>
        <v>1</v>
      </c>
      <c r="N558">
        <f>IF(Elo[[#This Row],[Left_company]]=1, VLOOKUP(Elo[[#This Row],[Challenger]],Players[#Data],4), "")</f>
        <v>20230501</v>
      </c>
      <c r="O558" s="8">
        <f>DATE(Elo[[#This Row],[Year]],Elo[[#This Row],[Month]],1)</f>
        <v>44835</v>
      </c>
      <c r="P558" s="8">
        <f>IF(Elo[[#This Row],[Left_company]]=1,DATE(LEFT(Elo[[#This Row],[Left]],4), RIGHT(LEFT(Elo[[#This Row],[Left]],6),2),1), "")</f>
        <v>45047</v>
      </c>
      <c r="Q5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559" spans="1:17" x14ac:dyDescent="0.2">
      <c r="A559">
        <v>20221003</v>
      </c>
      <c r="B559" t="s">
        <v>32</v>
      </c>
      <c r="C559">
        <v>13</v>
      </c>
      <c r="D559">
        <v>35</v>
      </c>
      <c r="E559">
        <v>942</v>
      </c>
      <c r="F559">
        <v>2</v>
      </c>
      <c r="G559" t="s">
        <v>63</v>
      </c>
      <c r="H559">
        <v>2022100313</v>
      </c>
      <c r="I559" t="str">
        <f>LEFT(Elo[[#This Row],[Date]],4)</f>
        <v>2022</v>
      </c>
      <c r="J559" t="str">
        <f>RIGHT(LEFT(Elo[[#This Row],[Date]],6),2)</f>
        <v>10</v>
      </c>
      <c r="K559" t="str">
        <f>VLOOKUP(Elo[[#This Row],[Challenger]],Players[#Data],2)</f>
        <v>Accenture</v>
      </c>
      <c r="L559">
        <f>VLOOKUP(Elo[[#This Row],[Challenger]],Players[#Data],5)</f>
        <v>0</v>
      </c>
      <c r="M559">
        <f>VLOOKUP(Elo[[#This Row],[Challenger]],Players[#Data],3)</f>
        <v>0</v>
      </c>
      <c r="N559" t="str">
        <f>IF(Elo[[#This Row],[Left_company]]=1, VLOOKUP(Elo[[#This Row],[Challenger]],Players[#Data],4), "")</f>
        <v/>
      </c>
      <c r="O559" s="8">
        <f>DATE(Elo[[#This Row],[Year]],Elo[[#This Row],[Month]],1)</f>
        <v>44835</v>
      </c>
      <c r="P559" s="8" t="str">
        <f>IF(Elo[[#This Row],[Left_company]]=1,DATE(LEFT(Elo[[#This Row],[Left]],4), RIGHT(LEFT(Elo[[#This Row],[Left]],6),2),1), "")</f>
        <v/>
      </c>
      <c r="Q5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60" spans="1:17" x14ac:dyDescent="0.2">
      <c r="A560">
        <v>20221003</v>
      </c>
      <c r="B560" t="s">
        <v>34</v>
      </c>
      <c r="C560">
        <v>13</v>
      </c>
      <c r="D560">
        <v>34</v>
      </c>
      <c r="E560">
        <v>704</v>
      </c>
      <c r="F560">
        <v>3</v>
      </c>
      <c r="G560" t="s">
        <v>63</v>
      </c>
      <c r="H560">
        <v>2022100313</v>
      </c>
      <c r="I560" t="str">
        <f>LEFT(Elo[[#This Row],[Date]],4)</f>
        <v>2022</v>
      </c>
      <c r="J560" t="str">
        <f>RIGHT(LEFT(Elo[[#This Row],[Date]],6),2)</f>
        <v>10</v>
      </c>
      <c r="K560" t="str">
        <f>VLOOKUP(Elo[[#This Row],[Challenger]],Players[#Data],2)</f>
        <v>Accenture</v>
      </c>
      <c r="L560">
        <f>VLOOKUP(Elo[[#This Row],[Challenger]],Players[#Data],5)</f>
        <v>0</v>
      </c>
      <c r="M560">
        <f>VLOOKUP(Elo[[#This Row],[Challenger]],Players[#Data],3)</f>
        <v>0</v>
      </c>
      <c r="N560" t="str">
        <f>IF(Elo[[#This Row],[Left_company]]=1, VLOOKUP(Elo[[#This Row],[Challenger]],Players[#Data],4), "")</f>
        <v/>
      </c>
      <c r="O560" s="8">
        <f>DATE(Elo[[#This Row],[Year]],Elo[[#This Row],[Month]],1)</f>
        <v>44835</v>
      </c>
      <c r="P560" s="8" t="str">
        <f>IF(Elo[[#This Row],[Left_company]]=1,DATE(LEFT(Elo[[#This Row],[Left]],4), RIGHT(LEFT(Elo[[#This Row],[Left]],6),2),1), "")</f>
        <v/>
      </c>
      <c r="Q5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61" spans="1:17" x14ac:dyDescent="0.2">
      <c r="A561">
        <v>20221003</v>
      </c>
      <c r="B561" t="s">
        <v>19</v>
      </c>
      <c r="C561">
        <v>13</v>
      </c>
      <c r="D561">
        <v>27</v>
      </c>
      <c r="E561">
        <v>859</v>
      </c>
      <c r="F561">
        <v>4</v>
      </c>
      <c r="G561" t="s">
        <v>63</v>
      </c>
      <c r="H561">
        <v>2022100313</v>
      </c>
      <c r="I561" t="str">
        <f>LEFT(Elo[[#This Row],[Date]],4)</f>
        <v>2022</v>
      </c>
      <c r="J561" t="str">
        <f>RIGHT(LEFT(Elo[[#This Row],[Date]],6),2)</f>
        <v>10</v>
      </c>
      <c r="K561" t="str">
        <f>VLOOKUP(Elo[[#This Row],[Challenger]],Players[#Data],2)</f>
        <v>Accenture</v>
      </c>
      <c r="L561">
        <f>VLOOKUP(Elo[[#This Row],[Challenger]],Players[#Data],5)</f>
        <v>1</v>
      </c>
      <c r="M561">
        <f>VLOOKUP(Elo[[#This Row],[Challenger]],Players[#Data],3)</f>
        <v>1</v>
      </c>
      <c r="N561">
        <f>IF(Elo[[#This Row],[Left_company]]=1, VLOOKUP(Elo[[#This Row],[Challenger]],Players[#Data],4), "")</f>
        <v>20240701</v>
      </c>
      <c r="O561" s="8">
        <f>DATE(Elo[[#This Row],[Year]],Elo[[#This Row],[Month]],1)</f>
        <v>44835</v>
      </c>
      <c r="P561" s="8">
        <f>IF(Elo[[#This Row],[Left_company]]=1,DATE(LEFT(Elo[[#This Row],[Left]],4), RIGHT(LEFT(Elo[[#This Row],[Left]],6),2),1), "")</f>
        <v>45474</v>
      </c>
      <c r="Q5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-21</v>
      </c>
    </row>
    <row r="562" spans="1:17" x14ac:dyDescent="0.2">
      <c r="A562">
        <v>20221107</v>
      </c>
      <c r="B562" t="s">
        <v>20</v>
      </c>
      <c r="C562">
        <v>1</v>
      </c>
      <c r="D562">
        <v>46</v>
      </c>
      <c r="E562">
        <v>860</v>
      </c>
      <c r="F562">
        <v>3</v>
      </c>
      <c r="G562" t="s">
        <v>61</v>
      </c>
      <c r="H562">
        <v>2022110701</v>
      </c>
      <c r="I562" t="str">
        <f>LEFT(Elo[[#This Row],[Date]],4)</f>
        <v>2022</v>
      </c>
      <c r="J562" t="str">
        <f>RIGHT(LEFT(Elo[[#This Row],[Date]],6),2)</f>
        <v>11</v>
      </c>
      <c r="K562" t="str">
        <f>VLOOKUP(Elo[[#This Row],[Challenger]],Players[#Data],2)</f>
        <v>Trivadis</v>
      </c>
      <c r="L562">
        <f>VLOOKUP(Elo[[#This Row],[Challenger]],Players[#Data],5)</f>
        <v>1</v>
      </c>
      <c r="M562">
        <f>VLOOKUP(Elo[[#This Row],[Challenger]],Players[#Data],3)</f>
        <v>1</v>
      </c>
      <c r="N562">
        <f>IF(Elo[[#This Row],[Left_company]]=1, VLOOKUP(Elo[[#This Row],[Challenger]],Players[#Data],4), "")</f>
        <v>20240401</v>
      </c>
      <c r="O562" s="8">
        <f>DATE(Elo[[#This Row],[Year]],Elo[[#This Row],[Month]],1)</f>
        <v>44866</v>
      </c>
      <c r="P562" s="8">
        <f>IF(Elo[[#This Row],[Left_company]]=1,DATE(LEFT(Elo[[#This Row],[Left]],4), RIGHT(LEFT(Elo[[#This Row],[Left]],6),2),1), "")</f>
        <v>45383</v>
      </c>
      <c r="Q5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63" spans="1:17" x14ac:dyDescent="0.2">
      <c r="A563">
        <v>20221107</v>
      </c>
      <c r="B563" t="s">
        <v>19</v>
      </c>
      <c r="C563">
        <v>1</v>
      </c>
      <c r="D563">
        <v>31</v>
      </c>
      <c r="E563">
        <v>827</v>
      </c>
      <c r="F563">
        <v>4</v>
      </c>
      <c r="G563" t="s">
        <v>61</v>
      </c>
      <c r="H563">
        <v>2022110701</v>
      </c>
      <c r="I563" t="str">
        <f>LEFT(Elo[[#This Row],[Date]],4)</f>
        <v>2022</v>
      </c>
      <c r="J563" t="str">
        <f>RIGHT(LEFT(Elo[[#This Row],[Date]],6),2)</f>
        <v>11</v>
      </c>
      <c r="K563" t="str">
        <f>VLOOKUP(Elo[[#This Row],[Challenger]],Players[#Data],2)</f>
        <v>Accenture</v>
      </c>
      <c r="L563">
        <f>VLOOKUP(Elo[[#This Row],[Challenger]],Players[#Data],5)</f>
        <v>1</v>
      </c>
      <c r="M563">
        <f>VLOOKUP(Elo[[#This Row],[Challenger]],Players[#Data],3)</f>
        <v>1</v>
      </c>
      <c r="N563">
        <f>IF(Elo[[#This Row],[Left_company]]=1, VLOOKUP(Elo[[#This Row],[Challenger]],Players[#Data],4), "")</f>
        <v>20240701</v>
      </c>
      <c r="O563" s="8">
        <f>DATE(Elo[[#This Row],[Year]],Elo[[#This Row],[Month]],1)</f>
        <v>44866</v>
      </c>
      <c r="P563" s="8">
        <f>IF(Elo[[#This Row],[Left_company]]=1,DATE(LEFT(Elo[[#This Row],[Left]],4), RIGHT(LEFT(Elo[[#This Row],[Left]],6),2),1), "")</f>
        <v>45474</v>
      </c>
      <c r="Q5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64" spans="1:17" x14ac:dyDescent="0.2">
      <c r="A564">
        <v>20221107</v>
      </c>
      <c r="B564" t="s">
        <v>11</v>
      </c>
      <c r="C564">
        <v>1</v>
      </c>
      <c r="D564">
        <v>49</v>
      </c>
      <c r="E564">
        <v>985</v>
      </c>
      <c r="F564">
        <v>1</v>
      </c>
      <c r="G564" t="s">
        <v>61</v>
      </c>
      <c r="H564">
        <v>2022110701</v>
      </c>
      <c r="I564" t="str">
        <f>LEFT(Elo[[#This Row],[Date]],4)</f>
        <v>2022</v>
      </c>
      <c r="J564" t="str">
        <f>RIGHT(LEFT(Elo[[#This Row],[Date]],6),2)</f>
        <v>11</v>
      </c>
      <c r="K564" t="str">
        <f>VLOOKUP(Elo[[#This Row],[Challenger]],Players[#Data],2)</f>
        <v>Trivadis</v>
      </c>
      <c r="L564">
        <f>VLOOKUP(Elo[[#This Row],[Challenger]],Players[#Data],5)</f>
        <v>1</v>
      </c>
      <c r="M564">
        <f>VLOOKUP(Elo[[#This Row],[Challenger]],Players[#Data],3)</f>
        <v>1</v>
      </c>
      <c r="N564">
        <f>IF(Elo[[#This Row],[Left_company]]=1, VLOOKUP(Elo[[#This Row],[Challenger]],Players[#Data],4), "")</f>
        <v>20230501</v>
      </c>
      <c r="O564" s="8">
        <f>DATE(Elo[[#This Row],[Year]],Elo[[#This Row],[Month]],1)</f>
        <v>44866</v>
      </c>
      <c r="P564" s="8">
        <f>IF(Elo[[#This Row],[Left_company]]=1,DATE(LEFT(Elo[[#This Row],[Left]],4), RIGHT(LEFT(Elo[[#This Row],[Left]],6),2),1), "")</f>
        <v>45047</v>
      </c>
      <c r="Q5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65" spans="1:17" x14ac:dyDescent="0.2">
      <c r="A565">
        <v>20221107</v>
      </c>
      <c r="B565" t="s">
        <v>9</v>
      </c>
      <c r="C565">
        <v>1</v>
      </c>
      <c r="D565">
        <v>48</v>
      </c>
      <c r="E565">
        <v>1244</v>
      </c>
      <c r="F565">
        <v>2</v>
      </c>
      <c r="G565" t="s">
        <v>61</v>
      </c>
      <c r="H565">
        <v>2022110701</v>
      </c>
      <c r="I565" t="str">
        <f>LEFT(Elo[[#This Row],[Date]],4)</f>
        <v>2022</v>
      </c>
      <c r="J565" t="str">
        <f>RIGHT(LEFT(Elo[[#This Row],[Date]],6),2)</f>
        <v>11</v>
      </c>
      <c r="K565" t="str">
        <f>VLOOKUP(Elo[[#This Row],[Challenger]],Players[#Data],2)</f>
        <v>Trivadis</v>
      </c>
      <c r="L565">
        <f>VLOOKUP(Elo[[#This Row],[Challenger]],Players[#Data],5)</f>
        <v>1</v>
      </c>
      <c r="M565">
        <f>VLOOKUP(Elo[[#This Row],[Challenger]],Players[#Data],3)</f>
        <v>1</v>
      </c>
      <c r="N565">
        <f>IF(Elo[[#This Row],[Left_company]]=1, VLOOKUP(Elo[[#This Row],[Challenger]],Players[#Data],4), "")</f>
        <v>20230501</v>
      </c>
      <c r="O565" s="8">
        <f>DATE(Elo[[#This Row],[Year]],Elo[[#This Row],[Month]],1)</f>
        <v>44866</v>
      </c>
      <c r="P565" s="8">
        <f>IF(Elo[[#This Row],[Left_company]]=1,DATE(LEFT(Elo[[#This Row],[Left]],4), RIGHT(LEFT(Elo[[#This Row],[Left]],6),2),1), "")</f>
        <v>45047</v>
      </c>
      <c r="Q5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66" spans="1:17" x14ac:dyDescent="0.2">
      <c r="A566">
        <v>20221107</v>
      </c>
      <c r="B566" t="s">
        <v>20</v>
      </c>
      <c r="C566">
        <v>2</v>
      </c>
      <c r="D566">
        <v>47</v>
      </c>
      <c r="E566">
        <v>924</v>
      </c>
      <c r="F566">
        <v>1</v>
      </c>
      <c r="G566" t="s">
        <v>61</v>
      </c>
      <c r="H566">
        <v>2022110702</v>
      </c>
      <c r="I566" t="str">
        <f>LEFT(Elo[[#This Row],[Date]],4)</f>
        <v>2022</v>
      </c>
      <c r="J566" t="str">
        <f>RIGHT(LEFT(Elo[[#This Row],[Date]],6),2)</f>
        <v>11</v>
      </c>
      <c r="K566" t="str">
        <f>VLOOKUP(Elo[[#This Row],[Challenger]],Players[#Data],2)</f>
        <v>Trivadis</v>
      </c>
      <c r="L566">
        <f>VLOOKUP(Elo[[#This Row],[Challenger]],Players[#Data],5)</f>
        <v>1</v>
      </c>
      <c r="M566">
        <f>VLOOKUP(Elo[[#This Row],[Challenger]],Players[#Data],3)</f>
        <v>1</v>
      </c>
      <c r="N566">
        <f>IF(Elo[[#This Row],[Left_company]]=1, VLOOKUP(Elo[[#This Row],[Challenger]],Players[#Data],4), "")</f>
        <v>20240401</v>
      </c>
      <c r="O566" s="8">
        <f>DATE(Elo[[#This Row],[Year]],Elo[[#This Row],[Month]],1)</f>
        <v>44866</v>
      </c>
      <c r="P566" s="8">
        <f>IF(Elo[[#This Row],[Left_company]]=1,DATE(LEFT(Elo[[#This Row],[Left]],4), RIGHT(LEFT(Elo[[#This Row],[Left]],6),2),1), "")</f>
        <v>45383</v>
      </c>
      <c r="Q5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67" spans="1:17" x14ac:dyDescent="0.2">
      <c r="A567">
        <v>20221107</v>
      </c>
      <c r="B567" t="s">
        <v>19</v>
      </c>
      <c r="C567">
        <v>2</v>
      </c>
      <c r="D567">
        <v>46</v>
      </c>
      <c r="E567">
        <v>864</v>
      </c>
      <c r="F567">
        <v>2</v>
      </c>
      <c r="G567" t="s">
        <v>61</v>
      </c>
      <c r="H567">
        <v>2022110702</v>
      </c>
      <c r="I567" t="str">
        <f>LEFT(Elo[[#This Row],[Date]],4)</f>
        <v>2022</v>
      </c>
      <c r="J567" t="str">
        <f>RIGHT(LEFT(Elo[[#This Row],[Date]],6),2)</f>
        <v>11</v>
      </c>
      <c r="K567" t="str">
        <f>VLOOKUP(Elo[[#This Row],[Challenger]],Players[#Data],2)</f>
        <v>Accenture</v>
      </c>
      <c r="L567">
        <f>VLOOKUP(Elo[[#This Row],[Challenger]],Players[#Data],5)</f>
        <v>1</v>
      </c>
      <c r="M567">
        <f>VLOOKUP(Elo[[#This Row],[Challenger]],Players[#Data],3)</f>
        <v>1</v>
      </c>
      <c r="N567">
        <f>IF(Elo[[#This Row],[Left_company]]=1, VLOOKUP(Elo[[#This Row],[Challenger]],Players[#Data],4), "")</f>
        <v>20240701</v>
      </c>
      <c r="O567" s="8">
        <f>DATE(Elo[[#This Row],[Year]],Elo[[#This Row],[Month]],1)</f>
        <v>44866</v>
      </c>
      <c r="P567" s="8">
        <f>IF(Elo[[#This Row],[Left_company]]=1,DATE(LEFT(Elo[[#This Row],[Left]],4), RIGHT(LEFT(Elo[[#This Row],[Left]],6),2),1), "")</f>
        <v>45474</v>
      </c>
      <c r="Q5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68" spans="1:17" x14ac:dyDescent="0.2">
      <c r="A568">
        <v>20221107</v>
      </c>
      <c r="B568" t="s">
        <v>9</v>
      </c>
      <c r="C568">
        <v>2</v>
      </c>
      <c r="D568">
        <v>44</v>
      </c>
      <c r="E568">
        <v>1191</v>
      </c>
      <c r="F568">
        <v>3</v>
      </c>
      <c r="G568" t="s">
        <v>61</v>
      </c>
      <c r="H568">
        <v>2022110702</v>
      </c>
      <c r="I568" t="str">
        <f>LEFT(Elo[[#This Row],[Date]],4)</f>
        <v>2022</v>
      </c>
      <c r="J568" t="str">
        <f>RIGHT(LEFT(Elo[[#This Row],[Date]],6),2)</f>
        <v>11</v>
      </c>
      <c r="K568" t="str">
        <f>VLOOKUP(Elo[[#This Row],[Challenger]],Players[#Data],2)</f>
        <v>Trivadis</v>
      </c>
      <c r="L568">
        <f>VLOOKUP(Elo[[#This Row],[Challenger]],Players[#Data],5)</f>
        <v>1</v>
      </c>
      <c r="M568">
        <f>VLOOKUP(Elo[[#This Row],[Challenger]],Players[#Data],3)</f>
        <v>1</v>
      </c>
      <c r="N568">
        <f>IF(Elo[[#This Row],[Left_company]]=1, VLOOKUP(Elo[[#This Row],[Challenger]],Players[#Data],4), "")</f>
        <v>20230501</v>
      </c>
      <c r="O568" s="8">
        <f>DATE(Elo[[#This Row],[Year]],Elo[[#This Row],[Month]],1)</f>
        <v>44866</v>
      </c>
      <c r="P568" s="8">
        <f>IF(Elo[[#This Row],[Left_company]]=1,DATE(LEFT(Elo[[#This Row],[Left]],4), RIGHT(LEFT(Elo[[#This Row],[Left]],6),2),1), "")</f>
        <v>45047</v>
      </c>
      <c r="Q5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69" spans="1:17" x14ac:dyDescent="0.2">
      <c r="A569">
        <v>20221107</v>
      </c>
      <c r="B569" t="s">
        <v>11</v>
      </c>
      <c r="C569">
        <v>2</v>
      </c>
      <c r="D569">
        <v>38</v>
      </c>
      <c r="E569">
        <v>934</v>
      </c>
      <c r="F569">
        <v>4</v>
      </c>
      <c r="G569" t="s">
        <v>61</v>
      </c>
      <c r="H569">
        <v>2022110702</v>
      </c>
      <c r="I569" t="str">
        <f>LEFT(Elo[[#This Row],[Date]],4)</f>
        <v>2022</v>
      </c>
      <c r="J569" t="str">
        <f>RIGHT(LEFT(Elo[[#This Row],[Date]],6),2)</f>
        <v>11</v>
      </c>
      <c r="K569" t="str">
        <f>VLOOKUP(Elo[[#This Row],[Challenger]],Players[#Data],2)</f>
        <v>Trivadis</v>
      </c>
      <c r="L569">
        <f>VLOOKUP(Elo[[#This Row],[Challenger]],Players[#Data],5)</f>
        <v>1</v>
      </c>
      <c r="M569">
        <f>VLOOKUP(Elo[[#This Row],[Challenger]],Players[#Data],3)</f>
        <v>1</v>
      </c>
      <c r="N569">
        <f>IF(Elo[[#This Row],[Left_company]]=1, VLOOKUP(Elo[[#This Row],[Challenger]],Players[#Data],4), "")</f>
        <v>20230501</v>
      </c>
      <c r="O569" s="8">
        <f>DATE(Elo[[#This Row],[Year]],Elo[[#This Row],[Month]],1)</f>
        <v>44866</v>
      </c>
      <c r="P569" s="8">
        <f>IF(Elo[[#This Row],[Left_company]]=1,DATE(LEFT(Elo[[#This Row],[Left]],4), RIGHT(LEFT(Elo[[#This Row],[Left]],6),2),1), "")</f>
        <v>45047</v>
      </c>
      <c r="Q5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70" spans="1:17" x14ac:dyDescent="0.2">
      <c r="A570">
        <v>20221107</v>
      </c>
      <c r="B570" t="s">
        <v>20</v>
      </c>
      <c r="C570">
        <v>3</v>
      </c>
      <c r="D570">
        <v>38</v>
      </c>
      <c r="E570">
        <v>916</v>
      </c>
      <c r="F570">
        <v>3</v>
      </c>
      <c r="G570" t="s">
        <v>61</v>
      </c>
      <c r="H570">
        <v>2022110703</v>
      </c>
      <c r="I570" t="str">
        <f>LEFT(Elo[[#This Row],[Date]],4)</f>
        <v>2022</v>
      </c>
      <c r="J570" t="str">
        <f>RIGHT(LEFT(Elo[[#This Row],[Date]],6),2)</f>
        <v>11</v>
      </c>
      <c r="K570" t="str">
        <f>VLOOKUP(Elo[[#This Row],[Challenger]],Players[#Data],2)</f>
        <v>Trivadis</v>
      </c>
      <c r="L570">
        <f>VLOOKUP(Elo[[#This Row],[Challenger]],Players[#Data],5)</f>
        <v>1</v>
      </c>
      <c r="M570">
        <f>VLOOKUP(Elo[[#This Row],[Challenger]],Players[#Data],3)</f>
        <v>1</v>
      </c>
      <c r="N570">
        <f>IF(Elo[[#This Row],[Left_company]]=1, VLOOKUP(Elo[[#This Row],[Challenger]],Players[#Data],4), "")</f>
        <v>20240401</v>
      </c>
      <c r="O570" s="8">
        <f>DATE(Elo[[#This Row],[Year]],Elo[[#This Row],[Month]],1)</f>
        <v>44866</v>
      </c>
      <c r="P570" s="8">
        <f>IF(Elo[[#This Row],[Left_company]]=1,DATE(LEFT(Elo[[#This Row],[Left]],4), RIGHT(LEFT(Elo[[#This Row],[Left]],6),2),1), "")</f>
        <v>45383</v>
      </c>
      <c r="Q5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71" spans="1:17" x14ac:dyDescent="0.2">
      <c r="A571">
        <v>20221107</v>
      </c>
      <c r="B571" t="s">
        <v>9</v>
      </c>
      <c r="C571">
        <v>3</v>
      </c>
      <c r="D571">
        <v>52</v>
      </c>
      <c r="E571">
        <v>1206</v>
      </c>
      <c r="F571">
        <v>1</v>
      </c>
      <c r="G571" t="s">
        <v>61</v>
      </c>
      <c r="H571">
        <v>2022110703</v>
      </c>
      <c r="I571" t="str">
        <f>LEFT(Elo[[#This Row],[Date]],4)</f>
        <v>2022</v>
      </c>
      <c r="J571" t="str">
        <f>RIGHT(LEFT(Elo[[#This Row],[Date]],6),2)</f>
        <v>11</v>
      </c>
      <c r="K571" t="str">
        <f>VLOOKUP(Elo[[#This Row],[Challenger]],Players[#Data],2)</f>
        <v>Trivadis</v>
      </c>
      <c r="L571">
        <f>VLOOKUP(Elo[[#This Row],[Challenger]],Players[#Data],5)</f>
        <v>1</v>
      </c>
      <c r="M571">
        <f>VLOOKUP(Elo[[#This Row],[Challenger]],Players[#Data],3)</f>
        <v>1</v>
      </c>
      <c r="N571">
        <f>IF(Elo[[#This Row],[Left_company]]=1, VLOOKUP(Elo[[#This Row],[Challenger]],Players[#Data],4), "")</f>
        <v>20230501</v>
      </c>
      <c r="O571" s="8">
        <f>DATE(Elo[[#This Row],[Year]],Elo[[#This Row],[Month]],1)</f>
        <v>44866</v>
      </c>
      <c r="P571" s="8">
        <f>IF(Elo[[#This Row],[Left_company]]=1,DATE(LEFT(Elo[[#This Row],[Left]],4), RIGHT(LEFT(Elo[[#This Row],[Left]],6),2),1), "")</f>
        <v>45047</v>
      </c>
      <c r="Q5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72" spans="1:17" x14ac:dyDescent="0.2">
      <c r="A572">
        <v>20221107</v>
      </c>
      <c r="B572" t="s">
        <v>11</v>
      </c>
      <c r="C572">
        <v>3</v>
      </c>
      <c r="D572">
        <v>51</v>
      </c>
      <c r="E572">
        <v>956</v>
      </c>
      <c r="F572">
        <v>2</v>
      </c>
      <c r="G572" t="s">
        <v>61</v>
      </c>
      <c r="H572">
        <v>2022110703</v>
      </c>
      <c r="I572" t="str">
        <f>LEFT(Elo[[#This Row],[Date]],4)</f>
        <v>2022</v>
      </c>
      <c r="J572" t="str">
        <f>RIGHT(LEFT(Elo[[#This Row],[Date]],6),2)</f>
        <v>11</v>
      </c>
      <c r="K572" t="str">
        <f>VLOOKUP(Elo[[#This Row],[Challenger]],Players[#Data],2)</f>
        <v>Trivadis</v>
      </c>
      <c r="L572">
        <f>VLOOKUP(Elo[[#This Row],[Challenger]],Players[#Data],5)</f>
        <v>1</v>
      </c>
      <c r="M572">
        <f>VLOOKUP(Elo[[#This Row],[Challenger]],Players[#Data],3)</f>
        <v>1</v>
      </c>
      <c r="N572">
        <f>IF(Elo[[#This Row],[Left_company]]=1, VLOOKUP(Elo[[#This Row],[Challenger]],Players[#Data],4), "")</f>
        <v>20230501</v>
      </c>
      <c r="O572" s="8">
        <f>DATE(Elo[[#This Row],[Year]],Elo[[#This Row],[Month]],1)</f>
        <v>44866</v>
      </c>
      <c r="P572" s="8">
        <f>IF(Elo[[#This Row],[Left_company]]=1,DATE(LEFT(Elo[[#This Row],[Left]],4), RIGHT(LEFT(Elo[[#This Row],[Left]],6),2),1), "")</f>
        <v>45047</v>
      </c>
      <c r="Q5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73" spans="1:17" x14ac:dyDescent="0.2">
      <c r="A573">
        <v>20221107</v>
      </c>
      <c r="B573" t="s">
        <v>19</v>
      </c>
      <c r="C573">
        <v>3</v>
      </c>
      <c r="D573">
        <v>35</v>
      </c>
      <c r="E573">
        <v>833</v>
      </c>
      <c r="F573">
        <v>4</v>
      </c>
      <c r="G573" t="s">
        <v>61</v>
      </c>
      <c r="H573">
        <v>2022110703</v>
      </c>
      <c r="I573" t="str">
        <f>LEFT(Elo[[#This Row],[Date]],4)</f>
        <v>2022</v>
      </c>
      <c r="J573" t="str">
        <f>RIGHT(LEFT(Elo[[#This Row],[Date]],6),2)</f>
        <v>11</v>
      </c>
      <c r="K573" t="str">
        <f>VLOOKUP(Elo[[#This Row],[Challenger]],Players[#Data],2)</f>
        <v>Accenture</v>
      </c>
      <c r="L573">
        <f>VLOOKUP(Elo[[#This Row],[Challenger]],Players[#Data],5)</f>
        <v>1</v>
      </c>
      <c r="M573">
        <f>VLOOKUP(Elo[[#This Row],[Challenger]],Players[#Data],3)</f>
        <v>1</v>
      </c>
      <c r="N573">
        <f>IF(Elo[[#This Row],[Left_company]]=1, VLOOKUP(Elo[[#This Row],[Challenger]],Players[#Data],4), "")</f>
        <v>20240701</v>
      </c>
      <c r="O573" s="8">
        <f>DATE(Elo[[#This Row],[Year]],Elo[[#This Row],[Month]],1)</f>
        <v>44866</v>
      </c>
      <c r="P573" s="8">
        <f>IF(Elo[[#This Row],[Left_company]]=1,DATE(LEFT(Elo[[#This Row],[Left]],4), RIGHT(LEFT(Elo[[#This Row],[Left]],6),2),1), "")</f>
        <v>45474</v>
      </c>
      <c r="Q5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74" spans="1:17" x14ac:dyDescent="0.2">
      <c r="A574">
        <v>20221107</v>
      </c>
      <c r="B574" t="s">
        <v>19</v>
      </c>
      <c r="C574">
        <v>4</v>
      </c>
      <c r="D574">
        <v>39</v>
      </c>
      <c r="E574">
        <v>840</v>
      </c>
      <c r="F574">
        <v>3</v>
      </c>
      <c r="G574" t="s">
        <v>61</v>
      </c>
      <c r="H574">
        <v>2022110704</v>
      </c>
      <c r="I574" t="str">
        <f>LEFT(Elo[[#This Row],[Date]],4)</f>
        <v>2022</v>
      </c>
      <c r="J574" t="str">
        <f>RIGHT(LEFT(Elo[[#This Row],[Date]],6),2)</f>
        <v>11</v>
      </c>
      <c r="K574" t="str">
        <f>VLOOKUP(Elo[[#This Row],[Challenger]],Players[#Data],2)</f>
        <v>Accenture</v>
      </c>
      <c r="L574">
        <f>VLOOKUP(Elo[[#This Row],[Challenger]],Players[#Data],5)</f>
        <v>1</v>
      </c>
      <c r="M574">
        <f>VLOOKUP(Elo[[#This Row],[Challenger]],Players[#Data],3)</f>
        <v>1</v>
      </c>
      <c r="N574">
        <f>IF(Elo[[#This Row],[Left_company]]=1, VLOOKUP(Elo[[#This Row],[Challenger]],Players[#Data],4), "")</f>
        <v>20240701</v>
      </c>
      <c r="O574" s="8">
        <f>DATE(Elo[[#This Row],[Year]],Elo[[#This Row],[Month]],1)</f>
        <v>44866</v>
      </c>
      <c r="P574" s="8">
        <f>IF(Elo[[#This Row],[Left_company]]=1,DATE(LEFT(Elo[[#This Row],[Left]],4), RIGHT(LEFT(Elo[[#This Row],[Left]],6),2),1), "")</f>
        <v>45474</v>
      </c>
      <c r="Q5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75" spans="1:17" x14ac:dyDescent="0.2">
      <c r="A575">
        <v>20221107</v>
      </c>
      <c r="B575" t="s">
        <v>9</v>
      </c>
      <c r="C575">
        <v>4</v>
      </c>
      <c r="D575">
        <v>41</v>
      </c>
      <c r="E575">
        <v>1189</v>
      </c>
      <c r="F575">
        <v>2</v>
      </c>
      <c r="G575" t="s">
        <v>61</v>
      </c>
      <c r="H575">
        <v>2022110704</v>
      </c>
      <c r="I575" t="str">
        <f>LEFT(Elo[[#This Row],[Date]],4)</f>
        <v>2022</v>
      </c>
      <c r="J575" t="str">
        <f>RIGHT(LEFT(Elo[[#This Row],[Date]],6),2)</f>
        <v>11</v>
      </c>
      <c r="K575" t="str">
        <f>VLOOKUP(Elo[[#This Row],[Challenger]],Players[#Data],2)</f>
        <v>Trivadis</v>
      </c>
      <c r="L575">
        <f>VLOOKUP(Elo[[#This Row],[Challenger]],Players[#Data],5)</f>
        <v>1</v>
      </c>
      <c r="M575">
        <f>VLOOKUP(Elo[[#This Row],[Challenger]],Players[#Data],3)</f>
        <v>1</v>
      </c>
      <c r="N575">
        <f>IF(Elo[[#This Row],[Left_company]]=1, VLOOKUP(Elo[[#This Row],[Challenger]],Players[#Data],4), "")</f>
        <v>20230501</v>
      </c>
      <c r="O575" s="8">
        <f>DATE(Elo[[#This Row],[Year]],Elo[[#This Row],[Month]],1)</f>
        <v>44866</v>
      </c>
      <c r="P575" s="8">
        <f>IF(Elo[[#This Row],[Left_company]]=1,DATE(LEFT(Elo[[#This Row],[Left]],4), RIGHT(LEFT(Elo[[#This Row],[Left]],6),2),1), "")</f>
        <v>45047</v>
      </c>
      <c r="Q5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76" spans="1:17" x14ac:dyDescent="0.2">
      <c r="A576">
        <v>20221107</v>
      </c>
      <c r="B576" t="s">
        <v>20</v>
      </c>
      <c r="C576">
        <v>4</v>
      </c>
      <c r="D576">
        <v>51</v>
      </c>
      <c r="E576">
        <v>974</v>
      </c>
      <c r="F576">
        <v>1</v>
      </c>
      <c r="G576" t="s">
        <v>61</v>
      </c>
      <c r="H576">
        <v>2022110704</v>
      </c>
      <c r="I576" t="str">
        <f>LEFT(Elo[[#This Row],[Date]],4)</f>
        <v>2022</v>
      </c>
      <c r="J576" t="str">
        <f>RIGHT(LEFT(Elo[[#This Row],[Date]],6),2)</f>
        <v>11</v>
      </c>
      <c r="K576" t="str">
        <f>VLOOKUP(Elo[[#This Row],[Challenger]],Players[#Data],2)</f>
        <v>Trivadis</v>
      </c>
      <c r="L576">
        <f>VLOOKUP(Elo[[#This Row],[Challenger]],Players[#Data],5)</f>
        <v>1</v>
      </c>
      <c r="M576">
        <f>VLOOKUP(Elo[[#This Row],[Challenger]],Players[#Data],3)</f>
        <v>1</v>
      </c>
      <c r="N576">
        <f>IF(Elo[[#This Row],[Left_company]]=1, VLOOKUP(Elo[[#This Row],[Challenger]],Players[#Data],4), "")</f>
        <v>20240401</v>
      </c>
      <c r="O576" s="8">
        <f>DATE(Elo[[#This Row],[Year]],Elo[[#This Row],[Month]],1)</f>
        <v>44866</v>
      </c>
      <c r="P576" s="8">
        <f>IF(Elo[[#This Row],[Left_company]]=1,DATE(LEFT(Elo[[#This Row],[Left]],4), RIGHT(LEFT(Elo[[#This Row],[Left]],6),2),1), "")</f>
        <v>45383</v>
      </c>
      <c r="Q5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77" spans="1:17" x14ac:dyDescent="0.2">
      <c r="A577">
        <v>20221107</v>
      </c>
      <c r="B577" t="s">
        <v>10</v>
      </c>
      <c r="C577">
        <v>4</v>
      </c>
      <c r="D577">
        <v>33</v>
      </c>
      <c r="E577">
        <v>949</v>
      </c>
      <c r="F577">
        <v>4</v>
      </c>
      <c r="G577" t="s">
        <v>61</v>
      </c>
      <c r="H577">
        <v>2022110704</v>
      </c>
      <c r="I577" t="str">
        <f>LEFT(Elo[[#This Row],[Date]],4)</f>
        <v>2022</v>
      </c>
      <c r="J577" t="str">
        <f>RIGHT(LEFT(Elo[[#This Row],[Date]],6),2)</f>
        <v>11</v>
      </c>
      <c r="K577" t="str">
        <f>VLOOKUP(Elo[[#This Row],[Challenger]],Players[#Data],2)</f>
        <v>Accenture</v>
      </c>
      <c r="L577">
        <f>VLOOKUP(Elo[[#This Row],[Challenger]],Players[#Data],5)</f>
        <v>1</v>
      </c>
      <c r="M577">
        <f>VLOOKUP(Elo[[#This Row],[Challenger]],Players[#Data],3)</f>
        <v>1</v>
      </c>
      <c r="N577">
        <f>IF(Elo[[#This Row],[Left_company]]=1, VLOOKUP(Elo[[#This Row],[Challenger]],Players[#Data],4), "")</f>
        <v>20230901</v>
      </c>
      <c r="O577" s="8">
        <f>DATE(Elo[[#This Row],[Year]],Elo[[#This Row],[Month]],1)</f>
        <v>44866</v>
      </c>
      <c r="P577" s="8">
        <f>IF(Elo[[#This Row],[Left_company]]=1,DATE(LEFT(Elo[[#This Row],[Left]],4), RIGHT(LEFT(Elo[[#This Row],[Left]],6),2),1), "")</f>
        <v>45170</v>
      </c>
      <c r="Q5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578" spans="1:17" x14ac:dyDescent="0.2">
      <c r="A578">
        <v>20221107</v>
      </c>
      <c r="B578" t="s">
        <v>41</v>
      </c>
      <c r="C578">
        <v>5</v>
      </c>
      <c r="D578">
        <v>10</v>
      </c>
      <c r="E578">
        <v>973</v>
      </c>
      <c r="F578">
        <v>3</v>
      </c>
      <c r="G578" t="s">
        <v>62</v>
      </c>
      <c r="H578">
        <v>2022110705</v>
      </c>
      <c r="I578" t="str">
        <f>LEFT(Elo[[#This Row],[Date]],4)</f>
        <v>2022</v>
      </c>
      <c r="J578" t="str">
        <f>RIGHT(LEFT(Elo[[#This Row],[Date]],6),2)</f>
        <v>11</v>
      </c>
      <c r="K578" t="str">
        <f>VLOOKUP(Elo[[#This Row],[Challenger]],Players[#Data],2)</f>
        <v>Trivadis</v>
      </c>
      <c r="L578">
        <f>VLOOKUP(Elo[[#This Row],[Challenger]],Players[#Data],5)</f>
        <v>0</v>
      </c>
      <c r="M578">
        <f>VLOOKUP(Elo[[#This Row],[Challenger]],Players[#Data],3)</f>
        <v>0</v>
      </c>
      <c r="N578" t="str">
        <f>IF(Elo[[#This Row],[Left_company]]=1, VLOOKUP(Elo[[#This Row],[Challenger]],Players[#Data],4), "")</f>
        <v/>
      </c>
      <c r="O578" s="8">
        <f>DATE(Elo[[#This Row],[Year]],Elo[[#This Row],[Month]],1)</f>
        <v>44866</v>
      </c>
      <c r="P578" s="8" t="str">
        <f>IF(Elo[[#This Row],[Left_company]]=1,DATE(LEFT(Elo[[#This Row],[Left]],4), RIGHT(LEFT(Elo[[#This Row],[Left]],6),2),1), "")</f>
        <v/>
      </c>
      <c r="Q5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579" spans="1:17" x14ac:dyDescent="0.2">
      <c r="A579">
        <v>20221107</v>
      </c>
      <c r="B579" t="s">
        <v>11</v>
      </c>
      <c r="C579">
        <v>5</v>
      </c>
      <c r="D579">
        <v>51</v>
      </c>
      <c r="E579">
        <v>967</v>
      </c>
      <c r="F579">
        <v>2</v>
      </c>
      <c r="G579" t="s">
        <v>62</v>
      </c>
      <c r="H579">
        <v>2022110705</v>
      </c>
      <c r="I579" t="str">
        <f>LEFT(Elo[[#This Row],[Date]],4)</f>
        <v>2022</v>
      </c>
      <c r="J579" t="str">
        <f>RIGHT(LEFT(Elo[[#This Row],[Date]],6),2)</f>
        <v>11</v>
      </c>
      <c r="K579" t="str">
        <f>VLOOKUP(Elo[[#This Row],[Challenger]],Players[#Data],2)</f>
        <v>Trivadis</v>
      </c>
      <c r="L579">
        <f>VLOOKUP(Elo[[#This Row],[Challenger]],Players[#Data],5)</f>
        <v>1</v>
      </c>
      <c r="M579">
        <f>VLOOKUP(Elo[[#This Row],[Challenger]],Players[#Data],3)</f>
        <v>1</v>
      </c>
      <c r="N579">
        <f>IF(Elo[[#This Row],[Left_company]]=1, VLOOKUP(Elo[[#This Row],[Challenger]],Players[#Data],4), "")</f>
        <v>20230501</v>
      </c>
      <c r="O579" s="8">
        <f>DATE(Elo[[#This Row],[Year]],Elo[[#This Row],[Month]],1)</f>
        <v>44866</v>
      </c>
      <c r="P579" s="8">
        <f>IF(Elo[[#This Row],[Left_company]]=1,DATE(LEFT(Elo[[#This Row],[Left]],4), RIGHT(LEFT(Elo[[#This Row],[Left]],6),2),1), "")</f>
        <v>45047</v>
      </c>
      <c r="Q5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80" spans="1:17" x14ac:dyDescent="0.2">
      <c r="A580">
        <v>20221107</v>
      </c>
      <c r="B580" t="s">
        <v>9</v>
      </c>
      <c r="C580">
        <v>5</v>
      </c>
      <c r="D580">
        <v>52</v>
      </c>
      <c r="E580">
        <v>1203</v>
      </c>
      <c r="F580">
        <v>1</v>
      </c>
      <c r="G580" t="s">
        <v>62</v>
      </c>
      <c r="H580">
        <v>2022110705</v>
      </c>
      <c r="I580" t="str">
        <f>LEFT(Elo[[#This Row],[Date]],4)</f>
        <v>2022</v>
      </c>
      <c r="J580" t="str">
        <f>RIGHT(LEFT(Elo[[#This Row],[Date]],6),2)</f>
        <v>11</v>
      </c>
      <c r="K580" t="str">
        <f>VLOOKUP(Elo[[#This Row],[Challenger]],Players[#Data],2)</f>
        <v>Trivadis</v>
      </c>
      <c r="L580">
        <f>VLOOKUP(Elo[[#This Row],[Challenger]],Players[#Data],5)</f>
        <v>1</v>
      </c>
      <c r="M580">
        <f>VLOOKUP(Elo[[#This Row],[Challenger]],Players[#Data],3)</f>
        <v>1</v>
      </c>
      <c r="N580">
        <f>IF(Elo[[#This Row],[Left_company]]=1, VLOOKUP(Elo[[#This Row],[Challenger]],Players[#Data],4), "")</f>
        <v>20230501</v>
      </c>
      <c r="O580" s="8">
        <f>DATE(Elo[[#This Row],[Year]],Elo[[#This Row],[Month]],1)</f>
        <v>44866</v>
      </c>
      <c r="P580" s="8">
        <f>IF(Elo[[#This Row],[Left_company]]=1,DATE(LEFT(Elo[[#This Row],[Left]],4), RIGHT(LEFT(Elo[[#This Row],[Left]],6),2),1), "")</f>
        <v>45047</v>
      </c>
      <c r="Q5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81" spans="1:17" x14ac:dyDescent="0.2">
      <c r="A581">
        <v>20221107</v>
      </c>
      <c r="B581" t="s">
        <v>9</v>
      </c>
      <c r="C581">
        <v>6</v>
      </c>
      <c r="D581">
        <v>49</v>
      </c>
      <c r="E581">
        <v>1219</v>
      </c>
      <c r="F581">
        <v>1</v>
      </c>
      <c r="G581" t="s">
        <v>62</v>
      </c>
      <c r="H581">
        <v>2022110706</v>
      </c>
      <c r="I581" t="str">
        <f>LEFT(Elo[[#This Row],[Date]],4)</f>
        <v>2022</v>
      </c>
      <c r="J581" t="str">
        <f>RIGHT(LEFT(Elo[[#This Row],[Date]],6),2)</f>
        <v>11</v>
      </c>
      <c r="K581" t="str">
        <f>VLOOKUP(Elo[[#This Row],[Challenger]],Players[#Data],2)</f>
        <v>Trivadis</v>
      </c>
      <c r="L581">
        <f>VLOOKUP(Elo[[#This Row],[Challenger]],Players[#Data],5)</f>
        <v>1</v>
      </c>
      <c r="M581">
        <f>VLOOKUP(Elo[[#This Row],[Challenger]],Players[#Data],3)</f>
        <v>1</v>
      </c>
      <c r="N581">
        <f>IF(Elo[[#This Row],[Left_company]]=1, VLOOKUP(Elo[[#This Row],[Challenger]],Players[#Data],4), "")</f>
        <v>20230501</v>
      </c>
      <c r="O581" s="8">
        <f>DATE(Elo[[#This Row],[Year]],Elo[[#This Row],[Month]],1)</f>
        <v>44866</v>
      </c>
      <c r="P581" s="8">
        <f>IF(Elo[[#This Row],[Left_company]]=1,DATE(LEFT(Elo[[#This Row],[Left]],4), RIGHT(LEFT(Elo[[#This Row],[Left]],6),2),1), "")</f>
        <v>45047</v>
      </c>
      <c r="Q5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82" spans="1:17" x14ac:dyDescent="0.2">
      <c r="A582">
        <v>20221107</v>
      </c>
      <c r="B582" t="s">
        <v>19</v>
      </c>
      <c r="C582">
        <v>6</v>
      </c>
      <c r="D582">
        <v>45</v>
      </c>
      <c r="E582">
        <v>847</v>
      </c>
      <c r="F582">
        <v>3</v>
      </c>
      <c r="G582" t="s">
        <v>62</v>
      </c>
      <c r="H582">
        <v>2022110706</v>
      </c>
      <c r="I582" t="str">
        <f>LEFT(Elo[[#This Row],[Date]],4)</f>
        <v>2022</v>
      </c>
      <c r="J582" t="str">
        <f>RIGHT(LEFT(Elo[[#This Row],[Date]],6),2)</f>
        <v>11</v>
      </c>
      <c r="K582" t="str">
        <f>VLOOKUP(Elo[[#This Row],[Challenger]],Players[#Data],2)</f>
        <v>Accenture</v>
      </c>
      <c r="L582">
        <f>VLOOKUP(Elo[[#This Row],[Challenger]],Players[#Data],5)</f>
        <v>1</v>
      </c>
      <c r="M582">
        <f>VLOOKUP(Elo[[#This Row],[Challenger]],Players[#Data],3)</f>
        <v>1</v>
      </c>
      <c r="N582">
        <f>IF(Elo[[#This Row],[Left_company]]=1, VLOOKUP(Elo[[#This Row],[Challenger]],Players[#Data],4), "")</f>
        <v>20240701</v>
      </c>
      <c r="O582" s="8">
        <f>DATE(Elo[[#This Row],[Year]],Elo[[#This Row],[Month]],1)</f>
        <v>44866</v>
      </c>
      <c r="P582" s="8">
        <f>IF(Elo[[#This Row],[Left_company]]=1,DATE(LEFT(Elo[[#This Row],[Left]],4), RIGHT(LEFT(Elo[[#This Row],[Left]],6),2),1), "")</f>
        <v>45474</v>
      </c>
      <c r="Q5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83" spans="1:17" x14ac:dyDescent="0.2">
      <c r="A583">
        <v>20221107</v>
      </c>
      <c r="B583" t="s">
        <v>10</v>
      </c>
      <c r="C583">
        <v>6</v>
      </c>
      <c r="D583">
        <v>39</v>
      </c>
      <c r="E583">
        <v>907</v>
      </c>
      <c r="F583">
        <v>4</v>
      </c>
      <c r="G583" t="s">
        <v>62</v>
      </c>
      <c r="H583">
        <v>2022110706</v>
      </c>
      <c r="I583" t="str">
        <f>LEFT(Elo[[#This Row],[Date]],4)</f>
        <v>2022</v>
      </c>
      <c r="J583" t="str">
        <f>RIGHT(LEFT(Elo[[#This Row],[Date]],6),2)</f>
        <v>11</v>
      </c>
      <c r="K583" t="str">
        <f>VLOOKUP(Elo[[#This Row],[Challenger]],Players[#Data],2)</f>
        <v>Accenture</v>
      </c>
      <c r="L583">
        <f>VLOOKUP(Elo[[#This Row],[Challenger]],Players[#Data],5)</f>
        <v>1</v>
      </c>
      <c r="M583">
        <f>VLOOKUP(Elo[[#This Row],[Challenger]],Players[#Data],3)</f>
        <v>1</v>
      </c>
      <c r="N583">
        <f>IF(Elo[[#This Row],[Left_company]]=1, VLOOKUP(Elo[[#This Row],[Challenger]],Players[#Data],4), "")</f>
        <v>20230901</v>
      </c>
      <c r="O583" s="8">
        <f>DATE(Elo[[#This Row],[Year]],Elo[[#This Row],[Month]],1)</f>
        <v>44866</v>
      </c>
      <c r="P583" s="8">
        <f>IF(Elo[[#This Row],[Left_company]]=1,DATE(LEFT(Elo[[#This Row],[Left]],4), RIGHT(LEFT(Elo[[#This Row],[Left]],6),2),1), "")</f>
        <v>45170</v>
      </c>
      <c r="Q5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584" spans="1:17" x14ac:dyDescent="0.2">
      <c r="A584">
        <v>20221107</v>
      </c>
      <c r="B584" t="s">
        <v>20</v>
      </c>
      <c r="C584">
        <v>6</v>
      </c>
      <c r="D584">
        <v>47</v>
      </c>
      <c r="E584">
        <v>992</v>
      </c>
      <c r="F584">
        <v>2</v>
      </c>
      <c r="G584" t="s">
        <v>62</v>
      </c>
      <c r="H584">
        <v>2022110706</v>
      </c>
      <c r="I584" t="str">
        <f>LEFT(Elo[[#This Row],[Date]],4)</f>
        <v>2022</v>
      </c>
      <c r="J584" t="str">
        <f>RIGHT(LEFT(Elo[[#This Row],[Date]],6),2)</f>
        <v>11</v>
      </c>
      <c r="K584" t="str">
        <f>VLOOKUP(Elo[[#This Row],[Challenger]],Players[#Data],2)</f>
        <v>Trivadis</v>
      </c>
      <c r="L584">
        <f>VLOOKUP(Elo[[#This Row],[Challenger]],Players[#Data],5)</f>
        <v>1</v>
      </c>
      <c r="M584">
        <f>VLOOKUP(Elo[[#This Row],[Challenger]],Players[#Data],3)</f>
        <v>1</v>
      </c>
      <c r="N584">
        <f>IF(Elo[[#This Row],[Left_company]]=1, VLOOKUP(Elo[[#This Row],[Challenger]],Players[#Data],4), "")</f>
        <v>20240401</v>
      </c>
      <c r="O584" s="8">
        <f>DATE(Elo[[#This Row],[Year]],Elo[[#This Row],[Month]],1)</f>
        <v>44866</v>
      </c>
      <c r="P584" s="8">
        <f>IF(Elo[[#This Row],[Left_company]]=1,DATE(LEFT(Elo[[#This Row],[Left]],4), RIGHT(LEFT(Elo[[#This Row],[Left]],6),2),1), "")</f>
        <v>45383</v>
      </c>
      <c r="Q5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85" spans="1:17" x14ac:dyDescent="0.2">
      <c r="A585">
        <v>20221107</v>
      </c>
      <c r="B585" t="s">
        <v>15</v>
      </c>
      <c r="C585">
        <v>7</v>
      </c>
      <c r="D585">
        <v>54</v>
      </c>
      <c r="E585">
        <v>1257</v>
      </c>
      <c r="F585">
        <v>1</v>
      </c>
      <c r="G585" t="s">
        <v>62</v>
      </c>
      <c r="H585">
        <v>2022110707</v>
      </c>
      <c r="I585" t="str">
        <f>LEFT(Elo[[#This Row],[Date]],4)</f>
        <v>2022</v>
      </c>
      <c r="J585" t="str">
        <f>RIGHT(LEFT(Elo[[#This Row],[Date]],6),2)</f>
        <v>11</v>
      </c>
      <c r="K585" t="str">
        <f>VLOOKUP(Elo[[#This Row],[Challenger]],Players[#Data],2)</f>
        <v>Trivadis</v>
      </c>
      <c r="L585">
        <f>VLOOKUP(Elo[[#This Row],[Challenger]],Players[#Data],5)</f>
        <v>1</v>
      </c>
      <c r="M585">
        <f>VLOOKUP(Elo[[#This Row],[Challenger]],Players[#Data],3)</f>
        <v>1</v>
      </c>
      <c r="N585">
        <f>IF(Elo[[#This Row],[Left_company]]=1, VLOOKUP(Elo[[#This Row],[Challenger]],Players[#Data],4), "")</f>
        <v>20240401</v>
      </c>
      <c r="O585" s="8">
        <f>DATE(Elo[[#This Row],[Year]],Elo[[#This Row],[Month]],1)</f>
        <v>44866</v>
      </c>
      <c r="P585" s="8">
        <f>IF(Elo[[#This Row],[Left_company]]=1,DATE(LEFT(Elo[[#This Row],[Left]],4), RIGHT(LEFT(Elo[[#This Row],[Left]],6),2),1), "")</f>
        <v>45383</v>
      </c>
      <c r="Q5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86" spans="1:17" x14ac:dyDescent="0.2">
      <c r="A586">
        <v>20221107</v>
      </c>
      <c r="B586" t="s">
        <v>10</v>
      </c>
      <c r="C586">
        <v>7</v>
      </c>
      <c r="D586">
        <v>33</v>
      </c>
      <c r="E586">
        <v>877</v>
      </c>
      <c r="F586">
        <v>4</v>
      </c>
      <c r="G586" t="s">
        <v>62</v>
      </c>
      <c r="H586">
        <v>2022110707</v>
      </c>
      <c r="I586" t="str">
        <f>LEFT(Elo[[#This Row],[Date]],4)</f>
        <v>2022</v>
      </c>
      <c r="J586" t="str">
        <f>RIGHT(LEFT(Elo[[#This Row],[Date]],6),2)</f>
        <v>11</v>
      </c>
      <c r="K586" t="str">
        <f>VLOOKUP(Elo[[#This Row],[Challenger]],Players[#Data],2)</f>
        <v>Accenture</v>
      </c>
      <c r="L586">
        <f>VLOOKUP(Elo[[#This Row],[Challenger]],Players[#Data],5)</f>
        <v>1</v>
      </c>
      <c r="M586">
        <f>VLOOKUP(Elo[[#This Row],[Challenger]],Players[#Data],3)</f>
        <v>1</v>
      </c>
      <c r="N586">
        <f>IF(Elo[[#This Row],[Left_company]]=1, VLOOKUP(Elo[[#This Row],[Challenger]],Players[#Data],4), "")</f>
        <v>20230901</v>
      </c>
      <c r="O586" s="8">
        <f>DATE(Elo[[#This Row],[Year]],Elo[[#This Row],[Month]],1)</f>
        <v>44866</v>
      </c>
      <c r="P586" s="8">
        <f>IF(Elo[[#This Row],[Left_company]]=1,DATE(LEFT(Elo[[#This Row],[Left]],4), RIGHT(LEFT(Elo[[#This Row],[Left]],6),2),1), "")</f>
        <v>45170</v>
      </c>
      <c r="Q5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587" spans="1:17" x14ac:dyDescent="0.2">
      <c r="A587">
        <v>20221107</v>
      </c>
      <c r="B587" t="s">
        <v>11</v>
      </c>
      <c r="C587">
        <v>7</v>
      </c>
      <c r="D587">
        <v>49</v>
      </c>
      <c r="E587">
        <v>991</v>
      </c>
      <c r="F587">
        <v>2</v>
      </c>
      <c r="G587" t="s">
        <v>62</v>
      </c>
      <c r="H587">
        <v>2022110707</v>
      </c>
      <c r="I587" t="str">
        <f>LEFT(Elo[[#This Row],[Date]],4)</f>
        <v>2022</v>
      </c>
      <c r="J587" t="str">
        <f>RIGHT(LEFT(Elo[[#This Row],[Date]],6),2)</f>
        <v>11</v>
      </c>
      <c r="K587" t="str">
        <f>VLOOKUP(Elo[[#This Row],[Challenger]],Players[#Data],2)</f>
        <v>Trivadis</v>
      </c>
      <c r="L587">
        <f>VLOOKUP(Elo[[#This Row],[Challenger]],Players[#Data],5)</f>
        <v>1</v>
      </c>
      <c r="M587">
        <f>VLOOKUP(Elo[[#This Row],[Challenger]],Players[#Data],3)</f>
        <v>1</v>
      </c>
      <c r="N587">
        <f>IF(Elo[[#This Row],[Left_company]]=1, VLOOKUP(Elo[[#This Row],[Challenger]],Players[#Data],4), "")</f>
        <v>20230501</v>
      </c>
      <c r="O587" s="8">
        <f>DATE(Elo[[#This Row],[Year]],Elo[[#This Row],[Month]],1)</f>
        <v>44866</v>
      </c>
      <c r="P587" s="8">
        <f>IF(Elo[[#This Row],[Left_company]]=1,DATE(LEFT(Elo[[#This Row],[Left]],4), RIGHT(LEFT(Elo[[#This Row],[Left]],6),2),1), "")</f>
        <v>45047</v>
      </c>
      <c r="Q5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88" spans="1:17" x14ac:dyDescent="0.2">
      <c r="A588">
        <v>20221107</v>
      </c>
      <c r="B588" t="s">
        <v>20</v>
      </c>
      <c r="C588">
        <v>7</v>
      </c>
      <c r="D588">
        <v>45</v>
      </c>
      <c r="E588">
        <v>980</v>
      </c>
      <c r="F588">
        <v>3</v>
      </c>
      <c r="G588" t="s">
        <v>62</v>
      </c>
      <c r="H588">
        <v>2022110707</v>
      </c>
      <c r="I588" t="str">
        <f>LEFT(Elo[[#This Row],[Date]],4)</f>
        <v>2022</v>
      </c>
      <c r="J588" t="str">
        <f>RIGHT(LEFT(Elo[[#This Row],[Date]],6),2)</f>
        <v>11</v>
      </c>
      <c r="K588" t="str">
        <f>VLOOKUP(Elo[[#This Row],[Challenger]],Players[#Data],2)</f>
        <v>Trivadis</v>
      </c>
      <c r="L588">
        <f>VLOOKUP(Elo[[#This Row],[Challenger]],Players[#Data],5)</f>
        <v>1</v>
      </c>
      <c r="M588">
        <f>VLOOKUP(Elo[[#This Row],[Challenger]],Players[#Data],3)</f>
        <v>1</v>
      </c>
      <c r="N588">
        <f>IF(Elo[[#This Row],[Left_company]]=1, VLOOKUP(Elo[[#This Row],[Challenger]],Players[#Data],4), "")</f>
        <v>20240401</v>
      </c>
      <c r="O588" s="8">
        <f>DATE(Elo[[#This Row],[Year]],Elo[[#This Row],[Month]],1)</f>
        <v>44866</v>
      </c>
      <c r="P588" s="8">
        <f>IF(Elo[[#This Row],[Left_company]]=1,DATE(LEFT(Elo[[#This Row],[Left]],4), RIGHT(LEFT(Elo[[#This Row],[Left]],6),2),1), "")</f>
        <v>45383</v>
      </c>
      <c r="Q5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89" spans="1:17" x14ac:dyDescent="0.2">
      <c r="A589">
        <v>20221107</v>
      </c>
      <c r="B589" t="s">
        <v>9</v>
      </c>
      <c r="C589">
        <v>8</v>
      </c>
      <c r="D589">
        <v>48</v>
      </c>
      <c r="E589">
        <v>1212</v>
      </c>
      <c r="F589">
        <v>2</v>
      </c>
      <c r="G589" t="s">
        <v>62</v>
      </c>
      <c r="H589">
        <v>2022110708</v>
      </c>
      <c r="I589" t="str">
        <f>LEFT(Elo[[#This Row],[Date]],4)</f>
        <v>2022</v>
      </c>
      <c r="J589" t="str">
        <f>RIGHT(LEFT(Elo[[#This Row],[Date]],6),2)</f>
        <v>11</v>
      </c>
      <c r="K589" t="str">
        <f>VLOOKUP(Elo[[#This Row],[Challenger]],Players[#Data],2)</f>
        <v>Trivadis</v>
      </c>
      <c r="L589">
        <f>VLOOKUP(Elo[[#This Row],[Challenger]],Players[#Data],5)</f>
        <v>1</v>
      </c>
      <c r="M589">
        <f>VLOOKUP(Elo[[#This Row],[Challenger]],Players[#Data],3)</f>
        <v>1</v>
      </c>
      <c r="N589">
        <f>IF(Elo[[#This Row],[Left_company]]=1, VLOOKUP(Elo[[#This Row],[Challenger]],Players[#Data],4), "")</f>
        <v>20230501</v>
      </c>
      <c r="O589" s="8">
        <f>DATE(Elo[[#This Row],[Year]],Elo[[#This Row],[Month]],1)</f>
        <v>44866</v>
      </c>
      <c r="P589" s="8">
        <f>IF(Elo[[#This Row],[Left_company]]=1,DATE(LEFT(Elo[[#This Row],[Left]],4), RIGHT(LEFT(Elo[[#This Row],[Left]],6),2),1), "")</f>
        <v>45047</v>
      </c>
      <c r="Q5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90" spans="1:17" x14ac:dyDescent="0.2">
      <c r="A590">
        <v>20221107</v>
      </c>
      <c r="B590" t="s">
        <v>15</v>
      </c>
      <c r="C590">
        <v>8</v>
      </c>
      <c r="D590">
        <v>51</v>
      </c>
      <c r="E590">
        <v>1277</v>
      </c>
      <c r="F590">
        <v>1</v>
      </c>
      <c r="G590" t="s">
        <v>62</v>
      </c>
      <c r="H590">
        <v>2022110708</v>
      </c>
      <c r="I590" t="str">
        <f>LEFT(Elo[[#This Row],[Date]],4)</f>
        <v>2022</v>
      </c>
      <c r="J590" t="str">
        <f>RIGHT(LEFT(Elo[[#This Row],[Date]],6),2)</f>
        <v>11</v>
      </c>
      <c r="K590" t="str">
        <f>VLOOKUP(Elo[[#This Row],[Challenger]],Players[#Data],2)</f>
        <v>Trivadis</v>
      </c>
      <c r="L590">
        <f>VLOOKUP(Elo[[#This Row],[Challenger]],Players[#Data],5)</f>
        <v>1</v>
      </c>
      <c r="M590">
        <f>VLOOKUP(Elo[[#This Row],[Challenger]],Players[#Data],3)</f>
        <v>1</v>
      </c>
      <c r="N590">
        <f>IF(Elo[[#This Row],[Left_company]]=1, VLOOKUP(Elo[[#This Row],[Challenger]],Players[#Data],4), "")</f>
        <v>20240401</v>
      </c>
      <c r="O590" s="8">
        <f>DATE(Elo[[#This Row],[Year]],Elo[[#This Row],[Month]],1)</f>
        <v>44866</v>
      </c>
      <c r="P590" s="8">
        <f>IF(Elo[[#This Row],[Left_company]]=1,DATE(LEFT(Elo[[#This Row],[Left]],4), RIGHT(LEFT(Elo[[#This Row],[Left]],6),2),1), "")</f>
        <v>45383</v>
      </c>
      <c r="Q5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91" spans="1:17" x14ac:dyDescent="0.2">
      <c r="A591">
        <v>20221107</v>
      </c>
      <c r="B591" t="s">
        <v>10</v>
      </c>
      <c r="C591">
        <v>8</v>
      </c>
      <c r="D591">
        <v>38</v>
      </c>
      <c r="E591">
        <v>884</v>
      </c>
      <c r="F591">
        <v>3</v>
      </c>
      <c r="G591" t="s">
        <v>62</v>
      </c>
      <c r="H591">
        <v>2022110708</v>
      </c>
      <c r="I591" t="str">
        <f>LEFT(Elo[[#This Row],[Date]],4)</f>
        <v>2022</v>
      </c>
      <c r="J591" t="str">
        <f>RIGHT(LEFT(Elo[[#This Row],[Date]],6),2)</f>
        <v>11</v>
      </c>
      <c r="K591" t="str">
        <f>VLOOKUP(Elo[[#This Row],[Challenger]],Players[#Data],2)</f>
        <v>Accenture</v>
      </c>
      <c r="L591">
        <f>VLOOKUP(Elo[[#This Row],[Challenger]],Players[#Data],5)</f>
        <v>1</v>
      </c>
      <c r="M591">
        <f>VLOOKUP(Elo[[#This Row],[Challenger]],Players[#Data],3)</f>
        <v>1</v>
      </c>
      <c r="N591">
        <f>IF(Elo[[#This Row],[Left_company]]=1, VLOOKUP(Elo[[#This Row],[Challenger]],Players[#Data],4), "")</f>
        <v>20230901</v>
      </c>
      <c r="O591" s="8">
        <f>DATE(Elo[[#This Row],[Year]],Elo[[#This Row],[Month]],1)</f>
        <v>44866</v>
      </c>
      <c r="P591" s="8">
        <f>IF(Elo[[#This Row],[Left_company]]=1,DATE(LEFT(Elo[[#This Row],[Left]],4), RIGHT(LEFT(Elo[[#This Row],[Left]],6),2),1), "")</f>
        <v>45170</v>
      </c>
      <c r="Q5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592" spans="1:17" x14ac:dyDescent="0.2">
      <c r="A592">
        <v>20221107</v>
      </c>
      <c r="B592" t="s">
        <v>19</v>
      </c>
      <c r="C592">
        <v>8</v>
      </c>
      <c r="D592">
        <v>37</v>
      </c>
      <c r="E592">
        <v>826</v>
      </c>
      <c r="F592">
        <v>4</v>
      </c>
      <c r="G592" t="s">
        <v>62</v>
      </c>
      <c r="H592">
        <v>2022110708</v>
      </c>
      <c r="I592" t="str">
        <f>LEFT(Elo[[#This Row],[Date]],4)</f>
        <v>2022</v>
      </c>
      <c r="J592" t="str">
        <f>RIGHT(LEFT(Elo[[#This Row],[Date]],6),2)</f>
        <v>11</v>
      </c>
      <c r="K592" t="str">
        <f>VLOOKUP(Elo[[#This Row],[Challenger]],Players[#Data],2)</f>
        <v>Accenture</v>
      </c>
      <c r="L592">
        <f>VLOOKUP(Elo[[#This Row],[Challenger]],Players[#Data],5)</f>
        <v>1</v>
      </c>
      <c r="M592">
        <f>VLOOKUP(Elo[[#This Row],[Challenger]],Players[#Data],3)</f>
        <v>1</v>
      </c>
      <c r="N592">
        <f>IF(Elo[[#This Row],[Left_company]]=1, VLOOKUP(Elo[[#This Row],[Challenger]],Players[#Data],4), "")</f>
        <v>20240701</v>
      </c>
      <c r="O592" s="8">
        <f>DATE(Elo[[#This Row],[Year]],Elo[[#This Row],[Month]],1)</f>
        <v>44866</v>
      </c>
      <c r="P592" s="8">
        <f>IF(Elo[[#This Row],[Left_company]]=1,DATE(LEFT(Elo[[#This Row],[Left]],4), RIGHT(LEFT(Elo[[#This Row],[Left]],6),2),1), "")</f>
        <v>45474</v>
      </c>
      <c r="Q5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93" spans="1:17" x14ac:dyDescent="0.2">
      <c r="A593">
        <v>20221107</v>
      </c>
      <c r="B593" t="s">
        <v>15</v>
      </c>
      <c r="C593">
        <v>9</v>
      </c>
      <c r="D593">
        <v>57</v>
      </c>
      <c r="E593">
        <v>1289</v>
      </c>
      <c r="F593">
        <v>1</v>
      </c>
      <c r="G593" t="s">
        <v>63</v>
      </c>
      <c r="H593">
        <v>2022110709</v>
      </c>
      <c r="I593" t="str">
        <f>LEFT(Elo[[#This Row],[Date]],4)</f>
        <v>2022</v>
      </c>
      <c r="J593" t="str">
        <f>RIGHT(LEFT(Elo[[#This Row],[Date]],6),2)</f>
        <v>11</v>
      </c>
      <c r="K593" t="str">
        <f>VLOOKUP(Elo[[#This Row],[Challenger]],Players[#Data],2)</f>
        <v>Trivadis</v>
      </c>
      <c r="L593">
        <f>VLOOKUP(Elo[[#This Row],[Challenger]],Players[#Data],5)</f>
        <v>1</v>
      </c>
      <c r="M593">
        <f>VLOOKUP(Elo[[#This Row],[Challenger]],Players[#Data],3)</f>
        <v>1</v>
      </c>
      <c r="N593">
        <f>IF(Elo[[#This Row],[Left_company]]=1, VLOOKUP(Elo[[#This Row],[Challenger]],Players[#Data],4), "")</f>
        <v>20240401</v>
      </c>
      <c r="O593" s="8">
        <f>DATE(Elo[[#This Row],[Year]],Elo[[#This Row],[Month]],1)</f>
        <v>44866</v>
      </c>
      <c r="P593" s="8">
        <f>IF(Elo[[#This Row],[Left_company]]=1,DATE(LEFT(Elo[[#This Row],[Left]],4), RIGHT(LEFT(Elo[[#This Row],[Left]],6),2),1), "")</f>
        <v>45383</v>
      </c>
      <c r="Q5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94" spans="1:17" x14ac:dyDescent="0.2">
      <c r="A594">
        <v>20221107</v>
      </c>
      <c r="B594" t="s">
        <v>20</v>
      </c>
      <c r="C594">
        <v>9</v>
      </c>
      <c r="D594">
        <v>44</v>
      </c>
      <c r="E594">
        <v>1000</v>
      </c>
      <c r="F594">
        <v>2</v>
      </c>
      <c r="G594" t="s">
        <v>63</v>
      </c>
      <c r="H594">
        <v>2022110709</v>
      </c>
      <c r="I594" t="str">
        <f>LEFT(Elo[[#This Row],[Date]],4)</f>
        <v>2022</v>
      </c>
      <c r="J594" t="str">
        <f>RIGHT(LEFT(Elo[[#This Row],[Date]],6),2)</f>
        <v>11</v>
      </c>
      <c r="K594" t="str">
        <f>VLOOKUP(Elo[[#This Row],[Challenger]],Players[#Data],2)</f>
        <v>Trivadis</v>
      </c>
      <c r="L594">
        <f>VLOOKUP(Elo[[#This Row],[Challenger]],Players[#Data],5)</f>
        <v>1</v>
      </c>
      <c r="M594">
        <f>VLOOKUP(Elo[[#This Row],[Challenger]],Players[#Data],3)</f>
        <v>1</v>
      </c>
      <c r="N594">
        <f>IF(Elo[[#This Row],[Left_company]]=1, VLOOKUP(Elo[[#This Row],[Challenger]],Players[#Data],4), "")</f>
        <v>20240401</v>
      </c>
      <c r="O594" s="8">
        <f>DATE(Elo[[#This Row],[Year]],Elo[[#This Row],[Month]],1)</f>
        <v>44866</v>
      </c>
      <c r="P594" s="8">
        <f>IF(Elo[[#This Row],[Left_company]]=1,DATE(LEFT(Elo[[#This Row],[Left]],4), RIGHT(LEFT(Elo[[#This Row],[Left]],6),2),1), "")</f>
        <v>45383</v>
      </c>
      <c r="Q59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95" spans="1:17" x14ac:dyDescent="0.2">
      <c r="A595">
        <v>20221107</v>
      </c>
      <c r="B595" t="s">
        <v>11</v>
      </c>
      <c r="C595">
        <v>9</v>
      </c>
      <c r="D595">
        <v>39</v>
      </c>
      <c r="E595">
        <v>978</v>
      </c>
      <c r="F595">
        <v>3</v>
      </c>
      <c r="G595" t="s">
        <v>63</v>
      </c>
      <c r="H595">
        <v>2022110709</v>
      </c>
      <c r="I595" t="str">
        <f>LEFT(Elo[[#This Row],[Date]],4)</f>
        <v>2022</v>
      </c>
      <c r="J595" t="str">
        <f>RIGHT(LEFT(Elo[[#This Row],[Date]],6),2)</f>
        <v>11</v>
      </c>
      <c r="K595" t="str">
        <f>VLOOKUP(Elo[[#This Row],[Challenger]],Players[#Data],2)</f>
        <v>Trivadis</v>
      </c>
      <c r="L595">
        <f>VLOOKUP(Elo[[#This Row],[Challenger]],Players[#Data],5)</f>
        <v>1</v>
      </c>
      <c r="M595">
        <f>VLOOKUP(Elo[[#This Row],[Challenger]],Players[#Data],3)</f>
        <v>1</v>
      </c>
      <c r="N595">
        <f>IF(Elo[[#This Row],[Left_company]]=1, VLOOKUP(Elo[[#This Row],[Challenger]],Players[#Data],4), "")</f>
        <v>20230501</v>
      </c>
      <c r="O595" s="8">
        <f>DATE(Elo[[#This Row],[Year]],Elo[[#This Row],[Month]],1)</f>
        <v>44866</v>
      </c>
      <c r="P595" s="8">
        <f>IF(Elo[[#This Row],[Left_company]]=1,DATE(LEFT(Elo[[#This Row],[Left]],4), RIGHT(LEFT(Elo[[#This Row],[Left]],6),2),1), "")</f>
        <v>45047</v>
      </c>
      <c r="Q5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96" spans="1:17" x14ac:dyDescent="0.2">
      <c r="A596">
        <v>20221107</v>
      </c>
      <c r="B596" t="s">
        <v>19</v>
      </c>
      <c r="C596">
        <v>9</v>
      </c>
      <c r="D596">
        <v>37</v>
      </c>
      <c r="E596">
        <v>805</v>
      </c>
      <c r="F596">
        <v>4</v>
      </c>
      <c r="G596" t="s">
        <v>63</v>
      </c>
      <c r="H596">
        <v>2022110709</v>
      </c>
      <c r="I596" t="str">
        <f>LEFT(Elo[[#This Row],[Date]],4)</f>
        <v>2022</v>
      </c>
      <c r="J596" t="str">
        <f>RIGHT(LEFT(Elo[[#This Row],[Date]],6),2)</f>
        <v>11</v>
      </c>
      <c r="K596" t="str">
        <f>VLOOKUP(Elo[[#This Row],[Challenger]],Players[#Data],2)</f>
        <v>Accenture</v>
      </c>
      <c r="L596">
        <f>VLOOKUP(Elo[[#This Row],[Challenger]],Players[#Data],5)</f>
        <v>1</v>
      </c>
      <c r="M596">
        <f>VLOOKUP(Elo[[#This Row],[Challenger]],Players[#Data],3)</f>
        <v>1</v>
      </c>
      <c r="N596">
        <f>IF(Elo[[#This Row],[Left_company]]=1, VLOOKUP(Elo[[#This Row],[Challenger]],Players[#Data],4), "")</f>
        <v>20240701</v>
      </c>
      <c r="O596" s="8">
        <f>DATE(Elo[[#This Row],[Year]],Elo[[#This Row],[Month]],1)</f>
        <v>44866</v>
      </c>
      <c r="P596" s="8">
        <f>IF(Elo[[#This Row],[Left_company]]=1,DATE(LEFT(Elo[[#This Row],[Left]],4), RIGHT(LEFT(Elo[[#This Row],[Left]],6),2),1), "")</f>
        <v>45474</v>
      </c>
      <c r="Q5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597" spans="1:17" x14ac:dyDescent="0.2">
      <c r="A597">
        <v>20221107</v>
      </c>
      <c r="B597" t="s">
        <v>15</v>
      </c>
      <c r="C597">
        <v>10</v>
      </c>
      <c r="D597">
        <v>57</v>
      </c>
      <c r="E597">
        <v>1308</v>
      </c>
      <c r="F597">
        <v>1</v>
      </c>
      <c r="G597" t="s">
        <v>63</v>
      </c>
      <c r="H597">
        <v>2022110710</v>
      </c>
      <c r="I597" t="str">
        <f>LEFT(Elo[[#This Row],[Date]],4)</f>
        <v>2022</v>
      </c>
      <c r="J597" t="str">
        <f>RIGHT(LEFT(Elo[[#This Row],[Date]],6),2)</f>
        <v>11</v>
      </c>
      <c r="K597" t="str">
        <f>VLOOKUP(Elo[[#This Row],[Challenger]],Players[#Data],2)</f>
        <v>Trivadis</v>
      </c>
      <c r="L597">
        <f>VLOOKUP(Elo[[#This Row],[Challenger]],Players[#Data],5)</f>
        <v>1</v>
      </c>
      <c r="M597">
        <f>VLOOKUP(Elo[[#This Row],[Challenger]],Players[#Data],3)</f>
        <v>1</v>
      </c>
      <c r="N597">
        <f>IF(Elo[[#This Row],[Left_company]]=1, VLOOKUP(Elo[[#This Row],[Challenger]],Players[#Data],4), "")</f>
        <v>20240401</v>
      </c>
      <c r="O597" s="8">
        <f>DATE(Elo[[#This Row],[Year]],Elo[[#This Row],[Month]],1)</f>
        <v>44866</v>
      </c>
      <c r="P597" s="8">
        <f>IF(Elo[[#This Row],[Left_company]]=1,DATE(LEFT(Elo[[#This Row],[Left]],4), RIGHT(LEFT(Elo[[#This Row],[Left]],6),2),1), "")</f>
        <v>45383</v>
      </c>
      <c r="Q5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598" spans="1:17" x14ac:dyDescent="0.2">
      <c r="A598">
        <v>20221107</v>
      </c>
      <c r="B598" t="s">
        <v>9</v>
      </c>
      <c r="C598">
        <v>10</v>
      </c>
      <c r="D598">
        <v>46</v>
      </c>
      <c r="E598">
        <v>1210</v>
      </c>
      <c r="F598">
        <v>2</v>
      </c>
      <c r="G598" t="s">
        <v>63</v>
      </c>
      <c r="H598">
        <v>2022110710</v>
      </c>
      <c r="I598" t="str">
        <f>LEFT(Elo[[#This Row],[Date]],4)</f>
        <v>2022</v>
      </c>
      <c r="J598" t="str">
        <f>RIGHT(LEFT(Elo[[#This Row],[Date]],6),2)</f>
        <v>11</v>
      </c>
      <c r="K598" t="str">
        <f>VLOOKUP(Elo[[#This Row],[Challenger]],Players[#Data],2)</f>
        <v>Trivadis</v>
      </c>
      <c r="L598">
        <f>VLOOKUP(Elo[[#This Row],[Challenger]],Players[#Data],5)</f>
        <v>1</v>
      </c>
      <c r="M598">
        <f>VLOOKUP(Elo[[#This Row],[Challenger]],Players[#Data],3)</f>
        <v>1</v>
      </c>
      <c r="N598">
        <f>IF(Elo[[#This Row],[Left_company]]=1, VLOOKUP(Elo[[#This Row],[Challenger]],Players[#Data],4), "")</f>
        <v>20230501</v>
      </c>
      <c r="O598" s="8">
        <f>DATE(Elo[[#This Row],[Year]],Elo[[#This Row],[Month]],1)</f>
        <v>44866</v>
      </c>
      <c r="P598" s="8">
        <f>IF(Elo[[#This Row],[Left_company]]=1,DATE(LEFT(Elo[[#This Row],[Left]],4), RIGHT(LEFT(Elo[[#This Row],[Left]],6),2),1), "")</f>
        <v>45047</v>
      </c>
      <c r="Q5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599" spans="1:17" x14ac:dyDescent="0.2">
      <c r="A599">
        <v>20221107</v>
      </c>
      <c r="B599" t="s">
        <v>10</v>
      </c>
      <c r="C599">
        <v>10</v>
      </c>
      <c r="D599">
        <v>35</v>
      </c>
      <c r="E599">
        <v>865</v>
      </c>
      <c r="F599">
        <v>4</v>
      </c>
      <c r="G599" t="s">
        <v>63</v>
      </c>
      <c r="H599">
        <v>2022110710</v>
      </c>
      <c r="I599" t="str">
        <f>LEFT(Elo[[#This Row],[Date]],4)</f>
        <v>2022</v>
      </c>
      <c r="J599" t="str">
        <f>RIGHT(LEFT(Elo[[#This Row],[Date]],6),2)</f>
        <v>11</v>
      </c>
      <c r="K599" t="str">
        <f>VLOOKUP(Elo[[#This Row],[Challenger]],Players[#Data],2)</f>
        <v>Accenture</v>
      </c>
      <c r="L599">
        <f>VLOOKUP(Elo[[#This Row],[Challenger]],Players[#Data],5)</f>
        <v>1</v>
      </c>
      <c r="M599">
        <f>VLOOKUP(Elo[[#This Row],[Challenger]],Players[#Data],3)</f>
        <v>1</v>
      </c>
      <c r="N599">
        <f>IF(Elo[[#This Row],[Left_company]]=1, VLOOKUP(Elo[[#This Row],[Challenger]],Players[#Data],4), "")</f>
        <v>20230901</v>
      </c>
      <c r="O599" s="8">
        <f>DATE(Elo[[#This Row],[Year]],Elo[[#This Row],[Month]],1)</f>
        <v>44866</v>
      </c>
      <c r="P599" s="8">
        <f>IF(Elo[[#This Row],[Left_company]]=1,DATE(LEFT(Elo[[#This Row],[Left]],4), RIGHT(LEFT(Elo[[#This Row],[Left]],6),2),1), "")</f>
        <v>45170</v>
      </c>
      <c r="Q5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600" spans="1:17" x14ac:dyDescent="0.2">
      <c r="A600">
        <v>20221107</v>
      </c>
      <c r="B600" t="s">
        <v>11</v>
      </c>
      <c r="C600">
        <v>10</v>
      </c>
      <c r="D600">
        <v>37</v>
      </c>
      <c r="E600">
        <v>978</v>
      </c>
      <c r="F600">
        <v>3</v>
      </c>
      <c r="G600" t="s">
        <v>63</v>
      </c>
      <c r="H600">
        <v>2022110710</v>
      </c>
      <c r="I600" t="str">
        <f>LEFT(Elo[[#This Row],[Date]],4)</f>
        <v>2022</v>
      </c>
      <c r="J600" t="str">
        <f>RIGHT(LEFT(Elo[[#This Row],[Date]],6),2)</f>
        <v>11</v>
      </c>
      <c r="K600" t="str">
        <f>VLOOKUP(Elo[[#This Row],[Challenger]],Players[#Data],2)</f>
        <v>Trivadis</v>
      </c>
      <c r="L600">
        <f>VLOOKUP(Elo[[#This Row],[Challenger]],Players[#Data],5)</f>
        <v>1</v>
      </c>
      <c r="M600">
        <f>VLOOKUP(Elo[[#This Row],[Challenger]],Players[#Data],3)</f>
        <v>1</v>
      </c>
      <c r="N600">
        <f>IF(Elo[[#This Row],[Left_company]]=1, VLOOKUP(Elo[[#This Row],[Challenger]],Players[#Data],4), "")</f>
        <v>20230501</v>
      </c>
      <c r="O600" s="8">
        <f>DATE(Elo[[#This Row],[Year]],Elo[[#This Row],[Month]],1)</f>
        <v>44866</v>
      </c>
      <c r="P600" s="8">
        <f>IF(Elo[[#This Row],[Left_company]]=1,DATE(LEFT(Elo[[#This Row],[Left]],4), RIGHT(LEFT(Elo[[#This Row],[Left]],6),2),1), "")</f>
        <v>45047</v>
      </c>
      <c r="Q6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601" spans="1:17" x14ac:dyDescent="0.2">
      <c r="A601">
        <v>20221107</v>
      </c>
      <c r="B601" t="s">
        <v>19</v>
      </c>
      <c r="C601">
        <v>11</v>
      </c>
      <c r="D601">
        <v>37</v>
      </c>
      <c r="E601">
        <v>813</v>
      </c>
      <c r="F601">
        <v>3</v>
      </c>
      <c r="G601" t="s">
        <v>63</v>
      </c>
      <c r="H601">
        <v>2022110711</v>
      </c>
      <c r="I601" t="str">
        <f>LEFT(Elo[[#This Row],[Date]],4)</f>
        <v>2022</v>
      </c>
      <c r="J601" t="str">
        <f>RIGHT(LEFT(Elo[[#This Row],[Date]],6),2)</f>
        <v>11</v>
      </c>
      <c r="K601" t="str">
        <f>VLOOKUP(Elo[[#This Row],[Challenger]],Players[#Data],2)</f>
        <v>Accenture</v>
      </c>
      <c r="L601">
        <f>VLOOKUP(Elo[[#This Row],[Challenger]],Players[#Data],5)</f>
        <v>1</v>
      </c>
      <c r="M601">
        <f>VLOOKUP(Elo[[#This Row],[Challenger]],Players[#Data],3)</f>
        <v>1</v>
      </c>
      <c r="N601">
        <f>IF(Elo[[#This Row],[Left_company]]=1, VLOOKUP(Elo[[#This Row],[Challenger]],Players[#Data],4), "")</f>
        <v>20240701</v>
      </c>
      <c r="O601" s="8">
        <f>DATE(Elo[[#This Row],[Year]],Elo[[#This Row],[Month]],1)</f>
        <v>44866</v>
      </c>
      <c r="P601" s="8">
        <f>IF(Elo[[#This Row],[Left_company]]=1,DATE(LEFT(Elo[[#This Row],[Left]],4), RIGHT(LEFT(Elo[[#This Row],[Left]],6),2),1), "")</f>
        <v>45474</v>
      </c>
      <c r="Q6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-20</v>
      </c>
    </row>
    <row r="602" spans="1:17" x14ac:dyDescent="0.2">
      <c r="A602">
        <v>20221107</v>
      </c>
      <c r="B602" t="s">
        <v>15</v>
      </c>
      <c r="C602">
        <v>11</v>
      </c>
      <c r="D602">
        <v>49</v>
      </c>
      <c r="E602">
        <v>1284</v>
      </c>
      <c r="F602">
        <v>2</v>
      </c>
      <c r="G602" t="s">
        <v>63</v>
      </c>
      <c r="H602">
        <v>2022110711</v>
      </c>
      <c r="I602" t="str">
        <f>LEFT(Elo[[#This Row],[Date]],4)</f>
        <v>2022</v>
      </c>
      <c r="J602" t="str">
        <f>RIGHT(LEFT(Elo[[#This Row],[Date]],6),2)</f>
        <v>11</v>
      </c>
      <c r="K602" t="str">
        <f>VLOOKUP(Elo[[#This Row],[Challenger]],Players[#Data],2)</f>
        <v>Trivadis</v>
      </c>
      <c r="L602">
        <f>VLOOKUP(Elo[[#This Row],[Challenger]],Players[#Data],5)</f>
        <v>1</v>
      </c>
      <c r="M602">
        <f>VLOOKUP(Elo[[#This Row],[Challenger]],Players[#Data],3)</f>
        <v>1</v>
      </c>
      <c r="N602">
        <f>IF(Elo[[#This Row],[Left_company]]=1, VLOOKUP(Elo[[#This Row],[Challenger]],Players[#Data],4), "")</f>
        <v>20240401</v>
      </c>
      <c r="O602" s="8">
        <f>DATE(Elo[[#This Row],[Year]],Elo[[#This Row],[Month]],1)</f>
        <v>44866</v>
      </c>
      <c r="P602" s="8">
        <f>IF(Elo[[#This Row],[Left_company]]=1,DATE(LEFT(Elo[[#This Row],[Left]],4), RIGHT(LEFT(Elo[[#This Row],[Left]],6),2),1), "")</f>
        <v>45383</v>
      </c>
      <c r="Q6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603" spans="1:17" x14ac:dyDescent="0.2">
      <c r="A603">
        <v>20221107</v>
      </c>
      <c r="B603" t="s">
        <v>11</v>
      </c>
      <c r="C603">
        <v>11</v>
      </c>
      <c r="D603">
        <v>51</v>
      </c>
      <c r="E603">
        <v>1025</v>
      </c>
      <c r="F603">
        <v>1</v>
      </c>
      <c r="G603" t="s">
        <v>63</v>
      </c>
      <c r="H603">
        <v>2022110711</v>
      </c>
      <c r="I603" t="str">
        <f>LEFT(Elo[[#This Row],[Date]],4)</f>
        <v>2022</v>
      </c>
      <c r="J603" t="str">
        <f>RIGHT(LEFT(Elo[[#This Row],[Date]],6),2)</f>
        <v>11</v>
      </c>
      <c r="K603" t="str">
        <f>VLOOKUP(Elo[[#This Row],[Challenger]],Players[#Data],2)</f>
        <v>Trivadis</v>
      </c>
      <c r="L603">
        <f>VLOOKUP(Elo[[#This Row],[Challenger]],Players[#Data],5)</f>
        <v>1</v>
      </c>
      <c r="M603">
        <f>VLOOKUP(Elo[[#This Row],[Challenger]],Players[#Data],3)</f>
        <v>1</v>
      </c>
      <c r="N603">
        <f>IF(Elo[[#This Row],[Left_company]]=1, VLOOKUP(Elo[[#This Row],[Challenger]],Players[#Data],4), "")</f>
        <v>20230501</v>
      </c>
      <c r="O603" s="8">
        <f>DATE(Elo[[#This Row],[Year]],Elo[[#This Row],[Month]],1)</f>
        <v>44866</v>
      </c>
      <c r="P603" s="8">
        <f>IF(Elo[[#This Row],[Left_company]]=1,DATE(LEFT(Elo[[#This Row],[Left]],4), RIGHT(LEFT(Elo[[#This Row],[Left]],6),2),1), "")</f>
        <v>45047</v>
      </c>
      <c r="Q6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604" spans="1:17" x14ac:dyDescent="0.2">
      <c r="A604">
        <v>20221107</v>
      </c>
      <c r="B604" t="s">
        <v>10</v>
      </c>
      <c r="C604">
        <v>11</v>
      </c>
      <c r="D604">
        <v>33</v>
      </c>
      <c r="E604">
        <v>832</v>
      </c>
      <c r="F604">
        <v>4</v>
      </c>
      <c r="G604" t="s">
        <v>63</v>
      </c>
      <c r="H604">
        <v>2022110711</v>
      </c>
      <c r="I604" t="str">
        <f>LEFT(Elo[[#This Row],[Date]],4)</f>
        <v>2022</v>
      </c>
      <c r="J604" t="str">
        <f>RIGHT(LEFT(Elo[[#This Row],[Date]],6),2)</f>
        <v>11</v>
      </c>
      <c r="K604" t="str">
        <f>VLOOKUP(Elo[[#This Row],[Challenger]],Players[#Data],2)</f>
        <v>Accenture</v>
      </c>
      <c r="L604">
        <f>VLOOKUP(Elo[[#This Row],[Challenger]],Players[#Data],5)</f>
        <v>1</v>
      </c>
      <c r="M604">
        <f>VLOOKUP(Elo[[#This Row],[Challenger]],Players[#Data],3)</f>
        <v>1</v>
      </c>
      <c r="N604">
        <f>IF(Elo[[#This Row],[Left_company]]=1, VLOOKUP(Elo[[#This Row],[Challenger]],Players[#Data],4), "")</f>
        <v>20230901</v>
      </c>
      <c r="O604" s="8">
        <f>DATE(Elo[[#This Row],[Year]],Elo[[#This Row],[Month]],1)</f>
        <v>44866</v>
      </c>
      <c r="P604" s="8">
        <f>IF(Elo[[#This Row],[Left_company]]=1,DATE(LEFT(Elo[[#This Row],[Left]],4), RIGHT(LEFT(Elo[[#This Row],[Left]],6),2),1), "")</f>
        <v>45170</v>
      </c>
      <c r="Q6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605" spans="1:17" x14ac:dyDescent="0.2">
      <c r="A605">
        <v>20221205</v>
      </c>
      <c r="B605" t="s">
        <v>6</v>
      </c>
      <c r="C605">
        <v>1</v>
      </c>
      <c r="D605">
        <v>41</v>
      </c>
      <c r="E605">
        <v>1096</v>
      </c>
      <c r="F605">
        <v>2</v>
      </c>
      <c r="G605" t="s">
        <v>61</v>
      </c>
      <c r="H605">
        <v>2022120501</v>
      </c>
      <c r="I605" t="str">
        <f>LEFT(Elo[[#This Row],[Date]],4)</f>
        <v>2022</v>
      </c>
      <c r="J605" t="str">
        <f>RIGHT(LEFT(Elo[[#This Row],[Date]],6),2)</f>
        <v>12</v>
      </c>
      <c r="K605" t="str">
        <f>VLOOKUP(Elo[[#This Row],[Challenger]],Players[#Data],2)</f>
        <v>Trivadis</v>
      </c>
      <c r="L605">
        <f>VLOOKUP(Elo[[#This Row],[Challenger]],Players[#Data],5)</f>
        <v>1</v>
      </c>
      <c r="M605">
        <f>VLOOKUP(Elo[[#This Row],[Challenger]],Players[#Data],3)</f>
        <v>0</v>
      </c>
      <c r="N605" t="str">
        <f>IF(Elo[[#This Row],[Left_company]]=1, VLOOKUP(Elo[[#This Row],[Challenger]],Players[#Data],4), "")</f>
        <v/>
      </c>
      <c r="O605" s="8">
        <f>DATE(Elo[[#This Row],[Year]],Elo[[#This Row],[Month]],1)</f>
        <v>44896</v>
      </c>
      <c r="P605" s="8" t="str">
        <f>IF(Elo[[#This Row],[Left_company]]=1,DATE(LEFT(Elo[[#This Row],[Left]],4), RIGHT(LEFT(Elo[[#This Row],[Left]],6),2),1), "")</f>
        <v/>
      </c>
      <c r="Q6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06" spans="1:17" x14ac:dyDescent="0.2">
      <c r="A606">
        <v>20221205</v>
      </c>
      <c r="B606" t="s">
        <v>11</v>
      </c>
      <c r="C606">
        <v>1</v>
      </c>
      <c r="D606">
        <v>55</v>
      </c>
      <c r="E606">
        <v>1074</v>
      </c>
      <c r="F606">
        <v>1</v>
      </c>
      <c r="G606" t="s">
        <v>61</v>
      </c>
      <c r="H606">
        <v>2022120501</v>
      </c>
      <c r="I606" t="str">
        <f>LEFT(Elo[[#This Row],[Date]],4)</f>
        <v>2022</v>
      </c>
      <c r="J606" t="str">
        <f>RIGHT(LEFT(Elo[[#This Row],[Date]],6),2)</f>
        <v>12</v>
      </c>
      <c r="K606" t="str">
        <f>VLOOKUP(Elo[[#This Row],[Challenger]],Players[#Data],2)</f>
        <v>Trivadis</v>
      </c>
      <c r="L606">
        <f>VLOOKUP(Elo[[#This Row],[Challenger]],Players[#Data],5)</f>
        <v>1</v>
      </c>
      <c r="M606">
        <f>VLOOKUP(Elo[[#This Row],[Challenger]],Players[#Data],3)</f>
        <v>1</v>
      </c>
      <c r="N606">
        <f>IF(Elo[[#This Row],[Left_company]]=1, VLOOKUP(Elo[[#This Row],[Challenger]],Players[#Data],4), "")</f>
        <v>20230501</v>
      </c>
      <c r="O606" s="8">
        <f>DATE(Elo[[#This Row],[Year]],Elo[[#This Row],[Month]],1)</f>
        <v>44896</v>
      </c>
      <c r="P606" s="8">
        <f>IF(Elo[[#This Row],[Left_company]]=1,DATE(LEFT(Elo[[#This Row],[Left]],4), RIGHT(LEFT(Elo[[#This Row],[Left]],6),2),1), "")</f>
        <v>45047</v>
      </c>
      <c r="Q6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07" spans="1:17" x14ac:dyDescent="0.2">
      <c r="A607">
        <v>20221205</v>
      </c>
      <c r="B607" t="s">
        <v>20</v>
      </c>
      <c r="C607">
        <v>1</v>
      </c>
      <c r="D607">
        <v>41</v>
      </c>
      <c r="E607">
        <v>1006</v>
      </c>
      <c r="F607">
        <v>2</v>
      </c>
      <c r="G607" t="s">
        <v>61</v>
      </c>
      <c r="H607">
        <v>2022120501</v>
      </c>
      <c r="I607" t="str">
        <f>LEFT(Elo[[#This Row],[Date]],4)</f>
        <v>2022</v>
      </c>
      <c r="J607" t="str">
        <f>RIGHT(LEFT(Elo[[#This Row],[Date]],6),2)</f>
        <v>12</v>
      </c>
      <c r="K607" t="str">
        <f>VLOOKUP(Elo[[#This Row],[Challenger]],Players[#Data],2)</f>
        <v>Trivadis</v>
      </c>
      <c r="L607">
        <f>VLOOKUP(Elo[[#This Row],[Challenger]],Players[#Data],5)</f>
        <v>1</v>
      </c>
      <c r="M607">
        <f>VLOOKUP(Elo[[#This Row],[Challenger]],Players[#Data],3)</f>
        <v>1</v>
      </c>
      <c r="N607">
        <f>IF(Elo[[#This Row],[Left_company]]=1, VLOOKUP(Elo[[#This Row],[Challenger]],Players[#Data],4), "")</f>
        <v>20240401</v>
      </c>
      <c r="O607" s="8">
        <f>DATE(Elo[[#This Row],[Year]],Elo[[#This Row],[Month]],1)</f>
        <v>44896</v>
      </c>
      <c r="P607" s="8">
        <f>IF(Elo[[#This Row],[Left_company]]=1,DATE(LEFT(Elo[[#This Row],[Left]],4), RIGHT(LEFT(Elo[[#This Row],[Left]],6),2),1), "")</f>
        <v>45383</v>
      </c>
      <c r="Q6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08" spans="1:17" x14ac:dyDescent="0.2">
      <c r="A608">
        <v>20221205</v>
      </c>
      <c r="B608" t="s">
        <v>26</v>
      </c>
      <c r="C608">
        <v>1</v>
      </c>
      <c r="D608">
        <v>39</v>
      </c>
      <c r="E608">
        <v>958</v>
      </c>
      <c r="F608">
        <v>3</v>
      </c>
      <c r="G608" t="s">
        <v>61</v>
      </c>
      <c r="H608">
        <v>2022120501</v>
      </c>
      <c r="I608" t="str">
        <f>LEFT(Elo[[#This Row],[Date]],4)</f>
        <v>2022</v>
      </c>
      <c r="J608" t="str">
        <f>RIGHT(LEFT(Elo[[#This Row],[Date]],6),2)</f>
        <v>12</v>
      </c>
      <c r="K608" t="str">
        <f>VLOOKUP(Elo[[#This Row],[Challenger]],Players[#Data],2)</f>
        <v>Accenture</v>
      </c>
      <c r="L608">
        <f>VLOOKUP(Elo[[#This Row],[Challenger]],Players[#Data],5)</f>
        <v>1</v>
      </c>
      <c r="M608">
        <f>VLOOKUP(Elo[[#This Row],[Challenger]],Players[#Data],3)</f>
        <v>0</v>
      </c>
      <c r="N608" t="str">
        <f>IF(Elo[[#This Row],[Left_company]]=1, VLOOKUP(Elo[[#This Row],[Challenger]],Players[#Data],4), "")</f>
        <v/>
      </c>
      <c r="O608" s="8">
        <f>DATE(Elo[[#This Row],[Year]],Elo[[#This Row],[Month]],1)</f>
        <v>44896</v>
      </c>
      <c r="P608" s="8" t="str">
        <f>IF(Elo[[#This Row],[Left_company]]=1,DATE(LEFT(Elo[[#This Row],[Left]],4), RIGHT(LEFT(Elo[[#This Row],[Left]],6),2),1), "")</f>
        <v/>
      </c>
      <c r="Q6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09" spans="1:17" x14ac:dyDescent="0.2">
      <c r="A609">
        <v>20221205</v>
      </c>
      <c r="B609" t="s">
        <v>6</v>
      </c>
      <c r="C609">
        <v>2</v>
      </c>
      <c r="D609">
        <v>51</v>
      </c>
      <c r="E609">
        <v>1131</v>
      </c>
      <c r="F609">
        <v>1</v>
      </c>
      <c r="G609" t="s">
        <v>61</v>
      </c>
      <c r="H609">
        <v>2022120502</v>
      </c>
      <c r="I609" t="str">
        <f>LEFT(Elo[[#This Row],[Date]],4)</f>
        <v>2022</v>
      </c>
      <c r="J609" t="str">
        <f>RIGHT(LEFT(Elo[[#This Row],[Date]],6),2)</f>
        <v>12</v>
      </c>
      <c r="K609" t="str">
        <f>VLOOKUP(Elo[[#This Row],[Challenger]],Players[#Data],2)</f>
        <v>Trivadis</v>
      </c>
      <c r="L609">
        <f>VLOOKUP(Elo[[#This Row],[Challenger]],Players[#Data],5)</f>
        <v>1</v>
      </c>
      <c r="M609">
        <f>VLOOKUP(Elo[[#This Row],[Challenger]],Players[#Data],3)</f>
        <v>0</v>
      </c>
      <c r="N609" t="str">
        <f>IF(Elo[[#This Row],[Left_company]]=1, VLOOKUP(Elo[[#This Row],[Challenger]],Players[#Data],4), "")</f>
        <v/>
      </c>
      <c r="O609" s="8">
        <f>DATE(Elo[[#This Row],[Year]],Elo[[#This Row],[Month]],1)</f>
        <v>44896</v>
      </c>
      <c r="P609" s="8" t="str">
        <f>IF(Elo[[#This Row],[Left_company]]=1,DATE(LEFT(Elo[[#This Row],[Left]],4), RIGHT(LEFT(Elo[[#This Row],[Left]],6),2),1), "")</f>
        <v/>
      </c>
      <c r="Q6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10" spans="1:17" x14ac:dyDescent="0.2">
      <c r="A610">
        <v>20221205</v>
      </c>
      <c r="B610" t="s">
        <v>9</v>
      </c>
      <c r="C610">
        <v>2</v>
      </c>
      <c r="D610">
        <v>44</v>
      </c>
      <c r="E610">
        <v>1197</v>
      </c>
      <c r="F610">
        <v>2</v>
      </c>
      <c r="G610" t="s">
        <v>61</v>
      </c>
      <c r="H610">
        <v>2022120502</v>
      </c>
      <c r="I610" t="str">
        <f>LEFT(Elo[[#This Row],[Date]],4)</f>
        <v>2022</v>
      </c>
      <c r="J610" t="str">
        <f>RIGHT(LEFT(Elo[[#This Row],[Date]],6),2)</f>
        <v>12</v>
      </c>
      <c r="K610" t="str">
        <f>VLOOKUP(Elo[[#This Row],[Challenger]],Players[#Data],2)</f>
        <v>Trivadis</v>
      </c>
      <c r="L610">
        <f>VLOOKUP(Elo[[#This Row],[Challenger]],Players[#Data],5)</f>
        <v>1</v>
      </c>
      <c r="M610">
        <f>VLOOKUP(Elo[[#This Row],[Challenger]],Players[#Data],3)</f>
        <v>1</v>
      </c>
      <c r="N610">
        <f>IF(Elo[[#This Row],[Left_company]]=1, VLOOKUP(Elo[[#This Row],[Challenger]],Players[#Data],4), "")</f>
        <v>20230501</v>
      </c>
      <c r="O610" s="8">
        <f>DATE(Elo[[#This Row],[Year]],Elo[[#This Row],[Month]],1)</f>
        <v>44896</v>
      </c>
      <c r="P610" s="8">
        <f>IF(Elo[[#This Row],[Left_company]]=1,DATE(LEFT(Elo[[#This Row],[Left]],4), RIGHT(LEFT(Elo[[#This Row],[Left]],6),2),1), "")</f>
        <v>45047</v>
      </c>
      <c r="Q6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11" spans="1:17" x14ac:dyDescent="0.2">
      <c r="A611">
        <v>20221205</v>
      </c>
      <c r="B611" t="s">
        <v>23</v>
      </c>
      <c r="C611">
        <v>2</v>
      </c>
      <c r="D611">
        <v>31</v>
      </c>
      <c r="E611">
        <v>907</v>
      </c>
      <c r="F611">
        <v>4</v>
      </c>
      <c r="G611" t="s">
        <v>61</v>
      </c>
      <c r="H611">
        <v>2022120502</v>
      </c>
      <c r="I611" t="str">
        <f>LEFT(Elo[[#This Row],[Date]],4)</f>
        <v>2022</v>
      </c>
      <c r="J611" t="str">
        <f>RIGHT(LEFT(Elo[[#This Row],[Date]],6),2)</f>
        <v>12</v>
      </c>
      <c r="K611" t="str">
        <f>VLOOKUP(Elo[[#This Row],[Challenger]],Players[#Data],2)</f>
        <v>Trivadis</v>
      </c>
      <c r="L611">
        <f>VLOOKUP(Elo[[#This Row],[Challenger]],Players[#Data],5)</f>
        <v>0</v>
      </c>
      <c r="M611">
        <f>VLOOKUP(Elo[[#This Row],[Challenger]],Players[#Data],3)</f>
        <v>0</v>
      </c>
      <c r="N611" t="str">
        <f>IF(Elo[[#This Row],[Left_company]]=1, VLOOKUP(Elo[[#This Row],[Challenger]],Players[#Data],4), "")</f>
        <v/>
      </c>
      <c r="O611" s="8">
        <f>DATE(Elo[[#This Row],[Year]],Elo[[#This Row],[Month]],1)</f>
        <v>44896</v>
      </c>
      <c r="P611" s="8" t="str">
        <f>IF(Elo[[#This Row],[Left_company]]=1,DATE(LEFT(Elo[[#This Row],[Left]],4), RIGHT(LEFT(Elo[[#This Row],[Left]],6),2),1), "")</f>
        <v/>
      </c>
      <c r="Q6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12" spans="1:17" x14ac:dyDescent="0.2">
      <c r="A612">
        <v>20221205</v>
      </c>
      <c r="B612" t="s">
        <v>19</v>
      </c>
      <c r="C612">
        <v>2</v>
      </c>
      <c r="D612">
        <v>39</v>
      </c>
      <c r="E612">
        <v>826</v>
      </c>
      <c r="F612">
        <v>3</v>
      </c>
      <c r="G612" t="s">
        <v>61</v>
      </c>
      <c r="H612">
        <v>2022120502</v>
      </c>
      <c r="I612" t="str">
        <f>LEFT(Elo[[#This Row],[Date]],4)</f>
        <v>2022</v>
      </c>
      <c r="J612" t="str">
        <f>RIGHT(LEFT(Elo[[#This Row],[Date]],6),2)</f>
        <v>12</v>
      </c>
      <c r="K612" t="str">
        <f>VLOOKUP(Elo[[#This Row],[Challenger]],Players[#Data],2)</f>
        <v>Accenture</v>
      </c>
      <c r="L612">
        <f>VLOOKUP(Elo[[#This Row],[Challenger]],Players[#Data],5)</f>
        <v>1</v>
      </c>
      <c r="M612">
        <f>VLOOKUP(Elo[[#This Row],[Challenger]],Players[#Data],3)</f>
        <v>1</v>
      </c>
      <c r="N612">
        <f>IF(Elo[[#This Row],[Left_company]]=1, VLOOKUP(Elo[[#This Row],[Challenger]],Players[#Data],4), "")</f>
        <v>20240701</v>
      </c>
      <c r="O612" s="8">
        <f>DATE(Elo[[#This Row],[Year]],Elo[[#This Row],[Month]],1)</f>
        <v>44896</v>
      </c>
      <c r="P612" s="8">
        <f>IF(Elo[[#This Row],[Left_company]]=1,DATE(LEFT(Elo[[#This Row],[Left]],4), RIGHT(LEFT(Elo[[#This Row],[Left]],6),2),1), "")</f>
        <v>45474</v>
      </c>
      <c r="Q6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13" spans="1:17" x14ac:dyDescent="0.2">
      <c r="A613">
        <v>20221205</v>
      </c>
      <c r="B613" t="s">
        <v>11</v>
      </c>
      <c r="C613">
        <v>3</v>
      </c>
      <c r="D613">
        <v>48</v>
      </c>
      <c r="E613">
        <v>1085</v>
      </c>
      <c r="F613">
        <v>2</v>
      </c>
      <c r="G613" t="s">
        <v>61</v>
      </c>
      <c r="H613">
        <v>2022120503</v>
      </c>
      <c r="I613" t="str">
        <f>LEFT(Elo[[#This Row],[Date]],4)</f>
        <v>2022</v>
      </c>
      <c r="J613" t="str">
        <f>RIGHT(LEFT(Elo[[#This Row],[Date]],6),2)</f>
        <v>12</v>
      </c>
      <c r="K613" t="str">
        <f>VLOOKUP(Elo[[#This Row],[Challenger]],Players[#Data],2)</f>
        <v>Trivadis</v>
      </c>
      <c r="L613">
        <f>VLOOKUP(Elo[[#This Row],[Challenger]],Players[#Data],5)</f>
        <v>1</v>
      </c>
      <c r="M613">
        <f>VLOOKUP(Elo[[#This Row],[Challenger]],Players[#Data],3)</f>
        <v>1</v>
      </c>
      <c r="N613">
        <f>IF(Elo[[#This Row],[Left_company]]=1, VLOOKUP(Elo[[#This Row],[Challenger]],Players[#Data],4), "")</f>
        <v>20230501</v>
      </c>
      <c r="O613" s="8">
        <f>DATE(Elo[[#This Row],[Year]],Elo[[#This Row],[Month]],1)</f>
        <v>44896</v>
      </c>
      <c r="P613" s="8">
        <f>IF(Elo[[#This Row],[Left_company]]=1,DATE(LEFT(Elo[[#This Row],[Left]],4), RIGHT(LEFT(Elo[[#This Row],[Left]],6),2),1), "")</f>
        <v>45047</v>
      </c>
      <c r="Q6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14" spans="1:17" x14ac:dyDescent="0.2">
      <c r="A614">
        <v>20221205</v>
      </c>
      <c r="B614" t="s">
        <v>20</v>
      </c>
      <c r="C614">
        <v>3</v>
      </c>
      <c r="D614">
        <v>51</v>
      </c>
      <c r="E614">
        <v>1060</v>
      </c>
      <c r="F614">
        <v>1</v>
      </c>
      <c r="G614" t="s">
        <v>61</v>
      </c>
      <c r="H614">
        <v>2022120503</v>
      </c>
      <c r="I614" t="str">
        <f>LEFT(Elo[[#This Row],[Date]],4)</f>
        <v>2022</v>
      </c>
      <c r="J614" t="str">
        <f>RIGHT(LEFT(Elo[[#This Row],[Date]],6),2)</f>
        <v>12</v>
      </c>
      <c r="K614" t="str">
        <f>VLOOKUP(Elo[[#This Row],[Challenger]],Players[#Data],2)</f>
        <v>Trivadis</v>
      </c>
      <c r="L614">
        <f>VLOOKUP(Elo[[#This Row],[Challenger]],Players[#Data],5)</f>
        <v>1</v>
      </c>
      <c r="M614">
        <f>VLOOKUP(Elo[[#This Row],[Challenger]],Players[#Data],3)</f>
        <v>1</v>
      </c>
      <c r="N614">
        <f>IF(Elo[[#This Row],[Left_company]]=1, VLOOKUP(Elo[[#This Row],[Challenger]],Players[#Data],4), "")</f>
        <v>20240401</v>
      </c>
      <c r="O614" s="8">
        <f>DATE(Elo[[#This Row],[Year]],Elo[[#This Row],[Month]],1)</f>
        <v>44896</v>
      </c>
      <c r="P614" s="8">
        <f>IF(Elo[[#This Row],[Left_company]]=1,DATE(LEFT(Elo[[#This Row],[Left]],4), RIGHT(LEFT(Elo[[#This Row],[Left]],6),2),1), "")</f>
        <v>45383</v>
      </c>
      <c r="Q6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15" spans="1:17" x14ac:dyDescent="0.2">
      <c r="A615">
        <v>20221205</v>
      </c>
      <c r="B615" t="s">
        <v>9</v>
      </c>
      <c r="C615">
        <v>3</v>
      </c>
      <c r="D615">
        <v>44</v>
      </c>
      <c r="E615">
        <v>1156</v>
      </c>
      <c r="F615">
        <v>3</v>
      </c>
      <c r="G615" t="s">
        <v>61</v>
      </c>
      <c r="H615">
        <v>2022120503</v>
      </c>
      <c r="I615" t="str">
        <f>LEFT(Elo[[#This Row],[Date]],4)</f>
        <v>2022</v>
      </c>
      <c r="J615" t="str">
        <f>RIGHT(LEFT(Elo[[#This Row],[Date]],6),2)</f>
        <v>12</v>
      </c>
      <c r="K615" t="str">
        <f>VLOOKUP(Elo[[#This Row],[Challenger]],Players[#Data],2)</f>
        <v>Trivadis</v>
      </c>
      <c r="L615">
        <f>VLOOKUP(Elo[[#This Row],[Challenger]],Players[#Data],5)</f>
        <v>1</v>
      </c>
      <c r="M615">
        <f>VLOOKUP(Elo[[#This Row],[Challenger]],Players[#Data],3)</f>
        <v>1</v>
      </c>
      <c r="N615">
        <f>IF(Elo[[#This Row],[Left_company]]=1, VLOOKUP(Elo[[#This Row],[Challenger]],Players[#Data],4), "")</f>
        <v>20230501</v>
      </c>
      <c r="O615" s="8">
        <f>DATE(Elo[[#This Row],[Year]],Elo[[#This Row],[Month]],1)</f>
        <v>44896</v>
      </c>
      <c r="P615" s="8">
        <f>IF(Elo[[#This Row],[Left_company]]=1,DATE(LEFT(Elo[[#This Row],[Left]],4), RIGHT(LEFT(Elo[[#This Row],[Left]],6),2),1), "")</f>
        <v>45047</v>
      </c>
      <c r="Q6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16" spans="1:17" x14ac:dyDescent="0.2">
      <c r="A616">
        <v>20221205</v>
      </c>
      <c r="B616" t="s">
        <v>23</v>
      </c>
      <c r="C616">
        <v>3</v>
      </c>
      <c r="D616">
        <v>33</v>
      </c>
      <c r="E616">
        <v>881</v>
      </c>
      <c r="F616">
        <v>4</v>
      </c>
      <c r="G616" t="s">
        <v>61</v>
      </c>
      <c r="H616">
        <v>2022120503</v>
      </c>
      <c r="I616" t="str">
        <f>LEFT(Elo[[#This Row],[Date]],4)</f>
        <v>2022</v>
      </c>
      <c r="J616" t="str">
        <f>RIGHT(LEFT(Elo[[#This Row],[Date]],6),2)</f>
        <v>12</v>
      </c>
      <c r="K616" t="str">
        <f>VLOOKUP(Elo[[#This Row],[Challenger]],Players[#Data],2)</f>
        <v>Trivadis</v>
      </c>
      <c r="L616">
        <f>VLOOKUP(Elo[[#This Row],[Challenger]],Players[#Data],5)</f>
        <v>0</v>
      </c>
      <c r="M616">
        <f>VLOOKUP(Elo[[#This Row],[Challenger]],Players[#Data],3)</f>
        <v>0</v>
      </c>
      <c r="N616" t="str">
        <f>IF(Elo[[#This Row],[Left_company]]=1, VLOOKUP(Elo[[#This Row],[Challenger]],Players[#Data],4), "")</f>
        <v/>
      </c>
      <c r="O616" s="8">
        <f>DATE(Elo[[#This Row],[Year]],Elo[[#This Row],[Month]],1)</f>
        <v>44896</v>
      </c>
      <c r="P616" s="8" t="str">
        <f>IF(Elo[[#This Row],[Left_company]]=1,DATE(LEFT(Elo[[#This Row],[Left]],4), RIGHT(LEFT(Elo[[#This Row],[Left]],6),2),1), "")</f>
        <v/>
      </c>
      <c r="Q6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17" spans="1:17" x14ac:dyDescent="0.2">
      <c r="A617">
        <v>20221205</v>
      </c>
      <c r="B617" t="s">
        <v>23</v>
      </c>
      <c r="C617">
        <v>4</v>
      </c>
      <c r="D617">
        <v>42</v>
      </c>
      <c r="E617">
        <v>912</v>
      </c>
      <c r="F617">
        <v>2</v>
      </c>
      <c r="G617" t="s">
        <v>61</v>
      </c>
      <c r="H617">
        <v>2022120504</v>
      </c>
      <c r="I617" t="str">
        <f>LEFT(Elo[[#This Row],[Date]],4)</f>
        <v>2022</v>
      </c>
      <c r="J617" t="str">
        <f>RIGHT(LEFT(Elo[[#This Row],[Date]],6),2)</f>
        <v>12</v>
      </c>
      <c r="K617" t="str">
        <f>VLOOKUP(Elo[[#This Row],[Challenger]],Players[#Data],2)</f>
        <v>Trivadis</v>
      </c>
      <c r="L617">
        <f>VLOOKUP(Elo[[#This Row],[Challenger]],Players[#Data],5)</f>
        <v>0</v>
      </c>
      <c r="M617">
        <f>VLOOKUP(Elo[[#This Row],[Challenger]],Players[#Data],3)</f>
        <v>0</v>
      </c>
      <c r="N617" t="str">
        <f>IF(Elo[[#This Row],[Left_company]]=1, VLOOKUP(Elo[[#This Row],[Challenger]],Players[#Data],4), "")</f>
        <v/>
      </c>
      <c r="O617" s="8">
        <f>DATE(Elo[[#This Row],[Year]],Elo[[#This Row],[Month]],1)</f>
        <v>44896</v>
      </c>
      <c r="P617" s="8" t="str">
        <f>IF(Elo[[#This Row],[Left_company]]=1,DATE(LEFT(Elo[[#This Row],[Left]],4), RIGHT(LEFT(Elo[[#This Row],[Left]],6),2),1), "")</f>
        <v/>
      </c>
      <c r="Q6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18" spans="1:17" x14ac:dyDescent="0.2">
      <c r="A618">
        <v>20221205</v>
      </c>
      <c r="B618" t="s">
        <v>20</v>
      </c>
      <c r="C618">
        <v>4</v>
      </c>
      <c r="D618">
        <v>45</v>
      </c>
      <c r="E618">
        <v>1095</v>
      </c>
      <c r="F618">
        <v>1</v>
      </c>
      <c r="G618" t="s">
        <v>61</v>
      </c>
      <c r="H618">
        <v>2022120504</v>
      </c>
      <c r="I618" t="str">
        <f>LEFT(Elo[[#This Row],[Date]],4)</f>
        <v>2022</v>
      </c>
      <c r="J618" t="str">
        <f>RIGHT(LEFT(Elo[[#This Row],[Date]],6),2)</f>
        <v>12</v>
      </c>
      <c r="K618" t="str">
        <f>VLOOKUP(Elo[[#This Row],[Challenger]],Players[#Data],2)</f>
        <v>Trivadis</v>
      </c>
      <c r="L618">
        <f>VLOOKUP(Elo[[#This Row],[Challenger]],Players[#Data],5)</f>
        <v>1</v>
      </c>
      <c r="M618">
        <f>VLOOKUP(Elo[[#This Row],[Challenger]],Players[#Data],3)</f>
        <v>1</v>
      </c>
      <c r="N618">
        <f>IF(Elo[[#This Row],[Left_company]]=1, VLOOKUP(Elo[[#This Row],[Challenger]],Players[#Data],4), "")</f>
        <v>20240401</v>
      </c>
      <c r="O618" s="8">
        <f>DATE(Elo[[#This Row],[Year]],Elo[[#This Row],[Month]],1)</f>
        <v>44896</v>
      </c>
      <c r="P618" s="8">
        <f>IF(Elo[[#This Row],[Left_company]]=1,DATE(LEFT(Elo[[#This Row],[Left]],4), RIGHT(LEFT(Elo[[#This Row],[Left]],6),2),1), "")</f>
        <v>45383</v>
      </c>
      <c r="Q6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19" spans="1:17" x14ac:dyDescent="0.2">
      <c r="A619">
        <v>20221205</v>
      </c>
      <c r="B619" t="s">
        <v>19</v>
      </c>
      <c r="C619">
        <v>4</v>
      </c>
      <c r="D619">
        <v>40</v>
      </c>
      <c r="E619">
        <v>801</v>
      </c>
      <c r="F619">
        <v>4</v>
      </c>
      <c r="G619" t="s">
        <v>61</v>
      </c>
      <c r="H619">
        <v>2022120504</v>
      </c>
      <c r="I619" t="str">
        <f>LEFT(Elo[[#This Row],[Date]],4)</f>
        <v>2022</v>
      </c>
      <c r="J619" t="str">
        <f>RIGHT(LEFT(Elo[[#This Row],[Date]],6),2)</f>
        <v>12</v>
      </c>
      <c r="K619" t="str">
        <f>VLOOKUP(Elo[[#This Row],[Challenger]],Players[#Data],2)</f>
        <v>Accenture</v>
      </c>
      <c r="L619">
        <f>VLOOKUP(Elo[[#This Row],[Challenger]],Players[#Data],5)</f>
        <v>1</v>
      </c>
      <c r="M619">
        <f>VLOOKUP(Elo[[#This Row],[Challenger]],Players[#Data],3)</f>
        <v>1</v>
      </c>
      <c r="N619">
        <f>IF(Elo[[#This Row],[Left_company]]=1, VLOOKUP(Elo[[#This Row],[Challenger]],Players[#Data],4), "")</f>
        <v>20240701</v>
      </c>
      <c r="O619" s="8">
        <f>DATE(Elo[[#This Row],[Year]],Elo[[#This Row],[Month]],1)</f>
        <v>44896</v>
      </c>
      <c r="P619" s="8">
        <f>IF(Elo[[#This Row],[Left_company]]=1,DATE(LEFT(Elo[[#This Row],[Left]],4), RIGHT(LEFT(Elo[[#This Row],[Left]],6),2),1), "")</f>
        <v>45474</v>
      </c>
      <c r="Q6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20" spans="1:17" x14ac:dyDescent="0.2">
      <c r="A620">
        <v>20221205</v>
      </c>
      <c r="B620" t="s">
        <v>9</v>
      </c>
      <c r="C620">
        <v>4</v>
      </c>
      <c r="D620">
        <v>41</v>
      </c>
      <c r="E620">
        <v>1113</v>
      </c>
      <c r="F620">
        <v>3</v>
      </c>
      <c r="G620" t="s">
        <v>61</v>
      </c>
      <c r="H620">
        <v>2022120504</v>
      </c>
      <c r="I620" t="str">
        <f>LEFT(Elo[[#This Row],[Date]],4)</f>
        <v>2022</v>
      </c>
      <c r="J620" t="str">
        <f>RIGHT(LEFT(Elo[[#This Row],[Date]],6),2)</f>
        <v>12</v>
      </c>
      <c r="K620" t="str">
        <f>VLOOKUP(Elo[[#This Row],[Challenger]],Players[#Data],2)</f>
        <v>Trivadis</v>
      </c>
      <c r="L620">
        <f>VLOOKUP(Elo[[#This Row],[Challenger]],Players[#Data],5)</f>
        <v>1</v>
      </c>
      <c r="M620">
        <f>VLOOKUP(Elo[[#This Row],[Challenger]],Players[#Data],3)</f>
        <v>1</v>
      </c>
      <c r="N620">
        <f>IF(Elo[[#This Row],[Left_company]]=1, VLOOKUP(Elo[[#This Row],[Challenger]],Players[#Data],4), "")</f>
        <v>20230501</v>
      </c>
      <c r="O620" s="8">
        <f>DATE(Elo[[#This Row],[Year]],Elo[[#This Row],[Month]],1)</f>
        <v>44896</v>
      </c>
      <c r="P620" s="8">
        <f>IF(Elo[[#This Row],[Left_company]]=1,DATE(LEFT(Elo[[#This Row],[Left]],4), RIGHT(LEFT(Elo[[#This Row],[Left]],6),2),1), "")</f>
        <v>45047</v>
      </c>
      <c r="Q6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21" spans="1:17" x14ac:dyDescent="0.2">
      <c r="A621">
        <v>20221205</v>
      </c>
      <c r="B621" t="s">
        <v>20</v>
      </c>
      <c r="C621">
        <v>5</v>
      </c>
      <c r="D621">
        <v>50</v>
      </c>
      <c r="E621">
        <v>1134</v>
      </c>
      <c r="F621">
        <v>1</v>
      </c>
      <c r="G621" t="s">
        <v>62</v>
      </c>
      <c r="H621">
        <v>2022120505</v>
      </c>
      <c r="I621" t="str">
        <f>LEFT(Elo[[#This Row],[Date]],4)</f>
        <v>2022</v>
      </c>
      <c r="J621" t="str">
        <f>RIGHT(LEFT(Elo[[#This Row],[Date]],6),2)</f>
        <v>12</v>
      </c>
      <c r="K621" t="str">
        <f>VLOOKUP(Elo[[#This Row],[Challenger]],Players[#Data],2)</f>
        <v>Trivadis</v>
      </c>
      <c r="L621">
        <f>VLOOKUP(Elo[[#This Row],[Challenger]],Players[#Data],5)</f>
        <v>1</v>
      </c>
      <c r="M621">
        <f>VLOOKUP(Elo[[#This Row],[Challenger]],Players[#Data],3)</f>
        <v>1</v>
      </c>
      <c r="N621">
        <f>IF(Elo[[#This Row],[Left_company]]=1, VLOOKUP(Elo[[#This Row],[Challenger]],Players[#Data],4), "")</f>
        <v>20240401</v>
      </c>
      <c r="O621" s="8">
        <f>DATE(Elo[[#This Row],[Year]],Elo[[#This Row],[Month]],1)</f>
        <v>44896</v>
      </c>
      <c r="P621" s="8">
        <f>IF(Elo[[#This Row],[Left_company]]=1,DATE(LEFT(Elo[[#This Row],[Left]],4), RIGHT(LEFT(Elo[[#This Row],[Left]],6),2),1), "")</f>
        <v>45383</v>
      </c>
      <c r="Q6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22" spans="1:17" x14ac:dyDescent="0.2">
      <c r="A622">
        <v>20221205</v>
      </c>
      <c r="B622" t="s">
        <v>6</v>
      </c>
      <c r="C622">
        <v>5</v>
      </c>
      <c r="D622">
        <v>38</v>
      </c>
      <c r="E622">
        <v>1068</v>
      </c>
      <c r="F622">
        <v>4</v>
      </c>
      <c r="G622" t="s">
        <v>62</v>
      </c>
      <c r="H622">
        <v>2022120505</v>
      </c>
      <c r="I622" t="str">
        <f>LEFT(Elo[[#This Row],[Date]],4)</f>
        <v>2022</v>
      </c>
      <c r="J622" t="str">
        <f>RIGHT(LEFT(Elo[[#This Row],[Date]],6),2)</f>
        <v>12</v>
      </c>
      <c r="K622" t="str">
        <f>VLOOKUP(Elo[[#This Row],[Challenger]],Players[#Data],2)</f>
        <v>Trivadis</v>
      </c>
      <c r="L622">
        <f>VLOOKUP(Elo[[#This Row],[Challenger]],Players[#Data],5)</f>
        <v>1</v>
      </c>
      <c r="M622">
        <f>VLOOKUP(Elo[[#This Row],[Challenger]],Players[#Data],3)</f>
        <v>0</v>
      </c>
      <c r="N622" t="str">
        <f>IF(Elo[[#This Row],[Left_company]]=1, VLOOKUP(Elo[[#This Row],[Challenger]],Players[#Data],4), "")</f>
        <v/>
      </c>
      <c r="O622" s="8">
        <f>DATE(Elo[[#This Row],[Year]],Elo[[#This Row],[Month]],1)</f>
        <v>44896</v>
      </c>
      <c r="P622" s="8" t="str">
        <f>IF(Elo[[#This Row],[Left_company]]=1,DATE(LEFT(Elo[[#This Row],[Left]],4), RIGHT(LEFT(Elo[[#This Row],[Left]],6),2),1), "")</f>
        <v/>
      </c>
      <c r="Q6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23" spans="1:17" x14ac:dyDescent="0.2">
      <c r="A623">
        <v>20221205</v>
      </c>
      <c r="B623" t="s">
        <v>19</v>
      </c>
      <c r="C623">
        <v>5</v>
      </c>
      <c r="D623">
        <v>43</v>
      </c>
      <c r="E623">
        <v>819</v>
      </c>
      <c r="F623">
        <v>3</v>
      </c>
      <c r="G623" t="s">
        <v>62</v>
      </c>
      <c r="H623">
        <v>2022120505</v>
      </c>
      <c r="I623" t="str">
        <f>LEFT(Elo[[#This Row],[Date]],4)</f>
        <v>2022</v>
      </c>
      <c r="J623" t="str">
        <f>RIGHT(LEFT(Elo[[#This Row],[Date]],6),2)</f>
        <v>12</v>
      </c>
      <c r="K623" t="str">
        <f>VLOOKUP(Elo[[#This Row],[Challenger]],Players[#Data],2)</f>
        <v>Accenture</v>
      </c>
      <c r="L623">
        <f>VLOOKUP(Elo[[#This Row],[Challenger]],Players[#Data],5)</f>
        <v>1</v>
      </c>
      <c r="M623">
        <f>VLOOKUP(Elo[[#This Row],[Challenger]],Players[#Data],3)</f>
        <v>1</v>
      </c>
      <c r="N623">
        <f>IF(Elo[[#This Row],[Left_company]]=1, VLOOKUP(Elo[[#This Row],[Challenger]],Players[#Data],4), "")</f>
        <v>20240701</v>
      </c>
      <c r="O623" s="8">
        <f>DATE(Elo[[#This Row],[Year]],Elo[[#This Row],[Month]],1)</f>
        <v>44896</v>
      </c>
      <c r="P623" s="8">
        <f>IF(Elo[[#This Row],[Left_company]]=1,DATE(LEFT(Elo[[#This Row],[Left]],4), RIGHT(LEFT(Elo[[#This Row],[Left]],6),2),1), "")</f>
        <v>45474</v>
      </c>
      <c r="Q6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24" spans="1:17" x14ac:dyDescent="0.2">
      <c r="A624">
        <v>20221205</v>
      </c>
      <c r="B624" t="s">
        <v>9</v>
      </c>
      <c r="C624">
        <v>5</v>
      </c>
      <c r="D624">
        <v>46</v>
      </c>
      <c r="E624">
        <v>1117</v>
      </c>
      <c r="F624">
        <v>2</v>
      </c>
      <c r="G624" t="s">
        <v>62</v>
      </c>
      <c r="H624">
        <v>2022120505</v>
      </c>
      <c r="I624" t="str">
        <f>LEFT(Elo[[#This Row],[Date]],4)</f>
        <v>2022</v>
      </c>
      <c r="J624" t="str">
        <f>RIGHT(LEFT(Elo[[#This Row],[Date]],6),2)</f>
        <v>12</v>
      </c>
      <c r="K624" t="str">
        <f>VLOOKUP(Elo[[#This Row],[Challenger]],Players[#Data],2)</f>
        <v>Trivadis</v>
      </c>
      <c r="L624">
        <f>VLOOKUP(Elo[[#This Row],[Challenger]],Players[#Data],5)</f>
        <v>1</v>
      </c>
      <c r="M624">
        <f>VLOOKUP(Elo[[#This Row],[Challenger]],Players[#Data],3)</f>
        <v>1</v>
      </c>
      <c r="N624">
        <f>IF(Elo[[#This Row],[Left_company]]=1, VLOOKUP(Elo[[#This Row],[Challenger]],Players[#Data],4), "")</f>
        <v>20230501</v>
      </c>
      <c r="O624" s="8">
        <f>DATE(Elo[[#This Row],[Year]],Elo[[#This Row],[Month]],1)</f>
        <v>44896</v>
      </c>
      <c r="P624" s="8">
        <f>IF(Elo[[#This Row],[Left_company]]=1,DATE(LEFT(Elo[[#This Row],[Left]],4), RIGHT(LEFT(Elo[[#This Row],[Left]],6),2),1), "")</f>
        <v>45047</v>
      </c>
      <c r="Q6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25" spans="1:17" x14ac:dyDescent="0.2">
      <c r="A625">
        <v>20221205</v>
      </c>
      <c r="B625" t="s">
        <v>9</v>
      </c>
      <c r="C625">
        <v>6</v>
      </c>
      <c r="D625">
        <v>51</v>
      </c>
      <c r="E625">
        <v>1137</v>
      </c>
      <c r="F625">
        <v>1</v>
      </c>
      <c r="G625" t="s">
        <v>62</v>
      </c>
      <c r="H625">
        <v>2022120506</v>
      </c>
      <c r="I625" t="str">
        <f>LEFT(Elo[[#This Row],[Date]],4)</f>
        <v>2022</v>
      </c>
      <c r="J625" t="str">
        <f>RIGHT(LEFT(Elo[[#This Row],[Date]],6),2)</f>
        <v>12</v>
      </c>
      <c r="K625" t="str">
        <f>VLOOKUP(Elo[[#This Row],[Challenger]],Players[#Data],2)</f>
        <v>Trivadis</v>
      </c>
      <c r="L625">
        <f>VLOOKUP(Elo[[#This Row],[Challenger]],Players[#Data],5)</f>
        <v>1</v>
      </c>
      <c r="M625">
        <f>VLOOKUP(Elo[[#This Row],[Challenger]],Players[#Data],3)</f>
        <v>1</v>
      </c>
      <c r="N625">
        <f>IF(Elo[[#This Row],[Left_company]]=1, VLOOKUP(Elo[[#This Row],[Challenger]],Players[#Data],4), "")</f>
        <v>20230501</v>
      </c>
      <c r="O625" s="8">
        <f>DATE(Elo[[#This Row],[Year]],Elo[[#This Row],[Month]],1)</f>
        <v>44896</v>
      </c>
      <c r="P625" s="8">
        <f>IF(Elo[[#This Row],[Left_company]]=1,DATE(LEFT(Elo[[#This Row],[Left]],4), RIGHT(LEFT(Elo[[#This Row],[Left]],6),2),1), "")</f>
        <v>45047</v>
      </c>
      <c r="Q6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26" spans="1:17" x14ac:dyDescent="0.2">
      <c r="A626">
        <v>20221205</v>
      </c>
      <c r="B626" t="s">
        <v>11</v>
      </c>
      <c r="C626">
        <v>6</v>
      </c>
      <c r="D626">
        <v>40</v>
      </c>
      <c r="E626">
        <v>1062</v>
      </c>
      <c r="F626">
        <v>2</v>
      </c>
      <c r="G626" t="s">
        <v>62</v>
      </c>
      <c r="H626">
        <v>2022120506</v>
      </c>
      <c r="I626" t="str">
        <f>LEFT(Elo[[#This Row],[Date]],4)</f>
        <v>2022</v>
      </c>
      <c r="J626" t="str">
        <f>RIGHT(LEFT(Elo[[#This Row],[Date]],6),2)</f>
        <v>12</v>
      </c>
      <c r="K626" t="str">
        <f>VLOOKUP(Elo[[#This Row],[Challenger]],Players[#Data],2)</f>
        <v>Trivadis</v>
      </c>
      <c r="L626">
        <f>VLOOKUP(Elo[[#This Row],[Challenger]],Players[#Data],5)</f>
        <v>1</v>
      </c>
      <c r="M626">
        <f>VLOOKUP(Elo[[#This Row],[Challenger]],Players[#Data],3)</f>
        <v>1</v>
      </c>
      <c r="N626">
        <f>IF(Elo[[#This Row],[Left_company]]=1, VLOOKUP(Elo[[#This Row],[Challenger]],Players[#Data],4), "")</f>
        <v>20230501</v>
      </c>
      <c r="O626" s="8">
        <f>DATE(Elo[[#This Row],[Year]],Elo[[#This Row],[Month]],1)</f>
        <v>44896</v>
      </c>
      <c r="P626" s="8">
        <f>IF(Elo[[#This Row],[Left_company]]=1,DATE(LEFT(Elo[[#This Row],[Left]],4), RIGHT(LEFT(Elo[[#This Row],[Left]],6),2),1), "")</f>
        <v>45047</v>
      </c>
      <c r="Q6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27" spans="1:17" x14ac:dyDescent="0.2">
      <c r="A627">
        <v>20221205</v>
      </c>
      <c r="B627" t="s">
        <v>20</v>
      </c>
      <c r="C627">
        <v>6</v>
      </c>
      <c r="D627">
        <v>51</v>
      </c>
      <c r="E627">
        <v>1151</v>
      </c>
      <c r="F627">
        <v>1</v>
      </c>
      <c r="G627" t="s">
        <v>62</v>
      </c>
      <c r="H627">
        <v>2022120506</v>
      </c>
      <c r="I627" t="str">
        <f>LEFT(Elo[[#This Row],[Date]],4)</f>
        <v>2022</v>
      </c>
      <c r="J627" t="str">
        <f>RIGHT(LEFT(Elo[[#This Row],[Date]],6),2)</f>
        <v>12</v>
      </c>
      <c r="K627" t="str">
        <f>VLOOKUP(Elo[[#This Row],[Challenger]],Players[#Data],2)</f>
        <v>Trivadis</v>
      </c>
      <c r="L627">
        <f>VLOOKUP(Elo[[#This Row],[Challenger]],Players[#Data],5)</f>
        <v>1</v>
      </c>
      <c r="M627">
        <f>VLOOKUP(Elo[[#This Row],[Challenger]],Players[#Data],3)</f>
        <v>1</v>
      </c>
      <c r="N627">
        <f>IF(Elo[[#This Row],[Left_company]]=1, VLOOKUP(Elo[[#This Row],[Challenger]],Players[#Data],4), "")</f>
        <v>20240401</v>
      </c>
      <c r="O627" s="8">
        <f>DATE(Elo[[#This Row],[Year]],Elo[[#This Row],[Month]],1)</f>
        <v>44896</v>
      </c>
      <c r="P627" s="8">
        <f>IF(Elo[[#This Row],[Left_company]]=1,DATE(LEFT(Elo[[#This Row],[Left]],4), RIGHT(LEFT(Elo[[#This Row],[Left]],6),2),1), "")</f>
        <v>45383</v>
      </c>
      <c r="Q6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28" spans="1:17" x14ac:dyDescent="0.2">
      <c r="A628">
        <v>20221205</v>
      </c>
      <c r="B628" t="s">
        <v>19</v>
      </c>
      <c r="C628">
        <v>6</v>
      </c>
      <c r="D628">
        <v>35</v>
      </c>
      <c r="E628">
        <v>803</v>
      </c>
      <c r="F628">
        <v>3</v>
      </c>
      <c r="G628" t="s">
        <v>62</v>
      </c>
      <c r="H628">
        <v>2022120506</v>
      </c>
      <c r="I628" t="str">
        <f>LEFT(Elo[[#This Row],[Date]],4)</f>
        <v>2022</v>
      </c>
      <c r="J628" t="str">
        <f>RIGHT(LEFT(Elo[[#This Row],[Date]],6),2)</f>
        <v>12</v>
      </c>
      <c r="K628" t="str">
        <f>VLOOKUP(Elo[[#This Row],[Challenger]],Players[#Data],2)</f>
        <v>Accenture</v>
      </c>
      <c r="L628">
        <f>VLOOKUP(Elo[[#This Row],[Challenger]],Players[#Data],5)</f>
        <v>1</v>
      </c>
      <c r="M628">
        <f>VLOOKUP(Elo[[#This Row],[Challenger]],Players[#Data],3)</f>
        <v>1</v>
      </c>
      <c r="N628">
        <f>IF(Elo[[#This Row],[Left_company]]=1, VLOOKUP(Elo[[#This Row],[Challenger]],Players[#Data],4), "")</f>
        <v>20240701</v>
      </c>
      <c r="O628" s="8">
        <f>DATE(Elo[[#This Row],[Year]],Elo[[#This Row],[Month]],1)</f>
        <v>44896</v>
      </c>
      <c r="P628" s="8">
        <f>IF(Elo[[#This Row],[Left_company]]=1,DATE(LEFT(Elo[[#This Row],[Left]],4), RIGHT(LEFT(Elo[[#This Row],[Left]],6),2),1), "")</f>
        <v>45474</v>
      </c>
      <c r="Q6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29" spans="1:17" x14ac:dyDescent="0.2">
      <c r="A629">
        <v>20221205</v>
      </c>
      <c r="B629" t="s">
        <v>9</v>
      </c>
      <c r="C629">
        <v>7</v>
      </c>
      <c r="D629">
        <v>49</v>
      </c>
      <c r="E629">
        <v>1166</v>
      </c>
      <c r="F629">
        <v>1</v>
      </c>
      <c r="G629" t="s">
        <v>62</v>
      </c>
      <c r="H629">
        <v>2022120507</v>
      </c>
      <c r="I629" t="str">
        <f>LEFT(Elo[[#This Row],[Date]],4)</f>
        <v>2022</v>
      </c>
      <c r="J629" t="str">
        <f>RIGHT(LEFT(Elo[[#This Row],[Date]],6),2)</f>
        <v>12</v>
      </c>
      <c r="K629" t="str">
        <f>VLOOKUP(Elo[[#This Row],[Challenger]],Players[#Data],2)</f>
        <v>Trivadis</v>
      </c>
      <c r="L629">
        <f>VLOOKUP(Elo[[#This Row],[Challenger]],Players[#Data],5)</f>
        <v>1</v>
      </c>
      <c r="M629">
        <f>VLOOKUP(Elo[[#This Row],[Challenger]],Players[#Data],3)</f>
        <v>1</v>
      </c>
      <c r="N629">
        <f>IF(Elo[[#This Row],[Left_company]]=1, VLOOKUP(Elo[[#This Row],[Challenger]],Players[#Data],4), "")</f>
        <v>20230501</v>
      </c>
      <c r="O629" s="8">
        <f>DATE(Elo[[#This Row],[Year]],Elo[[#This Row],[Month]],1)</f>
        <v>44896</v>
      </c>
      <c r="P629" s="8">
        <f>IF(Elo[[#This Row],[Left_company]]=1,DATE(LEFT(Elo[[#This Row],[Left]],4), RIGHT(LEFT(Elo[[#This Row],[Left]],6),2),1), "")</f>
        <v>45047</v>
      </c>
      <c r="Q6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30" spans="1:17" x14ac:dyDescent="0.2">
      <c r="A630">
        <v>20221205</v>
      </c>
      <c r="B630" t="s">
        <v>19</v>
      </c>
      <c r="C630">
        <v>7</v>
      </c>
      <c r="D630">
        <v>44</v>
      </c>
      <c r="E630">
        <v>835</v>
      </c>
      <c r="F630">
        <v>2</v>
      </c>
      <c r="G630" t="s">
        <v>62</v>
      </c>
      <c r="H630">
        <v>2022120507</v>
      </c>
      <c r="I630" t="str">
        <f>LEFT(Elo[[#This Row],[Date]],4)</f>
        <v>2022</v>
      </c>
      <c r="J630" t="str">
        <f>RIGHT(LEFT(Elo[[#This Row],[Date]],6),2)</f>
        <v>12</v>
      </c>
      <c r="K630" t="str">
        <f>VLOOKUP(Elo[[#This Row],[Challenger]],Players[#Data],2)</f>
        <v>Accenture</v>
      </c>
      <c r="L630">
        <f>VLOOKUP(Elo[[#This Row],[Challenger]],Players[#Data],5)</f>
        <v>1</v>
      </c>
      <c r="M630">
        <f>VLOOKUP(Elo[[#This Row],[Challenger]],Players[#Data],3)</f>
        <v>1</v>
      </c>
      <c r="N630">
        <f>IF(Elo[[#This Row],[Left_company]]=1, VLOOKUP(Elo[[#This Row],[Challenger]],Players[#Data],4), "")</f>
        <v>20240701</v>
      </c>
      <c r="O630" s="8">
        <f>DATE(Elo[[#This Row],[Year]],Elo[[#This Row],[Month]],1)</f>
        <v>44896</v>
      </c>
      <c r="P630" s="8">
        <f>IF(Elo[[#This Row],[Left_company]]=1,DATE(LEFT(Elo[[#This Row],[Left]],4), RIGHT(LEFT(Elo[[#This Row],[Left]],6),2),1), "")</f>
        <v>45474</v>
      </c>
      <c r="Q6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31" spans="1:17" x14ac:dyDescent="0.2">
      <c r="A631">
        <v>20221205</v>
      </c>
      <c r="B631" t="s">
        <v>6</v>
      </c>
      <c r="C631">
        <v>7</v>
      </c>
      <c r="D631">
        <v>42</v>
      </c>
      <c r="E631">
        <v>1012</v>
      </c>
      <c r="F631">
        <v>3</v>
      </c>
      <c r="G631" t="s">
        <v>62</v>
      </c>
      <c r="H631">
        <v>2022120507</v>
      </c>
      <c r="I631" t="str">
        <f>LEFT(Elo[[#This Row],[Date]],4)</f>
        <v>2022</v>
      </c>
      <c r="J631" t="str">
        <f>RIGHT(LEFT(Elo[[#This Row],[Date]],6),2)</f>
        <v>12</v>
      </c>
      <c r="K631" t="str">
        <f>VLOOKUP(Elo[[#This Row],[Challenger]],Players[#Data],2)</f>
        <v>Trivadis</v>
      </c>
      <c r="L631">
        <f>VLOOKUP(Elo[[#This Row],[Challenger]],Players[#Data],5)</f>
        <v>1</v>
      </c>
      <c r="M631">
        <f>VLOOKUP(Elo[[#This Row],[Challenger]],Players[#Data],3)</f>
        <v>0</v>
      </c>
      <c r="N631" t="str">
        <f>IF(Elo[[#This Row],[Left_company]]=1, VLOOKUP(Elo[[#This Row],[Challenger]],Players[#Data],4), "")</f>
        <v/>
      </c>
      <c r="O631" s="8">
        <f>DATE(Elo[[#This Row],[Year]],Elo[[#This Row],[Month]],1)</f>
        <v>44896</v>
      </c>
      <c r="P631" s="8" t="str">
        <f>IF(Elo[[#This Row],[Left_company]]=1,DATE(LEFT(Elo[[#This Row],[Left]],4), RIGHT(LEFT(Elo[[#This Row],[Left]],6),2),1), "")</f>
        <v/>
      </c>
      <c r="Q6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32" spans="1:17" x14ac:dyDescent="0.2">
      <c r="A632">
        <v>20221205</v>
      </c>
      <c r="B632" t="s">
        <v>11</v>
      </c>
      <c r="C632">
        <v>7</v>
      </c>
      <c r="D632">
        <v>44</v>
      </c>
      <c r="E632">
        <v>1055</v>
      </c>
      <c r="F632">
        <v>2</v>
      </c>
      <c r="G632" t="s">
        <v>62</v>
      </c>
      <c r="H632">
        <v>2022120507</v>
      </c>
      <c r="I632" t="str">
        <f>LEFT(Elo[[#This Row],[Date]],4)</f>
        <v>2022</v>
      </c>
      <c r="J632" t="str">
        <f>RIGHT(LEFT(Elo[[#This Row],[Date]],6),2)</f>
        <v>12</v>
      </c>
      <c r="K632" t="str">
        <f>VLOOKUP(Elo[[#This Row],[Challenger]],Players[#Data],2)</f>
        <v>Trivadis</v>
      </c>
      <c r="L632">
        <f>VLOOKUP(Elo[[#This Row],[Challenger]],Players[#Data],5)</f>
        <v>1</v>
      </c>
      <c r="M632">
        <f>VLOOKUP(Elo[[#This Row],[Challenger]],Players[#Data],3)</f>
        <v>1</v>
      </c>
      <c r="N632">
        <f>IF(Elo[[#This Row],[Left_company]]=1, VLOOKUP(Elo[[#This Row],[Challenger]],Players[#Data],4), "")</f>
        <v>20230501</v>
      </c>
      <c r="O632" s="8">
        <f>DATE(Elo[[#This Row],[Year]],Elo[[#This Row],[Month]],1)</f>
        <v>44896</v>
      </c>
      <c r="P632" s="8">
        <f>IF(Elo[[#This Row],[Left_company]]=1,DATE(LEFT(Elo[[#This Row],[Left]],4), RIGHT(LEFT(Elo[[#This Row],[Left]],6),2),1), "")</f>
        <v>45047</v>
      </c>
      <c r="Q6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33" spans="1:17" x14ac:dyDescent="0.2">
      <c r="A633">
        <v>20221205</v>
      </c>
      <c r="B633" t="s">
        <v>6</v>
      </c>
      <c r="C633">
        <v>8</v>
      </c>
      <c r="D633">
        <v>48</v>
      </c>
      <c r="E633">
        <v>1061</v>
      </c>
      <c r="F633">
        <v>1</v>
      </c>
      <c r="G633" t="s">
        <v>62</v>
      </c>
      <c r="H633">
        <v>2022120508</v>
      </c>
      <c r="I633" t="str">
        <f>LEFT(Elo[[#This Row],[Date]],4)</f>
        <v>2022</v>
      </c>
      <c r="J633" t="str">
        <f>RIGHT(LEFT(Elo[[#This Row],[Date]],6),2)</f>
        <v>12</v>
      </c>
      <c r="K633" t="str">
        <f>VLOOKUP(Elo[[#This Row],[Challenger]],Players[#Data],2)</f>
        <v>Trivadis</v>
      </c>
      <c r="L633">
        <f>VLOOKUP(Elo[[#This Row],[Challenger]],Players[#Data],5)</f>
        <v>1</v>
      </c>
      <c r="M633">
        <f>VLOOKUP(Elo[[#This Row],[Challenger]],Players[#Data],3)</f>
        <v>0</v>
      </c>
      <c r="N633" t="str">
        <f>IF(Elo[[#This Row],[Left_company]]=1, VLOOKUP(Elo[[#This Row],[Challenger]],Players[#Data],4), "")</f>
        <v/>
      </c>
      <c r="O633" s="8">
        <f>DATE(Elo[[#This Row],[Year]],Elo[[#This Row],[Month]],1)</f>
        <v>44896</v>
      </c>
      <c r="P633" s="8" t="str">
        <f>IF(Elo[[#This Row],[Left_company]]=1,DATE(LEFT(Elo[[#This Row],[Left]],4), RIGHT(LEFT(Elo[[#This Row],[Left]],6),2),1), "")</f>
        <v/>
      </c>
      <c r="Q6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34" spans="1:17" x14ac:dyDescent="0.2">
      <c r="A634">
        <v>20221205</v>
      </c>
      <c r="B634" t="s">
        <v>9</v>
      </c>
      <c r="C634">
        <v>8</v>
      </c>
      <c r="D634">
        <v>45</v>
      </c>
      <c r="E634">
        <v>1142</v>
      </c>
      <c r="F634">
        <v>2</v>
      </c>
      <c r="G634" t="s">
        <v>62</v>
      </c>
      <c r="H634">
        <v>2022120508</v>
      </c>
      <c r="I634" t="str">
        <f>LEFT(Elo[[#This Row],[Date]],4)</f>
        <v>2022</v>
      </c>
      <c r="J634" t="str">
        <f>RIGHT(LEFT(Elo[[#This Row],[Date]],6),2)</f>
        <v>12</v>
      </c>
      <c r="K634" t="str">
        <f>VLOOKUP(Elo[[#This Row],[Challenger]],Players[#Data],2)</f>
        <v>Trivadis</v>
      </c>
      <c r="L634">
        <f>VLOOKUP(Elo[[#This Row],[Challenger]],Players[#Data],5)</f>
        <v>1</v>
      </c>
      <c r="M634">
        <f>VLOOKUP(Elo[[#This Row],[Challenger]],Players[#Data],3)</f>
        <v>1</v>
      </c>
      <c r="N634">
        <f>IF(Elo[[#This Row],[Left_company]]=1, VLOOKUP(Elo[[#This Row],[Challenger]],Players[#Data],4), "")</f>
        <v>20230501</v>
      </c>
      <c r="O634" s="8">
        <f>DATE(Elo[[#This Row],[Year]],Elo[[#This Row],[Month]],1)</f>
        <v>44896</v>
      </c>
      <c r="P634" s="8">
        <f>IF(Elo[[#This Row],[Left_company]]=1,DATE(LEFT(Elo[[#This Row],[Left]],4), RIGHT(LEFT(Elo[[#This Row],[Left]],6),2),1), "")</f>
        <v>45047</v>
      </c>
      <c r="Q6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35" spans="1:17" x14ac:dyDescent="0.2">
      <c r="A635">
        <v>20221205</v>
      </c>
      <c r="B635" t="s">
        <v>19</v>
      </c>
      <c r="C635">
        <v>8</v>
      </c>
      <c r="D635">
        <v>45</v>
      </c>
      <c r="E635">
        <v>863</v>
      </c>
      <c r="F635">
        <v>2</v>
      </c>
      <c r="G635" t="s">
        <v>62</v>
      </c>
      <c r="H635">
        <v>2022120508</v>
      </c>
      <c r="I635" t="str">
        <f>LEFT(Elo[[#This Row],[Date]],4)</f>
        <v>2022</v>
      </c>
      <c r="J635" t="str">
        <f>RIGHT(LEFT(Elo[[#This Row],[Date]],6),2)</f>
        <v>12</v>
      </c>
      <c r="K635" t="str">
        <f>VLOOKUP(Elo[[#This Row],[Challenger]],Players[#Data],2)</f>
        <v>Accenture</v>
      </c>
      <c r="L635">
        <f>VLOOKUP(Elo[[#This Row],[Challenger]],Players[#Data],5)</f>
        <v>1</v>
      </c>
      <c r="M635">
        <f>VLOOKUP(Elo[[#This Row],[Challenger]],Players[#Data],3)</f>
        <v>1</v>
      </c>
      <c r="N635">
        <f>IF(Elo[[#This Row],[Left_company]]=1, VLOOKUP(Elo[[#This Row],[Challenger]],Players[#Data],4), "")</f>
        <v>20240701</v>
      </c>
      <c r="O635" s="8">
        <f>DATE(Elo[[#This Row],[Year]],Elo[[#This Row],[Month]],1)</f>
        <v>44896</v>
      </c>
      <c r="P635" s="8">
        <f>IF(Elo[[#This Row],[Left_company]]=1,DATE(LEFT(Elo[[#This Row],[Left]],4), RIGHT(LEFT(Elo[[#This Row],[Left]],6),2),1), "")</f>
        <v>45474</v>
      </c>
      <c r="Q6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36" spans="1:17" x14ac:dyDescent="0.2">
      <c r="A636">
        <v>20221205</v>
      </c>
      <c r="B636" t="s">
        <v>11</v>
      </c>
      <c r="C636">
        <v>8</v>
      </c>
      <c r="D636">
        <v>36</v>
      </c>
      <c r="E636">
        <v>1001</v>
      </c>
      <c r="F636">
        <v>3</v>
      </c>
      <c r="G636" t="s">
        <v>62</v>
      </c>
      <c r="H636">
        <v>2022120508</v>
      </c>
      <c r="I636" t="str">
        <f>LEFT(Elo[[#This Row],[Date]],4)</f>
        <v>2022</v>
      </c>
      <c r="J636" t="str">
        <f>RIGHT(LEFT(Elo[[#This Row],[Date]],6),2)</f>
        <v>12</v>
      </c>
      <c r="K636" t="str">
        <f>VLOOKUP(Elo[[#This Row],[Challenger]],Players[#Data],2)</f>
        <v>Trivadis</v>
      </c>
      <c r="L636">
        <f>VLOOKUP(Elo[[#This Row],[Challenger]],Players[#Data],5)</f>
        <v>1</v>
      </c>
      <c r="M636">
        <f>VLOOKUP(Elo[[#This Row],[Challenger]],Players[#Data],3)</f>
        <v>1</v>
      </c>
      <c r="N636">
        <f>IF(Elo[[#This Row],[Left_company]]=1, VLOOKUP(Elo[[#This Row],[Challenger]],Players[#Data],4), "")</f>
        <v>20230501</v>
      </c>
      <c r="O636" s="8">
        <f>DATE(Elo[[#This Row],[Year]],Elo[[#This Row],[Month]],1)</f>
        <v>44896</v>
      </c>
      <c r="P636" s="8">
        <f>IF(Elo[[#This Row],[Left_company]]=1,DATE(LEFT(Elo[[#This Row],[Left]],4), RIGHT(LEFT(Elo[[#This Row],[Left]],6),2),1), "")</f>
        <v>45047</v>
      </c>
      <c r="Q6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37" spans="1:17" x14ac:dyDescent="0.2">
      <c r="A637">
        <v>20221205</v>
      </c>
      <c r="B637" t="s">
        <v>15</v>
      </c>
      <c r="C637">
        <v>9</v>
      </c>
      <c r="D637">
        <v>54</v>
      </c>
      <c r="E637">
        <v>1298</v>
      </c>
      <c r="F637">
        <v>1</v>
      </c>
      <c r="G637" t="s">
        <v>63</v>
      </c>
      <c r="H637">
        <v>2022120509</v>
      </c>
      <c r="I637" t="str">
        <f>LEFT(Elo[[#This Row],[Date]],4)</f>
        <v>2022</v>
      </c>
      <c r="J637" t="str">
        <f>RIGHT(LEFT(Elo[[#This Row],[Date]],6),2)</f>
        <v>12</v>
      </c>
      <c r="K637" t="str">
        <f>VLOOKUP(Elo[[#This Row],[Challenger]],Players[#Data],2)</f>
        <v>Trivadis</v>
      </c>
      <c r="L637">
        <f>VLOOKUP(Elo[[#This Row],[Challenger]],Players[#Data],5)</f>
        <v>1</v>
      </c>
      <c r="M637">
        <f>VLOOKUP(Elo[[#This Row],[Challenger]],Players[#Data],3)</f>
        <v>1</v>
      </c>
      <c r="N637">
        <f>IF(Elo[[#This Row],[Left_company]]=1, VLOOKUP(Elo[[#This Row],[Challenger]],Players[#Data],4), "")</f>
        <v>20240401</v>
      </c>
      <c r="O637" s="8">
        <f>DATE(Elo[[#This Row],[Year]],Elo[[#This Row],[Month]],1)</f>
        <v>44896</v>
      </c>
      <c r="P637" s="8">
        <f>IF(Elo[[#This Row],[Left_company]]=1,DATE(LEFT(Elo[[#This Row],[Left]],4), RIGHT(LEFT(Elo[[#This Row],[Left]],6),2),1), "")</f>
        <v>45383</v>
      </c>
      <c r="Q6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38" spans="1:17" x14ac:dyDescent="0.2">
      <c r="A638">
        <v>20221205</v>
      </c>
      <c r="B638" t="s">
        <v>11</v>
      </c>
      <c r="C638">
        <v>9</v>
      </c>
      <c r="D638">
        <v>42</v>
      </c>
      <c r="E638">
        <v>992</v>
      </c>
      <c r="F638">
        <v>3</v>
      </c>
      <c r="G638" t="s">
        <v>63</v>
      </c>
      <c r="H638">
        <v>2022120509</v>
      </c>
      <c r="I638" t="str">
        <f>LEFT(Elo[[#This Row],[Date]],4)</f>
        <v>2022</v>
      </c>
      <c r="J638" t="str">
        <f>RIGHT(LEFT(Elo[[#This Row],[Date]],6),2)</f>
        <v>12</v>
      </c>
      <c r="K638" t="str">
        <f>VLOOKUP(Elo[[#This Row],[Challenger]],Players[#Data],2)</f>
        <v>Trivadis</v>
      </c>
      <c r="L638">
        <f>VLOOKUP(Elo[[#This Row],[Challenger]],Players[#Data],5)</f>
        <v>1</v>
      </c>
      <c r="M638">
        <f>VLOOKUP(Elo[[#This Row],[Challenger]],Players[#Data],3)</f>
        <v>1</v>
      </c>
      <c r="N638">
        <f>IF(Elo[[#This Row],[Left_company]]=1, VLOOKUP(Elo[[#This Row],[Challenger]],Players[#Data],4), "")</f>
        <v>20230501</v>
      </c>
      <c r="O638" s="8">
        <f>DATE(Elo[[#This Row],[Year]],Elo[[#This Row],[Month]],1)</f>
        <v>44896</v>
      </c>
      <c r="P638" s="8">
        <f>IF(Elo[[#This Row],[Left_company]]=1,DATE(LEFT(Elo[[#This Row],[Left]],4), RIGHT(LEFT(Elo[[#This Row],[Left]],6),2),1), "")</f>
        <v>45047</v>
      </c>
      <c r="Q6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39" spans="1:17" x14ac:dyDescent="0.2">
      <c r="A639">
        <v>20221205</v>
      </c>
      <c r="B639" t="s">
        <v>6</v>
      </c>
      <c r="C639">
        <v>9</v>
      </c>
      <c r="D639">
        <v>40</v>
      </c>
      <c r="E639">
        <v>1011</v>
      </c>
      <c r="F639">
        <v>4</v>
      </c>
      <c r="G639" t="s">
        <v>63</v>
      </c>
      <c r="H639">
        <v>2022120509</v>
      </c>
      <c r="I639" t="str">
        <f>LEFT(Elo[[#This Row],[Date]],4)</f>
        <v>2022</v>
      </c>
      <c r="J639" t="str">
        <f>RIGHT(LEFT(Elo[[#This Row],[Date]],6),2)</f>
        <v>12</v>
      </c>
      <c r="K639" t="str">
        <f>VLOOKUP(Elo[[#This Row],[Challenger]],Players[#Data],2)</f>
        <v>Trivadis</v>
      </c>
      <c r="L639">
        <f>VLOOKUP(Elo[[#This Row],[Challenger]],Players[#Data],5)</f>
        <v>1</v>
      </c>
      <c r="M639">
        <f>VLOOKUP(Elo[[#This Row],[Challenger]],Players[#Data],3)</f>
        <v>0</v>
      </c>
      <c r="N639" t="str">
        <f>IF(Elo[[#This Row],[Left_company]]=1, VLOOKUP(Elo[[#This Row],[Challenger]],Players[#Data],4), "")</f>
        <v/>
      </c>
      <c r="O639" s="8">
        <f>DATE(Elo[[#This Row],[Year]],Elo[[#This Row],[Month]],1)</f>
        <v>44896</v>
      </c>
      <c r="P639" s="8" t="str">
        <f>IF(Elo[[#This Row],[Left_company]]=1,DATE(LEFT(Elo[[#This Row],[Left]],4), RIGHT(LEFT(Elo[[#This Row],[Left]],6),2),1), "")</f>
        <v/>
      </c>
      <c r="Q6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40" spans="1:17" x14ac:dyDescent="0.2">
      <c r="A640">
        <v>20221205</v>
      </c>
      <c r="B640" t="s">
        <v>19</v>
      </c>
      <c r="C640">
        <v>9</v>
      </c>
      <c r="D640">
        <v>43</v>
      </c>
      <c r="E640">
        <v>906</v>
      </c>
      <c r="F640">
        <v>2</v>
      </c>
      <c r="G640" t="s">
        <v>63</v>
      </c>
      <c r="H640">
        <v>2022120509</v>
      </c>
      <c r="I640" t="str">
        <f>LEFT(Elo[[#This Row],[Date]],4)</f>
        <v>2022</v>
      </c>
      <c r="J640" t="str">
        <f>RIGHT(LEFT(Elo[[#This Row],[Date]],6),2)</f>
        <v>12</v>
      </c>
      <c r="K640" t="str">
        <f>VLOOKUP(Elo[[#This Row],[Challenger]],Players[#Data],2)</f>
        <v>Accenture</v>
      </c>
      <c r="L640">
        <f>VLOOKUP(Elo[[#This Row],[Challenger]],Players[#Data],5)</f>
        <v>1</v>
      </c>
      <c r="M640">
        <f>VLOOKUP(Elo[[#This Row],[Challenger]],Players[#Data],3)</f>
        <v>1</v>
      </c>
      <c r="N640">
        <f>IF(Elo[[#This Row],[Left_company]]=1, VLOOKUP(Elo[[#This Row],[Challenger]],Players[#Data],4), "")</f>
        <v>20240701</v>
      </c>
      <c r="O640" s="8">
        <f>DATE(Elo[[#This Row],[Year]],Elo[[#This Row],[Month]],1)</f>
        <v>44896</v>
      </c>
      <c r="P640" s="8">
        <f>IF(Elo[[#This Row],[Left_company]]=1,DATE(LEFT(Elo[[#This Row],[Left]],4), RIGHT(LEFT(Elo[[#This Row],[Left]],6),2),1), "")</f>
        <v>45474</v>
      </c>
      <c r="Q6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41" spans="1:17" x14ac:dyDescent="0.2">
      <c r="A641">
        <v>20221205</v>
      </c>
      <c r="B641" t="s">
        <v>15</v>
      </c>
      <c r="C641">
        <v>10</v>
      </c>
      <c r="D641">
        <v>48</v>
      </c>
      <c r="E641">
        <v>1315</v>
      </c>
      <c r="F641">
        <v>1</v>
      </c>
      <c r="G641" t="s">
        <v>63</v>
      </c>
      <c r="H641">
        <v>2022120510</v>
      </c>
      <c r="I641" t="str">
        <f>LEFT(Elo[[#This Row],[Date]],4)</f>
        <v>2022</v>
      </c>
      <c r="J641" t="str">
        <f>RIGHT(LEFT(Elo[[#This Row],[Date]],6),2)</f>
        <v>12</v>
      </c>
      <c r="K641" t="str">
        <f>VLOOKUP(Elo[[#This Row],[Challenger]],Players[#Data],2)</f>
        <v>Trivadis</v>
      </c>
      <c r="L641">
        <f>VLOOKUP(Elo[[#This Row],[Challenger]],Players[#Data],5)</f>
        <v>1</v>
      </c>
      <c r="M641">
        <f>VLOOKUP(Elo[[#This Row],[Challenger]],Players[#Data],3)</f>
        <v>1</v>
      </c>
      <c r="N641">
        <f>IF(Elo[[#This Row],[Left_company]]=1, VLOOKUP(Elo[[#This Row],[Challenger]],Players[#Data],4), "")</f>
        <v>20240401</v>
      </c>
      <c r="O641" s="8">
        <f>DATE(Elo[[#This Row],[Year]],Elo[[#This Row],[Month]],1)</f>
        <v>44896</v>
      </c>
      <c r="P641" s="8">
        <f>IF(Elo[[#This Row],[Left_company]]=1,DATE(LEFT(Elo[[#This Row],[Left]],4), RIGHT(LEFT(Elo[[#This Row],[Left]],6),2),1), "")</f>
        <v>45383</v>
      </c>
      <c r="Q6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42" spans="1:17" x14ac:dyDescent="0.2">
      <c r="A642">
        <v>20221205</v>
      </c>
      <c r="B642" t="s">
        <v>6</v>
      </c>
      <c r="C642">
        <v>10</v>
      </c>
      <c r="D642">
        <v>44</v>
      </c>
      <c r="E642">
        <v>1038</v>
      </c>
      <c r="F642">
        <v>2</v>
      </c>
      <c r="G642" t="s">
        <v>63</v>
      </c>
      <c r="H642">
        <v>2022120510</v>
      </c>
      <c r="I642" t="str">
        <f>LEFT(Elo[[#This Row],[Date]],4)</f>
        <v>2022</v>
      </c>
      <c r="J642" t="str">
        <f>RIGHT(LEFT(Elo[[#This Row],[Date]],6),2)</f>
        <v>12</v>
      </c>
      <c r="K642" t="str">
        <f>VLOOKUP(Elo[[#This Row],[Challenger]],Players[#Data],2)</f>
        <v>Trivadis</v>
      </c>
      <c r="L642">
        <f>VLOOKUP(Elo[[#This Row],[Challenger]],Players[#Data],5)</f>
        <v>1</v>
      </c>
      <c r="M642">
        <f>VLOOKUP(Elo[[#This Row],[Challenger]],Players[#Data],3)</f>
        <v>0</v>
      </c>
      <c r="N642" t="str">
        <f>IF(Elo[[#This Row],[Left_company]]=1, VLOOKUP(Elo[[#This Row],[Challenger]],Players[#Data],4), "")</f>
        <v/>
      </c>
      <c r="O642" s="8">
        <f>DATE(Elo[[#This Row],[Year]],Elo[[#This Row],[Month]],1)</f>
        <v>44896</v>
      </c>
      <c r="P642" s="8" t="str">
        <f>IF(Elo[[#This Row],[Left_company]]=1,DATE(LEFT(Elo[[#This Row],[Left]],4), RIGHT(LEFT(Elo[[#This Row],[Left]],6),2),1), "")</f>
        <v/>
      </c>
      <c r="Q6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43" spans="1:17" x14ac:dyDescent="0.2">
      <c r="A643">
        <v>20221205</v>
      </c>
      <c r="B643" t="s">
        <v>19</v>
      </c>
      <c r="C643">
        <v>10</v>
      </c>
      <c r="D643">
        <v>36</v>
      </c>
      <c r="E643">
        <v>885</v>
      </c>
      <c r="F643">
        <v>4</v>
      </c>
      <c r="G643" t="s">
        <v>63</v>
      </c>
      <c r="H643">
        <v>2022120510</v>
      </c>
      <c r="I643" t="str">
        <f>LEFT(Elo[[#This Row],[Date]],4)</f>
        <v>2022</v>
      </c>
      <c r="J643" t="str">
        <f>RIGHT(LEFT(Elo[[#This Row],[Date]],6),2)</f>
        <v>12</v>
      </c>
      <c r="K643" t="str">
        <f>VLOOKUP(Elo[[#This Row],[Challenger]],Players[#Data],2)</f>
        <v>Accenture</v>
      </c>
      <c r="L643">
        <f>VLOOKUP(Elo[[#This Row],[Challenger]],Players[#Data],5)</f>
        <v>1</v>
      </c>
      <c r="M643">
        <f>VLOOKUP(Elo[[#This Row],[Challenger]],Players[#Data],3)</f>
        <v>1</v>
      </c>
      <c r="N643">
        <f>IF(Elo[[#This Row],[Left_company]]=1, VLOOKUP(Elo[[#This Row],[Challenger]],Players[#Data],4), "")</f>
        <v>20240701</v>
      </c>
      <c r="O643" s="8">
        <f>DATE(Elo[[#This Row],[Year]],Elo[[#This Row],[Month]],1)</f>
        <v>44896</v>
      </c>
      <c r="P643" s="8">
        <f>IF(Elo[[#This Row],[Left_company]]=1,DATE(LEFT(Elo[[#This Row],[Left]],4), RIGHT(LEFT(Elo[[#This Row],[Left]],6),2),1), "")</f>
        <v>45474</v>
      </c>
      <c r="Q6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44" spans="1:17" x14ac:dyDescent="0.2">
      <c r="A644">
        <v>20221205</v>
      </c>
      <c r="B644" t="s">
        <v>9</v>
      </c>
      <c r="C644">
        <v>10</v>
      </c>
      <c r="D644">
        <v>39</v>
      </c>
      <c r="E644">
        <v>1117</v>
      </c>
      <c r="F644">
        <v>3</v>
      </c>
      <c r="G644" t="s">
        <v>63</v>
      </c>
      <c r="H644">
        <v>2022120510</v>
      </c>
      <c r="I644" t="str">
        <f>LEFT(Elo[[#This Row],[Date]],4)</f>
        <v>2022</v>
      </c>
      <c r="J644" t="str">
        <f>RIGHT(LEFT(Elo[[#This Row],[Date]],6),2)</f>
        <v>12</v>
      </c>
      <c r="K644" t="str">
        <f>VLOOKUP(Elo[[#This Row],[Challenger]],Players[#Data],2)</f>
        <v>Trivadis</v>
      </c>
      <c r="L644">
        <f>VLOOKUP(Elo[[#This Row],[Challenger]],Players[#Data],5)</f>
        <v>1</v>
      </c>
      <c r="M644">
        <f>VLOOKUP(Elo[[#This Row],[Challenger]],Players[#Data],3)</f>
        <v>1</v>
      </c>
      <c r="N644">
        <f>IF(Elo[[#This Row],[Left_company]]=1, VLOOKUP(Elo[[#This Row],[Challenger]],Players[#Data],4), "")</f>
        <v>20230501</v>
      </c>
      <c r="O644" s="8">
        <f>DATE(Elo[[#This Row],[Year]],Elo[[#This Row],[Month]],1)</f>
        <v>44896</v>
      </c>
      <c r="P644" s="8">
        <f>IF(Elo[[#This Row],[Left_company]]=1,DATE(LEFT(Elo[[#This Row],[Left]],4), RIGHT(LEFT(Elo[[#This Row],[Left]],6),2),1), "")</f>
        <v>45047</v>
      </c>
      <c r="Q6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45" spans="1:17" x14ac:dyDescent="0.2">
      <c r="A645">
        <v>20221205</v>
      </c>
      <c r="B645" t="s">
        <v>15</v>
      </c>
      <c r="C645">
        <v>11</v>
      </c>
      <c r="D645">
        <v>55</v>
      </c>
      <c r="E645">
        <v>1327</v>
      </c>
      <c r="F645">
        <v>1</v>
      </c>
      <c r="G645" t="s">
        <v>63</v>
      </c>
      <c r="H645">
        <v>2022120511</v>
      </c>
      <c r="I645" t="str">
        <f>LEFT(Elo[[#This Row],[Date]],4)</f>
        <v>2022</v>
      </c>
      <c r="J645" t="str">
        <f>RIGHT(LEFT(Elo[[#This Row],[Date]],6),2)</f>
        <v>12</v>
      </c>
      <c r="K645" t="str">
        <f>VLOOKUP(Elo[[#This Row],[Challenger]],Players[#Data],2)</f>
        <v>Trivadis</v>
      </c>
      <c r="L645">
        <f>VLOOKUP(Elo[[#This Row],[Challenger]],Players[#Data],5)</f>
        <v>1</v>
      </c>
      <c r="M645">
        <f>VLOOKUP(Elo[[#This Row],[Challenger]],Players[#Data],3)</f>
        <v>1</v>
      </c>
      <c r="N645">
        <f>IF(Elo[[#This Row],[Left_company]]=1, VLOOKUP(Elo[[#This Row],[Challenger]],Players[#Data],4), "")</f>
        <v>20240401</v>
      </c>
      <c r="O645" s="8">
        <f>DATE(Elo[[#This Row],[Year]],Elo[[#This Row],[Month]],1)</f>
        <v>44896</v>
      </c>
      <c r="P645" s="8">
        <f>IF(Elo[[#This Row],[Left_company]]=1,DATE(LEFT(Elo[[#This Row],[Left]],4), RIGHT(LEFT(Elo[[#This Row],[Left]],6),2),1), "")</f>
        <v>45383</v>
      </c>
      <c r="Q6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46" spans="1:17" x14ac:dyDescent="0.2">
      <c r="A646">
        <v>20221205</v>
      </c>
      <c r="B646" t="s">
        <v>11</v>
      </c>
      <c r="C646">
        <v>11</v>
      </c>
      <c r="D646">
        <v>48</v>
      </c>
      <c r="E646">
        <v>1017</v>
      </c>
      <c r="F646">
        <v>2</v>
      </c>
      <c r="G646" t="s">
        <v>63</v>
      </c>
      <c r="H646">
        <v>2022120511</v>
      </c>
      <c r="I646" t="str">
        <f>LEFT(Elo[[#This Row],[Date]],4)</f>
        <v>2022</v>
      </c>
      <c r="J646" t="str">
        <f>RIGHT(LEFT(Elo[[#This Row],[Date]],6),2)</f>
        <v>12</v>
      </c>
      <c r="K646" t="str">
        <f>VLOOKUP(Elo[[#This Row],[Challenger]],Players[#Data],2)</f>
        <v>Trivadis</v>
      </c>
      <c r="L646">
        <f>VLOOKUP(Elo[[#This Row],[Challenger]],Players[#Data],5)</f>
        <v>1</v>
      </c>
      <c r="M646">
        <f>VLOOKUP(Elo[[#This Row],[Challenger]],Players[#Data],3)</f>
        <v>1</v>
      </c>
      <c r="N646">
        <f>IF(Elo[[#This Row],[Left_company]]=1, VLOOKUP(Elo[[#This Row],[Challenger]],Players[#Data],4), "")</f>
        <v>20230501</v>
      </c>
      <c r="O646" s="8">
        <f>DATE(Elo[[#This Row],[Year]],Elo[[#This Row],[Month]],1)</f>
        <v>44896</v>
      </c>
      <c r="P646" s="8">
        <f>IF(Elo[[#This Row],[Left_company]]=1,DATE(LEFT(Elo[[#This Row],[Left]],4), RIGHT(LEFT(Elo[[#This Row],[Left]],6),2),1), "")</f>
        <v>45047</v>
      </c>
      <c r="Q6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47" spans="1:17" x14ac:dyDescent="0.2">
      <c r="A647">
        <v>20221205</v>
      </c>
      <c r="B647" t="s">
        <v>19</v>
      </c>
      <c r="C647">
        <v>11</v>
      </c>
      <c r="D647">
        <v>37</v>
      </c>
      <c r="E647">
        <v>893</v>
      </c>
      <c r="F647">
        <v>3</v>
      </c>
      <c r="G647" t="s">
        <v>63</v>
      </c>
      <c r="H647">
        <v>2022120511</v>
      </c>
      <c r="I647" t="str">
        <f>LEFT(Elo[[#This Row],[Date]],4)</f>
        <v>2022</v>
      </c>
      <c r="J647" t="str">
        <f>RIGHT(LEFT(Elo[[#This Row],[Date]],6),2)</f>
        <v>12</v>
      </c>
      <c r="K647" t="str">
        <f>VLOOKUP(Elo[[#This Row],[Challenger]],Players[#Data],2)</f>
        <v>Accenture</v>
      </c>
      <c r="L647">
        <f>VLOOKUP(Elo[[#This Row],[Challenger]],Players[#Data],5)</f>
        <v>1</v>
      </c>
      <c r="M647">
        <f>VLOOKUP(Elo[[#This Row],[Challenger]],Players[#Data],3)</f>
        <v>1</v>
      </c>
      <c r="N647">
        <f>IF(Elo[[#This Row],[Left_company]]=1, VLOOKUP(Elo[[#This Row],[Challenger]],Players[#Data],4), "")</f>
        <v>20240701</v>
      </c>
      <c r="O647" s="8">
        <f>DATE(Elo[[#This Row],[Year]],Elo[[#This Row],[Month]],1)</f>
        <v>44896</v>
      </c>
      <c r="P647" s="8">
        <f>IF(Elo[[#This Row],[Left_company]]=1,DATE(LEFT(Elo[[#This Row],[Left]],4), RIGHT(LEFT(Elo[[#This Row],[Left]],6),2),1), "")</f>
        <v>45474</v>
      </c>
      <c r="Q6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48" spans="1:17" x14ac:dyDescent="0.2">
      <c r="A648">
        <v>20221205</v>
      </c>
      <c r="B648" t="s">
        <v>6</v>
      </c>
      <c r="C648">
        <v>11</v>
      </c>
      <c r="D648">
        <v>28</v>
      </c>
      <c r="E648">
        <v>991</v>
      </c>
      <c r="F648">
        <v>4</v>
      </c>
      <c r="G648" t="s">
        <v>63</v>
      </c>
      <c r="H648">
        <v>2022120511</v>
      </c>
      <c r="I648" t="str">
        <f>LEFT(Elo[[#This Row],[Date]],4)</f>
        <v>2022</v>
      </c>
      <c r="J648" t="str">
        <f>RIGHT(LEFT(Elo[[#This Row],[Date]],6),2)</f>
        <v>12</v>
      </c>
      <c r="K648" t="str">
        <f>VLOOKUP(Elo[[#This Row],[Challenger]],Players[#Data],2)</f>
        <v>Trivadis</v>
      </c>
      <c r="L648">
        <f>VLOOKUP(Elo[[#This Row],[Challenger]],Players[#Data],5)</f>
        <v>1</v>
      </c>
      <c r="M648">
        <f>VLOOKUP(Elo[[#This Row],[Challenger]],Players[#Data],3)</f>
        <v>0</v>
      </c>
      <c r="N648" t="str">
        <f>IF(Elo[[#This Row],[Left_company]]=1, VLOOKUP(Elo[[#This Row],[Challenger]],Players[#Data],4), "")</f>
        <v/>
      </c>
      <c r="O648" s="8">
        <f>DATE(Elo[[#This Row],[Year]],Elo[[#This Row],[Month]],1)</f>
        <v>44896</v>
      </c>
      <c r="P648" s="8" t="str">
        <f>IF(Elo[[#This Row],[Left_company]]=1,DATE(LEFT(Elo[[#This Row],[Left]],4), RIGHT(LEFT(Elo[[#This Row],[Left]],6),2),1), "")</f>
        <v/>
      </c>
      <c r="Q6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49" spans="1:17" x14ac:dyDescent="0.2">
      <c r="A649">
        <v>20221214</v>
      </c>
      <c r="B649" t="s">
        <v>15</v>
      </c>
      <c r="C649">
        <v>1</v>
      </c>
      <c r="D649">
        <v>52</v>
      </c>
      <c r="E649">
        <v>1364</v>
      </c>
      <c r="F649">
        <v>1</v>
      </c>
      <c r="G649" t="s">
        <v>61</v>
      </c>
      <c r="H649">
        <v>2022121401</v>
      </c>
      <c r="I649" t="str">
        <f>LEFT(Elo[[#This Row],[Date]],4)</f>
        <v>2022</v>
      </c>
      <c r="J649" t="str">
        <f>RIGHT(LEFT(Elo[[#This Row],[Date]],6),2)</f>
        <v>12</v>
      </c>
      <c r="K649" t="str">
        <f>VLOOKUP(Elo[[#This Row],[Challenger]],Players[#Data],2)</f>
        <v>Trivadis</v>
      </c>
      <c r="L649">
        <f>VLOOKUP(Elo[[#This Row],[Challenger]],Players[#Data],5)</f>
        <v>1</v>
      </c>
      <c r="M649">
        <f>VLOOKUP(Elo[[#This Row],[Challenger]],Players[#Data],3)</f>
        <v>1</v>
      </c>
      <c r="N649">
        <f>IF(Elo[[#This Row],[Left_company]]=1, VLOOKUP(Elo[[#This Row],[Challenger]],Players[#Data],4), "")</f>
        <v>20240401</v>
      </c>
      <c r="O649" s="8">
        <f>DATE(Elo[[#This Row],[Year]],Elo[[#This Row],[Month]],1)</f>
        <v>44896</v>
      </c>
      <c r="P649" s="8">
        <f>IF(Elo[[#This Row],[Left_company]]=1,DATE(LEFT(Elo[[#This Row],[Left]],4), RIGHT(LEFT(Elo[[#This Row],[Left]],6),2),1), "")</f>
        <v>45383</v>
      </c>
      <c r="Q6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50" spans="1:17" x14ac:dyDescent="0.2">
      <c r="A650">
        <v>20221214</v>
      </c>
      <c r="B650" t="s">
        <v>6</v>
      </c>
      <c r="C650">
        <v>1</v>
      </c>
      <c r="D650">
        <v>41</v>
      </c>
      <c r="E650">
        <v>1095</v>
      </c>
      <c r="F650">
        <v>2</v>
      </c>
      <c r="G650" t="s">
        <v>61</v>
      </c>
      <c r="H650">
        <v>2022121401</v>
      </c>
      <c r="I650" t="str">
        <f>LEFT(Elo[[#This Row],[Date]],4)</f>
        <v>2022</v>
      </c>
      <c r="J650" t="str">
        <f>RIGHT(LEFT(Elo[[#This Row],[Date]],6),2)</f>
        <v>12</v>
      </c>
      <c r="K650" t="str">
        <f>VLOOKUP(Elo[[#This Row],[Challenger]],Players[#Data],2)</f>
        <v>Trivadis</v>
      </c>
      <c r="L650">
        <f>VLOOKUP(Elo[[#This Row],[Challenger]],Players[#Data],5)</f>
        <v>1</v>
      </c>
      <c r="M650">
        <f>VLOOKUP(Elo[[#This Row],[Challenger]],Players[#Data],3)</f>
        <v>0</v>
      </c>
      <c r="N650" t="str">
        <f>IF(Elo[[#This Row],[Left_company]]=1, VLOOKUP(Elo[[#This Row],[Challenger]],Players[#Data],4), "")</f>
        <v/>
      </c>
      <c r="O650" s="8">
        <f>DATE(Elo[[#This Row],[Year]],Elo[[#This Row],[Month]],1)</f>
        <v>44896</v>
      </c>
      <c r="P650" s="8" t="str">
        <f>IF(Elo[[#This Row],[Left_company]]=1,DATE(LEFT(Elo[[#This Row],[Left]],4), RIGHT(LEFT(Elo[[#This Row],[Left]],6),2),1), "")</f>
        <v/>
      </c>
      <c r="Q6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51" spans="1:17" x14ac:dyDescent="0.2">
      <c r="A651">
        <v>20221214</v>
      </c>
      <c r="B651" t="s">
        <v>11</v>
      </c>
      <c r="C651">
        <v>1</v>
      </c>
      <c r="D651">
        <v>38</v>
      </c>
      <c r="E651">
        <v>1081</v>
      </c>
      <c r="F651">
        <v>3</v>
      </c>
      <c r="G651" t="s">
        <v>61</v>
      </c>
      <c r="H651">
        <v>2022121401</v>
      </c>
      <c r="I651" t="str">
        <f>LEFT(Elo[[#This Row],[Date]],4)</f>
        <v>2022</v>
      </c>
      <c r="J651" t="str">
        <f>RIGHT(LEFT(Elo[[#This Row],[Date]],6),2)</f>
        <v>12</v>
      </c>
      <c r="K651" t="str">
        <f>VLOOKUP(Elo[[#This Row],[Challenger]],Players[#Data],2)</f>
        <v>Trivadis</v>
      </c>
      <c r="L651">
        <f>VLOOKUP(Elo[[#This Row],[Challenger]],Players[#Data],5)</f>
        <v>1</v>
      </c>
      <c r="M651">
        <f>VLOOKUP(Elo[[#This Row],[Challenger]],Players[#Data],3)</f>
        <v>1</v>
      </c>
      <c r="N651">
        <f>IF(Elo[[#This Row],[Left_company]]=1, VLOOKUP(Elo[[#This Row],[Challenger]],Players[#Data],4), "")</f>
        <v>20230501</v>
      </c>
      <c r="O651" s="8">
        <f>DATE(Elo[[#This Row],[Year]],Elo[[#This Row],[Month]],1)</f>
        <v>44896</v>
      </c>
      <c r="P651" s="8">
        <f>IF(Elo[[#This Row],[Left_company]]=1,DATE(LEFT(Elo[[#This Row],[Left]],4), RIGHT(LEFT(Elo[[#This Row],[Left]],6),2),1), "")</f>
        <v>45047</v>
      </c>
      <c r="Q6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52" spans="1:17" x14ac:dyDescent="0.2">
      <c r="A652">
        <v>20221214</v>
      </c>
      <c r="B652" t="s">
        <v>9</v>
      </c>
      <c r="C652">
        <v>1</v>
      </c>
      <c r="D652">
        <v>36</v>
      </c>
      <c r="E652">
        <v>1116</v>
      </c>
      <c r="F652">
        <v>4</v>
      </c>
      <c r="G652" t="s">
        <v>61</v>
      </c>
      <c r="H652">
        <v>2022121401</v>
      </c>
      <c r="I652" t="str">
        <f>LEFT(Elo[[#This Row],[Date]],4)</f>
        <v>2022</v>
      </c>
      <c r="J652" t="str">
        <f>RIGHT(LEFT(Elo[[#This Row],[Date]],6),2)</f>
        <v>12</v>
      </c>
      <c r="K652" t="str">
        <f>VLOOKUP(Elo[[#This Row],[Challenger]],Players[#Data],2)</f>
        <v>Trivadis</v>
      </c>
      <c r="L652">
        <f>VLOOKUP(Elo[[#This Row],[Challenger]],Players[#Data],5)</f>
        <v>1</v>
      </c>
      <c r="M652">
        <f>VLOOKUP(Elo[[#This Row],[Challenger]],Players[#Data],3)</f>
        <v>1</v>
      </c>
      <c r="N652">
        <f>IF(Elo[[#This Row],[Left_company]]=1, VLOOKUP(Elo[[#This Row],[Challenger]],Players[#Data],4), "")</f>
        <v>20230501</v>
      </c>
      <c r="O652" s="8">
        <f>DATE(Elo[[#This Row],[Year]],Elo[[#This Row],[Month]],1)</f>
        <v>44896</v>
      </c>
      <c r="P652" s="8">
        <f>IF(Elo[[#This Row],[Left_company]]=1,DATE(LEFT(Elo[[#This Row],[Left]],4), RIGHT(LEFT(Elo[[#This Row],[Left]],6),2),1), "")</f>
        <v>45047</v>
      </c>
      <c r="Q6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53" spans="1:17" x14ac:dyDescent="0.2">
      <c r="A653">
        <v>20221214</v>
      </c>
      <c r="B653" t="s">
        <v>20</v>
      </c>
      <c r="C653">
        <v>1</v>
      </c>
      <c r="D653">
        <v>32</v>
      </c>
      <c r="E653">
        <v>1091</v>
      </c>
      <c r="F653">
        <v>5</v>
      </c>
      <c r="G653" t="s">
        <v>61</v>
      </c>
      <c r="H653">
        <v>2022121401</v>
      </c>
      <c r="I653" t="str">
        <f>LEFT(Elo[[#This Row],[Date]],4)</f>
        <v>2022</v>
      </c>
      <c r="J653" t="str">
        <f>RIGHT(LEFT(Elo[[#This Row],[Date]],6),2)</f>
        <v>12</v>
      </c>
      <c r="K653" t="str">
        <f>VLOOKUP(Elo[[#This Row],[Challenger]],Players[#Data],2)</f>
        <v>Trivadis</v>
      </c>
      <c r="L653">
        <f>VLOOKUP(Elo[[#This Row],[Challenger]],Players[#Data],5)</f>
        <v>1</v>
      </c>
      <c r="M653">
        <f>VLOOKUP(Elo[[#This Row],[Challenger]],Players[#Data],3)</f>
        <v>1</v>
      </c>
      <c r="N653">
        <f>IF(Elo[[#This Row],[Left_company]]=1, VLOOKUP(Elo[[#This Row],[Challenger]],Players[#Data],4), "")</f>
        <v>20240401</v>
      </c>
      <c r="O653" s="8">
        <f>DATE(Elo[[#This Row],[Year]],Elo[[#This Row],[Month]],1)</f>
        <v>44896</v>
      </c>
      <c r="P653" s="8">
        <f>IF(Elo[[#This Row],[Left_company]]=1,DATE(LEFT(Elo[[#This Row],[Left]],4), RIGHT(LEFT(Elo[[#This Row],[Left]],6),2),1), "")</f>
        <v>45383</v>
      </c>
      <c r="Q6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54" spans="1:17" x14ac:dyDescent="0.2">
      <c r="A654">
        <v>20221214</v>
      </c>
      <c r="B654" t="s">
        <v>17</v>
      </c>
      <c r="C654">
        <v>1</v>
      </c>
      <c r="D654">
        <v>32</v>
      </c>
      <c r="E654">
        <v>1059</v>
      </c>
      <c r="F654">
        <v>5</v>
      </c>
      <c r="G654" t="s">
        <v>61</v>
      </c>
      <c r="H654">
        <v>2022121401</v>
      </c>
      <c r="I654" t="str">
        <f>LEFT(Elo[[#This Row],[Date]],4)</f>
        <v>2022</v>
      </c>
      <c r="J654" t="str">
        <f>RIGHT(LEFT(Elo[[#This Row],[Date]],6),2)</f>
        <v>12</v>
      </c>
      <c r="K654" t="str">
        <f>VLOOKUP(Elo[[#This Row],[Challenger]],Players[#Data],2)</f>
        <v>Trivadis</v>
      </c>
      <c r="L654">
        <f>VLOOKUP(Elo[[#This Row],[Challenger]],Players[#Data],5)</f>
        <v>1</v>
      </c>
      <c r="M654">
        <f>VLOOKUP(Elo[[#This Row],[Challenger]],Players[#Data],3)</f>
        <v>0</v>
      </c>
      <c r="N654" t="str">
        <f>IF(Elo[[#This Row],[Left_company]]=1, VLOOKUP(Elo[[#This Row],[Challenger]],Players[#Data],4), "")</f>
        <v/>
      </c>
      <c r="O654" s="8">
        <f>DATE(Elo[[#This Row],[Year]],Elo[[#This Row],[Month]],1)</f>
        <v>44896</v>
      </c>
      <c r="P654" s="8" t="str">
        <f>IF(Elo[[#This Row],[Left_company]]=1,DATE(LEFT(Elo[[#This Row],[Left]],4), RIGHT(LEFT(Elo[[#This Row],[Left]],6),2),1), "")</f>
        <v/>
      </c>
      <c r="Q6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55" spans="1:17" x14ac:dyDescent="0.2">
      <c r="A655">
        <v>20221214</v>
      </c>
      <c r="B655" t="s">
        <v>26</v>
      </c>
      <c r="C655">
        <v>1</v>
      </c>
      <c r="D655">
        <v>24</v>
      </c>
      <c r="E655">
        <v>913</v>
      </c>
      <c r="F655">
        <v>6</v>
      </c>
      <c r="G655" t="s">
        <v>61</v>
      </c>
      <c r="H655">
        <v>2022121401</v>
      </c>
      <c r="I655" t="str">
        <f>LEFT(Elo[[#This Row],[Date]],4)</f>
        <v>2022</v>
      </c>
      <c r="J655" t="str">
        <f>RIGHT(LEFT(Elo[[#This Row],[Date]],6),2)</f>
        <v>12</v>
      </c>
      <c r="K655" t="str">
        <f>VLOOKUP(Elo[[#This Row],[Challenger]],Players[#Data],2)</f>
        <v>Accenture</v>
      </c>
      <c r="L655">
        <f>VLOOKUP(Elo[[#This Row],[Challenger]],Players[#Data],5)</f>
        <v>1</v>
      </c>
      <c r="M655">
        <f>VLOOKUP(Elo[[#This Row],[Challenger]],Players[#Data],3)</f>
        <v>0</v>
      </c>
      <c r="N655" t="str">
        <f>IF(Elo[[#This Row],[Left_company]]=1, VLOOKUP(Elo[[#This Row],[Challenger]],Players[#Data],4), "")</f>
        <v/>
      </c>
      <c r="O655" s="8">
        <f>DATE(Elo[[#This Row],[Year]],Elo[[#This Row],[Month]],1)</f>
        <v>44896</v>
      </c>
      <c r="P655" s="8" t="str">
        <f>IF(Elo[[#This Row],[Left_company]]=1,DATE(LEFT(Elo[[#This Row],[Left]],4), RIGHT(LEFT(Elo[[#This Row],[Left]],6),2),1), "")</f>
        <v/>
      </c>
      <c r="Q6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56" spans="1:17" x14ac:dyDescent="0.2">
      <c r="A656">
        <v>20221214</v>
      </c>
      <c r="B656" t="s">
        <v>19</v>
      </c>
      <c r="C656">
        <v>1</v>
      </c>
      <c r="D656">
        <v>23</v>
      </c>
      <c r="E656">
        <v>835</v>
      </c>
      <c r="F656">
        <v>7</v>
      </c>
      <c r="G656" t="s">
        <v>61</v>
      </c>
      <c r="H656">
        <v>2022121401</v>
      </c>
      <c r="I656" t="str">
        <f>LEFT(Elo[[#This Row],[Date]],4)</f>
        <v>2022</v>
      </c>
      <c r="J656" t="str">
        <f>RIGHT(LEFT(Elo[[#This Row],[Date]],6),2)</f>
        <v>12</v>
      </c>
      <c r="K656" t="str">
        <f>VLOOKUP(Elo[[#This Row],[Challenger]],Players[#Data],2)</f>
        <v>Accenture</v>
      </c>
      <c r="L656">
        <f>VLOOKUP(Elo[[#This Row],[Challenger]],Players[#Data],5)</f>
        <v>1</v>
      </c>
      <c r="M656">
        <f>VLOOKUP(Elo[[#This Row],[Challenger]],Players[#Data],3)</f>
        <v>1</v>
      </c>
      <c r="N656">
        <f>IF(Elo[[#This Row],[Left_company]]=1, VLOOKUP(Elo[[#This Row],[Challenger]],Players[#Data],4), "")</f>
        <v>20240701</v>
      </c>
      <c r="O656" s="8">
        <f>DATE(Elo[[#This Row],[Year]],Elo[[#This Row],[Month]],1)</f>
        <v>44896</v>
      </c>
      <c r="P656" s="8">
        <f>IF(Elo[[#This Row],[Left_company]]=1,DATE(LEFT(Elo[[#This Row],[Left]],4), RIGHT(LEFT(Elo[[#This Row],[Left]],6),2),1), "")</f>
        <v>45474</v>
      </c>
      <c r="Q6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57" spans="1:17" x14ac:dyDescent="0.2">
      <c r="A657">
        <v>20221214</v>
      </c>
      <c r="B657" t="s">
        <v>15</v>
      </c>
      <c r="C657">
        <v>2</v>
      </c>
      <c r="D657">
        <v>54</v>
      </c>
      <c r="E657">
        <v>1392</v>
      </c>
      <c r="F657">
        <v>1</v>
      </c>
      <c r="G657" t="s">
        <v>61</v>
      </c>
      <c r="H657">
        <v>2022121402</v>
      </c>
      <c r="I657" t="str">
        <f>LEFT(Elo[[#This Row],[Date]],4)</f>
        <v>2022</v>
      </c>
      <c r="J657" t="str">
        <f>RIGHT(LEFT(Elo[[#This Row],[Date]],6),2)</f>
        <v>12</v>
      </c>
      <c r="K657" t="str">
        <f>VLOOKUP(Elo[[#This Row],[Challenger]],Players[#Data],2)</f>
        <v>Trivadis</v>
      </c>
      <c r="L657">
        <f>VLOOKUP(Elo[[#This Row],[Challenger]],Players[#Data],5)</f>
        <v>1</v>
      </c>
      <c r="M657">
        <f>VLOOKUP(Elo[[#This Row],[Challenger]],Players[#Data],3)</f>
        <v>1</v>
      </c>
      <c r="N657">
        <f>IF(Elo[[#This Row],[Left_company]]=1, VLOOKUP(Elo[[#This Row],[Challenger]],Players[#Data],4), "")</f>
        <v>20240401</v>
      </c>
      <c r="O657" s="8">
        <f>DATE(Elo[[#This Row],[Year]],Elo[[#This Row],[Month]],1)</f>
        <v>44896</v>
      </c>
      <c r="P657" s="8">
        <f>IF(Elo[[#This Row],[Left_company]]=1,DATE(LEFT(Elo[[#This Row],[Left]],4), RIGHT(LEFT(Elo[[#This Row],[Left]],6),2),1), "")</f>
        <v>45383</v>
      </c>
      <c r="Q6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58" spans="1:17" x14ac:dyDescent="0.2">
      <c r="A658">
        <v>20221214</v>
      </c>
      <c r="B658" t="s">
        <v>9</v>
      </c>
      <c r="C658">
        <v>2</v>
      </c>
      <c r="D658">
        <v>40</v>
      </c>
      <c r="E658">
        <v>1175</v>
      </c>
      <c r="F658">
        <v>2</v>
      </c>
      <c r="G658" t="s">
        <v>61</v>
      </c>
      <c r="H658">
        <v>2022121402</v>
      </c>
      <c r="I658" t="str">
        <f>LEFT(Elo[[#This Row],[Date]],4)</f>
        <v>2022</v>
      </c>
      <c r="J658" t="str">
        <f>RIGHT(LEFT(Elo[[#This Row],[Date]],6),2)</f>
        <v>12</v>
      </c>
      <c r="K658" t="str">
        <f>VLOOKUP(Elo[[#This Row],[Challenger]],Players[#Data],2)</f>
        <v>Trivadis</v>
      </c>
      <c r="L658">
        <f>VLOOKUP(Elo[[#This Row],[Challenger]],Players[#Data],5)</f>
        <v>1</v>
      </c>
      <c r="M658">
        <f>VLOOKUP(Elo[[#This Row],[Challenger]],Players[#Data],3)</f>
        <v>1</v>
      </c>
      <c r="N658">
        <f>IF(Elo[[#This Row],[Left_company]]=1, VLOOKUP(Elo[[#This Row],[Challenger]],Players[#Data],4), "")</f>
        <v>20230501</v>
      </c>
      <c r="O658" s="8">
        <f>DATE(Elo[[#This Row],[Year]],Elo[[#This Row],[Month]],1)</f>
        <v>44896</v>
      </c>
      <c r="P658" s="8">
        <f>IF(Elo[[#This Row],[Left_company]]=1,DATE(LEFT(Elo[[#This Row],[Left]],4), RIGHT(LEFT(Elo[[#This Row],[Left]],6),2),1), "")</f>
        <v>45047</v>
      </c>
      <c r="Q6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59" spans="1:17" x14ac:dyDescent="0.2">
      <c r="A659">
        <v>20221214</v>
      </c>
      <c r="B659" t="s">
        <v>8</v>
      </c>
      <c r="C659">
        <v>2</v>
      </c>
      <c r="D659">
        <v>37</v>
      </c>
      <c r="E659">
        <v>1090</v>
      </c>
      <c r="F659">
        <v>3</v>
      </c>
      <c r="G659" t="s">
        <v>61</v>
      </c>
      <c r="H659">
        <v>2022121402</v>
      </c>
      <c r="I659" t="str">
        <f>LEFT(Elo[[#This Row],[Date]],4)</f>
        <v>2022</v>
      </c>
      <c r="J659" t="str">
        <f>RIGHT(LEFT(Elo[[#This Row],[Date]],6),2)</f>
        <v>12</v>
      </c>
      <c r="K659" t="str">
        <f>VLOOKUP(Elo[[#This Row],[Challenger]],Players[#Data],2)</f>
        <v>Accenture</v>
      </c>
      <c r="L659">
        <f>VLOOKUP(Elo[[#This Row],[Challenger]],Players[#Data],5)</f>
        <v>1</v>
      </c>
      <c r="M659">
        <f>VLOOKUP(Elo[[#This Row],[Challenger]],Players[#Data],3)</f>
        <v>0</v>
      </c>
      <c r="N659" t="str">
        <f>IF(Elo[[#This Row],[Left_company]]=1, VLOOKUP(Elo[[#This Row],[Challenger]],Players[#Data],4), "")</f>
        <v/>
      </c>
      <c r="O659" s="8">
        <f>DATE(Elo[[#This Row],[Year]],Elo[[#This Row],[Month]],1)</f>
        <v>44896</v>
      </c>
      <c r="P659" s="8" t="str">
        <f>IF(Elo[[#This Row],[Left_company]]=1,DATE(LEFT(Elo[[#This Row],[Left]],4), RIGHT(LEFT(Elo[[#This Row],[Left]],6),2),1), "")</f>
        <v/>
      </c>
      <c r="Q6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0" spans="1:17" x14ac:dyDescent="0.2">
      <c r="A660">
        <v>20221214</v>
      </c>
      <c r="B660" t="s">
        <v>17</v>
      </c>
      <c r="C660">
        <v>2</v>
      </c>
      <c r="D660">
        <v>34</v>
      </c>
      <c r="E660">
        <v>1072</v>
      </c>
      <c r="F660">
        <v>4</v>
      </c>
      <c r="G660" t="s">
        <v>61</v>
      </c>
      <c r="H660">
        <v>2022121402</v>
      </c>
      <c r="I660" t="str">
        <f>LEFT(Elo[[#This Row],[Date]],4)</f>
        <v>2022</v>
      </c>
      <c r="J660" t="str">
        <f>RIGHT(LEFT(Elo[[#This Row],[Date]],6),2)</f>
        <v>12</v>
      </c>
      <c r="K660" t="str">
        <f>VLOOKUP(Elo[[#This Row],[Challenger]],Players[#Data],2)</f>
        <v>Trivadis</v>
      </c>
      <c r="L660">
        <f>VLOOKUP(Elo[[#This Row],[Challenger]],Players[#Data],5)</f>
        <v>1</v>
      </c>
      <c r="M660">
        <f>VLOOKUP(Elo[[#This Row],[Challenger]],Players[#Data],3)</f>
        <v>0</v>
      </c>
      <c r="N660" t="str">
        <f>IF(Elo[[#This Row],[Left_company]]=1, VLOOKUP(Elo[[#This Row],[Challenger]],Players[#Data],4), "")</f>
        <v/>
      </c>
      <c r="O660" s="8">
        <f>DATE(Elo[[#This Row],[Year]],Elo[[#This Row],[Month]],1)</f>
        <v>44896</v>
      </c>
      <c r="P660" s="8" t="str">
        <f>IF(Elo[[#This Row],[Left_company]]=1,DATE(LEFT(Elo[[#This Row],[Left]],4), RIGHT(LEFT(Elo[[#This Row],[Left]],6),2),1), "")</f>
        <v/>
      </c>
      <c r="Q6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1" spans="1:17" x14ac:dyDescent="0.2">
      <c r="A661">
        <v>20221214</v>
      </c>
      <c r="B661" t="s">
        <v>19</v>
      </c>
      <c r="C661">
        <v>2</v>
      </c>
      <c r="D661">
        <v>33</v>
      </c>
      <c r="E661">
        <v>883</v>
      </c>
      <c r="F661">
        <v>5</v>
      </c>
      <c r="G661" t="s">
        <v>61</v>
      </c>
      <c r="H661">
        <v>2022121402</v>
      </c>
      <c r="I661" t="str">
        <f>LEFT(Elo[[#This Row],[Date]],4)</f>
        <v>2022</v>
      </c>
      <c r="J661" t="str">
        <f>RIGHT(LEFT(Elo[[#This Row],[Date]],6),2)</f>
        <v>12</v>
      </c>
      <c r="K661" t="str">
        <f>VLOOKUP(Elo[[#This Row],[Challenger]],Players[#Data],2)</f>
        <v>Accenture</v>
      </c>
      <c r="L661">
        <f>VLOOKUP(Elo[[#This Row],[Challenger]],Players[#Data],5)</f>
        <v>1</v>
      </c>
      <c r="M661">
        <f>VLOOKUP(Elo[[#This Row],[Challenger]],Players[#Data],3)</f>
        <v>1</v>
      </c>
      <c r="N661">
        <f>IF(Elo[[#This Row],[Left_company]]=1, VLOOKUP(Elo[[#This Row],[Challenger]],Players[#Data],4), "")</f>
        <v>20240701</v>
      </c>
      <c r="O661" s="8">
        <f>DATE(Elo[[#This Row],[Year]],Elo[[#This Row],[Month]],1)</f>
        <v>44896</v>
      </c>
      <c r="P661" s="8">
        <f>IF(Elo[[#This Row],[Left_company]]=1,DATE(LEFT(Elo[[#This Row],[Left]],4), RIGHT(LEFT(Elo[[#This Row],[Left]],6),2),1), "")</f>
        <v>45474</v>
      </c>
      <c r="Q6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62" spans="1:17" x14ac:dyDescent="0.2">
      <c r="A662">
        <v>20221214</v>
      </c>
      <c r="B662" t="s">
        <v>32</v>
      </c>
      <c r="C662">
        <v>2</v>
      </c>
      <c r="D662">
        <v>28</v>
      </c>
      <c r="E662">
        <v>928</v>
      </c>
      <c r="F662">
        <v>6</v>
      </c>
      <c r="G662" t="s">
        <v>61</v>
      </c>
      <c r="H662">
        <v>2022121402</v>
      </c>
      <c r="I662" t="str">
        <f>LEFT(Elo[[#This Row],[Date]],4)</f>
        <v>2022</v>
      </c>
      <c r="J662" t="str">
        <f>RIGHT(LEFT(Elo[[#This Row],[Date]],6),2)</f>
        <v>12</v>
      </c>
      <c r="K662" t="str">
        <f>VLOOKUP(Elo[[#This Row],[Challenger]],Players[#Data],2)</f>
        <v>Accenture</v>
      </c>
      <c r="L662">
        <f>VLOOKUP(Elo[[#This Row],[Challenger]],Players[#Data],5)</f>
        <v>0</v>
      </c>
      <c r="M662">
        <f>VLOOKUP(Elo[[#This Row],[Challenger]],Players[#Data],3)</f>
        <v>0</v>
      </c>
      <c r="N662" t="str">
        <f>IF(Elo[[#This Row],[Left_company]]=1, VLOOKUP(Elo[[#This Row],[Challenger]],Players[#Data],4), "")</f>
        <v/>
      </c>
      <c r="O662" s="8">
        <f>DATE(Elo[[#This Row],[Year]],Elo[[#This Row],[Month]],1)</f>
        <v>44896</v>
      </c>
      <c r="P662" s="8" t="str">
        <f>IF(Elo[[#This Row],[Left_company]]=1,DATE(LEFT(Elo[[#This Row],[Left]],4), RIGHT(LEFT(Elo[[#This Row],[Left]],6),2),1), "")</f>
        <v/>
      </c>
      <c r="Q6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3" spans="1:17" x14ac:dyDescent="0.2">
      <c r="A663">
        <v>20221214</v>
      </c>
      <c r="B663" t="s">
        <v>20</v>
      </c>
      <c r="C663">
        <v>2</v>
      </c>
      <c r="D663">
        <v>26</v>
      </c>
      <c r="E663">
        <v>998</v>
      </c>
      <c r="F663">
        <v>7</v>
      </c>
      <c r="G663" t="s">
        <v>61</v>
      </c>
      <c r="H663">
        <v>2022121402</v>
      </c>
      <c r="I663" t="str">
        <f>LEFT(Elo[[#This Row],[Date]],4)</f>
        <v>2022</v>
      </c>
      <c r="J663" t="str">
        <f>RIGHT(LEFT(Elo[[#This Row],[Date]],6),2)</f>
        <v>12</v>
      </c>
      <c r="K663" t="str">
        <f>VLOOKUP(Elo[[#This Row],[Challenger]],Players[#Data],2)</f>
        <v>Trivadis</v>
      </c>
      <c r="L663">
        <f>VLOOKUP(Elo[[#This Row],[Challenger]],Players[#Data],5)</f>
        <v>1</v>
      </c>
      <c r="M663">
        <f>VLOOKUP(Elo[[#This Row],[Challenger]],Players[#Data],3)</f>
        <v>1</v>
      </c>
      <c r="N663">
        <f>IF(Elo[[#This Row],[Left_company]]=1, VLOOKUP(Elo[[#This Row],[Challenger]],Players[#Data],4), "")</f>
        <v>20240401</v>
      </c>
      <c r="O663" s="8">
        <f>DATE(Elo[[#This Row],[Year]],Elo[[#This Row],[Month]],1)</f>
        <v>44896</v>
      </c>
      <c r="P663" s="8">
        <f>IF(Elo[[#This Row],[Left_company]]=1,DATE(LEFT(Elo[[#This Row],[Left]],4), RIGHT(LEFT(Elo[[#This Row],[Left]],6),2),1), "")</f>
        <v>45383</v>
      </c>
      <c r="Q6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64" spans="1:17" x14ac:dyDescent="0.2">
      <c r="A664">
        <v>20221214</v>
      </c>
      <c r="B664" t="s">
        <v>40</v>
      </c>
      <c r="C664">
        <v>2</v>
      </c>
      <c r="D664">
        <v>23</v>
      </c>
      <c r="E664">
        <v>904</v>
      </c>
      <c r="F664">
        <v>8</v>
      </c>
      <c r="G664" t="s">
        <v>61</v>
      </c>
      <c r="H664">
        <v>2022121402</v>
      </c>
      <c r="I664" t="str">
        <f>LEFT(Elo[[#This Row],[Date]],4)</f>
        <v>2022</v>
      </c>
      <c r="J664" t="str">
        <f>RIGHT(LEFT(Elo[[#This Row],[Date]],6),2)</f>
        <v>12</v>
      </c>
      <c r="K664" t="str">
        <f>VLOOKUP(Elo[[#This Row],[Challenger]],Players[#Data],2)</f>
        <v>Accenture</v>
      </c>
      <c r="L664">
        <f>VLOOKUP(Elo[[#This Row],[Challenger]],Players[#Data],5)</f>
        <v>0</v>
      </c>
      <c r="M664">
        <f>VLOOKUP(Elo[[#This Row],[Challenger]],Players[#Data],3)</f>
        <v>0</v>
      </c>
      <c r="N664" t="str">
        <f>IF(Elo[[#This Row],[Left_company]]=1, VLOOKUP(Elo[[#This Row],[Challenger]],Players[#Data],4), "")</f>
        <v/>
      </c>
      <c r="O664" s="8">
        <f>DATE(Elo[[#This Row],[Year]],Elo[[#This Row],[Month]],1)</f>
        <v>44896</v>
      </c>
      <c r="P664" s="8" t="str">
        <f>IF(Elo[[#This Row],[Left_company]]=1,DATE(LEFT(Elo[[#This Row],[Left]],4), RIGHT(LEFT(Elo[[#This Row],[Left]],6),2),1), "")</f>
        <v/>
      </c>
      <c r="Q6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5" spans="1:17" x14ac:dyDescent="0.2">
      <c r="A665">
        <v>20221214</v>
      </c>
      <c r="B665" t="s">
        <v>15</v>
      </c>
      <c r="C665">
        <v>3</v>
      </c>
      <c r="D665">
        <v>46</v>
      </c>
      <c r="E665">
        <v>1419</v>
      </c>
      <c r="F665">
        <v>1</v>
      </c>
      <c r="G665" t="s">
        <v>61</v>
      </c>
      <c r="H665">
        <v>2022121403</v>
      </c>
      <c r="I665" t="str">
        <f>LEFT(Elo[[#This Row],[Date]],4)</f>
        <v>2022</v>
      </c>
      <c r="J665" t="str">
        <f>RIGHT(LEFT(Elo[[#This Row],[Date]],6),2)</f>
        <v>12</v>
      </c>
      <c r="K665" t="str">
        <f>VLOOKUP(Elo[[#This Row],[Challenger]],Players[#Data],2)</f>
        <v>Trivadis</v>
      </c>
      <c r="L665">
        <f>VLOOKUP(Elo[[#This Row],[Challenger]],Players[#Data],5)</f>
        <v>1</v>
      </c>
      <c r="M665">
        <f>VLOOKUP(Elo[[#This Row],[Challenger]],Players[#Data],3)</f>
        <v>1</v>
      </c>
      <c r="N665">
        <f>IF(Elo[[#This Row],[Left_company]]=1, VLOOKUP(Elo[[#This Row],[Challenger]],Players[#Data],4), "")</f>
        <v>20240401</v>
      </c>
      <c r="O665" s="8">
        <f>DATE(Elo[[#This Row],[Year]],Elo[[#This Row],[Month]],1)</f>
        <v>44896</v>
      </c>
      <c r="P665" s="8">
        <f>IF(Elo[[#This Row],[Left_company]]=1,DATE(LEFT(Elo[[#This Row],[Left]],4), RIGHT(LEFT(Elo[[#This Row],[Left]],6),2),1), "")</f>
        <v>45383</v>
      </c>
      <c r="Q6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66" spans="1:17" x14ac:dyDescent="0.2">
      <c r="A666">
        <v>20221214</v>
      </c>
      <c r="B666" t="s">
        <v>17</v>
      </c>
      <c r="C666">
        <v>3</v>
      </c>
      <c r="D666">
        <v>43</v>
      </c>
      <c r="E666">
        <v>1151</v>
      </c>
      <c r="F666">
        <v>2</v>
      </c>
      <c r="G666" t="s">
        <v>61</v>
      </c>
      <c r="H666">
        <v>2022121403</v>
      </c>
      <c r="I666" t="str">
        <f>LEFT(Elo[[#This Row],[Date]],4)</f>
        <v>2022</v>
      </c>
      <c r="J666" t="str">
        <f>RIGHT(LEFT(Elo[[#This Row],[Date]],6),2)</f>
        <v>12</v>
      </c>
      <c r="K666" t="str">
        <f>VLOOKUP(Elo[[#This Row],[Challenger]],Players[#Data],2)</f>
        <v>Trivadis</v>
      </c>
      <c r="L666">
        <f>VLOOKUP(Elo[[#This Row],[Challenger]],Players[#Data],5)</f>
        <v>1</v>
      </c>
      <c r="M666">
        <f>VLOOKUP(Elo[[#This Row],[Challenger]],Players[#Data],3)</f>
        <v>0</v>
      </c>
      <c r="N666" t="str">
        <f>IF(Elo[[#This Row],[Left_company]]=1, VLOOKUP(Elo[[#This Row],[Challenger]],Players[#Data],4), "")</f>
        <v/>
      </c>
      <c r="O666" s="8">
        <f>DATE(Elo[[#This Row],[Year]],Elo[[#This Row],[Month]],1)</f>
        <v>44896</v>
      </c>
      <c r="P666" s="8" t="str">
        <f>IF(Elo[[#This Row],[Left_company]]=1,DATE(LEFT(Elo[[#This Row],[Left]],4), RIGHT(LEFT(Elo[[#This Row],[Left]],6),2),1), "")</f>
        <v/>
      </c>
      <c r="Q6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7" spans="1:17" x14ac:dyDescent="0.2">
      <c r="A667">
        <v>20221214</v>
      </c>
      <c r="B667" t="s">
        <v>11</v>
      </c>
      <c r="C667">
        <v>3</v>
      </c>
      <c r="D667">
        <v>41</v>
      </c>
      <c r="E667">
        <v>1125</v>
      </c>
      <c r="F667">
        <v>3</v>
      </c>
      <c r="G667" t="s">
        <v>61</v>
      </c>
      <c r="H667">
        <v>2022121403</v>
      </c>
      <c r="I667" t="str">
        <f>LEFT(Elo[[#This Row],[Date]],4)</f>
        <v>2022</v>
      </c>
      <c r="J667" t="str">
        <f>RIGHT(LEFT(Elo[[#This Row],[Date]],6),2)</f>
        <v>12</v>
      </c>
      <c r="K667" t="str">
        <f>VLOOKUP(Elo[[#This Row],[Challenger]],Players[#Data],2)</f>
        <v>Trivadis</v>
      </c>
      <c r="L667">
        <f>VLOOKUP(Elo[[#This Row],[Challenger]],Players[#Data],5)</f>
        <v>1</v>
      </c>
      <c r="M667">
        <f>VLOOKUP(Elo[[#This Row],[Challenger]],Players[#Data],3)</f>
        <v>1</v>
      </c>
      <c r="N667">
        <f>IF(Elo[[#This Row],[Left_company]]=1, VLOOKUP(Elo[[#This Row],[Challenger]],Players[#Data],4), "")</f>
        <v>20230501</v>
      </c>
      <c r="O667" s="8">
        <f>DATE(Elo[[#This Row],[Year]],Elo[[#This Row],[Month]],1)</f>
        <v>44896</v>
      </c>
      <c r="P667" s="8">
        <f>IF(Elo[[#This Row],[Left_company]]=1,DATE(LEFT(Elo[[#This Row],[Left]],4), RIGHT(LEFT(Elo[[#This Row],[Left]],6),2),1), "")</f>
        <v>45047</v>
      </c>
      <c r="Q6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68" spans="1:17" x14ac:dyDescent="0.2">
      <c r="A668">
        <v>20221214</v>
      </c>
      <c r="B668" t="s">
        <v>8</v>
      </c>
      <c r="C668">
        <v>3</v>
      </c>
      <c r="D668">
        <v>40</v>
      </c>
      <c r="E668">
        <v>1099</v>
      </c>
      <c r="F668">
        <v>4</v>
      </c>
      <c r="G668" t="s">
        <v>61</v>
      </c>
      <c r="H668">
        <v>2022121403</v>
      </c>
      <c r="I668" t="str">
        <f>LEFT(Elo[[#This Row],[Date]],4)</f>
        <v>2022</v>
      </c>
      <c r="J668" t="str">
        <f>RIGHT(LEFT(Elo[[#This Row],[Date]],6),2)</f>
        <v>12</v>
      </c>
      <c r="K668" t="str">
        <f>VLOOKUP(Elo[[#This Row],[Challenger]],Players[#Data],2)</f>
        <v>Accenture</v>
      </c>
      <c r="L668">
        <f>VLOOKUP(Elo[[#This Row],[Challenger]],Players[#Data],5)</f>
        <v>1</v>
      </c>
      <c r="M668">
        <f>VLOOKUP(Elo[[#This Row],[Challenger]],Players[#Data],3)</f>
        <v>0</v>
      </c>
      <c r="N668" t="str">
        <f>IF(Elo[[#This Row],[Left_company]]=1, VLOOKUP(Elo[[#This Row],[Challenger]],Players[#Data],4), "")</f>
        <v/>
      </c>
      <c r="O668" s="8">
        <f>DATE(Elo[[#This Row],[Year]],Elo[[#This Row],[Month]],1)</f>
        <v>44896</v>
      </c>
      <c r="P668" s="8" t="str">
        <f>IF(Elo[[#This Row],[Left_company]]=1,DATE(LEFT(Elo[[#This Row],[Left]],4), RIGHT(LEFT(Elo[[#This Row],[Left]],6),2),1), "")</f>
        <v/>
      </c>
      <c r="Q6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69" spans="1:17" x14ac:dyDescent="0.2">
      <c r="A669">
        <v>20221214</v>
      </c>
      <c r="B669" t="s">
        <v>20</v>
      </c>
      <c r="C669">
        <v>3</v>
      </c>
      <c r="D669">
        <v>35</v>
      </c>
      <c r="E669">
        <v>1004</v>
      </c>
      <c r="F669">
        <v>5</v>
      </c>
      <c r="G669" t="s">
        <v>61</v>
      </c>
      <c r="H669">
        <v>2022121403</v>
      </c>
      <c r="I669" t="str">
        <f>LEFT(Elo[[#This Row],[Date]],4)</f>
        <v>2022</v>
      </c>
      <c r="J669" t="str">
        <f>RIGHT(LEFT(Elo[[#This Row],[Date]],6),2)</f>
        <v>12</v>
      </c>
      <c r="K669" t="str">
        <f>VLOOKUP(Elo[[#This Row],[Challenger]],Players[#Data],2)</f>
        <v>Trivadis</v>
      </c>
      <c r="L669">
        <f>VLOOKUP(Elo[[#This Row],[Challenger]],Players[#Data],5)</f>
        <v>1</v>
      </c>
      <c r="M669">
        <f>VLOOKUP(Elo[[#This Row],[Challenger]],Players[#Data],3)</f>
        <v>1</v>
      </c>
      <c r="N669">
        <f>IF(Elo[[#This Row],[Left_company]]=1, VLOOKUP(Elo[[#This Row],[Challenger]],Players[#Data],4), "")</f>
        <v>20240401</v>
      </c>
      <c r="O669" s="8">
        <f>DATE(Elo[[#This Row],[Year]],Elo[[#This Row],[Month]],1)</f>
        <v>44896</v>
      </c>
      <c r="P669" s="8">
        <f>IF(Elo[[#This Row],[Left_company]]=1,DATE(LEFT(Elo[[#This Row],[Left]],4), RIGHT(LEFT(Elo[[#This Row],[Left]],6),2),1), "")</f>
        <v>45383</v>
      </c>
      <c r="Q6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70" spans="1:17" x14ac:dyDescent="0.2">
      <c r="A670">
        <v>20221214</v>
      </c>
      <c r="B670" t="s">
        <v>9</v>
      </c>
      <c r="C670">
        <v>3</v>
      </c>
      <c r="D670">
        <v>30</v>
      </c>
      <c r="E670">
        <v>1094</v>
      </c>
      <c r="F670">
        <v>6</v>
      </c>
      <c r="G670" t="s">
        <v>61</v>
      </c>
      <c r="H670">
        <v>2022121403</v>
      </c>
      <c r="I670" t="str">
        <f>LEFT(Elo[[#This Row],[Date]],4)</f>
        <v>2022</v>
      </c>
      <c r="J670" t="str">
        <f>RIGHT(LEFT(Elo[[#This Row],[Date]],6),2)</f>
        <v>12</v>
      </c>
      <c r="K670" t="str">
        <f>VLOOKUP(Elo[[#This Row],[Challenger]],Players[#Data],2)</f>
        <v>Trivadis</v>
      </c>
      <c r="L670">
        <f>VLOOKUP(Elo[[#This Row],[Challenger]],Players[#Data],5)</f>
        <v>1</v>
      </c>
      <c r="M670">
        <f>VLOOKUP(Elo[[#This Row],[Challenger]],Players[#Data],3)</f>
        <v>1</v>
      </c>
      <c r="N670">
        <f>IF(Elo[[#This Row],[Left_company]]=1, VLOOKUP(Elo[[#This Row],[Challenger]],Players[#Data],4), "")</f>
        <v>20230501</v>
      </c>
      <c r="O670" s="8">
        <f>DATE(Elo[[#This Row],[Year]],Elo[[#This Row],[Month]],1)</f>
        <v>44896</v>
      </c>
      <c r="P670" s="8">
        <f>IF(Elo[[#This Row],[Left_company]]=1,DATE(LEFT(Elo[[#This Row],[Left]],4), RIGHT(LEFT(Elo[[#This Row],[Left]],6),2),1), "")</f>
        <v>45047</v>
      </c>
      <c r="Q6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71" spans="1:17" x14ac:dyDescent="0.2">
      <c r="A671">
        <v>20221214</v>
      </c>
      <c r="B671" t="s">
        <v>26</v>
      </c>
      <c r="C671">
        <v>3</v>
      </c>
      <c r="D671">
        <v>24</v>
      </c>
      <c r="E671">
        <v>881</v>
      </c>
      <c r="F671">
        <v>7</v>
      </c>
      <c r="G671" t="s">
        <v>61</v>
      </c>
      <c r="H671">
        <v>2022121403</v>
      </c>
      <c r="I671" t="str">
        <f>LEFT(Elo[[#This Row],[Date]],4)</f>
        <v>2022</v>
      </c>
      <c r="J671" t="str">
        <f>RIGHT(LEFT(Elo[[#This Row],[Date]],6),2)</f>
        <v>12</v>
      </c>
      <c r="K671" t="str">
        <f>VLOOKUP(Elo[[#This Row],[Challenger]],Players[#Data],2)</f>
        <v>Accenture</v>
      </c>
      <c r="L671">
        <f>VLOOKUP(Elo[[#This Row],[Challenger]],Players[#Data],5)</f>
        <v>1</v>
      </c>
      <c r="M671">
        <f>VLOOKUP(Elo[[#This Row],[Challenger]],Players[#Data],3)</f>
        <v>0</v>
      </c>
      <c r="N671" t="str">
        <f>IF(Elo[[#This Row],[Left_company]]=1, VLOOKUP(Elo[[#This Row],[Challenger]],Players[#Data],4), "")</f>
        <v/>
      </c>
      <c r="O671" s="8">
        <f>DATE(Elo[[#This Row],[Year]],Elo[[#This Row],[Month]],1)</f>
        <v>44896</v>
      </c>
      <c r="P671" s="8" t="str">
        <f>IF(Elo[[#This Row],[Left_company]]=1,DATE(LEFT(Elo[[#This Row],[Left]],4), RIGHT(LEFT(Elo[[#This Row],[Left]],6),2),1), "")</f>
        <v/>
      </c>
      <c r="Q67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72" spans="1:17" x14ac:dyDescent="0.2">
      <c r="A672">
        <v>20221214</v>
      </c>
      <c r="B672" t="s">
        <v>19</v>
      </c>
      <c r="C672">
        <v>3</v>
      </c>
      <c r="D672">
        <v>20</v>
      </c>
      <c r="E672">
        <v>827</v>
      </c>
      <c r="F672">
        <v>8</v>
      </c>
      <c r="G672" t="s">
        <v>61</v>
      </c>
      <c r="H672">
        <v>2022121403</v>
      </c>
      <c r="I672" t="str">
        <f>LEFT(Elo[[#This Row],[Date]],4)</f>
        <v>2022</v>
      </c>
      <c r="J672" t="str">
        <f>RIGHT(LEFT(Elo[[#This Row],[Date]],6),2)</f>
        <v>12</v>
      </c>
      <c r="K672" t="str">
        <f>VLOOKUP(Elo[[#This Row],[Challenger]],Players[#Data],2)</f>
        <v>Accenture</v>
      </c>
      <c r="L672">
        <f>VLOOKUP(Elo[[#This Row],[Challenger]],Players[#Data],5)</f>
        <v>1</v>
      </c>
      <c r="M672">
        <f>VLOOKUP(Elo[[#This Row],[Challenger]],Players[#Data],3)</f>
        <v>1</v>
      </c>
      <c r="N672">
        <f>IF(Elo[[#This Row],[Left_company]]=1, VLOOKUP(Elo[[#This Row],[Challenger]],Players[#Data],4), "")</f>
        <v>20240701</v>
      </c>
      <c r="O672" s="8">
        <f>DATE(Elo[[#This Row],[Year]],Elo[[#This Row],[Month]],1)</f>
        <v>44896</v>
      </c>
      <c r="P672" s="8">
        <f>IF(Elo[[#This Row],[Left_company]]=1,DATE(LEFT(Elo[[#This Row],[Left]],4), RIGHT(LEFT(Elo[[#This Row],[Left]],6),2),1), "")</f>
        <v>45474</v>
      </c>
      <c r="Q6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673" spans="1:17" x14ac:dyDescent="0.2">
      <c r="A673">
        <v>20221214</v>
      </c>
      <c r="B673" t="s">
        <v>6</v>
      </c>
      <c r="C673">
        <v>4</v>
      </c>
      <c r="D673">
        <v>46</v>
      </c>
      <c r="E673">
        <v>1190</v>
      </c>
      <c r="F673">
        <v>1</v>
      </c>
      <c r="G673" t="s">
        <v>62</v>
      </c>
      <c r="H673">
        <v>2022121404</v>
      </c>
      <c r="I673" t="str">
        <f>LEFT(Elo[[#This Row],[Date]],4)</f>
        <v>2022</v>
      </c>
      <c r="J673" t="str">
        <f>RIGHT(LEFT(Elo[[#This Row],[Date]],6),2)</f>
        <v>12</v>
      </c>
      <c r="K673" t="str">
        <f>VLOOKUP(Elo[[#This Row],[Challenger]],Players[#Data],2)</f>
        <v>Trivadis</v>
      </c>
      <c r="L673">
        <f>VLOOKUP(Elo[[#This Row],[Challenger]],Players[#Data],5)</f>
        <v>1</v>
      </c>
      <c r="M673">
        <f>VLOOKUP(Elo[[#This Row],[Challenger]],Players[#Data],3)</f>
        <v>0</v>
      </c>
      <c r="N673" t="str">
        <f>IF(Elo[[#This Row],[Left_company]]=1, VLOOKUP(Elo[[#This Row],[Challenger]],Players[#Data],4), "")</f>
        <v/>
      </c>
      <c r="O673" s="8">
        <f>DATE(Elo[[#This Row],[Year]],Elo[[#This Row],[Month]],1)</f>
        <v>44896</v>
      </c>
      <c r="P673" s="8" t="str">
        <f>IF(Elo[[#This Row],[Left_company]]=1,DATE(LEFT(Elo[[#This Row],[Left]],4), RIGHT(LEFT(Elo[[#This Row],[Left]],6),2),1), "")</f>
        <v/>
      </c>
      <c r="Q6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74" spans="1:17" x14ac:dyDescent="0.2">
      <c r="A674">
        <v>20221214</v>
      </c>
      <c r="B674" t="s">
        <v>15</v>
      </c>
      <c r="C674">
        <v>4</v>
      </c>
      <c r="D674">
        <v>38</v>
      </c>
      <c r="E674">
        <v>1409</v>
      </c>
      <c r="F674">
        <v>2</v>
      </c>
      <c r="G674" t="s">
        <v>62</v>
      </c>
      <c r="H674">
        <v>2022121404</v>
      </c>
      <c r="I674" t="str">
        <f>LEFT(Elo[[#This Row],[Date]],4)</f>
        <v>2022</v>
      </c>
      <c r="J674" t="str">
        <f>RIGHT(LEFT(Elo[[#This Row],[Date]],6),2)</f>
        <v>12</v>
      </c>
      <c r="K674" t="str">
        <f>VLOOKUP(Elo[[#This Row],[Challenger]],Players[#Data],2)</f>
        <v>Trivadis</v>
      </c>
      <c r="L674">
        <f>VLOOKUP(Elo[[#This Row],[Challenger]],Players[#Data],5)</f>
        <v>1</v>
      </c>
      <c r="M674">
        <f>VLOOKUP(Elo[[#This Row],[Challenger]],Players[#Data],3)</f>
        <v>1</v>
      </c>
      <c r="N674">
        <f>IF(Elo[[#This Row],[Left_company]]=1, VLOOKUP(Elo[[#This Row],[Challenger]],Players[#Data],4), "")</f>
        <v>20240401</v>
      </c>
      <c r="O674" s="8">
        <f>DATE(Elo[[#This Row],[Year]],Elo[[#This Row],[Month]],1)</f>
        <v>44896</v>
      </c>
      <c r="P674" s="8">
        <f>IF(Elo[[#This Row],[Left_company]]=1,DATE(LEFT(Elo[[#This Row],[Left]],4), RIGHT(LEFT(Elo[[#This Row],[Left]],6),2),1), "")</f>
        <v>45383</v>
      </c>
      <c r="Q6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75" spans="1:17" x14ac:dyDescent="0.2">
      <c r="A675">
        <v>20221214</v>
      </c>
      <c r="B675" t="s">
        <v>11</v>
      </c>
      <c r="C675">
        <v>4</v>
      </c>
      <c r="D675">
        <v>36</v>
      </c>
      <c r="E675">
        <v>1147</v>
      </c>
      <c r="F675">
        <v>3</v>
      </c>
      <c r="G675" t="s">
        <v>62</v>
      </c>
      <c r="H675">
        <v>2022121404</v>
      </c>
      <c r="I675" t="str">
        <f>LEFT(Elo[[#This Row],[Date]],4)</f>
        <v>2022</v>
      </c>
      <c r="J675" t="str">
        <f>RIGHT(LEFT(Elo[[#This Row],[Date]],6),2)</f>
        <v>12</v>
      </c>
      <c r="K675" t="str">
        <f>VLOOKUP(Elo[[#This Row],[Challenger]],Players[#Data],2)</f>
        <v>Trivadis</v>
      </c>
      <c r="L675">
        <f>VLOOKUP(Elo[[#This Row],[Challenger]],Players[#Data],5)</f>
        <v>1</v>
      </c>
      <c r="M675">
        <f>VLOOKUP(Elo[[#This Row],[Challenger]],Players[#Data],3)</f>
        <v>1</v>
      </c>
      <c r="N675">
        <f>IF(Elo[[#This Row],[Left_company]]=1, VLOOKUP(Elo[[#This Row],[Challenger]],Players[#Data],4), "")</f>
        <v>20230501</v>
      </c>
      <c r="O675" s="8">
        <f>DATE(Elo[[#This Row],[Year]],Elo[[#This Row],[Month]],1)</f>
        <v>44896</v>
      </c>
      <c r="P675" s="8">
        <f>IF(Elo[[#This Row],[Left_company]]=1,DATE(LEFT(Elo[[#This Row],[Left]],4), RIGHT(LEFT(Elo[[#This Row],[Left]],6),2),1), "")</f>
        <v>45047</v>
      </c>
      <c r="Q6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76" spans="1:17" x14ac:dyDescent="0.2">
      <c r="A676">
        <v>20221214</v>
      </c>
      <c r="B676" t="s">
        <v>8</v>
      </c>
      <c r="C676">
        <v>4</v>
      </c>
      <c r="D676">
        <v>35</v>
      </c>
      <c r="E676">
        <v>1096</v>
      </c>
      <c r="F676">
        <v>4</v>
      </c>
      <c r="G676" t="s">
        <v>62</v>
      </c>
      <c r="H676">
        <v>2022121404</v>
      </c>
      <c r="I676" t="str">
        <f>LEFT(Elo[[#This Row],[Date]],4)</f>
        <v>2022</v>
      </c>
      <c r="J676" t="str">
        <f>RIGHT(LEFT(Elo[[#This Row],[Date]],6),2)</f>
        <v>12</v>
      </c>
      <c r="K676" t="str">
        <f>VLOOKUP(Elo[[#This Row],[Challenger]],Players[#Data],2)</f>
        <v>Accenture</v>
      </c>
      <c r="L676">
        <f>VLOOKUP(Elo[[#This Row],[Challenger]],Players[#Data],5)</f>
        <v>1</v>
      </c>
      <c r="M676">
        <f>VLOOKUP(Elo[[#This Row],[Challenger]],Players[#Data],3)</f>
        <v>0</v>
      </c>
      <c r="N676" t="str">
        <f>IF(Elo[[#This Row],[Left_company]]=1, VLOOKUP(Elo[[#This Row],[Challenger]],Players[#Data],4), "")</f>
        <v/>
      </c>
      <c r="O676" s="8">
        <f>DATE(Elo[[#This Row],[Year]],Elo[[#This Row],[Month]],1)</f>
        <v>44896</v>
      </c>
      <c r="P676" s="8" t="str">
        <f>IF(Elo[[#This Row],[Left_company]]=1,DATE(LEFT(Elo[[#This Row],[Left]],4), RIGHT(LEFT(Elo[[#This Row],[Left]],6),2),1), "")</f>
        <v/>
      </c>
      <c r="Q6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77" spans="1:17" x14ac:dyDescent="0.2">
      <c r="A677">
        <v>20221214</v>
      </c>
      <c r="B677" t="s">
        <v>17</v>
      </c>
      <c r="C677">
        <v>4</v>
      </c>
      <c r="D677">
        <v>31</v>
      </c>
      <c r="E677">
        <v>1103</v>
      </c>
      <c r="F677">
        <v>5</v>
      </c>
      <c r="G677" t="s">
        <v>62</v>
      </c>
      <c r="H677">
        <v>2022121404</v>
      </c>
      <c r="I677" t="str">
        <f>LEFT(Elo[[#This Row],[Date]],4)</f>
        <v>2022</v>
      </c>
      <c r="J677" t="str">
        <f>RIGHT(LEFT(Elo[[#This Row],[Date]],6),2)</f>
        <v>12</v>
      </c>
      <c r="K677" t="str">
        <f>VLOOKUP(Elo[[#This Row],[Challenger]],Players[#Data],2)</f>
        <v>Trivadis</v>
      </c>
      <c r="L677">
        <f>VLOOKUP(Elo[[#This Row],[Challenger]],Players[#Data],5)</f>
        <v>1</v>
      </c>
      <c r="M677">
        <f>VLOOKUP(Elo[[#This Row],[Challenger]],Players[#Data],3)</f>
        <v>0</v>
      </c>
      <c r="N677" t="str">
        <f>IF(Elo[[#This Row],[Left_company]]=1, VLOOKUP(Elo[[#This Row],[Challenger]],Players[#Data],4), "")</f>
        <v/>
      </c>
      <c r="O677" s="8">
        <f>DATE(Elo[[#This Row],[Year]],Elo[[#This Row],[Month]],1)</f>
        <v>44896</v>
      </c>
      <c r="P677" s="8" t="str">
        <f>IF(Elo[[#This Row],[Left_company]]=1,DATE(LEFT(Elo[[#This Row],[Left]],4), RIGHT(LEFT(Elo[[#This Row],[Left]],6),2),1), "")</f>
        <v/>
      </c>
      <c r="Q6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78" spans="1:17" x14ac:dyDescent="0.2">
      <c r="A678">
        <v>20221214</v>
      </c>
      <c r="B678" t="s">
        <v>26</v>
      </c>
      <c r="C678">
        <v>4</v>
      </c>
      <c r="D678">
        <v>29</v>
      </c>
      <c r="E678">
        <v>870</v>
      </c>
      <c r="F678">
        <v>6</v>
      </c>
      <c r="G678" t="s">
        <v>62</v>
      </c>
      <c r="H678">
        <v>2022121404</v>
      </c>
      <c r="I678" t="str">
        <f>LEFT(Elo[[#This Row],[Date]],4)</f>
        <v>2022</v>
      </c>
      <c r="J678" t="str">
        <f>RIGHT(LEFT(Elo[[#This Row],[Date]],6),2)</f>
        <v>12</v>
      </c>
      <c r="K678" t="str">
        <f>VLOOKUP(Elo[[#This Row],[Challenger]],Players[#Data],2)</f>
        <v>Accenture</v>
      </c>
      <c r="L678">
        <f>VLOOKUP(Elo[[#This Row],[Challenger]],Players[#Data],5)</f>
        <v>1</v>
      </c>
      <c r="M678">
        <f>VLOOKUP(Elo[[#This Row],[Challenger]],Players[#Data],3)</f>
        <v>0</v>
      </c>
      <c r="N678" t="str">
        <f>IF(Elo[[#This Row],[Left_company]]=1, VLOOKUP(Elo[[#This Row],[Challenger]],Players[#Data],4), "")</f>
        <v/>
      </c>
      <c r="O678" s="8">
        <f>DATE(Elo[[#This Row],[Year]],Elo[[#This Row],[Month]],1)</f>
        <v>44896</v>
      </c>
      <c r="P678" s="8" t="str">
        <f>IF(Elo[[#This Row],[Left_company]]=1,DATE(LEFT(Elo[[#This Row],[Left]],4), RIGHT(LEFT(Elo[[#This Row],[Left]],6),2),1), "")</f>
        <v/>
      </c>
      <c r="Q6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79" spans="1:17" x14ac:dyDescent="0.2">
      <c r="A679">
        <v>20221214</v>
      </c>
      <c r="B679" t="s">
        <v>40</v>
      </c>
      <c r="C679">
        <v>4</v>
      </c>
      <c r="D679">
        <v>13</v>
      </c>
      <c r="E679">
        <v>856</v>
      </c>
      <c r="F679">
        <v>7</v>
      </c>
      <c r="G679" t="s">
        <v>62</v>
      </c>
      <c r="H679">
        <v>2022121404</v>
      </c>
      <c r="I679" t="str">
        <f>LEFT(Elo[[#This Row],[Date]],4)</f>
        <v>2022</v>
      </c>
      <c r="J679" t="str">
        <f>RIGHT(LEFT(Elo[[#This Row],[Date]],6),2)</f>
        <v>12</v>
      </c>
      <c r="K679" t="str">
        <f>VLOOKUP(Elo[[#This Row],[Challenger]],Players[#Data],2)</f>
        <v>Accenture</v>
      </c>
      <c r="L679">
        <f>VLOOKUP(Elo[[#This Row],[Challenger]],Players[#Data],5)</f>
        <v>0</v>
      </c>
      <c r="M679">
        <f>VLOOKUP(Elo[[#This Row],[Challenger]],Players[#Data],3)</f>
        <v>0</v>
      </c>
      <c r="N679" t="str">
        <f>IF(Elo[[#This Row],[Left_company]]=1, VLOOKUP(Elo[[#This Row],[Challenger]],Players[#Data],4), "")</f>
        <v/>
      </c>
      <c r="O679" s="8">
        <f>DATE(Elo[[#This Row],[Year]],Elo[[#This Row],[Month]],1)</f>
        <v>44896</v>
      </c>
      <c r="P679" s="8" t="str">
        <f>IF(Elo[[#This Row],[Left_company]]=1,DATE(LEFT(Elo[[#This Row],[Left]],4), RIGHT(LEFT(Elo[[#This Row],[Left]],6),2),1), "")</f>
        <v/>
      </c>
      <c r="Q6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80" spans="1:17" x14ac:dyDescent="0.2">
      <c r="A680">
        <v>20221214</v>
      </c>
      <c r="B680" t="s">
        <v>20</v>
      </c>
      <c r="C680">
        <v>5</v>
      </c>
      <c r="D680">
        <v>45</v>
      </c>
      <c r="E680">
        <v>1117</v>
      </c>
      <c r="F680">
        <v>1</v>
      </c>
      <c r="G680" t="s">
        <v>62</v>
      </c>
      <c r="H680">
        <v>2022121405</v>
      </c>
      <c r="I680" t="str">
        <f>LEFT(Elo[[#This Row],[Date]],4)</f>
        <v>2022</v>
      </c>
      <c r="J680" t="str">
        <f>RIGHT(LEFT(Elo[[#This Row],[Date]],6),2)</f>
        <v>12</v>
      </c>
      <c r="K680" t="str">
        <f>VLOOKUP(Elo[[#This Row],[Challenger]],Players[#Data],2)</f>
        <v>Trivadis</v>
      </c>
      <c r="L680">
        <f>VLOOKUP(Elo[[#This Row],[Challenger]],Players[#Data],5)</f>
        <v>1</v>
      </c>
      <c r="M680">
        <f>VLOOKUP(Elo[[#This Row],[Challenger]],Players[#Data],3)</f>
        <v>1</v>
      </c>
      <c r="N680">
        <f>IF(Elo[[#This Row],[Left_company]]=1, VLOOKUP(Elo[[#This Row],[Challenger]],Players[#Data],4), "")</f>
        <v>20240401</v>
      </c>
      <c r="O680" s="8">
        <f>DATE(Elo[[#This Row],[Year]],Elo[[#This Row],[Month]],1)</f>
        <v>44896</v>
      </c>
      <c r="P680" s="8">
        <f>IF(Elo[[#This Row],[Left_company]]=1,DATE(LEFT(Elo[[#This Row],[Left]],4), RIGHT(LEFT(Elo[[#This Row],[Left]],6),2),1), "")</f>
        <v>45383</v>
      </c>
      <c r="Q6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81" spans="1:17" x14ac:dyDescent="0.2">
      <c r="A681">
        <v>20221214</v>
      </c>
      <c r="B681" t="s">
        <v>26</v>
      </c>
      <c r="C681">
        <v>5</v>
      </c>
      <c r="D681">
        <v>42</v>
      </c>
      <c r="E681">
        <v>991</v>
      </c>
      <c r="F681">
        <v>2</v>
      </c>
      <c r="G681" t="s">
        <v>62</v>
      </c>
      <c r="H681">
        <v>2022121405</v>
      </c>
      <c r="I681" t="str">
        <f>LEFT(Elo[[#This Row],[Date]],4)</f>
        <v>2022</v>
      </c>
      <c r="J681" t="str">
        <f>RIGHT(LEFT(Elo[[#This Row],[Date]],6),2)</f>
        <v>12</v>
      </c>
      <c r="K681" t="str">
        <f>VLOOKUP(Elo[[#This Row],[Challenger]],Players[#Data],2)</f>
        <v>Accenture</v>
      </c>
      <c r="L681">
        <f>VLOOKUP(Elo[[#This Row],[Challenger]],Players[#Data],5)</f>
        <v>1</v>
      </c>
      <c r="M681">
        <f>VLOOKUP(Elo[[#This Row],[Challenger]],Players[#Data],3)</f>
        <v>0</v>
      </c>
      <c r="N681" t="str">
        <f>IF(Elo[[#This Row],[Left_company]]=1, VLOOKUP(Elo[[#This Row],[Challenger]],Players[#Data],4), "")</f>
        <v/>
      </c>
      <c r="O681" s="8">
        <f>DATE(Elo[[#This Row],[Year]],Elo[[#This Row],[Month]],1)</f>
        <v>44896</v>
      </c>
      <c r="P681" s="8" t="str">
        <f>IF(Elo[[#This Row],[Left_company]]=1,DATE(LEFT(Elo[[#This Row],[Left]],4), RIGHT(LEFT(Elo[[#This Row],[Left]],6),2),1), "")</f>
        <v/>
      </c>
      <c r="Q6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82" spans="1:17" x14ac:dyDescent="0.2">
      <c r="A682">
        <v>20221214</v>
      </c>
      <c r="B682" t="s">
        <v>6</v>
      </c>
      <c r="C682">
        <v>5</v>
      </c>
      <c r="D682">
        <v>39</v>
      </c>
      <c r="E682">
        <v>1188</v>
      </c>
      <c r="F682">
        <v>3</v>
      </c>
      <c r="G682" t="s">
        <v>62</v>
      </c>
      <c r="H682">
        <v>2022121405</v>
      </c>
      <c r="I682" t="str">
        <f>LEFT(Elo[[#This Row],[Date]],4)</f>
        <v>2022</v>
      </c>
      <c r="J682" t="str">
        <f>RIGHT(LEFT(Elo[[#This Row],[Date]],6),2)</f>
        <v>12</v>
      </c>
      <c r="K682" t="str">
        <f>VLOOKUP(Elo[[#This Row],[Challenger]],Players[#Data],2)</f>
        <v>Trivadis</v>
      </c>
      <c r="L682">
        <f>VLOOKUP(Elo[[#This Row],[Challenger]],Players[#Data],5)</f>
        <v>1</v>
      </c>
      <c r="M682">
        <f>VLOOKUP(Elo[[#This Row],[Challenger]],Players[#Data],3)</f>
        <v>0</v>
      </c>
      <c r="N682" t="str">
        <f>IF(Elo[[#This Row],[Left_company]]=1, VLOOKUP(Elo[[#This Row],[Challenger]],Players[#Data],4), "")</f>
        <v/>
      </c>
      <c r="O682" s="8">
        <f>DATE(Elo[[#This Row],[Year]],Elo[[#This Row],[Month]],1)</f>
        <v>44896</v>
      </c>
      <c r="P682" s="8" t="str">
        <f>IF(Elo[[#This Row],[Left_company]]=1,DATE(LEFT(Elo[[#This Row],[Left]],4), RIGHT(LEFT(Elo[[#This Row],[Left]],6),2),1), "")</f>
        <v/>
      </c>
      <c r="Q6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83" spans="1:17" x14ac:dyDescent="0.2">
      <c r="A683">
        <v>20221214</v>
      </c>
      <c r="B683" t="s">
        <v>15</v>
      </c>
      <c r="C683">
        <v>5</v>
      </c>
      <c r="D683">
        <v>38</v>
      </c>
      <c r="E683">
        <v>1317</v>
      </c>
      <c r="F683">
        <v>4</v>
      </c>
      <c r="G683" t="s">
        <v>62</v>
      </c>
      <c r="H683">
        <v>2022121405</v>
      </c>
      <c r="I683" t="str">
        <f>LEFT(Elo[[#This Row],[Date]],4)</f>
        <v>2022</v>
      </c>
      <c r="J683" t="str">
        <f>RIGHT(LEFT(Elo[[#This Row],[Date]],6),2)</f>
        <v>12</v>
      </c>
      <c r="K683" t="str">
        <f>VLOOKUP(Elo[[#This Row],[Challenger]],Players[#Data],2)</f>
        <v>Trivadis</v>
      </c>
      <c r="L683">
        <f>VLOOKUP(Elo[[#This Row],[Challenger]],Players[#Data],5)</f>
        <v>1</v>
      </c>
      <c r="M683">
        <f>VLOOKUP(Elo[[#This Row],[Challenger]],Players[#Data],3)</f>
        <v>1</v>
      </c>
      <c r="N683">
        <f>IF(Elo[[#This Row],[Left_company]]=1, VLOOKUP(Elo[[#This Row],[Challenger]],Players[#Data],4), "")</f>
        <v>20240401</v>
      </c>
      <c r="O683" s="8">
        <f>DATE(Elo[[#This Row],[Year]],Elo[[#This Row],[Month]],1)</f>
        <v>44896</v>
      </c>
      <c r="P683" s="8">
        <f>IF(Elo[[#This Row],[Left_company]]=1,DATE(LEFT(Elo[[#This Row],[Left]],4), RIGHT(LEFT(Elo[[#This Row],[Left]],6),2),1), "")</f>
        <v>45383</v>
      </c>
      <c r="Q6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84" spans="1:17" x14ac:dyDescent="0.2">
      <c r="A684">
        <v>20221214</v>
      </c>
      <c r="B684" t="s">
        <v>9</v>
      </c>
      <c r="C684">
        <v>5</v>
      </c>
      <c r="D684">
        <v>38</v>
      </c>
      <c r="E684">
        <v>1069</v>
      </c>
      <c r="F684">
        <v>4</v>
      </c>
      <c r="G684" t="s">
        <v>62</v>
      </c>
      <c r="H684">
        <v>2022121405</v>
      </c>
      <c r="I684" t="str">
        <f>LEFT(Elo[[#This Row],[Date]],4)</f>
        <v>2022</v>
      </c>
      <c r="J684" t="str">
        <f>RIGHT(LEFT(Elo[[#This Row],[Date]],6),2)</f>
        <v>12</v>
      </c>
      <c r="K684" t="str">
        <f>VLOOKUP(Elo[[#This Row],[Challenger]],Players[#Data],2)</f>
        <v>Trivadis</v>
      </c>
      <c r="L684">
        <f>VLOOKUP(Elo[[#This Row],[Challenger]],Players[#Data],5)</f>
        <v>1</v>
      </c>
      <c r="M684">
        <f>VLOOKUP(Elo[[#This Row],[Challenger]],Players[#Data],3)</f>
        <v>1</v>
      </c>
      <c r="N684">
        <f>IF(Elo[[#This Row],[Left_company]]=1, VLOOKUP(Elo[[#This Row],[Challenger]],Players[#Data],4), "")</f>
        <v>20230501</v>
      </c>
      <c r="O684" s="8">
        <f>DATE(Elo[[#This Row],[Year]],Elo[[#This Row],[Month]],1)</f>
        <v>44896</v>
      </c>
      <c r="P684" s="8">
        <f>IF(Elo[[#This Row],[Left_company]]=1,DATE(LEFT(Elo[[#This Row],[Left]],4), RIGHT(LEFT(Elo[[#This Row],[Left]],6),2),1), "")</f>
        <v>45047</v>
      </c>
      <c r="Q6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85" spans="1:17" x14ac:dyDescent="0.2">
      <c r="A685">
        <v>20221214</v>
      </c>
      <c r="B685" t="s">
        <v>32</v>
      </c>
      <c r="C685">
        <v>5</v>
      </c>
      <c r="D685">
        <v>31</v>
      </c>
      <c r="E685">
        <v>904</v>
      </c>
      <c r="F685">
        <v>5</v>
      </c>
      <c r="G685" t="s">
        <v>62</v>
      </c>
      <c r="H685">
        <v>2022121405</v>
      </c>
      <c r="I685" t="str">
        <f>LEFT(Elo[[#This Row],[Date]],4)</f>
        <v>2022</v>
      </c>
      <c r="J685" t="str">
        <f>RIGHT(LEFT(Elo[[#This Row],[Date]],6),2)</f>
        <v>12</v>
      </c>
      <c r="K685" t="str">
        <f>VLOOKUP(Elo[[#This Row],[Challenger]],Players[#Data],2)</f>
        <v>Accenture</v>
      </c>
      <c r="L685">
        <f>VLOOKUP(Elo[[#This Row],[Challenger]],Players[#Data],5)</f>
        <v>0</v>
      </c>
      <c r="M685">
        <f>VLOOKUP(Elo[[#This Row],[Challenger]],Players[#Data],3)</f>
        <v>0</v>
      </c>
      <c r="N685" t="str">
        <f>IF(Elo[[#This Row],[Left_company]]=1, VLOOKUP(Elo[[#This Row],[Challenger]],Players[#Data],4), "")</f>
        <v/>
      </c>
      <c r="O685" s="8">
        <f>DATE(Elo[[#This Row],[Year]],Elo[[#This Row],[Month]],1)</f>
        <v>44896</v>
      </c>
      <c r="P685" s="8" t="str">
        <f>IF(Elo[[#This Row],[Left_company]]=1,DATE(LEFT(Elo[[#This Row],[Left]],4), RIGHT(LEFT(Elo[[#This Row],[Left]],6),2),1), "")</f>
        <v/>
      </c>
      <c r="Q6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86" spans="1:17" x14ac:dyDescent="0.2">
      <c r="A686">
        <v>20221214</v>
      </c>
      <c r="B686" t="s">
        <v>40</v>
      </c>
      <c r="C686">
        <v>5</v>
      </c>
      <c r="D686">
        <v>22</v>
      </c>
      <c r="E686">
        <v>821</v>
      </c>
      <c r="F686">
        <v>6</v>
      </c>
      <c r="G686" t="s">
        <v>62</v>
      </c>
      <c r="H686">
        <v>2022121405</v>
      </c>
      <c r="I686" t="str">
        <f>LEFT(Elo[[#This Row],[Date]],4)</f>
        <v>2022</v>
      </c>
      <c r="J686" t="str">
        <f>RIGHT(LEFT(Elo[[#This Row],[Date]],6),2)</f>
        <v>12</v>
      </c>
      <c r="K686" t="str">
        <f>VLOOKUP(Elo[[#This Row],[Challenger]],Players[#Data],2)</f>
        <v>Accenture</v>
      </c>
      <c r="L686">
        <f>VLOOKUP(Elo[[#This Row],[Challenger]],Players[#Data],5)</f>
        <v>0</v>
      </c>
      <c r="M686">
        <f>VLOOKUP(Elo[[#This Row],[Challenger]],Players[#Data],3)</f>
        <v>0</v>
      </c>
      <c r="N686" t="str">
        <f>IF(Elo[[#This Row],[Left_company]]=1, VLOOKUP(Elo[[#This Row],[Challenger]],Players[#Data],4), "")</f>
        <v/>
      </c>
      <c r="O686" s="8">
        <f>DATE(Elo[[#This Row],[Year]],Elo[[#This Row],[Month]],1)</f>
        <v>44896</v>
      </c>
      <c r="P686" s="8" t="str">
        <f>IF(Elo[[#This Row],[Left_company]]=1,DATE(LEFT(Elo[[#This Row],[Left]],4), RIGHT(LEFT(Elo[[#This Row],[Left]],6),2),1), "")</f>
        <v/>
      </c>
      <c r="Q6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87" spans="1:17" x14ac:dyDescent="0.2">
      <c r="A687">
        <v>20221214</v>
      </c>
      <c r="B687" t="s">
        <v>10</v>
      </c>
      <c r="C687">
        <v>5</v>
      </c>
      <c r="D687">
        <v>21</v>
      </c>
      <c r="E687">
        <v>771</v>
      </c>
      <c r="F687">
        <v>7</v>
      </c>
      <c r="G687" t="s">
        <v>62</v>
      </c>
      <c r="H687">
        <v>2022121405</v>
      </c>
      <c r="I687" t="str">
        <f>LEFT(Elo[[#This Row],[Date]],4)</f>
        <v>2022</v>
      </c>
      <c r="J687" t="str">
        <f>RIGHT(LEFT(Elo[[#This Row],[Date]],6),2)</f>
        <v>12</v>
      </c>
      <c r="K687" t="str">
        <f>VLOOKUP(Elo[[#This Row],[Challenger]],Players[#Data],2)</f>
        <v>Accenture</v>
      </c>
      <c r="L687">
        <f>VLOOKUP(Elo[[#This Row],[Challenger]],Players[#Data],5)</f>
        <v>1</v>
      </c>
      <c r="M687">
        <f>VLOOKUP(Elo[[#This Row],[Challenger]],Players[#Data],3)</f>
        <v>1</v>
      </c>
      <c r="N687">
        <f>IF(Elo[[#This Row],[Left_company]]=1, VLOOKUP(Elo[[#This Row],[Challenger]],Players[#Data],4), "")</f>
        <v>20230901</v>
      </c>
      <c r="O687" s="8">
        <f>DATE(Elo[[#This Row],[Year]],Elo[[#This Row],[Month]],1)</f>
        <v>44896</v>
      </c>
      <c r="P687" s="8">
        <f>IF(Elo[[#This Row],[Left_company]]=1,DATE(LEFT(Elo[[#This Row],[Left]],4), RIGHT(LEFT(Elo[[#This Row],[Left]],6),2),1), "")</f>
        <v>45170</v>
      </c>
      <c r="Q6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688" spans="1:17" x14ac:dyDescent="0.2">
      <c r="A688">
        <v>20221214</v>
      </c>
      <c r="B688" t="s">
        <v>15</v>
      </c>
      <c r="C688">
        <v>6</v>
      </c>
      <c r="D688">
        <v>52</v>
      </c>
      <c r="E688">
        <v>1350</v>
      </c>
      <c r="F688">
        <v>1</v>
      </c>
      <c r="G688" t="s">
        <v>62</v>
      </c>
      <c r="H688">
        <v>2022121406</v>
      </c>
      <c r="I688" t="str">
        <f>LEFT(Elo[[#This Row],[Date]],4)</f>
        <v>2022</v>
      </c>
      <c r="J688" t="str">
        <f>RIGHT(LEFT(Elo[[#This Row],[Date]],6),2)</f>
        <v>12</v>
      </c>
      <c r="K688" t="str">
        <f>VLOOKUP(Elo[[#This Row],[Challenger]],Players[#Data],2)</f>
        <v>Trivadis</v>
      </c>
      <c r="L688">
        <f>VLOOKUP(Elo[[#This Row],[Challenger]],Players[#Data],5)</f>
        <v>1</v>
      </c>
      <c r="M688">
        <f>VLOOKUP(Elo[[#This Row],[Challenger]],Players[#Data],3)</f>
        <v>1</v>
      </c>
      <c r="N688">
        <f>IF(Elo[[#This Row],[Left_company]]=1, VLOOKUP(Elo[[#This Row],[Challenger]],Players[#Data],4), "")</f>
        <v>20240401</v>
      </c>
      <c r="O688" s="8">
        <f>DATE(Elo[[#This Row],[Year]],Elo[[#This Row],[Month]],1)</f>
        <v>44896</v>
      </c>
      <c r="P688" s="8">
        <f>IF(Elo[[#This Row],[Left_company]]=1,DATE(LEFT(Elo[[#This Row],[Left]],4), RIGHT(LEFT(Elo[[#This Row],[Left]],6),2),1), "")</f>
        <v>45383</v>
      </c>
      <c r="Q6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89" spans="1:17" x14ac:dyDescent="0.2">
      <c r="A689">
        <v>20221214</v>
      </c>
      <c r="B689" t="s">
        <v>20</v>
      </c>
      <c r="C689">
        <v>6</v>
      </c>
      <c r="D689">
        <v>46</v>
      </c>
      <c r="E689">
        <v>1168</v>
      </c>
      <c r="F689">
        <v>2</v>
      </c>
      <c r="G689" t="s">
        <v>62</v>
      </c>
      <c r="H689">
        <v>2022121406</v>
      </c>
      <c r="I689" t="str">
        <f>LEFT(Elo[[#This Row],[Date]],4)</f>
        <v>2022</v>
      </c>
      <c r="J689" t="str">
        <f>RIGHT(LEFT(Elo[[#This Row],[Date]],6),2)</f>
        <v>12</v>
      </c>
      <c r="K689" t="str">
        <f>VLOOKUP(Elo[[#This Row],[Challenger]],Players[#Data],2)</f>
        <v>Trivadis</v>
      </c>
      <c r="L689">
        <f>VLOOKUP(Elo[[#This Row],[Challenger]],Players[#Data],5)</f>
        <v>1</v>
      </c>
      <c r="M689">
        <f>VLOOKUP(Elo[[#This Row],[Challenger]],Players[#Data],3)</f>
        <v>1</v>
      </c>
      <c r="N689">
        <f>IF(Elo[[#This Row],[Left_company]]=1, VLOOKUP(Elo[[#This Row],[Challenger]],Players[#Data],4), "")</f>
        <v>20240401</v>
      </c>
      <c r="O689" s="8">
        <f>DATE(Elo[[#This Row],[Year]],Elo[[#This Row],[Month]],1)</f>
        <v>44896</v>
      </c>
      <c r="P689" s="8">
        <f>IF(Elo[[#This Row],[Left_company]]=1,DATE(LEFT(Elo[[#This Row],[Left]],4), RIGHT(LEFT(Elo[[#This Row],[Left]],6),2),1), "")</f>
        <v>45383</v>
      </c>
      <c r="Q6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90" spans="1:17" x14ac:dyDescent="0.2">
      <c r="A690">
        <v>20221214</v>
      </c>
      <c r="B690" t="s">
        <v>26</v>
      </c>
      <c r="C690">
        <v>6</v>
      </c>
      <c r="D690">
        <v>36</v>
      </c>
      <c r="E690">
        <v>1047</v>
      </c>
      <c r="F690">
        <v>3</v>
      </c>
      <c r="G690" t="s">
        <v>62</v>
      </c>
      <c r="H690">
        <v>2022121406</v>
      </c>
      <c r="I690" t="str">
        <f>LEFT(Elo[[#This Row],[Date]],4)</f>
        <v>2022</v>
      </c>
      <c r="J690" t="str">
        <f>RIGHT(LEFT(Elo[[#This Row],[Date]],6),2)</f>
        <v>12</v>
      </c>
      <c r="K690" t="str">
        <f>VLOOKUP(Elo[[#This Row],[Challenger]],Players[#Data],2)</f>
        <v>Accenture</v>
      </c>
      <c r="L690">
        <f>VLOOKUP(Elo[[#This Row],[Challenger]],Players[#Data],5)</f>
        <v>1</v>
      </c>
      <c r="M690">
        <f>VLOOKUP(Elo[[#This Row],[Challenger]],Players[#Data],3)</f>
        <v>0</v>
      </c>
      <c r="N690" t="str">
        <f>IF(Elo[[#This Row],[Left_company]]=1, VLOOKUP(Elo[[#This Row],[Challenger]],Players[#Data],4), "")</f>
        <v/>
      </c>
      <c r="O690" s="8">
        <f>DATE(Elo[[#This Row],[Year]],Elo[[#This Row],[Month]],1)</f>
        <v>44896</v>
      </c>
      <c r="P690" s="8" t="str">
        <f>IF(Elo[[#This Row],[Left_company]]=1,DATE(LEFT(Elo[[#This Row],[Left]],4), RIGHT(LEFT(Elo[[#This Row],[Left]],6),2),1), "")</f>
        <v/>
      </c>
      <c r="Q6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91" spans="1:17" x14ac:dyDescent="0.2">
      <c r="A691">
        <v>20221214</v>
      </c>
      <c r="B691" t="s">
        <v>17</v>
      </c>
      <c r="C691">
        <v>6</v>
      </c>
      <c r="D691">
        <v>35</v>
      </c>
      <c r="E691">
        <v>1094</v>
      </c>
      <c r="F691">
        <v>4</v>
      </c>
      <c r="G691" t="s">
        <v>62</v>
      </c>
      <c r="H691">
        <v>2022121406</v>
      </c>
      <c r="I691" t="str">
        <f>LEFT(Elo[[#This Row],[Date]],4)</f>
        <v>2022</v>
      </c>
      <c r="J691" t="str">
        <f>RIGHT(LEFT(Elo[[#This Row],[Date]],6),2)</f>
        <v>12</v>
      </c>
      <c r="K691" t="str">
        <f>VLOOKUP(Elo[[#This Row],[Challenger]],Players[#Data],2)</f>
        <v>Trivadis</v>
      </c>
      <c r="L691">
        <f>VLOOKUP(Elo[[#This Row],[Challenger]],Players[#Data],5)</f>
        <v>1</v>
      </c>
      <c r="M691">
        <f>VLOOKUP(Elo[[#This Row],[Challenger]],Players[#Data],3)</f>
        <v>0</v>
      </c>
      <c r="N691" t="str">
        <f>IF(Elo[[#This Row],[Left_company]]=1, VLOOKUP(Elo[[#This Row],[Challenger]],Players[#Data],4), "")</f>
        <v/>
      </c>
      <c r="O691" s="8">
        <f>DATE(Elo[[#This Row],[Year]],Elo[[#This Row],[Month]],1)</f>
        <v>44896</v>
      </c>
      <c r="P691" s="8" t="str">
        <f>IF(Elo[[#This Row],[Left_company]]=1,DATE(LEFT(Elo[[#This Row],[Left]],4), RIGHT(LEFT(Elo[[#This Row],[Left]],6),2),1), "")</f>
        <v/>
      </c>
      <c r="Q6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92" spans="1:17" x14ac:dyDescent="0.2">
      <c r="A692">
        <v>20221214</v>
      </c>
      <c r="B692" t="s">
        <v>10</v>
      </c>
      <c r="C692">
        <v>6</v>
      </c>
      <c r="D692">
        <v>31</v>
      </c>
      <c r="E692">
        <v>823</v>
      </c>
      <c r="F692">
        <v>5</v>
      </c>
      <c r="G692" t="s">
        <v>62</v>
      </c>
      <c r="H692">
        <v>2022121406</v>
      </c>
      <c r="I692" t="str">
        <f>LEFT(Elo[[#This Row],[Date]],4)</f>
        <v>2022</v>
      </c>
      <c r="J692" t="str">
        <f>RIGHT(LEFT(Elo[[#This Row],[Date]],6),2)</f>
        <v>12</v>
      </c>
      <c r="K692" t="str">
        <f>VLOOKUP(Elo[[#This Row],[Challenger]],Players[#Data],2)</f>
        <v>Accenture</v>
      </c>
      <c r="L692">
        <f>VLOOKUP(Elo[[#This Row],[Challenger]],Players[#Data],5)</f>
        <v>1</v>
      </c>
      <c r="M692">
        <f>VLOOKUP(Elo[[#This Row],[Challenger]],Players[#Data],3)</f>
        <v>1</v>
      </c>
      <c r="N692">
        <f>IF(Elo[[#This Row],[Left_company]]=1, VLOOKUP(Elo[[#This Row],[Challenger]],Players[#Data],4), "")</f>
        <v>20230901</v>
      </c>
      <c r="O692" s="8">
        <f>DATE(Elo[[#This Row],[Year]],Elo[[#This Row],[Month]],1)</f>
        <v>44896</v>
      </c>
      <c r="P692" s="8">
        <f>IF(Elo[[#This Row],[Left_company]]=1,DATE(LEFT(Elo[[#This Row],[Left]],4), RIGHT(LEFT(Elo[[#This Row],[Left]],6),2),1), "")</f>
        <v>45170</v>
      </c>
      <c r="Q6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693" spans="1:17" x14ac:dyDescent="0.2">
      <c r="A693">
        <v>20221214</v>
      </c>
      <c r="B693" t="s">
        <v>11</v>
      </c>
      <c r="C693">
        <v>6</v>
      </c>
      <c r="D693">
        <v>27</v>
      </c>
      <c r="E693">
        <v>1062</v>
      </c>
      <c r="F693">
        <v>6</v>
      </c>
      <c r="G693" t="s">
        <v>62</v>
      </c>
      <c r="H693">
        <v>2022121406</v>
      </c>
      <c r="I693" t="str">
        <f>LEFT(Elo[[#This Row],[Date]],4)</f>
        <v>2022</v>
      </c>
      <c r="J693" t="str">
        <f>RIGHT(LEFT(Elo[[#This Row],[Date]],6),2)</f>
        <v>12</v>
      </c>
      <c r="K693" t="str">
        <f>VLOOKUP(Elo[[#This Row],[Challenger]],Players[#Data],2)</f>
        <v>Trivadis</v>
      </c>
      <c r="L693">
        <f>VLOOKUP(Elo[[#This Row],[Challenger]],Players[#Data],5)</f>
        <v>1</v>
      </c>
      <c r="M693">
        <f>VLOOKUP(Elo[[#This Row],[Challenger]],Players[#Data],3)</f>
        <v>1</v>
      </c>
      <c r="N693">
        <f>IF(Elo[[#This Row],[Left_company]]=1, VLOOKUP(Elo[[#This Row],[Challenger]],Players[#Data],4), "")</f>
        <v>20230501</v>
      </c>
      <c r="O693" s="8">
        <f>DATE(Elo[[#This Row],[Year]],Elo[[#This Row],[Month]],1)</f>
        <v>44896</v>
      </c>
      <c r="P693" s="8">
        <f>IF(Elo[[#This Row],[Left_company]]=1,DATE(LEFT(Elo[[#This Row],[Left]],4), RIGHT(LEFT(Elo[[#This Row],[Left]],6),2),1), "")</f>
        <v>45047</v>
      </c>
      <c r="Q6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94" spans="1:17" x14ac:dyDescent="0.2">
      <c r="A694">
        <v>20221214</v>
      </c>
      <c r="B694" t="s">
        <v>32</v>
      </c>
      <c r="C694">
        <v>6</v>
      </c>
      <c r="D694">
        <v>23</v>
      </c>
      <c r="E694">
        <v>858</v>
      </c>
      <c r="F694">
        <v>7</v>
      </c>
      <c r="G694" t="s">
        <v>62</v>
      </c>
      <c r="H694">
        <v>2022121406</v>
      </c>
      <c r="I694" t="str">
        <f>LEFT(Elo[[#This Row],[Date]],4)</f>
        <v>2022</v>
      </c>
      <c r="J694" t="str">
        <f>RIGHT(LEFT(Elo[[#This Row],[Date]],6),2)</f>
        <v>12</v>
      </c>
      <c r="K694" t="str">
        <f>VLOOKUP(Elo[[#This Row],[Challenger]],Players[#Data],2)</f>
        <v>Accenture</v>
      </c>
      <c r="L694">
        <f>VLOOKUP(Elo[[#This Row],[Challenger]],Players[#Data],5)</f>
        <v>0</v>
      </c>
      <c r="M694">
        <f>VLOOKUP(Elo[[#This Row],[Challenger]],Players[#Data],3)</f>
        <v>0</v>
      </c>
      <c r="N694" t="str">
        <f>IF(Elo[[#This Row],[Left_company]]=1, VLOOKUP(Elo[[#This Row],[Challenger]],Players[#Data],4), "")</f>
        <v/>
      </c>
      <c r="O694" s="8">
        <f>DATE(Elo[[#This Row],[Year]],Elo[[#This Row],[Month]],1)</f>
        <v>44896</v>
      </c>
      <c r="P694" s="8" t="str">
        <f>IF(Elo[[#This Row],[Left_company]]=1,DATE(LEFT(Elo[[#This Row],[Left]],4), RIGHT(LEFT(Elo[[#This Row],[Left]],6),2),1), "")</f>
        <v/>
      </c>
      <c r="Q6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95" spans="1:17" x14ac:dyDescent="0.2">
      <c r="A695">
        <v>20221214</v>
      </c>
      <c r="B695" t="s">
        <v>40</v>
      </c>
      <c r="C695">
        <v>6</v>
      </c>
      <c r="D695">
        <v>21</v>
      </c>
      <c r="E695">
        <v>765</v>
      </c>
      <c r="F695">
        <v>8</v>
      </c>
      <c r="G695" t="s">
        <v>62</v>
      </c>
      <c r="H695">
        <v>2022121406</v>
      </c>
      <c r="I695" t="str">
        <f>LEFT(Elo[[#This Row],[Date]],4)</f>
        <v>2022</v>
      </c>
      <c r="J695" t="str">
        <f>RIGHT(LEFT(Elo[[#This Row],[Date]],6),2)</f>
        <v>12</v>
      </c>
      <c r="K695" t="str">
        <f>VLOOKUP(Elo[[#This Row],[Challenger]],Players[#Data],2)</f>
        <v>Accenture</v>
      </c>
      <c r="L695">
        <f>VLOOKUP(Elo[[#This Row],[Challenger]],Players[#Data],5)</f>
        <v>0</v>
      </c>
      <c r="M695">
        <f>VLOOKUP(Elo[[#This Row],[Challenger]],Players[#Data],3)</f>
        <v>0</v>
      </c>
      <c r="N695" t="str">
        <f>IF(Elo[[#This Row],[Left_company]]=1, VLOOKUP(Elo[[#This Row],[Challenger]],Players[#Data],4), "")</f>
        <v/>
      </c>
      <c r="O695" s="8">
        <f>DATE(Elo[[#This Row],[Year]],Elo[[#This Row],[Month]],1)</f>
        <v>44896</v>
      </c>
      <c r="P695" s="8" t="str">
        <f>IF(Elo[[#This Row],[Left_company]]=1,DATE(LEFT(Elo[[#This Row],[Left]],4), RIGHT(LEFT(Elo[[#This Row],[Left]],6),2),1), "")</f>
        <v/>
      </c>
      <c r="Q6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96" spans="1:17" x14ac:dyDescent="0.2">
      <c r="A696">
        <v>20221214</v>
      </c>
      <c r="B696" t="s">
        <v>15</v>
      </c>
      <c r="C696">
        <v>7</v>
      </c>
      <c r="D696">
        <v>45</v>
      </c>
      <c r="E696">
        <v>1383</v>
      </c>
      <c r="F696">
        <v>1</v>
      </c>
      <c r="G696" t="s">
        <v>63</v>
      </c>
      <c r="H696">
        <v>2022121407</v>
      </c>
      <c r="I696" t="str">
        <f>LEFT(Elo[[#This Row],[Date]],4)</f>
        <v>2022</v>
      </c>
      <c r="J696" t="str">
        <f>RIGHT(LEFT(Elo[[#This Row],[Date]],6),2)</f>
        <v>12</v>
      </c>
      <c r="K696" t="str">
        <f>VLOOKUP(Elo[[#This Row],[Challenger]],Players[#Data],2)</f>
        <v>Trivadis</v>
      </c>
      <c r="L696">
        <f>VLOOKUP(Elo[[#This Row],[Challenger]],Players[#Data],5)</f>
        <v>1</v>
      </c>
      <c r="M696">
        <f>VLOOKUP(Elo[[#This Row],[Challenger]],Players[#Data],3)</f>
        <v>1</v>
      </c>
      <c r="N696">
        <f>IF(Elo[[#This Row],[Left_company]]=1, VLOOKUP(Elo[[#This Row],[Challenger]],Players[#Data],4), "")</f>
        <v>20240401</v>
      </c>
      <c r="O696" s="8">
        <f>DATE(Elo[[#This Row],[Year]],Elo[[#This Row],[Month]],1)</f>
        <v>44896</v>
      </c>
      <c r="P696" s="8">
        <f>IF(Elo[[#This Row],[Left_company]]=1,DATE(LEFT(Elo[[#This Row],[Left]],4), RIGHT(LEFT(Elo[[#This Row],[Left]],6),2),1), "")</f>
        <v>45383</v>
      </c>
      <c r="Q6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697" spans="1:17" x14ac:dyDescent="0.2">
      <c r="A697">
        <v>20221214</v>
      </c>
      <c r="B697" t="s">
        <v>6</v>
      </c>
      <c r="C697">
        <v>7</v>
      </c>
      <c r="D697">
        <v>40</v>
      </c>
      <c r="E697">
        <v>1228</v>
      </c>
      <c r="F697">
        <v>2</v>
      </c>
      <c r="G697" t="s">
        <v>63</v>
      </c>
      <c r="H697">
        <v>2022121407</v>
      </c>
      <c r="I697" t="str">
        <f>LEFT(Elo[[#This Row],[Date]],4)</f>
        <v>2022</v>
      </c>
      <c r="J697" t="str">
        <f>RIGHT(LEFT(Elo[[#This Row],[Date]],6),2)</f>
        <v>12</v>
      </c>
      <c r="K697" t="str">
        <f>VLOOKUP(Elo[[#This Row],[Challenger]],Players[#Data],2)</f>
        <v>Trivadis</v>
      </c>
      <c r="L697">
        <f>VLOOKUP(Elo[[#This Row],[Challenger]],Players[#Data],5)</f>
        <v>1</v>
      </c>
      <c r="M697">
        <f>VLOOKUP(Elo[[#This Row],[Challenger]],Players[#Data],3)</f>
        <v>0</v>
      </c>
      <c r="N697" t="str">
        <f>IF(Elo[[#This Row],[Left_company]]=1, VLOOKUP(Elo[[#This Row],[Challenger]],Players[#Data],4), "")</f>
        <v/>
      </c>
      <c r="O697" s="8">
        <f>DATE(Elo[[#This Row],[Year]],Elo[[#This Row],[Month]],1)</f>
        <v>44896</v>
      </c>
      <c r="P697" s="8" t="str">
        <f>IF(Elo[[#This Row],[Left_company]]=1,DATE(LEFT(Elo[[#This Row],[Left]],4), RIGHT(LEFT(Elo[[#This Row],[Left]],6),2),1), "")</f>
        <v/>
      </c>
      <c r="Q6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698" spans="1:17" x14ac:dyDescent="0.2">
      <c r="A698">
        <v>20221214</v>
      </c>
      <c r="B698" t="s">
        <v>11</v>
      </c>
      <c r="C698">
        <v>7</v>
      </c>
      <c r="D698">
        <v>38</v>
      </c>
      <c r="E698">
        <v>1108</v>
      </c>
      <c r="F698">
        <v>3</v>
      </c>
      <c r="G698" t="s">
        <v>63</v>
      </c>
      <c r="H698">
        <v>2022121407</v>
      </c>
      <c r="I698" t="str">
        <f>LEFT(Elo[[#This Row],[Date]],4)</f>
        <v>2022</v>
      </c>
      <c r="J698" t="str">
        <f>RIGHT(LEFT(Elo[[#This Row],[Date]],6),2)</f>
        <v>12</v>
      </c>
      <c r="K698" t="str">
        <f>VLOOKUP(Elo[[#This Row],[Challenger]],Players[#Data],2)</f>
        <v>Trivadis</v>
      </c>
      <c r="L698">
        <f>VLOOKUP(Elo[[#This Row],[Challenger]],Players[#Data],5)</f>
        <v>1</v>
      </c>
      <c r="M698">
        <f>VLOOKUP(Elo[[#This Row],[Challenger]],Players[#Data],3)</f>
        <v>1</v>
      </c>
      <c r="N698">
        <f>IF(Elo[[#This Row],[Left_company]]=1, VLOOKUP(Elo[[#This Row],[Challenger]],Players[#Data],4), "")</f>
        <v>20230501</v>
      </c>
      <c r="O698" s="8">
        <f>DATE(Elo[[#This Row],[Year]],Elo[[#This Row],[Month]],1)</f>
        <v>44896</v>
      </c>
      <c r="P698" s="8">
        <f>IF(Elo[[#This Row],[Left_company]]=1,DATE(LEFT(Elo[[#This Row],[Left]],4), RIGHT(LEFT(Elo[[#This Row],[Left]],6),2),1), "")</f>
        <v>45047</v>
      </c>
      <c r="Q6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699" spans="1:17" x14ac:dyDescent="0.2">
      <c r="A699">
        <v>20221214</v>
      </c>
      <c r="B699" t="s">
        <v>17</v>
      </c>
      <c r="C699">
        <v>7</v>
      </c>
      <c r="D699">
        <v>31</v>
      </c>
      <c r="E699">
        <v>1098</v>
      </c>
      <c r="F699">
        <v>4</v>
      </c>
      <c r="G699" t="s">
        <v>63</v>
      </c>
      <c r="H699">
        <v>2022121407</v>
      </c>
      <c r="I699" t="str">
        <f>LEFT(Elo[[#This Row],[Date]],4)</f>
        <v>2022</v>
      </c>
      <c r="J699" t="str">
        <f>RIGHT(LEFT(Elo[[#This Row],[Date]],6),2)</f>
        <v>12</v>
      </c>
      <c r="K699" t="str">
        <f>VLOOKUP(Elo[[#This Row],[Challenger]],Players[#Data],2)</f>
        <v>Trivadis</v>
      </c>
      <c r="L699">
        <f>VLOOKUP(Elo[[#This Row],[Challenger]],Players[#Data],5)</f>
        <v>1</v>
      </c>
      <c r="M699">
        <f>VLOOKUP(Elo[[#This Row],[Challenger]],Players[#Data],3)</f>
        <v>0</v>
      </c>
      <c r="N699" t="str">
        <f>IF(Elo[[#This Row],[Left_company]]=1, VLOOKUP(Elo[[#This Row],[Challenger]],Players[#Data],4), "")</f>
        <v/>
      </c>
      <c r="O699" s="8">
        <f>DATE(Elo[[#This Row],[Year]],Elo[[#This Row],[Month]],1)</f>
        <v>44896</v>
      </c>
      <c r="P699" s="8" t="str">
        <f>IF(Elo[[#This Row],[Left_company]]=1,DATE(LEFT(Elo[[#This Row],[Left]],4), RIGHT(LEFT(Elo[[#This Row],[Left]],6),2),1), "")</f>
        <v/>
      </c>
      <c r="Q69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00" spans="1:17" x14ac:dyDescent="0.2">
      <c r="A700">
        <v>20221214</v>
      </c>
      <c r="B700" t="s">
        <v>9</v>
      </c>
      <c r="C700">
        <v>7</v>
      </c>
      <c r="D700">
        <v>30</v>
      </c>
      <c r="E700">
        <v>1033</v>
      </c>
      <c r="F700">
        <v>5</v>
      </c>
      <c r="G700" t="s">
        <v>63</v>
      </c>
      <c r="H700">
        <v>2022121407</v>
      </c>
      <c r="I700" t="str">
        <f>LEFT(Elo[[#This Row],[Date]],4)</f>
        <v>2022</v>
      </c>
      <c r="J700" t="str">
        <f>RIGHT(LEFT(Elo[[#This Row],[Date]],6),2)</f>
        <v>12</v>
      </c>
      <c r="K700" t="str">
        <f>VLOOKUP(Elo[[#This Row],[Challenger]],Players[#Data],2)</f>
        <v>Trivadis</v>
      </c>
      <c r="L700">
        <f>VLOOKUP(Elo[[#This Row],[Challenger]],Players[#Data],5)</f>
        <v>1</v>
      </c>
      <c r="M700">
        <f>VLOOKUP(Elo[[#This Row],[Challenger]],Players[#Data],3)</f>
        <v>1</v>
      </c>
      <c r="N700">
        <f>IF(Elo[[#This Row],[Left_company]]=1, VLOOKUP(Elo[[#This Row],[Challenger]],Players[#Data],4), "")</f>
        <v>20230501</v>
      </c>
      <c r="O700" s="8">
        <f>DATE(Elo[[#This Row],[Year]],Elo[[#This Row],[Month]],1)</f>
        <v>44896</v>
      </c>
      <c r="P700" s="8">
        <f>IF(Elo[[#This Row],[Left_company]]=1,DATE(LEFT(Elo[[#This Row],[Left]],4), RIGHT(LEFT(Elo[[#This Row],[Left]],6),2),1), "")</f>
        <v>45047</v>
      </c>
      <c r="Q7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701" spans="1:17" x14ac:dyDescent="0.2">
      <c r="A701">
        <v>20221214</v>
      </c>
      <c r="B701" t="s">
        <v>26</v>
      </c>
      <c r="C701">
        <v>7</v>
      </c>
      <c r="D701">
        <v>30</v>
      </c>
      <c r="E701">
        <v>1018</v>
      </c>
      <c r="F701">
        <v>5</v>
      </c>
      <c r="G701" t="s">
        <v>63</v>
      </c>
      <c r="H701">
        <v>2022121407</v>
      </c>
      <c r="I701" t="str">
        <f>LEFT(Elo[[#This Row],[Date]],4)</f>
        <v>2022</v>
      </c>
      <c r="J701" t="str">
        <f>RIGHT(LEFT(Elo[[#This Row],[Date]],6),2)</f>
        <v>12</v>
      </c>
      <c r="K701" t="str">
        <f>VLOOKUP(Elo[[#This Row],[Challenger]],Players[#Data],2)</f>
        <v>Accenture</v>
      </c>
      <c r="L701">
        <f>VLOOKUP(Elo[[#This Row],[Challenger]],Players[#Data],5)</f>
        <v>1</v>
      </c>
      <c r="M701">
        <f>VLOOKUP(Elo[[#This Row],[Challenger]],Players[#Data],3)</f>
        <v>0</v>
      </c>
      <c r="N701" t="str">
        <f>IF(Elo[[#This Row],[Left_company]]=1, VLOOKUP(Elo[[#This Row],[Challenger]],Players[#Data],4), "")</f>
        <v/>
      </c>
      <c r="O701" s="8">
        <f>DATE(Elo[[#This Row],[Year]],Elo[[#This Row],[Month]],1)</f>
        <v>44896</v>
      </c>
      <c r="P701" s="8" t="str">
        <f>IF(Elo[[#This Row],[Left_company]]=1,DATE(LEFT(Elo[[#This Row],[Left]],4), RIGHT(LEFT(Elo[[#This Row],[Left]],6),2),1), "")</f>
        <v/>
      </c>
      <c r="Q7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02" spans="1:17" x14ac:dyDescent="0.2">
      <c r="A702">
        <v>20221214</v>
      </c>
      <c r="B702" t="s">
        <v>19</v>
      </c>
      <c r="C702">
        <v>7</v>
      </c>
      <c r="D702">
        <v>24</v>
      </c>
      <c r="E702">
        <v>812</v>
      </c>
      <c r="F702">
        <v>6</v>
      </c>
      <c r="G702" t="s">
        <v>63</v>
      </c>
      <c r="H702">
        <v>2022121407</v>
      </c>
      <c r="I702" t="str">
        <f>LEFT(Elo[[#This Row],[Date]],4)</f>
        <v>2022</v>
      </c>
      <c r="J702" t="str">
        <f>RIGHT(LEFT(Elo[[#This Row],[Date]],6),2)</f>
        <v>12</v>
      </c>
      <c r="K702" t="str">
        <f>VLOOKUP(Elo[[#This Row],[Challenger]],Players[#Data],2)</f>
        <v>Accenture</v>
      </c>
      <c r="L702">
        <f>VLOOKUP(Elo[[#This Row],[Challenger]],Players[#Data],5)</f>
        <v>1</v>
      </c>
      <c r="M702">
        <f>VLOOKUP(Elo[[#This Row],[Challenger]],Players[#Data],3)</f>
        <v>1</v>
      </c>
      <c r="N702">
        <f>IF(Elo[[#This Row],[Left_company]]=1, VLOOKUP(Elo[[#This Row],[Challenger]],Players[#Data],4), "")</f>
        <v>20240701</v>
      </c>
      <c r="O702" s="8">
        <f>DATE(Elo[[#This Row],[Year]],Elo[[#This Row],[Month]],1)</f>
        <v>44896</v>
      </c>
      <c r="P702" s="8">
        <f>IF(Elo[[#This Row],[Left_company]]=1,DATE(LEFT(Elo[[#This Row],[Left]],4), RIGHT(LEFT(Elo[[#This Row],[Left]],6),2),1), "")</f>
        <v>45474</v>
      </c>
      <c r="Q7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703" spans="1:17" x14ac:dyDescent="0.2">
      <c r="A703">
        <v>20221214</v>
      </c>
      <c r="B703" t="s">
        <v>10</v>
      </c>
      <c r="C703">
        <v>7</v>
      </c>
      <c r="D703">
        <v>20</v>
      </c>
      <c r="E703">
        <v>777</v>
      </c>
      <c r="F703">
        <v>7</v>
      </c>
      <c r="G703" t="s">
        <v>63</v>
      </c>
      <c r="H703">
        <v>2022121407</v>
      </c>
      <c r="I703" t="str">
        <f>LEFT(Elo[[#This Row],[Date]],4)</f>
        <v>2022</v>
      </c>
      <c r="J703" t="str">
        <f>RIGHT(LEFT(Elo[[#This Row],[Date]],6),2)</f>
        <v>12</v>
      </c>
      <c r="K703" t="str">
        <f>VLOOKUP(Elo[[#This Row],[Challenger]],Players[#Data],2)</f>
        <v>Accenture</v>
      </c>
      <c r="L703">
        <f>VLOOKUP(Elo[[#This Row],[Challenger]],Players[#Data],5)</f>
        <v>1</v>
      </c>
      <c r="M703">
        <f>VLOOKUP(Elo[[#This Row],[Challenger]],Players[#Data],3)</f>
        <v>1</v>
      </c>
      <c r="N703">
        <f>IF(Elo[[#This Row],[Left_company]]=1, VLOOKUP(Elo[[#This Row],[Challenger]],Players[#Data],4), "")</f>
        <v>20230901</v>
      </c>
      <c r="O703" s="8">
        <f>DATE(Elo[[#This Row],[Year]],Elo[[#This Row],[Month]],1)</f>
        <v>44896</v>
      </c>
      <c r="P703" s="8">
        <f>IF(Elo[[#This Row],[Left_company]]=1,DATE(LEFT(Elo[[#This Row],[Left]],4), RIGHT(LEFT(Elo[[#This Row],[Left]],6),2),1), "")</f>
        <v>45170</v>
      </c>
      <c r="Q7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704" spans="1:17" x14ac:dyDescent="0.2">
      <c r="A704">
        <v>20221214</v>
      </c>
      <c r="B704" t="s">
        <v>15</v>
      </c>
      <c r="C704">
        <v>8</v>
      </c>
      <c r="D704">
        <v>43</v>
      </c>
      <c r="E704">
        <v>1378</v>
      </c>
      <c r="F704">
        <v>2</v>
      </c>
      <c r="G704" t="s">
        <v>63</v>
      </c>
      <c r="H704">
        <v>2022121408</v>
      </c>
      <c r="I704" t="str">
        <f>LEFT(Elo[[#This Row],[Date]],4)</f>
        <v>2022</v>
      </c>
      <c r="J704" t="str">
        <f>RIGHT(LEFT(Elo[[#This Row],[Date]],6),2)</f>
        <v>12</v>
      </c>
      <c r="K704" t="str">
        <f>VLOOKUP(Elo[[#This Row],[Challenger]],Players[#Data],2)</f>
        <v>Trivadis</v>
      </c>
      <c r="L704">
        <f>VLOOKUP(Elo[[#This Row],[Challenger]],Players[#Data],5)</f>
        <v>1</v>
      </c>
      <c r="M704">
        <f>VLOOKUP(Elo[[#This Row],[Challenger]],Players[#Data],3)</f>
        <v>1</v>
      </c>
      <c r="N704">
        <f>IF(Elo[[#This Row],[Left_company]]=1, VLOOKUP(Elo[[#This Row],[Challenger]],Players[#Data],4), "")</f>
        <v>20240401</v>
      </c>
      <c r="O704" s="8">
        <f>DATE(Elo[[#This Row],[Year]],Elo[[#This Row],[Month]],1)</f>
        <v>44896</v>
      </c>
      <c r="P704" s="8">
        <f>IF(Elo[[#This Row],[Left_company]]=1,DATE(LEFT(Elo[[#This Row],[Left]],4), RIGHT(LEFT(Elo[[#This Row],[Left]],6),2),1), "")</f>
        <v>45383</v>
      </c>
      <c r="Q7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705" spans="1:17" x14ac:dyDescent="0.2">
      <c r="A705">
        <v>20221214</v>
      </c>
      <c r="B705" t="s">
        <v>6</v>
      </c>
      <c r="C705">
        <v>8</v>
      </c>
      <c r="D705">
        <v>34</v>
      </c>
      <c r="E705">
        <v>1175</v>
      </c>
      <c r="F705">
        <v>4</v>
      </c>
      <c r="G705" t="s">
        <v>63</v>
      </c>
      <c r="H705">
        <v>2022121408</v>
      </c>
      <c r="I705" t="str">
        <f>LEFT(Elo[[#This Row],[Date]],4)</f>
        <v>2022</v>
      </c>
      <c r="J705" t="str">
        <f>RIGHT(LEFT(Elo[[#This Row],[Date]],6),2)</f>
        <v>12</v>
      </c>
      <c r="K705" t="str">
        <f>VLOOKUP(Elo[[#This Row],[Challenger]],Players[#Data],2)</f>
        <v>Trivadis</v>
      </c>
      <c r="L705">
        <f>VLOOKUP(Elo[[#This Row],[Challenger]],Players[#Data],5)</f>
        <v>1</v>
      </c>
      <c r="M705">
        <f>VLOOKUP(Elo[[#This Row],[Challenger]],Players[#Data],3)</f>
        <v>0</v>
      </c>
      <c r="N705" t="str">
        <f>IF(Elo[[#This Row],[Left_company]]=1, VLOOKUP(Elo[[#This Row],[Challenger]],Players[#Data],4), "")</f>
        <v/>
      </c>
      <c r="O705" s="8">
        <f>DATE(Elo[[#This Row],[Year]],Elo[[#This Row],[Month]],1)</f>
        <v>44896</v>
      </c>
      <c r="P705" s="8" t="str">
        <f>IF(Elo[[#This Row],[Left_company]]=1,DATE(LEFT(Elo[[#This Row],[Left]],4), RIGHT(LEFT(Elo[[#This Row],[Left]],6),2),1), "")</f>
        <v/>
      </c>
      <c r="Q7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06" spans="1:17" x14ac:dyDescent="0.2">
      <c r="A706">
        <v>20221214</v>
      </c>
      <c r="B706" t="s">
        <v>11</v>
      </c>
      <c r="C706">
        <v>8</v>
      </c>
      <c r="D706">
        <v>33</v>
      </c>
      <c r="E706">
        <v>1039</v>
      </c>
      <c r="F706">
        <v>5</v>
      </c>
      <c r="G706" t="s">
        <v>63</v>
      </c>
      <c r="H706">
        <v>2022121408</v>
      </c>
      <c r="I706" t="str">
        <f>LEFT(Elo[[#This Row],[Date]],4)</f>
        <v>2022</v>
      </c>
      <c r="J706" t="str">
        <f>RIGHT(LEFT(Elo[[#This Row],[Date]],6),2)</f>
        <v>12</v>
      </c>
      <c r="K706" t="str">
        <f>VLOOKUP(Elo[[#This Row],[Challenger]],Players[#Data],2)</f>
        <v>Trivadis</v>
      </c>
      <c r="L706">
        <f>VLOOKUP(Elo[[#This Row],[Challenger]],Players[#Data],5)</f>
        <v>1</v>
      </c>
      <c r="M706">
        <f>VLOOKUP(Elo[[#This Row],[Challenger]],Players[#Data],3)</f>
        <v>1</v>
      </c>
      <c r="N706">
        <f>IF(Elo[[#This Row],[Left_company]]=1, VLOOKUP(Elo[[#This Row],[Challenger]],Players[#Data],4), "")</f>
        <v>20230501</v>
      </c>
      <c r="O706" s="8">
        <f>DATE(Elo[[#This Row],[Year]],Elo[[#This Row],[Month]],1)</f>
        <v>44896</v>
      </c>
      <c r="P706" s="8">
        <f>IF(Elo[[#This Row],[Left_company]]=1,DATE(LEFT(Elo[[#This Row],[Left]],4), RIGHT(LEFT(Elo[[#This Row],[Left]],6),2),1), "")</f>
        <v>45047</v>
      </c>
      <c r="Q7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707" spans="1:17" x14ac:dyDescent="0.2">
      <c r="A707">
        <v>20221214</v>
      </c>
      <c r="B707" t="s">
        <v>10</v>
      </c>
      <c r="C707">
        <v>8</v>
      </c>
      <c r="D707">
        <v>22</v>
      </c>
      <c r="E707">
        <v>732</v>
      </c>
      <c r="F707">
        <v>7</v>
      </c>
      <c r="G707" t="s">
        <v>63</v>
      </c>
      <c r="H707">
        <v>2022121408</v>
      </c>
      <c r="I707" t="str">
        <f>LEFT(Elo[[#This Row],[Date]],4)</f>
        <v>2022</v>
      </c>
      <c r="J707" t="str">
        <f>RIGHT(LEFT(Elo[[#This Row],[Date]],6),2)</f>
        <v>12</v>
      </c>
      <c r="K707" t="str">
        <f>VLOOKUP(Elo[[#This Row],[Challenger]],Players[#Data],2)</f>
        <v>Accenture</v>
      </c>
      <c r="L707">
        <f>VLOOKUP(Elo[[#This Row],[Challenger]],Players[#Data],5)</f>
        <v>1</v>
      </c>
      <c r="M707">
        <f>VLOOKUP(Elo[[#This Row],[Challenger]],Players[#Data],3)</f>
        <v>1</v>
      </c>
      <c r="N707">
        <f>IF(Elo[[#This Row],[Left_company]]=1, VLOOKUP(Elo[[#This Row],[Challenger]],Players[#Data],4), "")</f>
        <v>20230901</v>
      </c>
      <c r="O707" s="8">
        <f>DATE(Elo[[#This Row],[Year]],Elo[[#This Row],[Month]],1)</f>
        <v>44896</v>
      </c>
      <c r="P707" s="8">
        <f>IF(Elo[[#This Row],[Left_company]]=1,DATE(LEFT(Elo[[#This Row],[Left]],4), RIGHT(LEFT(Elo[[#This Row],[Left]],6),2),1), "")</f>
        <v>45170</v>
      </c>
      <c r="Q7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708" spans="1:17" x14ac:dyDescent="0.2">
      <c r="A708">
        <v>20221214</v>
      </c>
      <c r="B708" t="s">
        <v>17</v>
      </c>
      <c r="C708">
        <v>8</v>
      </c>
      <c r="D708">
        <v>44</v>
      </c>
      <c r="E708">
        <v>1191</v>
      </c>
      <c r="F708">
        <v>1</v>
      </c>
      <c r="G708" t="s">
        <v>63</v>
      </c>
      <c r="H708">
        <v>2022121408</v>
      </c>
      <c r="I708" t="str">
        <f>LEFT(Elo[[#This Row],[Date]],4)</f>
        <v>2022</v>
      </c>
      <c r="J708" t="str">
        <f>RIGHT(LEFT(Elo[[#This Row],[Date]],6),2)</f>
        <v>12</v>
      </c>
      <c r="K708" t="str">
        <f>VLOOKUP(Elo[[#This Row],[Challenger]],Players[#Data],2)</f>
        <v>Trivadis</v>
      </c>
      <c r="L708">
        <f>VLOOKUP(Elo[[#This Row],[Challenger]],Players[#Data],5)</f>
        <v>1</v>
      </c>
      <c r="M708">
        <f>VLOOKUP(Elo[[#This Row],[Challenger]],Players[#Data],3)</f>
        <v>0</v>
      </c>
      <c r="N708" t="str">
        <f>IF(Elo[[#This Row],[Left_company]]=1, VLOOKUP(Elo[[#This Row],[Challenger]],Players[#Data],4), "")</f>
        <v/>
      </c>
      <c r="O708" s="8">
        <f>DATE(Elo[[#This Row],[Year]],Elo[[#This Row],[Month]],1)</f>
        <v>44896</v>
      </c>
      <c r="P708" s="8" t="str">
        <f>IF(Elo[[#This Row],[Left_company]]=1,DATE(LEFT(Elo[[#This Row],[Left]],4), RIGHT(LEFT(Elo[[#This Row],[Left]],6),2),1), "")</f>
        <v/>
      </c>
      <c r="Q7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09" spans="1:17" x14ac:dyDescent="0.2">
      <c r="A709">
        <v>20221214</v>
      </c>
      <c r="B709" t="s">
        <v>32</v>
      </c>
      <c r="C709">
        <v>8</v>
      </c>
      <c r="D709">
        <v>39</v>
      </c>
      <c r="E709">
        <v>954</v>
      </c>
      <c r="F709">
        <v>3</v>
      </c>
      <c r="G709" t="s">
        <v>63</v>
      </c>
      <c r="H709">
        <v>2022121408</v>
      </c>
      <c r="I709" t="str">
        <f>LEFT(Elo[[#This Row],[Date]],4)</f>
        <v>2022</v>
      </c>
      <c r="J709" t="str">
        <f>RIGHT(LEFT(Elo[[#This Row],[Date]],6),2)</f>
        <v>12</v>
      </c>
      <c r="K709" t="str">
        <f>VLOOKUP(Elo[[#This Row],[Challenger]],Players[#Data],2)</f>
        <v>Accenture</v>
      </c>
      <c r="L709">
        <f>VLOOKUP(Elo[[#This Row],[Challenger]],Players[#Data],5)</f>
        <v>0</v>
      </c>
      <c r="M709">
        <f>VLOOKUP(Elo[[#This Row],[Challenger]],Players[#Data],3)</f>
        <v>0</v>
      </c>
      <c r="N709" t="str">
        <f>IF(Elo[[#This Row],[Left_company]]=1, VLOOKUP(Elo[[#This Row],[Challenger]],Players[#Data],4), "")</f>
        <v/>
      </c>
      <c r="O709" s="8">
        <f>DATE(Elo[[#This Row],[Year]],Elo[[#This Row],[Month]],1)</f>
        <v>44896</v>
      </c>
      <c r="P709" s="8" t="str">
        <f>IF(Elo[[#This Row],[Left_company]]=1,DATE(LEFT(Elo[[#This Row],[Left]],4), RIGHT(LEFT(Elo[[#This Row],[Left]],6),2),1), "")</f>
        <v/>
      </c>
      <c r="Q7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10" spans="1:17" x14ac:dyDescent="0.2">
      <c r="A710">
        <v>20221214</v>
      </c>
      <c r="B710" t="s">
        <v>9</v>
      </c>
      <c r="C710">
        <v>8</v>
      </c>
      <c r="D710">
        <v>34</v>
      </c>
      <c r="E710">
        <v>1033</v>
      </c>
      <c r="F710">
        <v>4</v>
      </c>
      <c r="G710" t="s">
        <v>63</v>
      </c>
      <c r="H710">
        <v>2022121408</v>
      </c>
      <c r="I710" t="str">
        <f>LEFT(Elo[[#This Row],[Date]],4)</f>
        <v>2022</v>
      </c>
      <c r="J710" t="str">
        <f>RIGHT(LEFT(Elo[[#This Row],[Date]],6),2)</f>
        <v>12</v>
      </c>
      <c r="K710" t="str">
        <f>VLOOKUP(Elo[[#This Row],[Challenger]],Players[#Data],2)</f>
        <v>Trivadis</v>
      </c>
      <c r="L710">
        <f>VLOOKUP(Elo[[#This Row],[Challenger]],Players[#Data],5)</f>
        <v>1</v>
      </c>
      <c r="M710">
        <f>VLOOKUP(Elo[[#This Row],[Challenger]],Players[#Data],3)</f>
        <v>1</v>
      </c>
      <c r="N710">
        <f>IF(Elo[[#This Row],[Left_company]]=1, VLOOKUP(Elo[[#This Row],[Challenger]],Players[#Data],4), "")</f>
        <v>20230501</v>
      </c>
      <c r="O710" s="8">
        <f>DATE(Elo[[#This Row],[Year]],Elo[[#This Row],[Month]],1)</f>
        <v>44896</v>
      </c>
      <c r="P710" s="8">
        <f>IF(Elo[[#This Row],[Left_company]]=1,DATE(LEFT(Elo[[#This Row],[Left]],4), RIGHT(LEFT(Elo[[#This Row],[Left]],6),2),1), "")</f>
        <v>45047</v>
      </c>
      <c r="Q7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711" spans="1:17" x14ac:dyDescent="0.2">
      <c r="A711">
        <v>20221214</v>
      </c>
      <c r="B711" t="s">
        <v>19</v>
      </c>
      <c r="C711">
        <v>8</v>
      </c>
      <c r="D711">
        <v>28</v>
      </c>
      <c r="E711">
        <v>791</v>
      </c>
      <c r="F711">
        <v>6</v>
      </c>
      <c r="G711" t="s">
        <v>63</v>
      </c>
      <c r="H711">
        <v>2022121408</v>
      </c>
      <c r="I711" t="str">
        <f>LEFT(Elo[[#This Row],[Date]],4)</f>
        <v>2022</v>
      </c>
      <c r="J711" t="str">
        <f>RIGHT(LEFT(Elo[[#This Row],[Date]],6),2)</f>
        <v>12</v>
      </c>
      <c r="K711" t="str">
        <f>VLOOKUP(Elo[[#This Row],[Challenger]],Players[#Data],2)</f>
        <v>Accenture</v>
      </c>
      <c r="L711">
        <f>VLOOKUP(Elo[[#This Row],[Challenger]],Players[#Data],5)</f>
        <v>1</v>
      </c>
      <c r="M711">
        <f>VLOOKUP(Elo[[#This Row],[Challenger]],Players[#Data],3)</f>
        <v>1</v>
      </c>
      <c r="N711">
        <f>IF(Elo[[#This Row],[Left_company]]=1, VLOOKUP(Elo[[#This Row],[Challenger]],Players[#Data],4), "")</f>
        <v>20240701</v>
      </c>
      <c r="O711" s="8">
        <f>DATE(Elo[[#This Row],[Year]],Elo[[#This Row],[Month]],1)</f>
        <v>44896</v>
      </c>
      <c r="P711" s="8">
        <f>IF(Elo[[#This Row],[Left_company]]=1,DATE(LEFT(Elo[[#This Row],[Left]],4), RIGHT(LEFT(Elo[[#This Row],[Left]],6),2),1), "")</f>
        <v>45474</v>
      </c>
      <c r="Q7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712" spans="1:17" x14ac:dyDescent="0.2">
      <c r="A712">
        <v>20221214</v>
      </c>
      <c r="B712" t="s">
        <v>17</v>
      </c>
      <c r="C712">
        <v>9</v>
      </c>
      <c r="D712">
        <v>54</v>
      </c>
      <c r="E712">
        <v>1248</v>
      </c>
      <c r="F712">
        <v>1</v>
      </c>
      <c r="G712" t="s">
        <v>63</v>
      </c>
      <c r="H712">
        <v>2022121409</v>
      </c>
      <c r="I712" t="str">
        <f>LEFT(Elo[[#This Row],[Date]],4)</f>
        <v>2022</v>
      </c>
      <c r="J712" t="str">
        <f>RIGHT(LEFT(Elo[[#This Row],[Date]],6),2)</f>
        <v>12</v>
      </c>
      <c r="K712" t="str">
        <f>VLOOKUP(Elo[[#This Row],[Challenger]],Players[#Data],2)</f>
        <v>Trivadis</v>
      </c>
      <c r="L712">
        <f>VLOOKUP(Elo[[#This Row],[Challenger]],Players[#Data],5)</f>
        <v>1</v>
      </c>
      <c r="M712">
        <f>VLOOKUP(Elo[[#This Row],[Challenger]],Players[#Data],3)</f>
        <v>0</v>
      </c>
      <c r="N712" t="str">
        <f>IF(Elo[[#This Row],[Left_company]]=1, VLOOKUP(Elo[[#This Row],[Challenger]],Players[#Data],4), "")</f>
        <v/>
      </c>
      <c r="O712" s="8">
        <f>DATE(Elo[[#This Row],[Year]],Elo[[#This Row],[Month]],1)</f>
        <v>44896</v>
      </c>
      <c r="P712" s="8" t="str">
        <f>IF(Elo[[#This Row],[Left_company]]=1,DATE(LEFT(Elo[[#This Row],[Left]],4), RIGHT(LEFT(Elo[[#This Row],[Left]],6),2),1), "")</f>
        <v/>
      </c>
      <c r="Q7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13" spans="1:17" x14ac:dyDescent="0.2">
      <c r="A713">
        <v>20221214</v>
      </c>
      <c r="B713" t="s">
        <v>11</v>
      </c>
      <c r="C713">
        <v>9</v>
      </c>
      <c r="D713">
        <v>36</v>
      </c>
      <c r="E713">
        <v>1065</v>
      </c>
      <c r="F713">
        <v>3</v>
      </c>
      <c r="G713" t="s">
        <v>63</v>
      </c>
      <c r="H713">
        <v>2022121409</v>
      </c>
      <c r="I713" t="str">
        <f>LEFT(Elo[[#This Row],[Date]],4)</f>
        <v>2022</v>
      </c>
      <c r="J713" t="str">
        <f>RIGHT(LEFT(Elo[[#This Row],[Date]],6),2)</f>
        <v>12</v>
      </c>
      <c r="K713" t="str">
        <f>VLOOKUP(Elo[[#This Row],[Challenger]],Players[#Data],2)</f>
        <v>Trivadis</v>
      </c>
      <c r="L713">
        <f>VLOOKUP(Elo[[#This Row],[Challenger]],Players[#Data],5)</f>
        <v>1</v>
      </c>
      <c r="M713">
        <f>VLOOKUP(Elo[[#This Row],[Challenger]],Players[#Data],3)</f>
        <v>1</v>
      </c>
      <c r="N713">
        <f>IF(Elo[[#This Row],[Left_company]]=1, VLOOKUP(Elo[[#This Row],[Challenger]],Players[#Data],4), "")</f>
        <v>20230501</v>
      </c>
      <c r="O713" s="8">
        <f>DATE(Elo[[#This Row],[Year]],Elo[[#This Row],[Month]],1)</f>
        <v>44896</v>
      </c>
      <c r="P713" s="8">
        <f>IF(Elo[[#This Row],[Left_company]]=1,DATE(LEFT(Elo[[#This Row],[Left]],4), RIGHT(LEFT(Elo[[#This Row],[Left]],6),2),1), "")</f>
        <v>45047</v>
      </c>
      <c r="Q7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714" spans="1:17" x14ac:dyDescent="0.2">
      <c r="A714">
        <v>20221214</v>
      </c>
      <c r="B714" t="s">
        <v>6</v>
      </c>
      <c r="C714">
        <v>9</v>
      </c>
      <c r="D714">
        <v>43</v>
      </c>
      <c r="E714">
        <v>1204</v>
      </c>
      <c r="F714">
        <v>2</v>
      </c>
      <c r="G714" t="s">
        <v>63</v>
      </c>
      <c r="H714">
        <v>2022121409</v>
      </c>
      <c r="I714" t="str">
        <f>LEFT(Elo[[#This Row],[Date]],4)</f>
        <v>2022</v>
      </c>
      <c r="J714" t="str">
        <f>RIGHT(LEFT(Elo[[#This Row],[Date]],6),2)</f>
        <v>12</v>
      </c>
      <c r="K714" t="str">
        <f>VLOOKUP(Elo[[#This Row],[Challenger]],Players[#Data],2)</f>
        <v>Trivadis</v>
      </c>
      <c r="L714">
        <f>VLOOKUP(Elo[[#This Row],[Challenger]],Players[#Data],5)</f>
        <v>1</v>
      </c>
      <c r="M714">
        <f>VLOOKUP(Elo[[#This Row],[Challenger]],Players[#Data],3)</f>
        <v>0</v>
      </c>
      <c r="N714" t="str">
        <f>IF(Elo[[#This Row],[Left_company]]=1, VLOOKUP(Elo[[#This Row],[Challenger]],Players[#Data],4), "")</f>
        <v/>
      </c>
      <c r="O714" s="8">
        <f>DATE(Elo[[#This Row],[Year]],Elo[[#This Row],[Month]],1)</f>
        <v>44896</v>
      </c>
      <c r="P714" s="8" t="str">
        <f>IF(Elo[[#This Row],[Left_company]]=1,DATE(LEFT(Elo[[#This Row],[Left]],4), RIGHT(LEFT(Elo[[#This Row],[Left]],6),2),1), "")</f>
        <v/>
      </c>
      <c r="Q7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15" spans="1:17" x14ac:dyDescent="0.2">
      <c r="A715">
        <v>20221214</v>
      </c>
      <c r="B715" t="s">
        <v>15</v>
      </c>
      <c r="C715">
        <v>9</v>
      </c>
      <c r="D715">
        <v>35</v>
      </c>
      <c r="E715">
        <v>1305</v>
      </c>
      <c r="F715">
        <v>4</v>
      </c>
      <c r="G715" t="s">
        <v>63</v>
      </c>
      <c r="H715">
        <v>2022121409</v>
      </c>
      <c r="I715" t="str">
        <f>LEFT(Elo[[#This Row],[Date]],4)</f>
        <v>2022</v>
      </c>
      <c r="J715" t="str">
        <f>RIGHT(LEFT(Elo[[#This Row],[Date]],6),2)</f>
        <v>12</v>
      </c>
      <c r="K715" t="str">
        <f>VLOOKUP(Elo[[#This Row],[Challenger]],Players[#Data],2)</f>
        <v>Trivadis</v>
      </c>
      <c r="L715">
        <f>VLOOKUP(Elo[[#This Row],[Challenger]],Players[#Data],5)</f>
        <v>1</v>
      </c>
      <c r="M715">
        <f>VLOOKUP(Elo[[#This Row],[Challenger]],Players[#Data],3)</f>
        <v>1</v>
      </c>
      <c r="N715">
        <f>IF(Elo[[#This Row],[Left_company]]=1, VLOOKUP(Elo[[#This Row],[Challenger]],Players[#Data],4), "")</f>
        <v>20240401</v>
      </c>
      <c r="O715" s="8">
        <f>DATE(Elo[[#This Row],[Year]],Elo[[#This Row],[Month]],1)</f>
        <v>44896</v>
      </c>
      <c r="P715" s="8">
        <f>IF(Elo[[#This Row],[Left_company]]=1,DATE(LEFT(Elo[[#This Row],[Left]],4), RIGHT(LEFT(Elo[[#This Row],[Left]],6),2),1), "")</f>
        <v>45383</v>
      </c>
      <c r="Q7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716" spans="1:17" x14ac:dyDescent="0.2">
      <c r="A716">
        <v>20221214</v>
      </c>
      <c r="B716" t="s">
        <v>19</v>
      </c>
      <c r="C716">
        <v>9</v>
      </c>
      <c r="D716">
        <v>32</v>
      </c>
      <c r="E716">
        <v>800</v>
      </c>
      <c r="F716">
        <v>5</v>
      </c>
      <c r="G716" t="s">
        <v>63</v>
      </c>
      <c r="H716">
        <v>2022121409</v>
      </c>
      <c r="I716" t="str">
        <f>LEFT(Elo[[#This Row],[Date]],4)</f>
        <v>2022</v>
      </c>
      <c r="J716" t="str">
        <f>RIGHT(LEFT(Elo[[#This Row],[Date]],6),2)</f>
        <v>12</v>
      </c>
      <c r="K716" t="str">
        <f>VLOOKUP(Elo[[#This Row],[Challenger]],Players[#Data],2)</f>
        <v>Accenture</v>
      </c>
      <c r="L716">
        <f>VLOOKUP(Elo[[#This Row],[Challenger]],Players[#Data],5)</f>
        <v>1</v>
      </c>
      <c r="M716">
        <f>VLOOKUP(Elo[[#This Row],[Challenger]],Players[#Data],3)</f>
        <v>1</v>
      </c>
      <c r="N716">
        <f>IF(Elo[[#This Row],[Left_company]]=1, VLOOKUP(Elo[[#This Row],[Challenger]],Players[#Data],4), "")</f>
        <v>20240701</v>
      </c>
      <c r="O716" s="8">
        <f>DATE(Elo[[#This Row],[Year]],Elo[[#This Row],[Month]],1)</f>
        <v>44896</v>
      </c>
      <c r="P716" s="8">
        <f>IF(Elo[[#This Row],[Left_company]]=1,DATE(LEFT(Elo[[#This Row],[Left]],4), RIGHT(LEFT(Elo[[#This Row],[Left]],6),2),1), "")</f>
        <v>45474</v>
      </c>
      <c r="Q7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-19</v>
      </c>
    </row>
    <row r="717" spans="1:17" x14ac:dyDescent="0.2">
      <c r="A717">
        <v>20221214</v>
      </c>
      <c r="B717" t="s">
        <v>32</v>
      </c>
      <c r="C717">
        <v>9</v>
      </c>
      <c r="D717">
        <v>20</v>
      </c>
      <c r="E717">
        <v>902</v>
      </c>
      <c r="F717">
        <v>6</v>
      </c>
      <c r="G717" t="s">
        <v>63</v>
      </c>
      <c r="H717">
        <v>2022121409</v>
      </c>
      <c r="I717" t="str">
        <f>LEFT(Elo[[#This Row],[Date]],4)</f>
        <v>2022</v>
      </c>
      <c r="J717" t="str">
        <f>RIGHT(LEFT(Elo[[#This Row],[Date]],6),2)</f>
        <v>12</v>
      </c>
      <c r="K717" t="str">
        <f>VLOOKUP(Elo[[#This Row],[Challenger]],Players[#Data],2)</f>
        <v>Accenture</v>
      </c>
      <c r="L717">
        <f>VLOOKUP(Elo[[#This Row],[Challenger]],Players[#Data],5)</f>
        <v>0</v>
      </c>
      <c r="M717">
        <f>VLOOKUP(Elo[[#This Row],[Challenger]],Players[#Data],3)</f>
        <v>0</v>
      </c>
      <c r="N717" t="str">
        <f>IF(Elo[[#This Row],[Left_company]]=1, VLOOKUP(Elo[[#This Row],[Challenger]],Players[#Data],4), "")</f>
        <v/>
      </c>
      <c r="O717" s="8">
        <f>DATE(Elo[[#This Row],[Year]],Elo[[#This Row],[Month]],1)</f>
        <v>44896</v>
      </c>
      <c r="P717" s="8" t="str">
        <f>IF(Elo[[#This Row],[Left_company]]=1,DATE(LEFT(Elo[[#This Row],[Left]],4), RIGHT(LEFT(Elo[[#This Row],[Left]],6),2),1), "")</f>
        <v/>
      </c>
      <c r="Q7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18" spans="1:17" x14ac:dyDescent="0.2">
      <c r="A718">
        <v>20230109</v>
      </c>
      <c r="B718" t="s">
        <v>15</v>
      </c>
      <c r="C718">
        <v>1</v>
      </c>
      <c r="D718">
        <v>60</v>
      </c>
      <c r="E718">
        <v>1322</v>
      </c>
      <c r="F718">
        <v>1</v>
      </c>
      <c r="G718" t="s">
        <v>61</v>
      </c>
      <c r="H718">
        <v>2023010901</v>
      </c>
      <c r="I718" t="str">
        <f>LEFT(Elo[[#This Row],[Date]],4)</f>
        <v>2023</v>
      </c>
      <c r="J718" t="str">
        <f>RIGHT(LEFT(Elo[[#This Row],[Date]],6),2)</f>
        <v>01</v>
      </c>
      <c r="K718" t="str">
        <f>VLOOKUP(Elo[[#This Row],[Challenger]],Players[#Data],2)</f>
        <v>Trivadis</v>
      </c>
      <c r="L718">
        <f>VLOOKUP(Elo[[#This Row],[Challenger]],Players[#Data],5)</f>
        <v>1</v>
      </c>
      <c r="M718">
        <f>VLOOKUP(Elo[[#This Row],[Challenger]],Players[#Data],3)</f>
        <v>1</v>
      </c>
      <c r="N718">
        <f>IF(Elo[[#This Row],[Left_company]]=1, VLOOKUP(Elo[[#This Row],[Challenger]],Players[#Data],4), "")</f>
        <v>20240401</v>
      </c>
      <c r="O718" s="8">
        <f>DATE(Elo[[#This Row],[Year]],Elo[[#This Row],[Month]],1)</f>
        <v>44927</v>
      </c>
      <c r="P718" s="8">
        <f>IF(Elo[[#This Row],[Left_company]]=1,DATE(LEFT(Elo[[#This Row],[Left]],4), RIGHT(LEFT(Elo[[#This Row],[Left]],6),2),1), "")</f>
        <v>45383</v>
      </c>
      <c r="Q7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719" spans="1:17" x14ac:dyDescent="0.2">
      <c r="A719">
        <v>20230109</v>
      </c>
      <c r="B719" t="s">
        <v>17</v>
      </c>
      <c r="C719">
        <v>1</v>
      </c>
      <c r="D719">
        <v>37</v>
      </c>
      <c r="E719">
        <v>1240</v>
      </c>
      <c r="F719">
        <v>2</v>
      </c>
      <c r="G719" t="s">
        <v>61</v>
      </c>
      <c r="H719">
        <v>2023010901</v>
      </c>
      <c r="I719" t="str">
        <f>LEFT(Elo[[#This Row],[Date]],4)</f>
        <v>2023</v>
      </c>
      <c r="J719" t="str">
        <f>RIGHT(LEFT(Elo[[#This Row],[Date]],6),2)</f>
        <v>01</v>
      </c>
      <c r="K719" t="str">
        <f>VLOOKUP(Elo[[#This Row],[Challenger]],Players[#Data],2)</f>
        <v>Trivadis</v>
      </c>
      <c r="L719">
        <f>VLOOKUP(Elo[[#This Row],[Challenger]],Players[#Data],5)</f>
        <v>1</v>
      </c>
      <c r="M719">
        <f>VLOOKUP(Elo[[#This Row],[Challenger]],Players[#Data],3)</f>
        <v>0</v>
      </c>
      <c r="N719" t="str">
        <f>IF(Elo[[#This Row],[Left_company]]=1, VLOOKUP(Elo[[#This Row],[Challenger]],Players[#Data],4), "")</f>
        <v/>
      </c>
      <c r="O719" s="8">
        <f>DATE(Elo[[#This Row],[Year]],Elo[[#This Row],[Month]],1)</f>
        <v>44927</v>
      </c>
      <c r="P719" s="8" t="str">
        <f>IF(Elo[[#This Row],[Left_company]]=1,DATE(LEFT(Elo[[#This Row],[Left]],4), RIGHT(LEFT(Elo[[#This Row],[Left]],6),2),1), "")</f>
        <v/>
      </c>
      <c r="Q7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20" spans="1:17" x14ac:dyDescent="0.2">
      <c r="A720">
        <v>20230109</v>
      </c>
      <c r="B720" t="s">
        <v>19</v>
      </c>
      <c r="C720">
        <v>1</v>
      </c>
      <c r="D720">
        <v>31</v>
      </c>
      <c r="E720">
        <v>815</v>
      </c>
      <c r="F720">
        <v>3</v>
      </c>
      <c r="G720" t="s">
        <v>61</v>
      </c>
      <c r="H720">
        <v>2023010901</v>
      </c>
      <c r="I720" t="str">
        <f>LEFT(Elo[[#This Row],[Date]],4)</f>
        <v>2023</v>
      </c>
      <c r="J720" t="str">
        <f>RIGHT(LEFT(Elo[[#This Row],[Date]],6),2)</f>
        <v>01</v>
      </c>
      <c r="K720" t="str">
        <f>VLOOKUP(Elo[[#This Row],[Challenger]],Players[#Data],2)</f>
        <v>Accenture</v>
      </c>
      <c r="L720">
        <f>VLOOKUP(Elo[[#This Row],[Challenger]],Players[#Data],5)</f>
        <v>1</v>
      </c>
      <c r="M720">
        <f>VLOOKUP(Elo[[#This Row],[Challenger]],Players[#Data],3)</f>
        <v>1</v>
      </c>
      <c r="N720">
        <f>IF(Elo[[#This Row],[Left_company]]=1, VLOOKUP(Elo[[#This Row],[Challenger]],Players[#Data],4), "")</f>
        <v>20240701</v>
      </c>
      <c r="O720" s="8">
        <f>DATE(Elo[[#This Row],[Year]],Elo[[#This Row],[Month]],1)</f>
        <v>44927</v>
      </c>
      <c r="P720" s="8">
        <f>IF(Elo[[#This Row],[Left_company]]=1,DATE(LEFT(Elo[[#This Row],[Left]],4), RIGHT(LEFT(Elo[[#This Row],[Left]],6),2),1), "")</f>
        <v>45474</v>
      </c>
      <c r="Q7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21" spans="1:17" x14ac:dyDescent="0.2">
      <c r="A721">
        <v>20230109</v>
      </c>
      <c r="B721" t="s">
        <v>35</v>
      </c>
      <c r="C721">
        <v>1</v>
      </c>
      <c r="D721">
        <v>24</v>
      </c>
      <c r="E721">
        <v>841</v>
      </c>
      <c r="F721">
        <v>4</v>
      </c>
      <c r="G721" t="s">
        <v>61</v>
      </c>
      <c r="H721">
        <v>2023010901</v>
      </c>
      <c r="I721" t="str">
        <f>LEFT(Elo[[#This Row],[Date]],4)</f>
        <v>2023</v>
      </c>
      <c r="J721" t="str">
        <f>RIGHT(LEFT(Elo[[#This Row],[Date]],6),2)</f>
        <v>01</v>
      </c>
      <c r="K721" t="str">
        <f>VLOOKUP(Elo[[#This Row],[Challenger]],Players[#Data],2)</f>
        <v>Accenture</v>
      </c>
      <c r="L721">
        <f>VLOOKUP(Elo[[#This Row],[Challenger]],Players[#Data],5)</f>
        <v>0</v>
      </c>
      <c r="M721">
        <f>VLOOKUP(Elo[[#This Row],[Challenger]],Players[#Data],3)</f>
        <v>0</v>
      </c>
      <c r="N721" t="str">
        <f>IF(Elo[[#This Row],[Left_company]]=1, VLOOKUP(Elo[[#This Row],[Challenger]],Players[#Data],4), "")</f>
        <v/>
      </c>
      <c r="O721" s="8">
        <f>DATE(Elo[[#This Row],[Year]],Elo[[#This Row],[Month]],1)</f>
        <v>44927</v>
      </c>
      <c r="P721" s="8" t="str">
        <f>IF(Elo[[#This Row],[Left_company]]=1,DATE(LEFT(Elo[[#This Row],[Left]],4), RIGHT(LEFT(Elo[[#This Row],[Left]],6),2),1), "")</f>
        <v/>
      </c>
      <c r="Q7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22" spans="1:17" x14ac:dyDescent="0.2">
      <c r="A722">
        <v>20230109</v>
      </c>
      <c r="B722" t="s">
        <v>9</v>
      </c>
      <c r="C722">
        <v>2</v>
      </c>
      <c r="D722">
        <v>57</v>
      </c>
      <c r="E722">
        <v>1087</v>
      </c>
      <c r="F722">
        <v>1</v>
      </c>
      <c r="G722" t="s">
        <v>61</v>
      </c>
      <c r="H722">
        <v>2023010902</v>
      </c>
      <c r="I722" t="str">
        <f>LEFT(Elo[[#This Row],[Date]],4)</f>
        <v>2023</v>
      </c>
      <c r="J722" t="str">
        <f>RIGHT(LEFT(Elo[[#This Row],[Date]],6),2)</f>
        <v>01</v>
      </c>
      <c r="K722" t="str">
        <f>VLOOKUP(Elo[[#This Row],[Challenger]],Players[#Data],2)</f>
        <v>Trivadis</v>
      </c>
      <c r="L722">
        <f>VLOOKUP(Elo[[#This Row],[Challenger]],Players[#Data],5)</f>
        <v>1</v>
      </c>
      <c r="M722">
        <f>VLOOKUP(Elo[[#This Row],[Challenger]],Players[#Data],3)</f>
        <v>1</v>
      </c>
      <c r="N722">
        <f>IF(Elo[[#This Row],[Left_company]]=1, VLOOKUP(Elo[[#This Row],[Challenger]],Players[#Data],4), "")</f>
        <v>20230501</v>
      </c>
      <c r="O722" s="8">
        <f>DATE(Elo[[#This Row],[Year]],Elo[[#This Row],[Month]],1)</f>
        <v>44927</v>
      </c>
      <c r="P722" s="8">
        <f>IF(Elo[[#This Row],[Left_company]]=1,DATE(LEFT(Elo[[#This Row],[Left]],4), RIGHT(LEFT(Elo[[#This Row],[Left]],6),2),1), "")</f>
        <v>45047</v>
      </c>
      <c r="Q7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23" spans="1:17" x14ac:dyDescent="0.2">
      <c r="A723">
        <v>20230109</v>
      </c>
      <c r="B723" t="s">
        <v>17</v>
      </c>
      <c r="C723">
        <v>2</v>
      </c>
      <c r="D723">
        <v>46</v>
      </c>
      <c r="E723">
        <v>1232</v>
      </c>
      <c r="F723">
        <v>2</v>
      </c>
      <c r="G723" t="s">
        <v>61</v>
      </c>
      <c r="H723">
        <v>2023010902</v>
      </c>
      <c r="I723" t="str">
        <f>LEFT(Elo[[#This Row],[Date]],4)</f>
        <v>2023</v>
      </c>
      <c r="J723" t="str">
        <f>RIGHT(LEFT(Elo[[#This Row],[Date]],6),2)</f>
        <v>01</v>
      </c>
      <c r="K723" t="str">
        <f>VLOOKUP(Elo[[#This Row],[Challenger]],Players[#Data],2)</f>
        <v>Trivadis</v>
      </c>
      <c r="L723">
        <f>VLOOKUP(Elo[[#This Row],[Challenger]],Players[#Data],5)</f>
        <v>1</v>
      </c>
      <c r="M723">
        <f>VLOOKUP(Elo[[#This Row],[Challenger]],Players[#Data],3)</f>
        <v>0</v>
      </c>
      <c r="N723" t="str">
        <f>IF(Elo[[#This Row],[Left_company]]=1, VLOOKUP(Elo[[#This Row],[Challenger]],Players[#Data],4), "")</f>
        <v/>
      </c>
      <c r="O723" s="8">
        <f>DATE(Elo[[#This Row],[Year]],Elo[[#This Row],[Month]],1)</f>
        <v>44927</v>
      </c>
      <c r="P723" s="8" t="str">
        <f>IF(Elo[[#This Row],[Left_company]]=1,DATE(LEFT(Elo[[#This Row],[Left]],4), RIGHT(LEFT(Elo[[#This Row],[Left]],6),2),1), "")</f>
        <v/>
      </c>
      <c r="Q7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24" spans="1:17" x14ac:dyDescent="0.2">
      <c r="A724">
        <v>20230109</v>
      </c>
      <c r="B724" t="s">
        <v>19</v>
      </c>
      <c r="C724">
        <v>2</v>
      </c>
      <c r="D724">
        <v>39</v>
      </c>
      <c r="E724">
        <v>834</v>
      </c>
      <c r="F724">
        <v>3</v>
      </c>
      <c r="G724" t="s">
        <v>61</v>
      </c>
      <c r="H724">
        <v>2023010902</v>
      </c>
      <c r="I724" t="str">
        <f>LEFT(Elo[[#This Row],[Date]],4)</f>
        <v>2023</v>
      </c>
      <c r="J724" t="str">
        <f>RIGHT(LEFT(Elo[[#This Row],[Date]],6),2)</f>
        <v>01</v>
      </c>
      <c r="K724" t="str">
        <f>VLOOKUP(Elo[[#This Row],[Challenger]],Players[#Data],2)</f>
        <v>Accenture</v>
      </c>
      <c r="L724">
        <f>VLOOKUP(Elo[[#This Row],[Challenger]],Players[#Data],5)</f>
        <v>1</v>
      </c>
      <c r="M724">
        <f>VLOOKUP(Elo[[#This Row],[Challenger]],Players[#Data],3)</f>
        <v>1</v>
      </c>
      <c r="N724">
        <f>IF(Elo[[#This Row],[Left_company]]=1, VLOOKUP(Elo[[#This Row],[Challenger]],Players[#Data],4), "")</f>
        <v>20240701</v>
      </c>
      <c r="O724" s="8">
        <f>DATE(Elo[[#This Row],[Year]],Elo[[#This Row],[Month]],1)</f>
        <v>44927</v>
      </c>
      <c r="P724" s="8">
        <f>IF(Elo[[#This Row],[Left_company]]=1,DATE(LEFT(Elo[[#This Row],[Left]],4), RIGHT(LEFT(Elo[[#This Row],[Left]],6),2),1), "")</f>
        <v>45474</v>
      </c>
      <c r="Q7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25" spans="1:17" x14ac:dyDescent="0.2">
      <c r="A725">
        <v>20230109</v>
      </c>
      <c r="B725" t="s">
        <v>6</v>
      </c>
      <c r="C725">
        <v>2</v>
      </c>
      <c r="D725">
        <v>38</v>
      </c>
      <c r="E725">
        <v>1137</v>
      </c>
      <c r="F725">
        <v>4</v>
      </c>
      <c r="G725" t="s">
        <v>61</v>
      </c>
      <c r="H725">
        <v>2023010902</v>
      </c>
      <c r="I725" t="str">
        <f>LEFT(Elo[[#This Row],[Date]],4)</f>
        <v>2023</v>
      </c>
      <c r="J725" t="str">
        <f>RIGHT(LEFT(Elo[[#This Row],[Date]],6),2)</f>
        <v>01</v>
      </c>
      <c r="K725" t="str">
        <f>VLOOKUP(Elo[[#This Row],[Challenger]],Players[#Data],2)</f>
        <v>Trivadis</v>
      </c>
      <c r="L725">
        <f>VLOOKUP(Elo[[#This Row],[Challenger]],Players[#Data],5)</f>
        <v>1</v>
      </c>
      <c r="M725">
        <f>VLOOKUP(Elo[[#This Row],[Challenger]],Players[#Data],3)</f>
        <v>0</v>
      </c>
      <c r="N725" t="str">
        <f>IF(Elo[[#This Row],[Left_company]]=1, VLOOKUP(Elo[[#This Row],[Challenger]],Players[#Data],4), "")</f>
        <v/>
      </c>
      <c r="O725" s="8">
        <f>DATE(Elo[[#This Row],[Year]],Elo[[#This Row],[Month]],1)</f>
        <v>44927</v>
      </c>
      <c r="P725" s="8" t="str">
        <f>IF(Elo[[#This Row],[Left_company]]=1,DATE(LEFT(Elo[[#This Row],[Left]],4), RIGHT(LEFT(Elo[[#This Row],[Left]],6),2),1), "")</f>
        <v/>
      </c>
      <c r="Q7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26" spans="1:17" x14ac:dyDescent="0.2">
      <c r="A726">
        <v>20230109</v>
      </c>
      <c r="B726" t="s">
        <v>14</v>
      </c>
      <c r="C726">
        <v>3</v>
      </c>
      <c r="D726">
        <v>49</v>
      </c>
      <c r="E726">
        <v>1418</v>
      </c>
      <c r="F726">
        <v>1</v>
      </c>
      <c r="G726" t="s">
        <v>61</v>
      </c>
      <c r="H726">
        <v>2023010903</v>
      </c>
      <c r="I726" t="str">
        <f>LEFT(Elo[[#This Row],[Date]],4)</f>
        <v>2023</v>
      </c>
      <c r="J726" t="str">
        <f>RIGHT(LEFT(Elo[[#This Row],[Date]],6),2)</f>
        <v>01</v>
      </c>
      <c r="K726" t="str">
        <f>VLOOKUP(Elo[[#This Row],[Challenger]],Players[#Data],2)</f>
        <v>Trivadis</v>
      </c>
      <c r="L726">
        <f>VLOOKUP(Elo[[#This Row],[Challenger]],Players[#Data],5)</f>
        <v>1</v>
      </c>
      <c r="M726">
        <f>VLOOKUP(Elo[[#This Row],[Challenger]],Players[#Data],3)</f>
        <v>1</v>
      </c>
      <c r="N726">
        <f>IF(Elo[[#This Row],[Left_company]]=1, VLOOKUP(Elo[[#This Row],[Challenger]],Players[#Data],4), "")</f>
        <v>20240101</v>
      </c>
      <c r="O726" s="8">
        <f>DATE(Elo[[#This Row],[Year]],Elo[[#This Row],[Month]],1)</f>
        <v>44927</v>
      </c>
      <c r="P726" s="8">
        <f>IF(Elo[[#This Row],[Left_company]]=1,DATE(LEFT(Elo[[#This Row],[Left]],4), RIGHT(LEFT(Elo[[#This Row],[Left]],6),2),1), "")</f>
        <v>45292</v>
      </c>
      <c r="Q7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727" spans="1:17" x14ac:dyDescent="0.2">
      <c r="A727">
        <v>20230109</v>
      </c>
      <c r="B727" t="s">
        <v>11</v>
      </c>
      <c r="C727">
        <v>3</v>
      </c>
      <c r="D727">
        <v>45</v>
      </c>
      <c r="E727">
        <v>1071</v>
      </c>
      <c r="F727">
        <v>2</v>
      </c>
      <c r="G727" t="s">
        <v>61</v>
      </c>
      <c r="H727">
        <v>2023010903</v>
      </c>
      <c r="I727" t="str">
        <f>LEFT(Elo[[#This Row],[Date]],4)</f>
        <v>2023</v>
      </c>
      <c r="J727" t="str">
        <f>RIGHT(LEFT(Elo[[#This Row],[Date]],6),2)</f>
        <v>01</v>
      </c>
      <c r="K727" t="str">
        <f>VLOOKUP(Elo[[#This Row],[Challenger]],Players[#Data],2)</f>
        <v>Trivadis</v>
      </c>
      <c r="L727">
        <f>VLOOKUP(Elo[[#This Row],[Challenger]],Players[#Data],5)</f>
        <v>1</v>
      </c>
      <c r="M727">
        <f>VLOOKUP(Elo[[#This Row],[Challenger]],Players[#Data],3)</f>
        <v>1</v>
      </c>
      <c r="N727">
        <f>IF(Elo[[#This Row],[Left_company]]=1, VLOOKUP(Elo[[#This Row],[Challenger]],Players[#Data],4), "")</f>
        <v>20230501</v>
      </c>
      <c r="O727" s="8">
        <f>DATE(Elo[[#This Row],[Year]],Elo[[#This Row],[Month]],1)</f>
        <v>44927</v>
      </c>
      <c r="P727" s="8">
        <f>IF(Elo[[#This Row],[Left_company]]=1,DATE(LEFT(Elo[[#This Row],[Left]],4), RIGHT(LEFT(Elo[[#This Row],[Left]],6),2),1), "")</f>
        <v>45047</v>
      </c>
      <c r="Q7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28" spans="1:17" x14ac:dyDescent="0.2">
      <c r="A728">
        <v>20230109</v>
      </c>
      <c r="B728" t="s">
        <v>9</v>
      </c>
      <c r="C728">
        <v>3</v>
      </c>
      <c r="D728">
        <v>45</v>
      </c>
      <c r="E728">
        <v>1090</v>
      </c>
      <c r="F728">
        <v>2</v>
      </c>
      <c r="G728" t="s">
        <v>61</v>
      </c>
      <c r="H728">
        <v>2023010903</v>
      </c>
      <c r="I728" t="str">
        <f>LEFT(Elo[[#This Row],[Date]],4)</f>
        <v>2023</v>
      </c>
      <c r="J728" t="str">
        <f>RIGHT(LEFT(Elo[[#This Row],[Date]],6),2)</f>
        <v>01</v>
      </c>
      <c r="K728" t="str">
        <f>VLOOKUP(Elo[[#This Row],[Challenger]],Players[#Data],2)</f>
        <v>Trivadis</v>
      </c>
      <c r="L728">
        <f>VLOOKUP(Elo[[#This Row],[Challenger]],Players[#Data],5)</f>
        <v>1</v>
      </c>
      <c r="M728">
        <f>VLOOKUP(Elo[[#This Row],[Challenger]],Players[#Data],3)</f>
        <v>1</v>
      </c>
      <c r="N728">
        <f>IF(Elo[[#This Row],[Left_company]]=1, VLOOKUP(Elo[[#This Row],[Challenger]],Players[#Data],4), "")</f>
        <v>20230501</v>
      </c>
      <c r="O728" s="8">
        <f>DATE(Elo[[#This Row],[Year]],Elo[[#This Row],[Month]],1)</f>
        <v>44927</v>
      </c>
      <c r="P728" s="8">
        <f>IF(Elo[[#This Row],[Left_company]]=1,DATE(LEFT(Elo[[#This Row],[Left]],4), RIGHT(LEFT(Elo[[#This Row],[Left]],6),2),1), "")</f>
        <v>45047</v>
      </c>
      <c r="Q7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29" spans="1:17" x14ac:dyDescent="0.2">
      <c r="A729">
        <v>20230109</v>
      </c>
      <c r="B729" t="s">
        <v>23</v>
      </c>
      <c r="C729">
        <v>3</v>
      </c>
      <c r="D729">
        <v>41</v>
      </c>
      <c r="E729">
        <v>892</v>
      </c>
      <c r="F729">
        <v>3</v>
      </c>
      <c r="G729" t="s">
        <v>61</v>
      </c>
      <c r="H729">
        <v>2023010903</v>
      </c>
      <c r="I729" t="str">
        <f>LEFT(Elo[[#This Row],[Date]],4)</f>
        <v>2023</v>
      </c>
      <c r="J729" t="str">
        <f>RIGHT(LEFT(Elo[[#This Row],[Date]],6),2)</f>
        <v>01</v>
      </c>
      <c r="K729" t="str">
        <f>VLOOKUP(Elo[[#This Row],[Challenger]],Players[#Data],2)</f>
        <v>Trivadis</v>
      </c>
      <c r="L729">
        <f>VLOOKUP(Elo[[#This Row],[Challenger]],Players[#Data],5)</f>
        <v>0</v>
      </c>
      <c r="M729">
        <f>VLOOKUP(Elo[[#This Row],[Challenger]],Players[#Data],3)</f>
        <v>0</v>
      </c>
      <c r="N729" t="str">
        <f>IF(Elo[[#This Row],[Left_company]]=1, VLOOKUP(Elo[[#This Row],[Challenger]],Players[#Data],4), "")</f>
        <v/>
      </c>
      <c r="O729" s="8">
        <f>DATE(Elo[[#This Row],[Year]],Elo[[#This Row],[Month]],1)</f>
        <v>44927</v>
      </c>
      <c r="P729" s="8" t="str">
        <f>IF(Elo[[#This Row],[Left_company]]=1,DATE(LEFT(Elo[[#This Row],[Left]],4), RIGHT(LEFT(Elo[[#This Row],[Left]],6),2),1), "")</f>
        <v/>
      </c>
      <c r="Q72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30" spans="1:17" x14ac:dyDescent="0.2">
      <c r="A730">
        <v>20230109</v>
      </c>
      <c r="B730" t="s">
        <v>6</v>
      </c>
      <c r="C730">
        <v>4</v>
      </c>
      <c r="D730">
        <v>53</v>
      </c>
      <c r="E730">
        <v>1166</v>
      </c>
      <c r="F730">
        <v>1</v>
      </c>
      <c r="G730" t="s">
        <v>61</v>
      </c>
      <c r="H730">
        <v>2023010904</v>
      </c>
      <c r="I730" t="str">
        <f>LEFT(Elo[[#This Row],[Date]],4)</f>
        <v>2023</v>
      </c>
      <c r="J730" t="str">
        <f>RIGHT(LEFT(Elo[[#This Row],[Date]],6),2)</f>
        <v>01</v>
      </c>
      <c r="K730" t="str">
        <f>VLOOKUP(Elo[[#This Row],[Challenger]],Players[#Data],2)</f>
        <v>Trivadis</v>
      </c>
      <c r="L730">
        <f>VLOOKUP(Elo[[#This Row],[Challenger]],Players[#Data],5)</f>
        <v>1</v>
      </c>
      <c r="M730">
        <f>VLOOKUP(Elo[[#This Row],[Challenger]],Players[#Data],3)</f>
        <v>0</v>
      </c>
      <c r="N730" t="str">
        <f>IF(Elo[[#This Row],[Left_company]]=1, VLOOKUP(Elo[[#This Row],[Challenger]],Players[#Data],4), "")</f>
        <v/>
      </c>
      <c r="O730" s="8">
        <f>DATE(Elo[[#This Row],[Year]],Elo[[#This Row],[Month]],1)</f>
        <v>44927</v>
      </c>
      <c r="P730" s="8" t="str">
        <f>IF(Elo[[#This Row],[Left_company]]=1,DATE(LEFT(Elo[[#This Row],[Left]],4), RIGHT(LEFT(Elo[[#This Row],[Left]],6),2),1), "")</f>
        <v/>
      </c>
      <c r="Q7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31" spans="1:17" x14ac:dyDescent="0.2">
      <c r="A731">
        <v>20230109</v>
      </c>
      <c r="B731" t="s">
        <v>17</v>
      </c>
      <c r="C731">
        <v>4</v>
      </c>
      <c r="D731">
        <v>47</v>
      </c>
      <c r="E731">
        <v>1217</v>
      </c>
      <c r="F731">
        <v>2</v>
      </c>
      <c r="G731" t="s">
        <v>61</v>
      </c>
      <c r="H731">
        <v>2023010904</v>
      </c>
      <c r="I731" t="str">
        <f>LEFT(Elo[[#This Row],[Date]],4)</f>
        <v>2023</v>
      </c>
      <c r="J731" t="str">
        <f>RIGHT(LEFT(Elo[[#This Row],[Date]],6),2)</f>
        <v>01</v>
      </c>
      <c r="K731" t="str">
        <f>VLOOKUP(Elo[[#This Row],[Challenger]],Players[#Data],2)</f>
        <v>Trivadis</v>
      </c>
      <c r="L731">
        <f>VLOOKUP(Elo[[#This Row],[Challenger]],Players[#Data],5)</f>
        <v>1</v>
      </c>
      <c r="M731">
        <f>VLOOKUP(Elo[[#This Row],[Challenger]],Players[#Data],3)</f>
        <v>0</v>
      </c>
      <c r="N731" t="str">
        <f>IF(Elo[[#This Row],[Left_company]]=1, VLOOKUP(Elo[[#This Row],[Challenger]],Players[#Data],4), "")</f>
        <v/>
      </c>
      <c r="O731" s="8">
        <f>DATE(Elo[[#This Row],[Year]],Elo[[#This Row],[Month]],1)</f>
        <v>44927</v>
      </c>
      <c r="P731" s="8" t="str">
        <f>IF(Elo[[#This Row],[Left_company]]=1,DATE(LEFT(Elo[[#This Row],[Left]],4), RIGHT(LEFT(Elo[[#This Row],[Left]],6),2),1), "")</f>
        <v/>
      </c>
      <c r="Q7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32" spans="1:17" x14ac:dyDescent="0.2">
      <c r="A732">
        <v>20230109</v>
      </c>
      <c r="B732" t="s">
        <v>19</v>
      </c>
      <c r="C732">
        <v>4</v>
      </c>
      <c r="D732">
        <v>34</v>
      </c>
      <c r="E732">
        <v>842</v>
      </c>
      <c r="F732">
        <v>3</v>
      </c>
      <c r="G732" t="s">
        <v>61</v>
      </c>
      <c r="H732">
        <v>2023010904</v>
      </c>
      <c r="I732" t="str">
        <f>LEFT(Elo[[#This Row],[Date]],4)</f>
        <v>2023</v>
      </c>
      <c r="J732" t="str">
        <f>RIGHT(LEFT(Elo[[#This Row],[Date]],6),2)</f>
        <v>01</v>
      </c>
      <c r="K732" t="str">
        <f>VLOOKUP(Elo[[#This Row],[Challenger]],Players[#Data],2)</f>
        <v>Accenture</v>
      </c>
      <c r="L732">
        <f>VLOOKUP(Elo[[#This Row],[Challenger]],Players[#Data],5)</f>
        <v>1</v>
      </c>
      <c r="M732">
        <f>VLOOKUP(Elo[[#This Row],[Challenger]],Players[#Data],3)</f>
        <v>1</v>
      </c>
      <c r="N732">
        <f>IF(Elo[[#This Row],[Left_company]]=1, VLOOKUP(Elo[[#This Row],[Challenger]],Players[#Data],4), "")</f>
        <v>20240701</v>
      </c>
      <c r="O732" s="8">
        <f>DATE(Elo[[#This Row],[Year]],Elo[[#This Row],[Month]],1)</f>
        <v>44927</v>
      </c>
      <c r="P732" s="8">
        <f>IF(Elo[[#This Row],[Left_company]]=1,DATE(LEFT(Elo[[#This Row],[Left]],4), RIGHT(LEFT(Elo[[#This Row],[Left]],6),2),1), "")</f>
        <v>45474</v>
      </c>
      <c r="Q7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33" spans="1:17" x14ac:dyDescent="0.2">
      <c r="A733">
        <v>20230109</v>
      </c>
      <c r="B733" t="s">
        <v>35</v>
      </c>
      <c r="C733">
        <v>4</v>
      </c>
      <c r="D733">
        <v>28</v>
      </c>
      <c r="E733">
        <v>816</v>
      </c>
      <c r="F733">
        <v>4</v>
      </c>
      <c r="G733" t="s">
        <v>61</v>
      </c>
      <c r="H733">
        <v>2023010904</v>
      </c>
      <c r="I733" t="str">
        <f>LEFT(Elo[[#This Row],[Date]],4)</f>
        <v>2023</v>
      </c>
      <c r="J733" t="str">
        <f>RIGHT(LEFT(Elo[[#This Row],[Date]],6),2)</f>
        <v>01</v>
      </c>
      <c r="K733" t="str">
        <f>VLOOKUP(Elo[[#This Row],[Challenger]],Players[#Data],2)</f>
        <v>Accenture</v>
      </c>
      <c r="L733">
        <f>VLOOKUP(Elo[[#This Row],[Challenger]],Players[#Data],5)</f>
        <v>0</v>
      </c>
      <c r="M733">
        <f>VLOOKUP(Elo[[#This Row],[Challenger]],Players[#Data],3)</f>
        <v>0</v>
      </c>
      <c r="N733" t="str">
        <f>IF(Elo[[#This Row],[Left_company]]=1, VLOOKUP(Elo[[#This Row],[Challenger]],Players[#Data],4), "")</f>
        <v/>
      </c>
      <c r="O733" s="8">
        <f>DATE(Elo[[#This Row],[Year]],Elo[[#This Row],[Month]],1)</f>
        <v>44927</v>
      </c>
      <c r="P733" s="8" t="str">
        <f>IF(Elo[[#This Row],[Left_company]]=1,DATE(LEFT(Elo[[#This Row],[Left]],4), RIGHT(LEFT(Elo[[#This Row],[Left]],6),2),1), "")</f>
        <v/>
      </c>
      <c r="Q7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34" spans="1:17" x14ac:dyDescent="0.2">
      <c r="A734">
        <v>20230109</v>
      </c>
      <c r="B734" t="s">
        <v>14</v>
      </c>
      <c r="C734">
        <v>5</v>
      </c>
      <c r="D734">
        <v>53</v>
      </c>
      <c r="E734">
        <v>1434</v>
      </c>
      <c r="F734">
        <v>1</v>
      </c>
      <c r="G734" t="s">
        <v>62</v>
      </c>
      <c r="H734">
        <v>2023010905</v>
      </c>
      <c r="I734" t="str">
        <f>LEFT(Elo[[#This Row],[Date]],4)</f>
        <v>2023</v>
      </c>
      <c r="J734" t="str">
        <f>RIGHT(LEFT(Elo[[#This Row],[Date]],6),2)</f>
        <v>01</v>
      </c>
      <c r="K734" t="str">
        <f>VLOOKUP(Elo[[#This Row],[Challenger]],Players[#Data],2)</f>
        <v>Trivadis</v>
      </c>
      <c r="L734">
        <f>VLOOKUP(Elo[[#This Row],[Challenger]],Players[#Data],5)</f>
        <v>1</v>
      </c>
      <c r="M734">
        <f>VLOOKUP(Elo[[#This Row],[Challenger]],Players[#Data],3)</f>
        <v>1</v>
      </c>
      <c r="N734">
        <f>IF(Elo[[#This Row],[Left_company]]=1, VLOOKUP(Elo[[#This Row],[Challenger]],Players[#Data],4), "")</f>
        <v>20240101</v>
      </c>
      <c r="O734" s="8">
        <f>DATE(Elo[[#This Row],[Year]],Elo[[#This Row],[Month]],1)</f>
        <v>44927</v>
      </c>
      <c r="P734" s="8">
        <f>IF(Elo[[#This Row],[Left_company]]=1,DATE(LEFT(Elo[[#This Row],[Left]],4), RIGHT(LEFT(Elo[[#This Row],[Left]],6),2),1), "")</f>
        <v>45292</v>
      </c>
      <c r="Q7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735" spans="1:17" x14ac:dyDescent="0.2">
      <c r="A735">
        <v>20230109</v>
      </c>
      <c r="B735" t="s">
        <v>15</v>
      </c>
      <c r="C735">
        <v>5</v>
      </c>
      <c r="D735">
        <v>47</v>
      </c>
      <c r="E735">
        <v>1318</v>
      </c>
      <c r="F735">
        <v>2</v>
      </c>
      <c r="G735" t="s">
        <v>62</v>
      </c>
      <c r="H735">
        <v>2023010905</v>
      </c>
      <c r="I735" t="str">
        <f>LEFT(Elo[[#This Row],[Date]],4)</f>
        <v>2023</v>
      </c>
      <c r="J735" t="str">
        <f>RIGHT(LEFT(Elo[[#This Row],[Date]],6),2)</f>
        <v>01</v>
      </c>
      <c r="K735" t="str">
        <f>VLOOKUP(Elo[[#This Row],[Challenger]],Players[#Data],2)</f>
        <v>Trivadis</v>
      </c>
      <c r="L735">
        <f>VLOOKUP(Elo[[#This Row],[Challenger]],Players[#Data],5)</f>
        <v>1</v>
      </c>
      <c r="M735">
        <f>VLOOKUP(Elo[[#This Row],[Challenger]],Players[#Data],3)</f>
        <v>1</v>
      </c>
      <c r="N735">
        <f>IF(Elo[[#This Row],[Left_company]]=1, VLOOKUP(Elo[[#This Row],[Challenger]],Players[#Data],4), "")</f>
        <v>20240401</v>
      </c>
      <c r="O735" s="8">
        <f>DATE(Elo[[#This Row],[Year]],Elo[[#This Row],[Month]],1)</f>
        <v>44927</v>
      </c>
      <c r="P735" s="8">
        <f>IF(Elo[[#This Row],[Left_company]]=1,DATE(LEFT(Elo[[#This Row],[Left]],4), RIGHT(LEFT(Elo[[#This Row],[Left]],6),2),1), "")</f>
        <v>45383</v>
      </c>
      <c r="Q7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736" spans="1:17" x14ac:dyDescent="0.2">
      <c r="A736">
        <v>20230109</v>
      </c>
      <c r="B736" t="s">
        <v>11</v>
      </c>
      <c r="C736">
        <v>5</v>
      </c>
      <c r="D736">
        <v>37</v>
      </c>
      <c r="E736">
        <v>1069</v>
      </c>
      <c r="F736">
        <v>3</v>
      </c>
      <c r="G736" t="s">
        <v>62</v>
      </c>
      <c r="H736">
        <v>2023010905</v>
      </c>
      <c r="I736" t="str">
        <f>LEFT(Elo[[#This Row],[Date]],4)</f>
        <v>2023</v>
      </c>
      <c r="J736" t="str">
        <f>RIGHT(LEFT(Elo[[#This Row],[Date]],6),2)</f>
        <v>01</v>
      </c>
      <c r="K736" t="str">
        <f>VLOOKUP(Elo[[#This Row],[Challenger]],Players[#Data],2)</f>
        <v>Trivadis</v>
      </c>
      <c r="L736">
        <f>VLOOKUP(Elo[[#This Row],[Challenger]],Players[#Data],5)</f>
        <v>1</v>
      </c>
      <c r="M736">
        <f>VLOOKUP(Elo[[#This Row],[Challenger]],Players[#Data],3)</f>
        <v>1</v>
      </c>
      <c r="N736">
        <f>IF(Elo[[#This Row],[Left_company]]=1, VLOOKUP(Elo[[#This Row],[Challenger]],Players[#Data],4), "")</f>
        <v>20230501</v>
      </c>
      <c r="O736" s="8">
        <f>DATE(Elo[[#This Row],[Year]],Elo[[#This Row],[Month]],1)</f>
        <v>44927</v>
      </c>
      <c r="P736" s="8">
        <f>IF(Elo[[#This Row],[Left_company]]=1,DATE(LEFT(Elo[[#This Row],[Left]],4), RIGHT(LEFT(Elo[[#This Row],[Left]],6),2),1), "")</f>
        <v>45047</v>
      </c>
      <c r="Q7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37" spans="1:17" x14ac:dyDescent="0.2">
      <c r="A737">
        <v>20230109</v>
      </c>
      <c r="B737" t="s">
        <v>23</v>
      </c>
      <c r="C737">
        <v>5</v>
      </c>
      <c r="D737">
        <v>35</v>
      </c>
      <c r="E737">
        <v>879</v>
      </c>
      <c r="F737">
        <v>4</v>
      </c>
      <c r="G737" t="s">
        <v>62</v>
      </c>
      <c r="H737">
        <v>2023010905</v>
      </c>
      <c r="I737" t="str">
        <f>LEFT(Elo[[#This Row],[Date]],4)</f>
        <v>2023</v>
      </c>
      <c r="J737" t="str">
        <f>RIGHT(LEFT(Elo[[#This Row],[Date]],6),2)</f>
        <v>01</v>
      </c>
      <c r="K737" t="str">
        <f>VLOOKUP(Elo[[#This Row],[Challenger]],Players[#Data],2)</f>
        <v>Trivadis</v>
      </c>
      <c r="L737">
        <f>VLOOKUP(Elo[[#This Row],[Challenger]],Players[#Data],5)</f>
        <v>0</v>
      </c>
      <c r="M737">
        <f>VLOOKUP(Elo[[#This Row],[Challenger]],Players[#Data],3)</f>
        <v>0</v>
      </c>
      <c r="N737" t="str">
        <f>IF(Elo[[#This Row],[Left_company]]=1, VLOOKUP(Elo[[#This Row],[Challenger]],Players[#Data],4), "")</f>
        <v/>
      </c>
      <c r="O737" s="8">
        <f>DATE(Elo[[#This Row],[Year]],Elo[[#This Row],[Month]],1)</f>
        <v>44927</v>
      </c>
      <c r="P737" s="8" t="str">
        <f>IF(Elo[[#This Row],[Left_company]]=1,DATE(LEFT(Elo[[#This Row],[Left]],4), RIGHT(LEFT(Elo[[#This Row],[Left]],6),2),1), "")</f>
        <v/>
      </c>
      <c r="Q7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38" spans="1:17" x14ac:dyDescent="0.2">
      <c r="A738">
        <v>20230109</v>
      </c>
      <c r="B738" t="s">
        <v>14</v>
      </c>
      <c r="C738">
        <v>6</v>
      </c>
      <c r="D738">
        <v>52</v>
      </c>
      <c r="E738">
        <v>1444</v>
      </c>
      <c r="F738">
        <v>1</v>
      </c>
      <c r="G738" t="s">
        <v>62</v>
      </c>
      <c r="H738">
        <v>2023010906</v>
      </c>
      <c r="I738" t="str">
        <f>LEFT(Elo[[#This Row],[Date]],4)</f>
        <v>2023</v>
      </c>
      <c r="J738" t="str">
        <f>RIGHT(LEFT(Elo[[#This Row],[Date]],6),2)</f>
        <v>01</v>
      </c>
      <c r="K738" t="str">
        <f>VLOOKUP(Elo[[#This Row],[Challenger]],Players[#Data],2)</f>
        <v>Trivadis</v>
      </c>
      <c r="L738">
        <f>VLOOKUP(Elo[[#This Row],[Challenger]],Players[#Data],5)</f>
        <v>1</v>
      </c>
      <c r="M738">
        <f>VLOOKUP(Elo[[#This Row],[Challenger]],Players[#Data],3)</f>
        <v>1</v>
      </c>
      <c r="N738">
        <f>IF(Elo[[#This Row],[Left_company]]=1, VLOOKUP(Elo[[#This Row],[Challenger]],Players[#Data],4), "")</f>
        <v>20240101</v>
      </c>
      <c r="O738" s="8">
        <f>DATE(Elo[[#This Row],[Year]],Elo[[#This Row],[Month]],1)</f>
        <v>44927</v>
      </c>
      <c r="P738" s="8">
        <f>IF(Elo[[#This Row],[Left_company]]=1,DATE(LEFT(Elo[[#This Row],[Left]],4), RIGHT(LEFT(Elo[[#This Row],[Left]],6),2),1), "")</f>
        <v>45292</v>
      </c>
      <c r="Q7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739" spans="1:17" x14ac:dyDescent="0.2">
      <c r="A739">
        <v>20230109</v>
      </c>
      <c r="B739" t="s">
        <v>9</v>
      </c>
      <c r="C739">
        <v>6</v>
      </c>
      <c r="D739">
        <v>41</v>
      </c>
      <c r="E739">
        <v>1111</v>
      </c>
      <c r="F739">
        <v>2</v>
      </c>
      <c r="G739" t="s">
        <v>62</v>
      </c>
      <c r="H739">
        <v>2023010906</v>
      </c>
      <c r="I739" t="str">
        <f>LEFT(Elo[[#This Row],[Date]],4)</f>
        <v>2023</v>
      </c>
      <c r="J739" t="str">
        <f>RIGHT(LEFT(Elo[[#This Row],[Date]],6),2)</f>
        <v>01</v>
      </c>
      <c r="K739" t="str">
        <f>VLOOKUP(Elo[[#This Row],[Challenger]],Players[#Data],2)</f>
        <v>Trivadis</v>
      </c>
      <c r="L739">
        <f>VLOOKUP(Elo[[#This Row],[Challenger]],Players[#Data],5)</f>
        <v>1</v>
      </c>
      <c r="M739">
        <f>VLOOKUP(Elo[[#This Row],[Challenger]],Players[#Data],3)</f>
        <v>1</v>
      </c>
      <c r="N739">
        <f>IF(Elo[[#This Row],[Left_company]]=1, VLOOKUP(Elo[[#This Row],[Challenger]],Players[#Data],4), "")</f>
        <v>20230501</v>
      </c>
      <c r="O739" s="8">
        <f>DATE(Elo[[#This Row],[Year]],Elo[[#This Row],[Month]],1)</f>
        <v>44927</v>
      </c>
      <c r="P739" s="8">
        <f>IF(Elo[[#This Row],[Left_company]]=1,DATE(LEFT(Elo[[#This Row],[Left]],4), RIGHT(LEFT(Elo[[#This Row],[Left]],6),2),1), "")</f>
        <v>45047</v>
      </c>
      <c r="Q7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40" spans="1:17" x14ac:dyDescent="0.2">
      <c r="A740">
        <v>20230109</v>
      </c>
      <c r="B740" t="s">
        <v>6</v>
      </c>
      <c r="C740">
        <v>6</v>
      </c>
      <c r="D740">
        <v>40</v>
      </c>
      <c r="E740">
        <v>1145</v>
      </c>
      <c r="F740">
        <v>3</v>
      </c>
      <c r="G740" t="s">
        <v>62</v>
      </c>
      <c r="H740">
        <v>2023010906</v>
      </c>
      <c r="I740" t="str">
        <f>LEFT(Elo[[#This Row],[Date]],4)</f>
        <v>2023</v>
      </c>
      <c r="J740" t="str">
        <f>RIGHT(LEFT(Elo[[#This Row],[Date]],6),2)</f>
        <v>01</v>
      </c>
      <c r="K740" t="str">
        <f>VLOOKUP(Elo[[#This Row],[Challenger]],Players[#Data],2)</f>
        <v>Trivadis</v>
      </c>
      <c r="L740">
        <f>VLOOKUP(Elo[[#This Row],[Challenger]],Players[#Data],5)</f>
        <v>1</v>
      </c>
      <c r="M740">
        <f>VLOOKUP(Elo[[#This Row],[Challenger]],Players[#Data],3)</f>
        <v>0</v>
      </c>
      <c r="N740" t="str">
        <f>IF(Elo[[#This Row],[Left_company]]=1, VLOOKUP(Elo[[#This Row],[Challenger]],Players[#Data],4), "")</f>
        <v/>
      </c>
      <c r="O740" s="8">
        <f>DATE(Elo[[#This Row],[Year]],Elo[[#This Row],[Month]],1)</f>
        <v>44927</v>
      </c>
      <c r="P740" s="8" t="str">
        <f>IF(Elo[[#This Row],[Left_company]]=1,DATE(LEFT(Elo[[#This Row],[Left]],4), RIGHT(LEFT(Elo[[#This Row],[Left]],6),2),1), "")</f>
        <v/>
      </c>
      <c r="Q7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41" spans="1:17" x14ac:dyDescent="0.2">
      <c r="A741">
        <v>20230109</v>
      </c>
      <c r="B741" t="s">
        <v>19</v>
      </c>
      <c r="C741">
        <v>6</v>
      </c>
      <c r="D741">
        <v>33</v>
      </c>
      <c r="E741">
        <v>830</v>
      </c>
      <c r="F741">
        <v>4</v>
      </c>
      <c r="G741" t="s">
        <v>62</v>
      </c>
      <c r="H741">
        <v>2023010906</v>
      </c>
      <c r="I741" t="str">
        <f>LEFT(Elo[[#This Row],[Date]],4)</f>
        <v>2023</v>
      </c>
      <c r="J741" t="str">
        <f>RIGHT(LEFT(Elo[[#This Row],[Date]],6),2)</f>
        <v>01</v>
      </c>
      <c r="K741" t="str">
        <f>VLOOKUP(Elo[[#This Row],[Challenger]],Players[#Data],2)</f>
        <v>Accenture</v>
      </c>
      <c r="L741">
        <f>VLOOKUP(Elo[[#This Row],[Challenger]],Players[#Data],5)</f>
        <v>1</v>
      </c>
      <c r="M741">
        <f>VLOOKUP(Elo[[#This Row],[Challenger]],Players[#Data],3)</f>
        <v>1</v>
      </c>
      <c r="N741">
        <f>IF(Elo[[#This Row],[Left_company]]=1, VLOOKUP(Elo[[#This Row],[Challenger]],Players[#Data],4), "")</f>
        <v>20240701</v>
      </c>
      <c r="O741" s="8">
        <f>DATE(Elo[[#This Row],[Year]],Elo[[#This Row],[Month]],1)</f>
        <v>44927</v>
      </c>
      <c r="P741" s="8">
        <f>IF(Elo[[#This Row],[Left_company]]=1,DATE(LEFT(Elo[[#This Row],[Left]],4), RIGHT(LEFT(Elo[[#This Row],[Left]],6),2),1), "")</f>
        <v>45474</v>
      </c>
      <c r="Q7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42" spans="1:17" x14ac:dyDescent="0.2">
      <c r="A742">
        <v>20230109</v>
      </c>
      <c r="B742" t="s">
        <v>15</v>
      </c>
      <c r="C742">
        <v>7</v>
      </c>
      <c r="D742">
        <v>51</v>
      </c>
      <c r="E742">
        <v>1338</v>
      </c>
      <c r="F742">
        <v>1</v>
      </c>
      <c r="G742" t="s">
        <v>62</v>
      </c>
      <c r="H742">
        <v>2023010907</v>
      </c>
      <c r="I742" t="str">
        <f>LEFT(Elo[[#This Row],[Date]],4)</f>
        <v>2023</v>
      </c>
      <c r="J742" t="str">
        <f>RIGHT(LEFT(Elo[[#This Row],[Date]],6),2)</f>
        <v>01</v>
      </c>
      <c r="K742" t="str">
        <f>VLOOKUP(Elo[[#This Row],[Challenger]],Players[#Data],2)</f>
        <v>Trivadis</v>
      </c>
      <c r="L742">
        <f>VLOOKUP(Elo[[#This Row],[Challenger]],Players[#Data],5)</f>
        <v>1</v>
      </c>
      <c r="M742">
        <f>VLOOKUP(Elo[[#This Row],[Challenger]],Players[#Data],3)</f>
        <v>1</v>
      </c>
      <c r="N742">
        <f>IF(Elo[[#This Row],[Left_company]]=1, VLOOKUP(Elo[[#This Row],[Challenger]],Players[#Data],4), "")</f>
        <v>20240401</v>
      </c>
      <c r="O742" s="8">
        <f>DATE(Elo[[#This Row],[Year]],Elo[[#This Row],[Month]],1)</f>
        <v>44927</v>
      </c>
      <c r="P742" s="8">
        <f>IF(Elo[[#This Row],[Left_company]]=1,DATE(LEFT(Elo[[#This Row],[Left]],4), RIGHT(LEFT(Elo[[#This Row],[Left]],6),2),1), "")</f>
        <v>45383</v>
      </c>
      <c r="Q7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743" spans="1:17" x14ac:dyDescent="0.2">
      <c r="A743">
        <v>20230109</v>
      </c>
      <c r="B743" t="s">
        <v>23</v>
      </c>
      <c r="C743">
        <v>7</v>
      </c>
      <c r="D743">
        <v>44</v>
      </c>
      <c r="E743">
        <v>928</v>
      </c>
      <c r="F743">
        <v>2</v>
      </c>
      <c r="G743" t="s">
        <v>62</v>
      </c>
      <c r="H743">
        <v>2023010907</v>
      </c>
      <c r="I743" t="str">
        <f>LEFT(Elo[[#This Row],[Date]],4)</f>
        <v>2023</v>
      </c>
      <c r="J743" t="str">
        <f>RIGHT(LEFT(Elo[[#This Row],[Date]],6),2)</f>
        <v>01</v>
      </c>
      <c r="K743" t="str">
        <f>VLOOKUP(Elo[[#This Row],[Challenger]],Players[#Data],2)</f>
        <v>Trivadis</v>
      </c>
      <c r="L743">
        <f>VLOOKUP(Elo[[#This Row],[Challenger]],Players[#Data],5)</f>
        <v>0</v>
      </c>
      <c r="M743">
        <f>VLOOKUP(Elo[[#This Row],[Challenger]],Players[#Data],3)</f>
        <v>0</v>
      </c>
      <c r="N743" t="str">
        <f>IF(Elo[[#This Row],[Left_company]]=1, VLOOKUP(Elo[[#This Row],[Challenger]],Players[#Data],4), "")</f>
        <v/>
      </c>
      <c r="O743" s="8">
        <f>DATE(Elo[[#This Row],[Year]],Elo[[#This Row],[Month]],1)</f>
        <v>44927</v>
      </c>
      <c r="P743" s="8" t="str">
        <f>IF(Elo[[#This Row],[Left_company]]=1,DATE(LEFT(Elo[[#This Row],[Left]],4), RIGHT(LEFT(Elo[[#This Row],[Left]],6),2),1), "")</f>
        <v/>
      </c>
      <c r="Q7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44" spans="1:17" x14ac:dyDescent="0.2">
      <c r="A744">
        <v>20230109</v>
      </c>
      <c r="B744" t="s">
        <v>17</v>
      </c>
      <c r="C744">
        <v>7</v>
      </c>
      <c r="D744">
        <v>41</v>
      </c>
      <c r="E744">
        <v>1187</v>
      </c>
      <c r="F744">
        <v>3</v>
      </c>
      <c r="G744" t="s">
        <v>62</v>
      </c>
      <c r="H744">
        <v>2023010907</v>
      </c>
      <c r="I744" t="str">
        <f>LEFT(Elo[[#This Row],[Date]],4)</f>
        <v>2023</v>
      </c>
      <c r="J744" t="str">
        <f>RIGHT(LEFT(Elo[[#This Row],[Date]],6),2)</f>
        <v>01</v>
      </c>
      <c r="K744" t="str">
        <f>VLOOKUP(Elo[[#This Row],[Challenger]],Players[#Data],2)</f>
        <v>Trivadis</v>
      </c>
      <c r="L744">
        <f>VLOOKUP(Elo[[#This Row],[Challenger]],Players[#Data],5)</f>
        <v>1</v>
      </c>
      <c r="M744">
        <f>VLOOKUP(Elo[[#This Row],[Challenger]],Players[#Data],3)</f>
        <v>0</v>
      </c>
      <c r="N744" t="str">
        <f>IF(Elo[[#This Row],[Left_company]]=1, VLOOKUP(Elo[[#This Row],[Challenger]],Players[#Data],4), "")</f>
        <v/>
      </c>
      <c r="O744" s="8">
        <f>DATE(Elo[[#This Row],[Year]],Elo[[#This Row],[Month]],1)</f>
        <v>44927</v>
      </c>
      <c r="P744" s="8" t="str">
        <f>IF(Elo[[#This Row],[Left_company]]=1,DATE(LEFT(Elo[[#This Row],[Left]],4), RIGHT(LEFT(Elo[[#This Row],[Left]],6),2),1), "")</f>
        <v/>
      </c>
      <c r="Q7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45" spans="1:17" x14ac:dyDescent="0.2">
      <c r="A745">
        <v>20230109</v>
      </c>
      <c r="B745" t="s">
        <v>11</v>
      </c>
      <c r="C745">
        <v>7</v>
      </c>
      <c r="D745">
        <v>39</v>
      </c>
      <c r="E745">
        <v>1029</v>
      </c>
      <c r="F745">
        <v>4</v>
      </c>
      <c r="G745" t="s">
        <v>62</v>
      </c>
      <c r="H745">
        <v>2023010907</v>
      </c>
      <c r="I745" t="str">
        <f>LEFT(Elo[[#This Row],[Date]],4)</f>
        <v>2023</v>
      </c>
      <c r="J745" t="str">
        <f>RIGHT(LEFT(Elo[[#This Row],[Date]],6),2)</f>
        <v>01</v>
      </c>
      <c r="K745" t="str">
        <f>VLOOKUP(Elo[[#This Row],[Challenger]],Players[#Data],2)</f>
        <v>Trivadis</v>
      </c>
      <c r="L745">
        <f>VLOOKUP(Elo[[#This Row],[Challenger]],Players[#Data],5)</f>
        <v>1</v>
      </c>
      <c r="M745">
        <f>VLOOKUP(Elo[[#This Row],[Challenger]],Players[#Data],3)</f>
        <v>1</v>
      </c>
      <c r="N745">
        <f>IF(Elo[[#This Row],[Left_company]]=1, VLOOKUP(Elo[[#This Row],[Challenger]],Players[#Data],4), "")</f>
        <v>20230501</v>
      </c>
      <c r="O745" s="8">
        <f>DATE(Elo[[#This Row],[Year]],Elo[[#This Row],[Month]],1)</f>
        <v>44927</v>
      </c>
      <c r="P745" s="8">
        <f>IF(Elo[[#This Row],[Left_company]]=1,DATE(LEFT(Elo[[#This Row],[Left]],4), RIGHT(LEFT(Elo[[#This Row],[Left]],6),2),1), "")</f>
        <v>45047</v>
      </c>
      <c r="Q7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46" spans="1:17" x14ac:dyDescent="0.2">
      <c r="A746">
        <v>20230109</v>
      </c>
      <c r="B746" t="s">
        <v>14</v>
      </c>
      <c r="C746">
        <v>8</v>
      </c>
      <c r="D746">
        <v>49</v>
      </c>
      <c r="E746">
        <v>1464</v>
      </c>
      <c r="F746">
        <v>1</v>
      </c>
      <c r="G746" t="s">
        <v>62</v>
      </c>
      <c r="H746">
        <v>2023010908</v>
      </c>
      <c r="I746" t="str">
        <f>LEFT(Elo[[#This Row],[Date]],4)</f>
        <v>2023</v>
      </c>
      <c r="J746" t="str">
        <f>RIGHT(LEFT(Elo[[#This Row],[Date]],6),2)</f>
        <v>01</v>
      </c>
      <c r="K746" t="str">
        <f>VLOOKUP(Elo[[#This Row],[Challenger]],Players[#Data],2)</f>
        <v>Trivadis</v>
      </c>
      <c r="L746">
        <f>VLOOKUP(Elo[[#This Row],[Challenger]],Players[#Data],5)</f>
        <v>1</v>
      </c>
      <c r="M746">
        <f>VLOOKUP(Elo[[#This Row],[Challenger]],Players[#Data],3)</f>
        <v>1</v>
      </c>
      <c r="N746">
        <f>IF(Elo[[#This Row],[Left_company]]=1, VLOOKUP(Elo[[#This Row],[Challenger]],Players[#Data],4), "")</f>
        <v>20240101</v>
      </c>
      <c r="O746" s="8">
        <f>DATE(Elo[[#This Row],[Year]],Elo[[#This Row],[Month]],1)</f>
        <v>44927</v>
      </c>
      <c r="P746" s="8">
        <f>IF(Elo[[#This Row],[Left_company]]=1,DATE(LEFT(Elo[[#This Row],[Left]],4), RIGHT(LEFT(Elo[[#This Row],[Left]],6),2),1), "")</f>
        <v>45292</v>
      </c>
      <c r="Q7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747" spans="1:17" x14ac:dyDescent="0.2">
      <c r="A747">
        <v>20230109</v>
      </c>
      <c r="B747" t="s">
        <v>6</v>
      </c>
      <c r="C747">
        <v>8</v>
      </c>
      <c r="D747">
        <v>48</v>
      </c>
      <c r="E747">
        <v>1178</v>
      </c>
      <c r="F747">
        <v>2</v>
      </c>
      <c r="G747" t="s">
        <v>62</v>
      </c>
      <c r="H747">
        <v>2023010908</v>
      </c>
      <c r="I747" t="str">
        <f>LEFT(Elo[[#This Row],[Date]],4)</f>
        <v>2023</v>
      </c>
      <c r="J747" t="str">
        <f>RIGHT(LEFT(Elo[[#This Row],[Date]],6),2)</f>
        <v>01</v>
      </c>
      <c r="K747" t="str">
        <f>VLOOKUP(Elo[[#This Row],[Challenger]],Players[#Data],2)</f>
        <v>Trivadis</v>
      </c>
      <c r="L747">
        <f>VLOOKUP(Elo[[#This Row],[Challenger]],Players[#Data],5)</f>
        <v>1</v>
      </c>
      <c r="M747">
        <f>VLOOKUP(Elo[[#This Row],[Challenger]],Players[#Data],3)</f>
        <v>0</v>
      </c>
      <c r="N747" t="str">
        <f>IF(Elo[[#This Row],[Left_company]]=1, VLOOKUP(Elo[[#This Row],[Challenger]],Players[#Data],4), "")</f>
        <v/>
      </c>
      <c r="O747" s="8">
        <f>DATE(Elo[[#This Row],[Year]],Elo[[#This Row],[Month]],1)</f>
        <v>44927</v>
      </c>
      <c r="P747" s="8" t="str">
        <f>IF(Elo[[#This Row],[Left_company]]=1,DATE(LEFT(Elo[[#This Row],[Left]],4), RIGHT(LEFT(Elo[[#This Row],[Left]],6),2),1), "")</f>
        <v/>
      </c>
      <c r="Q7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48" spans="1:17" x14ac:dyDescent="0.2">
      <c r="A748">
        <v>20230109</v>
      </c>
      <c r="B748" t="s">
        <v>15</v>
      </c>
      <c r="C748">
        <v>8</v>
      </c>
      <c r="D748">
        <v>41</v>
      </c>
      <c r="E748">
        <v>1309</v>
      </c>
      <c r="F748">
        <v>3</v>
      </c>
      <c r="G748" t="s">
        <v>62</v>
      </c>
      <c r="H748">
        <v>2023010908</v>
      </c>
      <c r="I748" t="str">
        <f>LEFT(Elo[[#This Row],[Date]],4)</f>
        <v>2023</v>
      </c>
      <c r="J748" t="str">
        <f>RIGHT(LEFT(Elo[[#This Row],[Date]],6),2)</f>
        <v>01</v>
      </c>
      <c r="K748" t="str">
        <f>VLOOKUP(Elo[[#This Row],[Challenger]],Players[#Data],2)</f>
        <v>Trivadis</v>
      </c>
      <c r="L748">
        <f>VLOOKUP(Elo[[#This Row],[Challenger]],Players[#Data],5)</f>
        <v>1</v>
      </c>
      <c r="M748">
        <f>VLOOKUP(Elo[[#This Row],[Challenger]],Players[#Data],3)</f>
        <v>1</v>
      </c>
      <c r="N748">
        <f>IF(Elo[[#This Row],[Left_company]]=1, VLOOKUP(Elo[[#This Row],[Challenger]],Players[#Data],4), "")</f>
        <v>20240401</v>
      </c>
      <c r="O748" s="8">
        <f>DATE(Elo[[#This Row],[Year]],Elo[[#This Row],[Month]],1)</f>
        <v>44927</v>
      </c>
      <c r="P748" s="8">
        <f>IF(Elo[[#This Row],[Left_company]]=1,DATE(LEFT(Elo[[#This Row],[Left]],4), RIGHT(LEFT(Elo[[#This Row],[Left]],6),2),1), "")</f>
        <v>45383</v>
      </c>
      <c r="Q7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749" spans="1:17" x14ac:dyDescent="0.2">
      <c r="A749">
        <v>20230109</v>
      </c>
      <c r="B749" t="s">
        <v>9</v>
      </c>
      <c r="C749">
        <v>8</v>
      </c>
      <c r="D749">
        <v>38</v>
      </c>
      <c r="E749">
        <v>1085</v>
      </c>
      <c r="F749">
        <v>4</v>
      </c>
      <c r="G749" t="s">
        <v>62</v>
      </c>
      <c r="H749">
        <v>2023010908</v>
      </c>
      <c r="I749" t="str">
        <f>LEFT(Elo[[#This Row],[Date]],4)</f>
        <v>2023</v>
      </c>
      <c r="J749" t="str">
        <f>RIGHT(LEFT(Elo[[#This Row],[Date]],6),2)</f>
        <v>01</v>
      </c>
      <c r="K749" t="str">
        <f>VLOOKUP(Elo[[#This Row],[Challenger]],Players[#Data],2)</f>
        <v>Trivadis</v>
      </c>
      <c r="L749">
        <f>VLOOKUP(Elo[[#This Row],[Challenger]],Players[#Data],5)</f>
        <v>1</v>
      </c>
      <c r="M749">
        <f>VLOOKUP(Elo[[#This Row],[Challenger]],Players[#Data],3)</f>
        <v>1</v>
      </c>
      <c r="N749">
        <f>IF(Elo[[#This Row],[Left_company]]=1, VLOOKUP(Elo[[#This Row],[Challenger]],Players[#Data],4), "")</f>
        <v>20230501</v>
      </c>
      <c r="O749" s="8">
        <f>DATE(Elo[[#This Row],[Year]],Elo[[#This Row],[Month]],1)</f>
        <v>44927</v>
      </c>
      <c r="P749" s="8">
        <f>IF(Elo[[#This Row],[Left_company]]=1,DATE(LEFT(Elo[[#This Row],[Left]],4), RIGHT(LEFT(Elo[[#This Row],[Left]],6),2),1), "")</f>
        <v>45047</v>
      </c>
      <c r="Q7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50" spans="1:17" x14ac:dyDescent="0.2">
      <c r="A750">
        <v>20230109</v>
      </c>
      <c r="B750" t="s">
        <v>17</v>
      </c>
      <c r="C750">
        <v>9</v>
      </c>
      <c r="D750">
        <v>54</v>
      </c>
      <c r="E750">
        <v>1205</v>
      </c>
      <c r="F750">
        <v>1</v>
      </c>
      <c r="G750" t="s">
        <v>63</v>
      </c>
      <c r="H750">
        <v>2023010909</v>
      </c>
      <c r="I750" t="str">
        <f>LEFT(Elo[[#This Row],[Date]],4)</f>
        <v>2023</v>
      </c>
      <c r="J750" t="str">
        <f>RIGHT(LEFT(Elo[[#This Row],[Date]],6),2)</f>
        <v>01</v>
      </c>
      <c r="K750" t="str">
        <f>VLOOKUP(Elo[[#This Row],[Challenger]],Players[#Data],2)</f>
        <v>Trivadis</v>
      </c>
      <c r="L750">
        <f>VLOOKUP(Elo[[#This Row],[Challenger]],Players[#Data],5)</f>
        <v>1</v>
      </c>
      <c r="M750">
        <f>VLOOKUP(Elo[[#This Row],[Challenger]],Players[#Data],3)</f>
        <v>0</v>
      </c>
      <c r="N750" t="str">
        <f>IF(Elo[[#This Row],[Left_company]]=1, VLOOKUP(Elo[[#This Row],[Challenger]],Players[#Data],4), "")</f>
        <v/>
      </c>
      <c r="O750" s="8">
        <f>DATE(Elo[[#This Row],[Year]],Elo[[#This Row],[Month]],1)</f>
        <v>44927</v>
      </c>
      <c r="P750" s="8" t="str">
        <f>IF(Elo[[#This Row],[Left_company]]=1,DATE(LEFT(Elo[[#This Row],[Left]],4), RIGHT(LEFT(Elo[[#This Row],[Left]],6),2),1), "")</f>
        <v/>
      </c>
      <c r="Q7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51" spans="1:17" x14ac:dyDescent="0.2">
      <c r="A751">
        <v>20230109</v>
      </c>
      <c r="B751" t="s">
        <v>11</v>
      </c>
      <c r="C751">
        <v>9</v>
      </c>
      <c r="D751">
        <v>42</v>
      </c>
      <c r="E751">
        <v>1039</v>
      </c>
      <c r="F751">
        <v>2</v>
      </c>
      <c r="G751" t="s">
        <v>63</v>
      </c>
      <c r="H751">
        <v>2023010909</v>
      </c>
      <c r="I751" t="str">
        <f>LEFT(Elo[[#This Row],[Date]],4)</f>
        <v>2023</v>
      </c>
      <c r="J751" t="str">
        <f>RIGHT(LEFT(Elo[[#This Row],[Date]],6),2)</f>
        <v>01</v>
      </c>
      <c r="K751" t="str">
        <f>VLOOKUP(Elo[[#This Row],[Challenger]],Players[#Data],2)</f>
        <v>Trivadis</v>
      </c>
      <c r="L751">
        <f>VLOOKUP(Elo[[#This Row],[Challenger]],Players[#Data],5)</f>
        <v>1</v>
      </c>
      <c r="M751">
        <f>VLOOKUP(Elo[[#This Row],[Challenger]],Players[#Data],3)</f>
        <v>1</v>
      </c>
      <c r="N751">
        <f>IF(Elo[[#This Row],[Left_company]]=1, VLOOKUP(Elo[[#This Row],[Challenger]],Players[#Data],4), "")</f>
        <v>20230501</v>
      </c>
      <c r="O751" s="8">
        <f>DATE(Elo[[#This Row],[Year]],Elo[[#This Row],[Month]],1)</f>
        <v>44927</v>
      </c>
      <c r="P751" s="8">
        <f>IF(Elo[[#This Row],[Left_company]]=1,DATE(LEFT(Elo[[#This Row],[Left]],4), RIGHT(LEFT(Elo[[#This Row],[Left]],6),2),1), "")</f>
        <v>45047</v>
      </c>
      <c r="Q7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52" spans="1:17" x14ac:dyDescent="0.2">
      <c r="A752">
        <v>20230109</v>
      </c>
      <c r="B752" t="s">
        <v>23</v>
      </c>
      <c r="C752">
        <v>9</v>
      </c>
      <c r="D752">
        <v>36</v>
      </c>
      <c r="E752">
        <v>922</v>
      </c>
      <c r="F752">
        <v>3</v>
      </c>
      <c r="G752" t="s">
        <v>63</v>
      </c>
      <c r="H752">
        <v>2023010909</v>
      </c>
      <c r="I752" t="str">
        <f>LEFT(Elo[[#This Row],[Date]],4)</f>
        <v>2023</v>
      </c>
      <c r="J752" t="str">
        <f>RIGHT(LEFT(Elo[[#This Row],[Date]],6),2)</f>
        <v>01</v>
      </c>
      <c r="K752" t="str">
        <f>VLOOKUP(Elo[[#This Row],[Challenger]],Players[#Data],2)</f>
        <v>Trivadis</v>
      </c>
      <c r="L752">
        <f>VLOOKUP(Elo[[#This Row],[Challenger]],Players[#Data],5)</f>
        <v>0</v>
      </c>
      <c r="M752">
        <f>VLOOKUP(Elo[[#This Row],[Challenger]],Players[#Data],3)</f>
        <v>0</v>
      </c>
      <c r="N752" t="str">
        <f>IF(Elo[[#This Row],[Left_company]]=1, VLOOKUP(Elo[[#This Row],[Challenger]],Players[#Data],4), "")</f>
        <v/>
      </c>
      <c r="O752" s="8">
        <f>DATE(Elo[[#This Row],[Year]],Elo[[#This Row],[Month]],1)</f>
        <v>44927</v>
      </c>
      <c r="P752" s="8" t="str">
        <f>IF(Elo[[#This Row],[Left_company]]=1,DATE(LEFT(Elo[[#This Row],[Left]],4), RIGHT(LEFT(Elo[[#This Row],[Left]],6),2),1), "")</f>
        <v/>
      </c>
      <c r="Q7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53" spans="1:17" x14ac:dyDescent="0.2">
      <c r="A753">
        <v>20230109</v>
      </c>
      <c r="B753" t="s">
        <v>19</v>
      </c>
      <c r="C753">
        <v>9</v>
      </c>
      <c r="D753">
        <v>29</v>
      </c>
      <c r="E753">
        <v>807</v>
      </c>
      <c r="F753">
        <v>4</v>
      </c>
      <c r="G753" t="s">
        <v>63</v>
      </c>
      <c r="H753">
        <v>2023010909</v>
      </c>
      <c r="I753" t="str">
        <f>LEFT(Elo[[#This Row],[Date]],4)</f>
        <v>2023</v>
      </c>
      <c r="J753" t="str">
        <f>RIGHT(LEFT(Elo[[#This Row],[Date]],6),2)</f>
        <v>01</v>
      </c>
      <c r="K753" t="str">
        <f>VLOOKUP(Elo[[#This Row],[Challenger]],Players[#Data],2)</f>
        <v>Accenture</v>
      </c>
      <c r="L753">
        <f>VLOOKUP(Elo[[#This Row],[Challenger]],Players[#Data],5)</f>
        <v>1</v>
      </c>
      <c r="M753">
        <f>VLOOKUP(Elo[[#This Row],[Challenger]],Players[#Data],3)</f>
        <v>1</v>
      </c>
      <c r="N753">
        <f>IF(Elo[[#This Row],[Left_company]]=1, VLOOKUP(Elo[[#This Row],[Challenger]],Players[#Data],4), "")</f>
        <v>20240701</v>
      </c>
      <c r="O753" s="8">
        <f>DATE(Elo[[#This Row],[Year]],Elo[[#This Row],[Month]],1)</f>
        <v>44927</v>
      </c>
      <c r="P753" s="8">
        <f>IF(Elo[[#This Row],[Left_company]]=1,DATE(LEFT(Elo[[#This Row],[Left]],4), RIGHT(LEFT(Elo[[#This Row],[Left]],6),2),1), "")</f>
        <v>45474</v>
      </c>
      <c r="Q7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54" spans="1:17" x14ac:dyDescent="0.2">
      <c r="A754">
        <v>20230109</v>
      </c>
      <c r="B754" t="s">
        <v>15</v>
      </c>
      <c r="C754">
        <v>10</v>
      </c>
      <c r="D754">
        <v>49</v>
      </c>
      <c r="E754">
        <v>1327</v>
      </c>
      <c r="F754">
        <v>1</v>
      </c>
      <c r="G754" t="s">
        <v>63</v>
      </c>
      <c r="H754">
        <v>2023010910</v>
      </c>
      <c r="I754" t="str">
        <f>LEFT(Elo[[#This Row],[Date]],4)</f>
        <v>2023</v>
      </c>
      <c r="J754" t="str">
        <f>RIGHT(LEFT(Elo[[#This Row],[Date]],6),2)</f>
        <v>01</v>
      </c>
      <c r="K754" t="str">
        <f>VLOOKUP(Elo[[#This Row],[Challenger]],Players[#Data],2)</f>
        <v>Trivadis</v>
      </c>
      <c r="L754">
        <f>VLOOKUP(Elo[[#This Row],[Challenger]],Players[#Data],5)</f>
        <v>1</v>
      </c>
      <c r="M754">
        <f>VLOOKUP(Elo[[#This Row],[Challenger]],Players[#Data],3)</f>
        <v>1</v>
      </c>
      <c r="N754">
        <f>IF(Elo[[#This Row],[Left_company]]=1, VLOOKUP(Elo[[#This Row],[Challenger]],Players[#Data],4), "")</f>
        <v>20240401</v>
      </c>
      <c r="O754" s="8">
        <f>DATE(Elo[[#This Row],[Year]],Elo[[#This Row],[Month]],1)</f>
        <v>44927</v>
      </c>
      <c r="P754" s="8">
        <f>IF(Elo[[#This Row],[Left_company]]=1,DATE(LEFT(Elo[[#This Row],[Left]],4), RIGHT(LEFT(Elo[[#This Row],[Left]],6),2),1), "")</f>
        <v>45383</v>
      </c>
      <c r="Q7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755" spans="1:17" x14ac:dyDescent="0.2">
      <c r="A755">
        <v>20230109</v>
      </c>
      <c r="B755" t="s">
        <v>9</v>
      </c>
      <c r="C755">
        <v>10</v>
      </c>
      <c r="D755">
        <v>43</v>
      </c>
      <c r="E755">
        <v>1103</v>
      </c>
      <c r="F755">
        <v>2</v>
      </c>
      <c r="G755" t="s">
        <v>63</v>
      </c>
      <c r="H755">
        <v>2023010910</v>
      </c>
      <c r="I755" t="str">
        <f>LEFT(Elo[[#This Row],[Date]],4)</f>
        <v>2023</v>
      </c>
      <c r="J755" t="str">
        <f>RIGHT(LEFT(Elo[[#This Row],[Date]],6),2)</f>
        <v>01</v>
      </c>
      <c r="K755" t="str">
        <f>VLOOKUP(Elo[[#This Row],[Challenger]],Players[#Data],2)</f>
        <v>Trivadis</v>
      </c>
      <c r="L755">
        <f>VLOOKUP(Elo[[#This Row],[Challenger]],Players[#Data],5)</f>
        <v>1</v>
      </c>
      <c r="M755">
        <f>VLOOKUP(Elo[[#This Row],[Challenger]],Players[#Data],3)</f>
        <v>1</v>
      </c>
      <c r="N755">
        <f>IF(Elo[[#This Row],[Left_company]]=1, VLOOKUP(Elo[[#This Row],[Challenger]],Players[#Data],4), "")</f>
        <v>20230501</v>
      </c>
      <c r="O755" s="8">
        <f>DATE(Elo[[#This Row],[Year]],Elo[[#This Row],[Month]],1)</f>
        <v>44927</v>
      </c>
      <c r="P755" s="8">
        <f>IF(Elo[[#This Row],[Left_company]]=1,DATE(LEFT(Elo[[#This Row],[Left]],4), RIGHT(LEFT(Elo[[#This Row],[Left]],6),2),1), "")</f>
        <v>45047</v>
      </c>
      <c r="Q7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56" spans="1:17" x14ac:dyDescent="0.2">
      <c r="A756">
        <v>20230109</v>
      </c>
      <c r="B756" t="s">
        <v>19</v>
      </c>
      <c r="C756">
        <v>10</v>
      </c>
      <c r="D756">
        <v>38</v>
      </c>
      <c r="E756">
        <v>828</v>
      </c>
      <c r="F756">
        <v>3</v>
      </c>
      <c r="G756" t="s">
        <v>63</v>
      </c>
      <c r="H756">
        <v>2023010910</v>
      </c>
      <c r="I756" t="str">
        <f>LEFT(Elo[[#This Row],[Date]],4)</f>
        <v>2023</v>
      </c>
      <c r="J756" t="str">
        <f>RIGHT(LEFT(Elo[[#This Row],[Date]],6),2)</f>
        <v>01</v>
      </c>
      <c r="K756" t="str">
        <f>VLOOKUP(Elo[[#This Row],[Challenger]],Players[#Data],2)</f>
        <v>Accenture</v>
      </c>
      <c r="L756">
        <f>VLOOKUP(Elo[[#This Row],[Challenger]],Players[#Data],5)</f>
        <v>1</v>
      </c>
      <c r="M756">
        <f>VLOOKUP(Elo[[#This Row],[Challenger]],Players[#Data],3)</f>
        <v>1</v>
      </c>
      <c r="N756">
        <f>IF(Elo[[#This Row],[Left_company]]=1, VLOOKUP(Elo[[#This Row],[Challenger]],Players[#Data],4), "")</f>
        <v>20240701</v>
      </c>
      <c r="O756" s="8">
        <f>DATE(Elo[[#This Row],[Year]],Elo[[#This Row],[Month]],1)</f>
        <v>44927</v>
      </c>
      <c r="P756" s="8">
        <f>IF(Elo[[#This Row],[Left_company]]=1,DATE(LEFT(Elo[[#This Row],[Left]],4), RIGHT(LEFT(Elo[[#This Row],[Left]],6),2),1), "")</f>
        <v>45474</v>
      </c>
      <c r="Q7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-18</v>
      </c>
    </row>
    <row r="757" spans="1:17" x14ac:dyDescent="0.2">
      <c r="A757">
        <v>20230109</v>
      </c>
      <c r="B757" t="s">
        <v>6</v>
      </c>
      <c r="C757">
        <v>10</v>
      </c>
      <c r="D757">
        <v>37</v>
      </c>
      <c r="E757">
        <v>1118</v>
      </c>
      <c r="F757">
        <v>4</v>
      </c>
      <c r="G757" t="s">
        <v>63</v>
      </c>
      <c r="H757">
        <v>2023010910</v>
      </c>
      <c r="I757" t="str">
        <f>LEFT(Elo[[#This Row],[Date]],4)</f>
        <v>2023</v>
      </c>
      <c r="J757" t="str">
        <f>RIGHT(LEFT(Elo[[#This Row],[Date]],6),2)</f>
        <v>01</v>
      </c>
      <c r="K757" t="str">
        <f>VLOOKUP(Elo[[#This Row],[Challenger]],Players[#Data],2)</f>
        <v>Trivadis</v>
      </c>
      <c r="L757">
        <f>VLOOKUP(Elo[[#This Row],[Challenger]],Players[#Data],5)</f>
        <v>1</v>
      </c>
      <c r="M757">
        <f>VLOOKUP(Elo[[#This Row],[Challenger]],Players[#Data],3)</f>
        <v>0</v>
      </c>
      <c r="N757" t="str">
        <f>IF(Elo[[#This Row],[Left_company]]=1, VLOOKUP(Elo[[#This Row],[Challenger]],Players[#Data],4), "")</f>
        <v/>
      </c>
      <c r="O757" s="8">
        <f>DATE(Elo[[#This Row],[Year]],Elo[[#This Row],[Month]],1)</f>
        <v>44927</v>
      </c>
      <c r="P757" s="8" t="str">
        <f>IF(Elo[[#This Row],[Left_company]]=1,DATE(LEFT(Elo[[#This Row],[Left]],4), RIGHT(LEFT(Elo[[#This Row],[Left]],6),2),1), "")</f>
        <v/>
      </c>
      <c r="Q7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58" spans="1:17" x14ac:dyDescent="0.2">
      <c r="A758">
        <v>20230109</v>
      </c>
      <c r="B758" t="s">
        <v>14</v>
      </c>
      <c r="C758">
        <v>11</v>
      </c>
      <c r="D758">
        <v>52</v>
      </c>
      <c r="E758">
        <v>1471</v>
      </c>
      <c r="F758">
        <v>1</v>
      </c>
      <c r="G758" t="s">
        <v>63</v>
      </c>
      <c r="H758">
        <v>2023010911</v>
      </c>
      <c r="I758" t="str">
        <f>LEFT(Elo[[#This Row],[Date]],4)</f>
        <v>2023</v>
      </c>
      <c r="J758" t="str">
        <f>RIGHT(LEFT(Elo[[#This Row],[Date]],6),2)</f>
        <v>01</v>
      </c>
      <c r="K758" t="str">
        <f>VLOOKUP(Elo[[#This Row],[Challenger]],Players[#Data],2)</f>
        <v>Trivadis</v>
      </c>
      <c r="L758">
        <f>VLOOKUP(Elo[[#This Row],[Challenger]],Players[#Data],5)</f>
        <v>1</v>
      </c>
      <c r="M758">
        <f>VLOOKUP(Elo[[#This Row],[Challenger]],Players[#Data],3)</f>
        <v>1</v>
      </c>
      <c r="N758">
        <f>IF(Elo[[#This Row],[Left_company]]=1, VLOOKUP(Elo[[#This Row],[Challenger]],Players[#Data],4), "")</f>
        <v>20240101</v>
      </c>
      <c r="O758" s="8">
        <f>DATE(Elo[[#This Row],[Year]],Elo[[#This Row],[Month]],1)</f>
        <v>44927</v>
      </c>
      <c r="P758" s="8">
        <f>IF(Elo[[#This Row],[Left_company]]=1,DATE(LEFT(Elo[[#This Row],[Left]],4), RIGHT(LEFT(Elo[[#This Row],[Left]],6),2),1), "")</f>
        <v>45292</v>
      </c>
      <c r="Q7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759" spans="1:17" x14ac:dyDescent="0.2">
      <c r="A759">
        <v>20230109</v>
      </c>
      <c r="B759" t="s">
        <v>6</v>
      </c>
      <c r="C759">
        <v>11</v>
      </c>
      <c r="D759">
        <v>49</v>
      </c>
      <c r="E759">
        <v>1134</v>
      </c>
      <c r="F759">
        <v>2</v>
      </c>
      <c r="G759" t="s">
        <v>63</v>
      </c>
      <c r="H759">
        <v>2023010911</v>
      </c>
      <c r="I759" t="str">
        <f>LEFT(Elo[[#This Row],[Date]],4)</f>
        <v>2023</v>
      </c>
      <c r="J759" t="str">
        <f>RIGHT(LEFT(Elo[[#This Row],[Date]],6),2)</f>
        <v>01</v>
      </c>
      <c r="K759" t="str">
        <f>VLOOKUP(Elo[[#This Row],[Challenger]],Players[#Data],2)</f>
        <v>Trivadis</v>
      </c>
      <c r="L759">
        <f>VLOOKUP(Elo[[#This Row],[Challenger]],Players[#Data],5)</f>
        <v>1</v>
      </c>
      <c r="M759">
        <f>VLOOKUP(Elo[[#This Row],[Challenger]],Players[#Data],3)</f>
        <v>0</v>
      </c>
      <c r="N759" t="str">
        <f>IF(Elo[[#This Row],[Left_company]]=1, VLOOKUP(Elo[[#This Row],[Challenger]],Players[#Data],4), "")</f>
        <v/>
      </c>
      <c r="O759" s="8">
        <f>DATE(Elo[[#This Row],[Year]],Elo[[#This Row],[Month]],1)</f>
        <v>44927</v>
      </c>
      <c r="P759" s="8" t="str">
        <f>IF(Elo[[#This Row],[Left_company]]=1,DATE(LEFT(Elo[[#This Row],[Left]],4), RIGHT(LEFT(Elo[[#This Row],[Left]],6),2),1), "")</f>
        <v/>
      </c>
      <c r="Q7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60" spans="1:17" x14ac:dyDescent="0.2">
      <c r="A760">
        <v>20230109</v>
      </c>
      <c r="B760" t="s">
        <v>11</v>
      </c>
      <c r="C760">
        <v>11</v>
      </c>
      <c r="D760">
        <v>41</v>
      </c>
      <c r="E760">
        <v>1034</v>
      </c>
      <c r="F760">
        <v>3</v>
      </c>
      <c r="G760" t="s">
        <v>63</v>
      </c>
      <c r="H760">
        <v>2023010911</v>
      </c>
      <c r="I760" t="str">
        <f>LEFT(Elo[[#This Row],[Date]],4)</f>
        <v>2023</v>
      </c>
      <c r="J760" t="str">
        <f>RIGHT(LEFT(Elo[[#This Row],[Date]],6),2)</f>
        <v>01</v>
      </c>
      <c r="K760" t="str">
        <f>VLOOKUP(Elo[[#This Row],[Challenger]],Players[#Data],2)</f>
        <v>Trivadis</v>
      </c>
      <c r="L760">
        <f>VLOOKUP(Elo[[#This Row],[Challenger]],Players[#Data],5)</f>
        <v>1</v>
      </c>
      <c r="M760">
        <f>VLOOKUP(Elo[[#This Row],[Challenger]],Players[#Data],3)</f>
        <v>1</v>
      </c>
      <c r="N760">
        <f>IF(Elo[[#This Row],[Left_company]]=1, VLOOKUP(Elo[[#This Row],[Challenger]],Players[#Data],4), "")</f>
        <v>20230501</v>
      </c>
      <c r="O760" s="8">
        <f>DATE(Elo[[#This Row],[Year]],Elo[[#This Row],[Month]],1)</f>
        <v>44927</v>
      </c>
      <c r="P760" s="8">
        <f>IF(Elo[[#This Row],[Left_company]]=1,DATE(LEFT(Elo[[#This Row],[Left]],4), RIGHT(LEFT(Elo[[#This Row],[Left]],6),2),1), "")</f>
        <v>45047</v>
      </c>
      <c r="Q7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761" spans="1:17" x14ac:dyDescent="0.2">
      <c r="A761">
        <v>20230109</v>
      </c>
      <c r="B761" t="s">
        <v>23</v>
      </c>
      <c r="C761">
        <v>11</v>
      </c>
      <c r="D761">
        <v>34</v>
      </c>
      <c r="E761">
        <v>902</v>
      </c>
      <c r="F761">
        <v>4</v>
      </c>
      <c r="G761" t="s">
        <v>63</v>
      </c>
      <c r="H761">
        <v>2023010911</v>
      </c>
      <c r="I761" t="str">
        <f>LEFT(Elo[[#This Row],[Date]],4)</f>
        <v>2023</v>
      </c>
      <c r="J761" t="str">
        <f>RIGHT(LEFT(Elo[[#This Row],[Date]],6),2)</f>
        <v>01</v>
      </c>
      <c r="K761" t="str">
        <f>VLOOKUP(Elo[[#This Row],[Challenger]],Players[#Data],2)</f>
        <v>Trivadis</v>
      </c>
      <c r="L761">
        <f>VLOOKUP(Elo[[#This Row],[Challenger]],Players[#Data],5)</f>
        <v>0</v>
      </c>
      <c r="M761">
        <f>VLOOKUP(Elo[[#This Row],[Challenger]],Players[#Data],3)</f>
        <v>0</v>
      </c>
      <c r="N761" t="str">
        <f>IF(Elo[[#This Row],[Left_company]]=1, VLOOKUP(Elo[[#This Row],[Challenger]],Players[#Data],4), "")</f>
        <v/>
      </c>
      <c r="O761" s="8">
        <f>DATE(Elo[[#This Row],[Year]],Elo[[#This Row],[Month]],1)</f>
        <v>44927</v>
      </c>
      <c r="P761" s="8" t="str">
        <f>IF(Elo[[#This Row],[Left_company]]=1,DATE(LEFT(Elo[[#This Row],[Left]],4), RIGHT(LEFT(Elo[[#This Row],[Left]],6),2),1), "")</f>
        <v/>
      </c>
      <c r="Q7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62" spans="1:17" x14ac:dyDescent="0.2">
      <c r="A762">
        <v>20230206</v>
      </c>
      <c r="B762" t="s">
        <v>15</v>
      </c>
      <c r="C762">
        <v>1</v>
      </c>
      <c r="D762">
        <v>57</v>
      </c>
      <c r="E762">
        <v>1348</v>
      </c>
      <c r="F762">
        <v>1</v>
      </c>
      <c r="G762" t="s">
        <v>61</v>
      </c>
      <c r="H762">
        <v>2023020601</v>
      </c>
      <c r="I762" t="str">
        <f>LEFT(Elo[[#This Row],[Date]],4)</f>
        <v>2023</v>
      </c>
      <c r="J762" t="str">
        <f>RIGHT(LEFT(Elo[[#This Row],[Date]],6),2)</f>
        <v>02</v>
      </c>
      <c r="K762" t="str">
        <f>VLOOKUP(Elo[[#This Row],[Challenger]],Players[#Data],2)</f>
        <v>Trivadis</v>
      </c>
      <c r="L762">
        <f>VLOOKUP(Elo[[#This Row],[Challenger]],Players[#Data],5)</f>
        <v>1</v>
      </c>
      <c r="M762">
        <f>VLOOKUP(Elo[[#This Row],[Challenger]],Players[#Data],3)</f>
        <v>1</v>
      </c>
      <c r="N762">
        <f>IF(Elo[[#This Row],[Left_company]]=1, VLOOKUP(Elo[[#This Row],[Challenger]],Players[#Data],4), "")</f>
        <v>20240401</v>
      </c>
      <c r="O762" s="8">
        <f>DATE(Elo[[#This Row],[Year]],Elo[[#This Row],[Month]],1)</f>
        <v>44958</v>
      </c>
      <c r="P762" s="8">
        <f>IF(Elo[[#This Row],[Left_company]]=1,DATE(LEFT(Elo[[#This Row],[Left]],4), RIGHT(LEFT(Elo[[#This Row],[Left]],6),2),1), "")</f>
        <v>45383</v>
      </c>
      <c r="Q7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763" spans="1:17" x14ac:dyDescent="0.2">
      <c r="A763">
        <v>20230206</v>
      </c>
      <c r="B763" t="s">
        <v>9</v>
      </c>
      <c r="C763">
        <v>1</v>
      </c>
      <c r="D763">
        <v>40</v>
      </c>
      <c r="E763">
        <v>1123</v>
      </c>
      <c r="F763">
        <v>2</v>
      </c>
      <c r="G763" t="s">
        <v>61</v>
      </c>
      <c r="H763">
        <v>2023020601</v>
      </c>
      <c r="I763" t="str">
        <f>LEFT(Elo[[#This Row],[Date]],4)</f>
        <v>2023</v>
      </c>
      <c r="J763" t="str">
        <f>RIGHT(LEFT(Elo[[#This Row],[Date]],6),2)</f>
        <v>02</v>
      </c>
      <c r="K763" t="str">
        <f>VLOOKUP(Elo[[#This Row],[Challenger]],Players[#Data],2)</f>
        <v>Trivadis</v>
      </c>
      <c r="L763">
        <f>VLOOKUP(Elo[[#This Row],[Challenger]],Players[#Data],5)</f>
        <v>1</v>
      </c>
      <c r="M763">
        <f>VLOOKUP(Elo[[#This Row],[Challenger]],Players[#Data],3)</f>
        <v>1</v>
      </c>
      <c r="N763">
        <f>IF(Elo[[#This Row],[Left_company]]=1, VLOOKUP(Elo[[#This Row],[Challenger]],Players[#Data],4), "")</f>
        <v>20230501</v>
      </c>
      <c r="O763" s="8">
        <f>DATE(Elo[[#This Row],[Year]],Elo[[#This Row],[Month]],1)</f>
        <v>44958</v>
      </c>
      <c r="P763" s="8">
        <f>IF(Elo[[#This Row],[Left_company]]=1,DATE(LEFT(Elo[[#This Row],[Left]],4), RIGHT(LEFT(Elo[[#This Row],[Left]],6),2),1), "")</f>
        <v>45047</v>
      </c>
      <c r="Q7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764" spans="1:17" x14ac:dyDescent="0.2">
      <c r="A764">
        <v>20230206</v>
      </c>
      <c r="B764" t="s">
        <v>19</v>
      </c>
      <c r="C764">
        <v>1</v>
      </c>
      <c r="D764">
        <v>38</v>
      </c>
      <c r="E764">
        <v>834</v>
      </c>
      <c r="F764">
        <v>3</v>
      </c>
      <c r="G764" t="s">
        <v>61</v>
      </c>
      <c r="H764">
        <v>2023020601</v>
      </c>
      <c r="I764" t="str">
        <f>LEFT(Elo[[#This Row],[Date]],4)</f>
        <v>2023</v>
      </c>
      <c r="J764" t="str">
        <f>RIGHT(LEFT(Elo[[#This Row],[Date]],6),2)</f>
        <v>02</v>
      </c>
      <c r="K764" t="str">
        <f>VLOOKUP(Elo[[#This Row],[Challenger]],Players[#Data],2)</f>
        <v>Accenture</v>
      </c>
      <c r="L764">
        <f>VLOOKUP(Elo[[#This Row],[Challenger]],Players[#Data],5)</f>
        <v>1</v>
      </c>
      <c r="M764">
        <f>VLOOKUP(Elo[[#This Row],[Challenger]],Players[#Data],3)</f>
        <v>1</v>
      </c>
      <c r="N764">
        <f>IF(Elo[[#This Row],[Left_company]]=1, VLOOKUP(Elo[[#This Row],[Challenger]],Players[#Data],4), "")</f>
        <v>20240701</v>
      </c>
      <c r="O764" s="8">
        <f>DATE(Elo[[#This Row],[Year]],Elo[[#This Row],[Month]],1)</f>
        <v>44958</v>
      </c>
      <c r="P764" s="8">
        <f>IF(Elo[[#This Row],[Left_company]]=1,DATE(LEFT(Elo[[#This Row],[Left]],4), RIGHT(LEFT(Elo[[#This Row],[Left]],6),2),1), "")</f>
        <v>45474</v>
      </c>
      <c r="Q7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765" spans="1:17" x14ac:dyDescent="0.2">
      <c r="A765">
        <v>20230206</v>
      </c>
      <c r="B765" t="s">
        <v>16</v>
      </c>
      <c r="C765">
        <v>1</v>
      </c>
      <c r="D765">
        <v>38</v>
      </c>
      <c r="E765">
        <v>1199</v>
      </c>
      <c r="F765">
        <v>3</v>
      </c>
      <c r="G765" t="s">
        <v>61</v>
      </c>
      <c r="H765">
        <v>2023020601</v>
      </c>
      <c r="I765" t="str">
        <f>LEFT(Elo[[#This Row],[Date]],4)</f>
        <v>2023</v>
      </c>
      <c r="J765" t="str">
        <f>RIGHT(LEFT(Elo[[#This Row],[Date]],6),2)</f>
        <v>02</v>
      </c>
      <c r="K765" t="str">
        <f>VLOOKUP(Elo[[#This Row],[Challenger]],Players[#Data],2)</f>
        <v>Trivadis</v>
      </c>
      <c r="L765">
        <f>VLOOKUP(Elo[[#This Row],[Challenger]],Players[#Data],5)</f>
        <v>1</v>
      </c>
      <c r="M765">
        <f>VLOOKUP(Elo[[#This Row],[Challenger]],Players[#Data],3)</f>
        <v>0</v>
      </c>
      <c r="N765" t="str">
        <f>IF(Elo[[#This Row],[Left_company]]=1, VLOOKUP(Elo[[#This Row],[Challenger]],Players[#Data],4), "")</f>
        <v/>
      </c>
      <c r="O765" s="8">
        <f>DATE(Elo[[#This Row],[Year]],Elo[[#This Row],[Month]],1)</f>
        <v>44958</v>
      </c>
      <c r="P765" s="8" t="str">
        <f>IF(Elo[[#This Row],[Left_company]]=1,DATE(LEFT(Elo[[#This Row],[Left]],4), RIGHT(LEFT(Elo[[#This Row],[Left]],6),2),1), "")</f>
        <v/>
      </c>
      <c r="Q7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66" spans="1:17" x14ac:dyDescent="0.2">
      <c r="A766">
        <v>20230206</v>
      </c>
      <c r="B766" t="s">
        <v>9</v>
      </c>
      <c r="C766">
        <v>2</v>
      </c>
      <c r="D766">
        <v>47</v>
      </c>
      <c r="E766">
        <v>1164</v>
      </c>
      <c r="F766">
        <v>1</v>
      </c>
      <c r="G766" t="s">
        <v>61</v>
      </c>
      <c r="H766">
        <v>2023020602</v>
      </c>
      <c r="I766" t="str">
        <f>LEFT(Elo[[#This Row],[Date]],4)</f>
        <v>2023</v>
      </c>
      <c r="J766" t="str">
        <f>RIGHT(LEFT(Elo[[#This Row],[Date]],6),2)</f>
        <v>02</v>
      </c>
      <c r="K766" t="str">
        <f>VLOOKUP(Elo[[#This Row],[Challenger]],Players[#Data],2)</f>
        <v>Trivadis</v>
      </c>
      <c r="L766">
        <f>VLOOKUP(Elo[[#This Row],[Challenger]],Players[#Data],5)</f>
        <v>1</v>
      </c>
      <c r="M766">
        <f>VLOOKUP(Elo[[#This Row],[Challenger]],Players[#Data],3)</f>
        <v>1</v>
      </c>
      <c r="N766">
        <f>IF(Elo[[#This Row],[Left_company]]=1, VLOOKUP(Elo[[#This Row],[Challenger]],Players[#Data],4), "")</f>
        <v>20230501</v>
      </c>
      <c r="O766" s="8">
        <f>DATE(Elo[[#This Row],[Year]],Elo[[#This Row],[Month]],1)</f>
        <v>44958</v>
      </c>
      <c r="P766" s="8">
        <f>IF(Elo[[#This Row],[Left_company]]=1,DATE(LEFT(Elo[[#This Row],[Left]],4), RIGHT(LEFT(Elo[[#This Row],[Left]],6),2),1), "")</f>
        <v>45047</v>
      </c>
      <c r="Q7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767" spans="1:17" x14ac:dyDescent="0.2">
      <c r="A767">
        <v>20230206</v>
      </c>
      <c r="B767" t="s">
        <v>16</v>
      </c>
      <c r="C767">
        <v>2</v>
      </c>
      <c r="D767">
        <v>46</v>
      </c>
      <c r="E767">
        <v>1196</v>
      </c>
      <c r="F767">
        <v>2</v>
      </c>
      <c r="G767" t="s">
        <v>61</v>
      </c>
      <c r="H767">
        <v>2023020602</v>
      </c>
      <c r="I767" t="str">
        <f>LEFT(Elo[[#This Row],[Date]],4)</f>
        <v>2023</v>
      </c>
      <c r="J767" t="str">
        <f>RIGHT(LEFT(Elo[[#This Row],[Date]],6),2)</f>
        <v>02</v>
      </c>
      <c r="K767" t="str">
        <f>VLOOKUP(Elo[[#This Row],[Challenger]],Players[#Data],2)</f>
        <v>Trivadis</v>
      </c>
      <c r="L767">
        <f>VLOOKUP(Elo[[#This Row],[Challenger]],Players[#Data],5)</f>
        <v>1</v>
      </c>
      <c r="M767">
        <f>VLOOKUP(Elo[[#This Row],[Challenger]],Players[#Data],3)</f>
        <v>0</v>
      </c>
      <c r="N767" t="str">
        <f>IF(Elo[[#This Row],[Left_company]]=1, VLOOKUP(Elo[[#This Row],[Challenger]],Players[#Data],4), "")</f>
        <v/>
      </c>
      <c r="O767" s="8">
        <f>DATE(Elo[[#This Row],[Year]],Elo[[#This Row],[Month]],1)</f>
        <v>44958</v>
      </c>
      <c r="P767" s="8" t="str">
        <f>IF(Elo[[#This Row],[Left_company]]=1,DATE(LEFT(Elo[[#This Row],[Left]],4), RIGHT(LEFT(Elo[[#This Row],[Left]],6),2),1), "")</f>
        <v/>
      </c>
      <c r="Q7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68" spans="1:17" x14ac:dyDescent="0.2">
      <c r="A768">
        <v>20230206</v>
      </c>
      <c r="B768" t="s">
        <v>6</v>
      </c>
      <c r="C768">
        <v>2</v>
      </c>
      <c r="D768">
        <v>43</v>
      </c>
      <c r="E768">
        <v>1109</v>
      </c>
      <c r="F768">
        <v>3</v>
      </c>
      <c r="G768" t="s">
        <v>61</v>
      </c>
      <c r="H768">
        <v>2023020602</v>
      </c>
      <c r="I768" t="str">
        <f>LEFT(Elo[[#This Row],[Date]],4)</f>
        <v>2023</v>
      </c>
      <c r="J768" t="str">
        <f>RIGHT(LEFT(Elo[[#This Row],[Date]],6),2)</f>
        <v>02</v>
      </c>
      <c r="K768" t="str">
        <f>VLOOKUP(Elo[[#This Row],[Challenger]],Players[#Data],2)</f>
        <v>Trivadis</v>
      </c>
      <c r="L768">
        <f>VLOOKUP(Elo[[#This Row],[Challenger]],Players[#Data],5)</f>
        <v>1</v>
      </c>
      <c r="M768">
        <f>VLOOKUP(Elo[[#This Row],[Challenger]],Players[#Data],3)</f>
        <v>0</v>
      </c>
      <c r="N768" t="str">
        <f>IF(Elo[[#This Row],[Left_company]]=1, VLOOKUP(Elo[[#This Row],[Challenger]],Players[#Data],4), "")</f>
        <v/>
      </c>
      <c r="O768" s="8">
        <f>DATE(Elo[[#This Row],[Year]],Elo[[#This Row],[Month]],1)</f>
        <v>44958</v>
      </c>
      <c r="P768" s="8" t="str">
        <f>IF(Elo[[#This Row],[Left_company]]=1,DATE(LEFT(Elo[[#This Row],[Left]],4), RIGHT(LEFT(Elo[[#This Row],[Left]],6),2),1), "")</f>
        <v/>
      </c>
      <c r="Q7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69" spans="1:17" x14ac:dyDescent="0.2">
      <c r="A769">
        <v>20230206</v>
      </c>
      <c r="B769" t="s">
        <v>19</v>
      </c>
      <c r="C769">
        <v>2</v>
      </c>
      <c r="D769">
        <v>38</v>
      </c>
      <c r="E769">
        <v>820</v>
      </c>
      <c r="F769">
        <v>4</v>
      </c>
      <c r="G769" t="s">
        <v>61</v>
      </c>
      <c r="H769">
        <v>2023020602</v>
      </c>
      <c r="I769" t="str">
        <f>LEFT(Elo[[#This Row],[Date]],4)</f>
        <v>2023</v>
      </c>
      <c r="J769" t="str">
        <f>RIGHT(LEFT(Elo[[#This Row],[Date]],6),2)</f>
        <v>02</v>
      </c>
      <c r="K769" t="str">
        <f>VLOOKUP(Elo[[#This Row],[Challenger]],Players[#Data],2)</f>
        <v>Accenture</v>
      </c>
      <c r="L769">
        <f>VLOOKUP(Elo[[#This Row],[Challenger]],Players[#Data],5)</f>
        <v>1</v>
      </c>
      <c r="M769">
        <f>VLOOKUP(Elo[[#This Row],[Challenger]],Players[#Data],3)</f>
        <v>1</v>
      </c>
      <c r="N769">
        <f>IF(Elo[[#This Row],[Left_company]]=1, VLOOKUP(Elo[[#This Row],[Challenger]],Players[#Data],4), "")</f>
        <v>20240701</v>
      </c>
      <c r="O769" s="8">
        <f>DATE(Elo[[#This Row],[Year]],Elo[[#This Row],[Month]],1)</f>
        <v>44958</v>
      </c>
      <c r="P769" s="8">
        <f>IF(Elo[[#This Row],[Left_company]]=1,DATE(LEFT(Elo[[#This Row],[Left]],4), RIGHT(LEFT(Elo[[#This Row],[Left]],6),2),1), "")</f>
        <v>45474</v>
      </c>
      <c r="Q7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770" spans="1:17" x14ac:dyDescent="0.2">
      <c r="A770">
        <v>20230206</v>
      </c>
      <c r="B770" t="s">
        <v>15</v>
      </c>
      <c r="C770">
        <v>3</v>
      </c>
      <c r="D770">
        <v>49</v>
      </c>
      <c r="E770">
        <v>1364</v>
      </c>
      <c r="F770">
        <v>1</v>
      </c>
      <c r="G770" t="s">
        <v>62</v>
      </c>
      <c r="H770">
        <v>2023020603</v>
      </c>
      <c r="I770" t="str">
        <f>LEFT(Elo[[#This Row],[Date]],4)</f>
        <v>2023</v>
      </c>
      <c r="J770" t="str">
        <f>RIGHT(LEFT(Elo[[#This Row],[Date]],6),2)</f>
        <v>02</v>
      </c>
      <c r="K770" t="str">
        <f>VLOOKUP(Elo[[#This Row],[Challenger]],Players[#Data],2)</f>
        <v>Trivadis</v>
      </c>
      <c r="L770">
        <f>VLOOKUP(Elo[[#This Row],[Challenger]],Players[#Data],5)</f>
        <v>1</v>
      </c>
      <c r="M770">
        <f>VLOOKUP(Elo[[#This Row],[Challenger]],Players[#Data],3)</f>
        <v>1</v>
      </c>
      <c r="N770">
        <f>IF(Elo[[#This Row],[Left_company]]=1, VLOOKUP(Elo[[#This Row],[Challenger]],Players[#Data],4), "")</f>
        <v>20240401</v>
      </c>
      <c r="O770" s="8">
        <f>DATE(Elo[[#This Row],[Year]],Elo[[#This Row],[Month]],1)</f>
        <v>44958</v>
      </c>
      <c r="P770" s="8">
        <f>IF(Elo[[#This Row],[Left_company]]=1,DATE(LEFT(Elo[[#This Row],[Left]],4), RIGHT(LEFT(Elo[[#This Row],[Left]],6),2),1), "")</f>
        <v>45383</v>
      </c>
      <c r="Q7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771" spans="1:17" x14ac:dyDescent="0.2">
      <c r="A771">
        <v>20230206</v>
      </c>
      <c r="B771" t="s">
        <v>9</v>
      </c>
      <c r="C771">
        <v>3</v>
      </c>
      <c r="D771">
        <v>43</v>
      </c>
      <c r="E771">
        <v>1141</v>
      </c>
      <c r="F771">
        <v>3</v>
      </c>
      <c r="G771" t="s">
        <v>62</v>
      </c>
      <c r="H771">
        <v>2023020603</v>
      </c>
      <c r="I771" t="str">
        <f>LEFT(Elo[[#This Row],[Date]],4)</f>
        <v>2023</v>
      </c>
      <c r="J771" t="str">
        <f>RIGHT(LEFT(Elo[[#This Row],[Date]],6),2)</f>
        <v>02</v>
      </c>
      <c r="K771" t="str">
        <f>VLOOKUP(Elo[[#This Row],[Challenger]],Players[#Data],2)</f>
        <v>Trivadis</v>
      </c>
      <c r="L771">
        <f>VLOOKUP(Elo[[#This Row],[Challenger]],Players[#Data],5)</f>
        <v>1</v>
      </c>
      <c r="M771">
        <f>VLOOKUP(Elo[[#This Row],[Challenger]],Players[#Data],3)</f>
        <v>1</v>
      </c>
      <c r="N771">
        <f>IF(Elo[[#This Row],[Left_company]]=1, VLOOKUP(Elo[[#This Row],[Challenger]],Players[#Data],4), "")</f>
        <v>20230501</v>
      </c>
      <c r="O771" s="8">
        <f>DATE(Elo[[#This Row],[Year]],Elo[[#This Row],[Month]],1)</f>
        <v>44958</v>
      </c>
      <c r="P771" s="8">
        <f>IF(Elo[[#This Row],[Left_company]]=1,DATE(LEFT(Elo[[#This Row],[Left]],4), RIGHT(LEFT(Elo[[#This Row],[Left]],6),2),1), "")</f>
        <v>45047</v>
      </c>
      <c r="Q7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772" spans="1:17" x14ac:dyDescent="0.2">
      <c r="A772">
        <v>20230206</v>
      </c>
      <c r="B772" t="s">
        <v>6</v>
      </c>
      <c r="C772">
        <v>3</v>
      </c>
      <c r="D772">
        <v>46</v>
      </c>
      <c r="E772">
        <v>1126</v>
      </c>
      <c r="F772">
        <v>2</v>
      </c>
      <c r="G772" t="s">
        <v>62</v>
      </c>
      <c r="H772">
        <v>2023020603</v>
      </c>
      <c r="I772" t="str">
        <f>LEFT(Elo[[#This Row],[Date]],4)</f>
        <v>2023</v>
      </c>
      <c r="J772" t="str">
        <f>RIGHT(LEFT(Elo[[#This Row],[Date]],6),2)</f>
        <v>02</v>
      </c>
      <c r="K772" t="str">
        <f>VLOOKUP(Elo[[#This Row],[Challenger]],Players[#Data],2)</f>
        <v>Trivadis</v>
      </c>
      <c r="L772">
        <f>VLOOKUP(Elo[[#This Row],[Challenger]],Players[#Data],5)</f>
        <v>1</v>
      </c>
      <c r="M772">
        <f>VLOOKUP(Elo[[#This Row],[Challenger]],Players[#Data],3)</f>
        <v>0</v>
      </c>
      <c r="N772" t="str">
        <f>IF(Elo[[#This Row],[Left_company]]=1, VLOOKUP(Elo[[#This Row],[Challenger]],Players[#Data],4), "")</f>
        <v/>
      </c>
      <c r="O772" s="8">
        <f>DATE(Elo[[#This Row],[Year]],Elo[[#This Row],[Month]],1)</f>
        <v>44958</v>
      </c>
      <c r="P772" s="8" t="str">
        <f>IF(Elo[[#This Row],[Left_company]]=1,DATE(LEFT(Elo[[#This Row],[Left]],4), RIGHT(LEFT(Elo[[#This Row],[Left]],6),2),1), "")</f>
        <v/>
      </c>
      <c r="Q7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73" spans="1:17" x14ac:dyDescent="0.2">
      <c r="A773">
        <v>20230206</v>
      </c>
      <c r="B773" t="s">
        <v>19</v>
      </c>
      <c r="C773">
        <v>3</v>
      </c>
      <c r="D773">
        <v>37</v>
      </c>
      <c r="E773">
        <v>809</v>
      </c>
      <c r="F773">
        <v>4</v>
      </c>
      <c r="G773" t="s">
        <v>62</v>
      </c>
      <c r="H773">
        <v>2023020603</v>
      </c>
      <c r="I773" t="str">
        <f>LEFT(Elo[[#This Row],[Date]],4)</f>
        <v>2023</v>
      </c>
      <c r="J773" t="str">
        <f>RIGHT(LEFT(Elo[[#This Row],[Date]],6),2)</f>
        <v>02</v>
      </c>
      <c r="K773" t="str">
        <f>VLOOKUP(Elo[[#This Row],[Challenger]],Players[#Data],2)</f>
        <v>Accenture</v>
      </c>
      <c r="L773">
        <f>VLOOKUP(Elo[[#This Row],[Challenger]],Players[#Data],5)</f>
        <v>1</v>
      </c>
      <c r="M773">
        <f>VLOOKUP(Elo[[#This Row],[Challenger]],Players[#Data],3)</f>
        <v>1</v>
      </c>
      <c r="N773">
        <f>IF(Elo[[#This Row],[Left_company]]=1, VLOOKUP(Elo[[#This Row],[Challenger]],Players[#Data],4), "")</f>
        <v>20240701</v>
      </c>
      <c r="O773" s="8">
        <f>DATE(Elo[[#This Row],[Year]],Elo[[#This Row],[Month]],1)</f>
        <v>44958</v>
      </c>
      <c r="P773" s="8">
        <f>IF(Elo[[#This Row],[Left_company]]=1,DATE(LEFT(Elo[[#This Row],[Left]],4), RIGHT(LEFT(Elo[[#This Row],[Left]],6),2),1), "")</f>
        <v>45474</v>
      </c>
      <c r="Q7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774" spans="1:17" x14ac:dyDescent="0.2">
      <c r="A774">
        <v>20230206</v>
      </c>
      <c r="B774" t="s">
        <v>15</v>
      </c>
      <c r="C774">
        <v>4</v>
      </c>
      <c r="D774">
        <v>49</v>
      </c>
      <c r="E774">
        <v>1380</v>
      </c>
      <c r="F774">
        <v>1</v>
      </c>
      <c r="G774" t="s">
        <v>63</v>
      </c>
      <c r="H774">
        <v>2023020604</v>
      </c>
      <c r="I774" t="str">
        <f>LEFT(Elo[[#This Row],[Date]],4)</f>
        <v>2023</v>
      </c>
      <c r="J774" t="str">
        <f>RIGHT(LEFT(Elo[[#This Row],[Date]],6),2)</f>
        <v>02</v>
      </c>
      <c r="K774" t="str">
        <f>VLOOKUP(Elo[[#This Row],[Challenger]],Players[#Data],2)</f>
        <v>Trivadis</v>
      </c>
      <c r="L774">
        <f>VLOOKUP(Elo[[#This Row],[Challenger]],Players[#Data],5)</f>
        <v>1</v>
      </c>
      <c r="M774">
        <f>VLOOKUP(Elo[[#This Row],[Challenger]],Players[#Data],3)</f>
        <v>1</v>
      </c>
      <c r="N774">
        <f>IF(Elo[[#This Row],[Left_company]]=1, VLOOKUP(Elo[[#This Row],[Challenger]],Players[#Data],4), "")</f>
        <v>20240401</v>
      </c>
      <c r="O774" s="8">
        <f>DATE(Elo[[#This Row],[Year]],Elo[[#This Row],[Month]],1)</f>
        <v>44958</v>
      </c>
      <c r="P774" s="8">
        <f>IF(Elo[[#This Row],[Left_company]]=1,DATE(LEFT(Elo[[#This Row],[Left]],4), RIGHT(LEFT(Elo[[#This Row],[Left]],6),2),1), "")</f>
        <v>45383</v>
      </c>
      <c r="Q7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-14</v>
      </c>
    </row>
    <row r="775" spans="1:17" x14ac:dyDescent="0.2">
      <c r="A775">
        <v>20230206</v>
      </c>
      <c r="B775" t="s">
        <v>6</v>
      </c>
      <c r="C775">
        <v>4</v>
      </c>
      <c r="D775">
        <v>47</v>
      </c>
      <c r="E775">
        <v>1143</v>
      </c>
      <c r="F775">
        <v>2</v>
      </c>
      <c r="G775" t="s">
        <v>63</v>
      </c>
      <c r="H775">
        <v>2023020604</v>
      </c>
      <c r="I775" t="str">
        <f>LEFT(Elo[[#This Row],[Date]],4)</f>
        <v>2023</v>
      </c>
      <c r="J775" t="str">
        <f>RIGHT(LEFT(Elo[[#This Row],[Date]],6),2)</f>
        <v>02</v>
      </c>
      <c r="K775" t="str">
        <f>VLOOKUP(Elo[[#This Row],[Challenger]],Players[#Data],2)</f>
        <v>Trivadis</v>
      </c>
      <c r="L775">
        <f>VLOOKUP(Elo[[#This Row],[Challenger]],Players[#Data],5)</f>
        <v>1</v>
      </c>
      <c r="M775">
        <f>VLOOKUP(Elo[[#This Row],[Challenger]],Players[#Data],3)</f>
        <v>0</v>
      </c>
      <c r="N775" t="str">
        <f>IF(Elo[[#This Row],[Left_company]]=1, VLOOKUP(Elo[[#This Row],[Challenger]],Players[#Data],4), "")</f>
        <v/>
      </c>
      <c r="O775" s="8">
        <f>DATE(Elo[[#This Row],[Year]],Elo[[#This Row],[Month]],1)</f>
        <v>44958</v>
      </c>
      <c r="P775" s="8" t="str">
        <f>IF(Elo[[#This Row],[Left_company]]=1,DATE(LEFT(Elo[[#This Row],[Left]],4), RIGHT(LEFT(Elo[[#This Row],[Left]],6),2),1), "")</f>
        <v/>
      </c>
      <c r="Q7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76" spans="1:17" x14ac:dyDescent="0.2">
      <c r="A776">
        <v>20230206</v>
      </c>
      <c r="B776" t="s">
        <v>16</v>
      </c>
      <c r="C776">
        <v>4</v>
      </c>
      <c r="D776">
        <v>42</v>
      </c>
      <c r="E776">
        <v>1171</v>
      </c>
      <c r="F776">
        <v>3</v>
      </c>
      <c r="G776" t="s">
        <v>63</v>
      </c>
      <c r="H776">
        <v>2023020604</v>
      </c>
      <c r="I776" t="str">
        <f>LEFT(Elo[[#This Row],[Date]],4)</f>
        <v>2023</v>
      </c>
      <c r="J776" t="str">
        <f>RIGHT(LEFT(Elo[[#This Row],[Date]],6),2)</f>
        <v>02</v>
      </c>
      <c r="K776" t="str">
        <f>VLOOKUP(Elo[[#This Row],[Challenger]],Players[#Data],2)</f>
        <v>Trivadis</v>
      </c>
      <c r="L776">
        <f>VLOOKUP(Elo[[#This Row],[Challenger]],Players[#Data],5)</f>
        <v>1</v>
      </c>
      <c r="M776">
        <f>VLOOKUP(Elo[[#This Row],[Challenger]],Players[#Data],3)</f>
        <v>0</v>
      </c>
      <c r="N776" t="str">
        <f>IF(Elo[[#This Row],[Left_company]]=1, VLOOKUP(Elo[[#This Row],[Challenger]],Players[#Data],4), "")</f>
        <v/>
      </c>
      <c r="O776" s="8">
        <f>DATE(Elo[[#This Row],[Year]],Elo[[#This Row],[Month]],1)</f>
        <v>44958</v>
      </c>
      <c r="P776" s="8" t="str">
        <f>IF(Elo[[#This Row],[Left_company]]=1,DATE(LEFT(Elo[[#This Row],[Left]],4), RIGHT(LEFT(Elo[[#This Row],[Left]],6),2),1), "")</f>
        <v/>
      </c>
      <c r="Q7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77" spans="1:17" x14ac:dyDescent="0.2">
      <c r="A777">
        <v>20230206</v>
      </c>
      <c r="B777" t="s">
        <v>19</v>
      </c>
      <c r="C777">
        <v>4</v>
      </c>
      <c r="D777">
        <v>31</v>
      </c>
      <c r="E777">
        <v>800</v>
      </c>
      <c r="F777">
        <v>4</v>
      </c>
      <c r="G777" t="s">
        <v>63</v>
      </c>
      <c r="H777">
        <v>2023020604</v>
      </c>
      <c r="I777" t="str">
        <f>LEFT(Elo[[#This Row],[Date]],4)</f>
        <v>2023</v>
      </c>
      <c r="J777" t="str">
        <f>RIGHT(LEFT(Elo[[#This Row],[Date]],6),2)</f>
        <v>02</v>
      </c>
      <c r="K777" t="str">
        <f>VLOOKUP(Elo[[#This Row],[Challenger]],Players[#Data],2)</f>
        <v>Accenture</v>
      </c>
      <c r="L777">
        <f>VLOOKUP(Elo[[#This Row],[Challenger]],Players[#Data],5)</f>
        <v>1</v>
      </c>
      <c r="M777">
        <f>VLOOKUP(Elo[[#This Row],[Challenger]],Players[#Data],3)</f>
        <v>1</v>
      </c>
      <c r="N777">
        <f>IF(Elo[[#This Row],[Left_company]]=1, VLOOKUP(Elo[[#This Row],[Challenger]],Players[#Data],4), "")</f>
        <v>20240701</v>
      </c>
      <c r="O777" s="8">
        <f>DATE(Elo[[#This Row],[Year]],Elo[[#This Row],[Month]],1)</f>
        <v>44958</v>
      </c>
      <c r="P777" s="8">
        <f>IF(Elo[[#This Row],[Left_company]]=1,DATE(LEFT(Elo[[#This Row],[Left]],4), RIGHT(LEFT(Elo[[#This Row],[Left]],6),2),1), "")</f>
        <v>45474</v>
      </c>
      <c r="Q7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-17</v>
      </c>
    </row>
    <row r="778" spans="1:17" x14ac:dyDescent="0.2">
      <c r="A778">
        <v>20230306</v>
      </c>
      <c r="B778" t="s">
        <v>8</v>
      </c>
      <c r="C778">
        <v>1</v>
      </c>
      <c r="D778">
        <v>55</v>
      </c>
      <c r="E778">
        <v>1151</v>
      </c>
      <c r="F778">
        <v>1</v>
      </c>
      <c r="G778" t="s">
        <v>61</v>
      </c>
      <c r="H778">
        <v>2023030601</v>
      </c>
      <c r="I778" t="str">
        <f>LEFT(Elo[[#This Row],[Date]],4)</f>
        <v>2023</v>
      </c>
      <c r="J778" t="str">
        <f>RIGHT(LEFT(Elo[[#This Row],[Date]],6),2)</f>
        <v>03</v>
      </c>
      <c r="K778" t="str">
        <f>VLOOKUP(Elo[[#This Row],[Challenger]],Players[#Data],2)</f>
        <v>Accenture</v>
      </c>
      <c r="L778">
        <f>VLOOKUP(Elo[[#This Row],[Challenger]],Players[#Data],5)</f>
        <v>1</v>
      </c>
      <c r="M778">
        <f>VLOOKUP(Elo[[#This Row],[Challenger]],Players[#Data],3)</f>
        <v>0</v>
      </c>
      <c r="N778" t="str">
        <f>IF(Elo[[#This Row],[Left_company]]=1, VLOOKUP(Elo[[#This Row],[Challenger]],Players[#Data],4), "")</f>
        <v/>
      </c>
      <c r="O778" s="8">
        <f>DATE(Elo[[#This Row],[Year]],Elo[[#This Row],[Month]],1)</f>
        <v>44986</v>
      </c>
      <c r="P778" s="8" t="str">
        <f>IF(Elo[[#This Row],[Left_company]]=1,DATE(LEFT(Elo[[#This Row],[Left]],4), RIGHT(LEFT(Elo[[#This Row],[Left]],6),2),1), "")</f>
        <v/>
      </c>
      <c r="Q7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79" spans="1:17" x14ac:dyDescent="0.2">
      <c r="A779">
        <v>20230306</v>
      </c>
      <c r="B779" t="s">
        <v>9</v>
      </c>
      <c r="C779">
        <v>1</v>
      </c>
      <c r="D779">
        <v>46</v>
      </c>
      <c r="E779">
        <v>1156</v>
      </c>
      <c r="F779">
        <v>2</v>
      </c>
      <c r="G779" t="s">
        <v>61</v>
      </c>
      <c r="H779">
        <v>2023030601</v>
      </c>
      <c r="I779" t="str">
        <f>LEFT(Elo[[#This Row],[Date]],4)</f>
        <v>2023</v>
      </c>
      <c r="J779" t="str">
        <f>RIGHT(LEFT(Elo[[#This Row],[Date]],6),2)</f>
        <v>03</v>
      </c>
      <c r="K779" t="str">
        <f>VLOOKUP(Elo[[#This Row],[Challenger]],Players[#Data],2)</f>
        <v>Trivadis</v>
      </c>
      <c r="L779">
        <f>VLOOKUP(Elo[[#This Row],[Challenger]],Players[#Data],5)</f>
        <v>1</v>
      </c>
      <c r="M779">
        <f>VLOOKUP(Elo[[#This Row],[Challenger]],Players[#Data],3)</f>
        <v>1</v>
      </c>
      <c r="N779">
        <f>IF(Elo[[#This Row],[Left_company]]=1, VLOOKUP(Elo[[#This Row],[Challenger]],Players[#Data],4), "")</f>
        <v>20230501</v>
      </c>
      <c r="O779" s="8">
        <f>DATE(Elo[[#This Row],[Year]],Elo[[#This Row],[Month]],1)</f>
        <v>44986</v>
      </c>
      <c r="P779" s="8">
        <f>IF(Elo[[#This Row],[Left_company]]=1,DATE(LEFT(Elo[[#This Row],[Left]],4), RIGHT(LEFT(Elo[[#This Row],[Left]],6),2),1), "")</f>
        <v>45047</v>
      </c>
      <c r="Q7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780" spans="1:17" x14ac:dyDescent="0.2">
      <c r="A780">
        <v>20230306</v>
      </c>
      <c r="B780" t="s">
        <v>6</v>
      </c>
      <c r="C780">
        <v>1</v>
      </c>
      <c r="D780">
        <v>41</v>
      </c>
      <c r="E780">
        <v>1125</v>
      </c>
      <c r="F780">
        <v>3</v>
      </c>
      <c r="G780" t="s">
        <v>61</v>
      </c>
      <c r="H780">
        <v>2023030601</v>
      </c>
      <c r="I780" t="str">
        <f>LEFT(Elo[[#This Row],[Date]],4)</f>
        <v>2023</v>
      </c>
      <c r="J780" t="str">
        <f>RIGHT(LEFT(Elo[[#This Row],[Date]],6),2)</f>
        <v>03</v>
      </c>
      <c r="K780" t="str">
        <f>VLOOKUP(Elo[[#This Row],[Challenger]],Players[#Data],2)</f>
        <v>Trivadis</v>
      </c>
      <c r="L780">
        <f>VLOOKUP(Elo[[#This Row],[Challenger]],Players[#Data],5)</f>
        <v>1</v>
      </c>
      <c r="M780">
        <f>VLOOKUP(Elo[[#This Row],[Challenger]],Players[#Data],3)</f>
        <v>0</v>
      </c>
      <c r="N780" t="str">
        <f>IF(Elo[[#This Row],[Left_company]]=1, VLOOKUP(Elo[[#This Row],[Challenger]],Players[#Data],4), "")</f>
        <v/>
      </c>
      <c r="O780" s="8">
        <f>DATE(Elo[[#This Row],[Year]],Elo[[#This Row],[Month]],1)</f>
        <v>44986</v>
      </c>
      <c r="P780" s="8" t="str">
        <f>IF(Elo[[#This Row],[Left_company]]=1,DATE(LEFT(Elo[[#This Row],[Left]],4), RIGHT(LEFT(Elo[[#This Row],[Left]],6),2),1), "")</f>
        <v/>
      </c>
      <c r="Q7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81" spans="1:17" x14ac:dyDescent="0.2">
      <c r="A781">
        <v>20230306</v>
      </c>
      <c r="B781" t="s">
        <v>20</v>
      </c>
      <c r="C781">
        <v>1</v>
      </c>
      <c r="D781">
        <v>30</v>
      </c>
      <c r="E781">
        <v>1114</v>
      </c>
      <c r="F781">
        <v>4</v>
      </c>
      <c r="G781" t="s">
        <v>61</v>
      </c>
      <c r="H781">
        <v>2023030601</v>
      </c>
      <c r="I781" t="str">
        <f>LEFT(Elo[[#This Row],[Date]],4)</f>
        <v>2023</v>
      </c>
      <c r="J781" t="str">
        <f>RIGHT(LEFT(Elo[[#This Row],[Date]],6),2)</f>
        <v>03</v>
      </c>
      <c r="K781" t="str">
        <f>VLOOKUP(Elo[[#This Row],[Challenger]],Players[#Data],2)</f>
        <v>Trivadis</v>
      </c>
      <c r="L781">
        <f>VLOOKUP(Elo[[#This Row],[Challenger]],Players[#Data],5)</f>
        <v>1</v>
      </c>
      <c r="M781">
        <f>VLOOKUP(Elo[[#This Row],[Challenger]],Players[#Data],3)</f>
        <v>1</v>
      </c>
      <c r="N781">
        <f>IF(Elo[[#This Row],[Left_company]]=1, VLOOKUP(Elo[[#This Row],[Challenger]],Players[#Data],4), "")</f>
        <v>20240401</v>
      </c>
      <c r="O781" s="8">
        <f>DATE(Elo[[#This Row],[Year]],Elo[[#This Row],[Month]],1)</f>
        <v>44986</v>
      </c>
      <c r="P781" s="8">
        <f>IF(Elo[[#This Row],[Left_company]]=1,DATE(LEFT(Elo[[#This Row],[Left]],4), RIGHT(LEFT(Elo[[#This Row],[Left]],6),2),1), "")</f>
        <v>45383</v>
      </c>
      <c r="Q7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782" spans="1:17" x14ac:dyDescent="0.2">
      <c r="A782">
        <v>20230306</v>
      </c>
      <c r="B782" t="s">
        <v>15</v>
      </c>
      <c r="C782">
        <v>2</v>
      </c>
      <c r="D782">
        <v>57</v>
      </c>
      <c r="E782">
        <v>1395</v>
      </c>
      <c r="F782">
        <v>1</v>
      </c>
      <c r="G782" t="s">
        <v>61</v>
      </c>
      <c r="H782">
        <v>2023030602</v>
      </c>
      <c r="I782" t="str">
        <f>LEFT(Elo[[#This Row],[Date]],4)</f>
        <v>2023</v>
      </c>
      <c r="J782" t="str">
        <f>RIGHT(LEFT(Elo[[#This Row],[Date]],6),2)</f>
        <v>03</v>
      </c>
      <c r="K782" t="str">
        <f>VLOOKUP(Elo[[#This Row],[Challenger]],Players[#Data],2)</f>
        <v>Trivadis</v>
      </c>
      <c r="L782">
        <f>VLOOKUP(Elo[[#This Row],[Challenger]],Players[#Data],5)</f>
        <v>1</v>
      </c>
      <c r="M782">
        <f>VLOOKUP(Elo[[#This Row],[Challenger]],Players[#Data],3)</f>
        <v>1</v>
      </c>
      <c r="N782">
        <f>IF(Elo[[#This Row],[Left_company]]=1, VLOOKUP(Elo[[#This Row],[Challenger]],Players[#Data],4), "")</f>
        <v>20240401</v>
      </c>
      <c r="O782" s="8">
        <f>DATE(Elo[[#This Row],[Year]],Elo[[#This Row],[Month]],1)</f>
        <v>44986</v>
      </c>
      <c r="P782" s="8">
        <f>IF(Elo[[#This Row],[Left_company]]=1,DATE(LEFT(Elo[[#This Row],[Left]],4), RIGHT(LEFT(Elo[[#This Row],[Left]],6),2),1), "")</f>
        <v>45383</v>
      </c>
      <c r="Q7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783" spans="1:17" x14ac:dyDescent="0.2">
      <c r="A783">
        <v>20230306</v>
      </c>
      <c r="B783" t="s">
        <v>11</v>
      </c>
      <c r="C783">
        <v>2</v>
      </c>
      <c r="D783">
        <v>43</v>
      </c>
      <c r="E783">
        <v>1069</v>
      </c>
      <c r="F783">
        <v>2</v>
      </c>
      <c r="G783" t="s">
        <v>61</v>
      </c>
      <c r="H783">
        <v>2023030602</v>
      </c>
      <c r="I783" t="str">
        <f>LEFT(Elo[[#This Row],[Date]],4)</f>
        <v>2023</v>
      </c>
      <c r="J783" t="str">
        <f>RIGHT(LEFT(Elo[[#This Row],[Date]],6),2)</f>
        <v>03</v>
      </c>
      <c r="K783" t="str">
        <f>VLOOKUP(Elo[[#This Row],[Challenger]],Players[#Data],2)</f>
        <v>Trivadis</v>
      </c>
      <c r="L783">
        <f>VLOOKUP(Elo[[#This Row],[Challenger]],Players[#Data],5)</f>
        <v>1</v>
      </c>
      <c r="M783">
        <f>VLOOKUP(Elo[[#This Row],[Challenger]],Players[#Data],3)</f>
        <v>1</v>
      </c>
      <c r="N783">
        <f>IF(Elo[[#This Row],[Left_company]]=1, VLOOKUP(Elo[[#This Row],[Challenger]],Players[#Data],4), "")</f>
        <v>20230501</v>
      </c>
      <c r="O783" s="8">
        <f>DATE(Elo[[#This Row],[Year]],Elo[[#This Row],[Month]],1)</f>
        <v>44986</v>
      </c>
      <c r="P783" s="8">
        <f>IF(Elo[[#This Row],[Left_company]]=1,DATE(LEFT(Elo[[#This Row],[Left]],4), RIGHT(LEFT(Elo[[#This Row],[Left]],6),2),1), "")</f>
        <v>45047</v>
      </c>
      <c r="Q7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784" spans="1:17" x14ac:dyDescent="0.2">
      <c r="A784">
        <v>20230306</v>
      </c>
      <c r="B784" t="s">
        <v>6</v>
      </c>
      <c r="C784">
        <v>2</v>
      </c>
      <c r="D784">
        <v>36</v>
      </c>
      <c r="E784">
        <v>1098</v>
      </c>
      <c r="F784">
        <v>3</v>
      </c>
      <c r="G784" t="s">
        <v>61</v>
      </c>
      <c r="H784">
        <v>2023030602</v>
      </c>
      <c r="I784" t="str">
        <f>LEFT(Elo[[#This Row],[Date]],4)</f>
        <v>2023</v>
      </c>
      <c r="J784" t="str">
        <f>RIGHT(LEFT(Elo[[#This Row],[Date]],6),2)</f>
        <v>03</v>
      </c>
      <c r="K784" t="str">
        <f>VLOOKUP(Elo[[#This Row],[Challenger]],Players[#Data],2)</f>
        <v>Trivadis</v>
      </c>
      <c r="L784">
        <f>VLOOKUP(Elo[[#This Row],[Challenger]],Players[#Data],5)</f>
        <v>1</v>
      </c>
      <c r="M784">
        <f>VLOOKUP(Elo[[#This Row],[Challenger]],Players[#Data],3)</f>
        <v>0</v>
      </c>
      <c r="N784" t="str">
        <f>IF(Elo[[#This Row],[Left_company]]=1, VLOOKUP(Elo[[#This Row],[Challenger]],Players[#Data],4), "")</f>
        <v/>
      </c>
      <c r="O784" s="8">
        <f>DATE(Elo[[#This Row],[Year]],Elo[[#This Row],[Month]],1)</f>
        <v>44986</v>
      </c>
      <c r="P784" s="8" t="str">
        <f>IF(Elo[[#This Row],[Left_company]]=1,DATE(LEFT(Elo[[#This Row],[Left]],4), RIGHT(LEFT(Elo[[#This Row],[Left]],6),2),1), "")</f>
        <v/>
      </c>
      <c r="Q7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85" spans="1:17" x14ac:dyDescent="0.2">
      <c r="A785">
        <v>20230306</v>
      </c>
      <c r="B785" t="s">
        <v>20</v>
      </c>
      <c r="C785">
        <v>2</v>
      </c>
      <c r="D785">
        <v>36</v>
      </c>
      <c r="E785">
        <v>1089</v>
      </c>
      <c r="F785">
        <v>3</v>
      </c>
      <c r="G785" t="s">
        <v>61</v>
      </c>
      <c r="H785">
        <v>2023030602</v>
      </c>
      <c r="I785" t="str">
        <f>LEFT(Elo[[#This Row],[Date]],4)</f>
        <v>2023</v>
      </c>
      <c r="J785" t="str">
        <f>RIGHT(LEFT(Elo[[#This Row],[Date]],6),2)</f>
        <v>03</v>
      </c>
      <c r="K785" t="str">
        <f>VLOOKUP(Elo[[#This Row],[Challenger]],Players[#Data],2)</f>
        <v>Trivadis</v>
      </c>
      <c r="L785">
        <f>VLOOKUP(Elo[[#This Row],[Challenger]],Players[#Data],5)</f>
        <v>1</v>
      </c>
      <c r="M785">
        <f>VLOOKUP(Elo[[#This Row],[Challenger]],Players[#Data],3)</f>
        <v>1</v>
      </c>
      <c r="N785">
        <f>IF(Elo[[#This Row],[Left_company]]=1, VLOOKUP(Elo[[#This Row],[Challenger]],Players[#Data],4), "")</f>
        <v>20240401</v>
      </c>
      <c r="O785" s="8">
        <f>DATE(Elo[[#This Row],[Year]],Elo[[#This Row],[Month]],1)</f>
        <v>44986</v>
      </c>
      <c r="P785" s="8">
        <f>IF(Elo[[#This Row],[Left_company]]=1,DATE(LEFT(Elo[[#This Row],[Left]],4), RIGHT(LEFT(Elo[[#This Row],[Left]],6),2),1), "")</f>
        <v>45383</v>
      </c>
      <c r="Q7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786" spans="1:17" x14ac:dyDescent="0.2">
      <c r="A786">
        <v>20230306</v>
      </c>
      <c r="B786" t="s">
        <v>19</v>
      </c>
      <c r="C786">
        <v>3</v>
      </c>
      <c r="D786">
        <v>52</v>
      </c>
      <c r="E786">
        <v>882</v>
      </c>
      <c r="F786">
        <v>1</v>
      </c>
      <c r="G786" t="s">
        <v>61</v>
      </c>
      <c r="H786">
        <v>2023030603</v>
      </c>
      <c r="I786" t="str">
        <f>LEFT(Elo[[#This Row],[Date]],4)</f>
        <v>2023</v>
      </c>
      <c r="J786" t="str">
        <f>RIGHT(LEFT(Elo[[#This Row],[Date]],6),2)</f>
        <v>03</v>
      </c>
      <c r="K786" t="str">
        <f>VLOOKUP(Elo[[#This Row],[Challenger]],Players[#Data],2)</f>
        <v>Accenture</v>
      </c>
      <c r="L786">
        <f>VLOOKUP(Elo[[#This Row],[Challenger]],Players[#Data],5)</f>
        <v>1</v>
      </c>
      <c r="M786">
        <f>VLOOKUP(Elo[[#This Row],[Challenger]],Players[#Data],3)</f>
        <v>1</v>
      </c>
      <c r="N786">
        <f>IF(Elo[[#This Row],[Left_company]]=1, VLOOKUP(Elo[[#This Row],[Challenger]],Players[#Data],4), "")</f>
        <v>20240701</v>
      </c>
      <c r="O786" s="8">
        <f>DATE(Elo[[#This Row],[Year]],Elo[[#This Row],[Month]],1)</f>
        <v>44986</v>
      </c>
      <c r="P786" s="8">
        <f>IF(Elo[[#This Row],[Left_company]]=1,DATE(LEFT(Elo[[#This Row],[Left]],4), RIGHT(LEFT(Elo[[#This Row],[Left]],6),2),1), "")</f>
        <v>45474</v>
      </c>
      <c r="Q7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787" spans="1:17" x14ac:dyDescent="0.2">
      <c r="A787">
        <v>20230306</v>
      </c>
      <c r="B787" t="s">
        <v>14</v>
      </c>
      <c r="C787">
        <v>3</v>
      </c>
      <c r="D787">
        <v>51</v>
      </c>
      <c r="E787">
        <v>1453</v>
      </c>
      <c r="F787">
        <v>2</v>
      </c>
      <c r="G787" t="s">
        <v>61</v>
      </c>
      <c r="H787">
        <v>2023030603</v>
      </c>
      <c r="I787" t="str">
        <f>LEFT(Elo[[#This Row],[Date]],4)</f>
        <v>2023</v>
      </c>
      <c r="J787" t="str">
        <f>RIGHT(LEFT(Elo[[#This Row],[Date]],6),2)</f>
        <v>03</v>
      </c>
      <c r="K787" t="str">
        <f>VLOOKUP(Elo[[#This Row],[Challenger]],Players[#Data],2)</f>
        <v>Trivadis</v>
      </c>
      <c r="L787">
        <f>VLOOKUP(Elo[[#This Row],[Challenger]],Players[#Data],5)</f>
        <v>1</v>
      </c>
      <c r="M787">
        <f>VLOOKUP(Elo[[#This Row],[Challenger]],Players[#Data],3)</f>
        <v>1</v>
      </c>
      <c r="N787">
        <f>IF(Elo[[#This Row],[Left_company]]=1, VLOOKUP(Elo[[#This Row],[Challenger]],Players[#Data],4), "")</f>
        <v>20240101</v>
      </c>
      <c r="O787" s="8">
        <f>DATE(Elo[[#This Row],[Year]],Elo[[#This Row],[Month]],1)</f>
        <v>44986</v>
      </c>
      <c r="P787" s="8">
        <f>IF(Elo[[#This Row],[Left_company]]=1,DATE(LEFT(Elo[[#This Row],[Left]],4), RIGHT(LEFT(Elo[[#This Row],[Left]],6),2),1), "")</f>
        <v>45292</v>
      </c>
      <c r="Q7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788" spans="1:17" x14ac:dyDescent="0.2">
      <c r="A788">
        <v>20230306</v>
      </c>
      <c r="B788" t="s">
        <v>15</v>
      </c>
      <c r="C788">
        <v>3</v>
      </c>
      <c r="D788">
        <v>41</v>
      </c>
      <c r="E788">
        <v>1353</v>
      </c>
      <c r="F788">
        <v>3</v>
      </c>
      <c r="G788" t="s">
        <v>61</v>
      </c>
      <c r="H788">
        <v>2023030603</v>
      </c>
      <c r="I788" t="str">
        <f>LEFT(Elo[[#This Row],[Date]],4)</f>
        <v>2023</v>
      </c>
      <c r="J788" t="str">
        <f>RIGHT(LEFT(Elo[[#This Row],[Date]],6),2)</f>
        <v>03</v>
      </c>
      <c r="K788" t="str">
        <f>VLOOKUP(Elo[[#This Row],[Challenger]],Players[#Data],2)</f>
        <v>Trivadis</v>
      </c>
      <c r="L788">
        <f>VLOOKUP(Elo[[#This Row],[Challenger]],Players[#Data],5)</f>
        <v>1</v>
      </c>
      <c r="M788">
        <f>VLOOKUP(Elo[[#This Row],[Challenger]],Players[#Data],3)</f>
        <v>1</v>
      </c>
      <c r="N788">
        <f>IF(Elo[[#This Row],[Left_company]]=1, VLOOKUP(Elo[[#This Row],[Challenger]],Players[#Data],4), "")</f>
        <v>20240401</v>
      </c>
      <c r="O788" s="8">
        <f>DATE(Elo[[#This Row],[Year]],Elo[[#This Row],[Month]],1)</f>
        <v>44986</v>
      </c>
      <c r="P788" s="8">
        <f>IF(Elo[[#This Row],[Left_company]]=1,DATE(LEFT(Elo[[#This Row],[Left]],4), RIGHT(LEFT(Elo[[#This Row],[Left]],6),2),1), "")</f>
        <v>45383</v>
      </c>
      <c r="Q7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789" spans="1:17" x14ac:dyDescent="0.2">
      <c r="A789">
        <v>20230306</v>
      </c>
      <c r="B789" t="s">
        <v>23</v>
      </c>
      <c r="C789">
        <v>3</v>
      </c>
      <c r="D789">
        <v>27</v>
      </c>
      <c r="E789">
        <v>878</v>
      </c>
      <c r="F789">
        <v>4</v>
      </c>
      <c r="G789" t="s">
        <v>61</v>
      </c>
      <c r="H789">
        <v>2023030603</v>
      </c>
      <c r="I789" t="str">
        <f>LEFT(Elo[[#This Row],[Date]],4)</f>
        <v>2023</v>
      </c>
      <c r="J789" t="str">
        <f>RIGHT(LEFT(Elo[[#This Row],[Date]],6),2)</f>
        <v>03</v>
      </c>
      <c r="K789" t="str">
        <f>VLOOKUP(Elo[[#This Row],[Challenger]],Players[#Data],2)</f>
        <v>Trivadis</v>
      </c>
      <c r="L789">
        <f>VLOOKUP(Elo[[#This Row],[Challenger]],Players[#Data],5)</f>
        <v>0</v>
      </c>
      <c r="M789">
        <f>VLOOKUP(Elo[[#This Row],[Challenger]],Players[#Data],3)</f>
        <v>0</v>
      </c>
      <c r="N789" t="str">
        <f>IF(Elo[[#This Row],[Left_company]]=1, VLOOKUP(Elo[[#This Row],[Challenger]],Players[#Data],4), "")</f>
        <v/>
      </c>
      <c r="O789" s="8">
        <f>DATE(Elo[[#This Row],[Year]],Elo[[#This Row],[Month]],1)</f>
        <v>44986</v>
      </c>
      <c r="P789" s="8" t="str">
        <f>IF(Elo[[#This Row],[Left_company]]=1,DATE(LEFT(Elo[[#This Row],[Left]],4), RIGHT(LEFT(Elo[[#This Row],[Left]],6),2),1), "")</f>
        <v/>
      </c>
      <c r="Q7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90" spans="1:17" x14ac:dyDescent="0.2">
      <c r="A790">
        <v>20230306</v>
      </c>
      <c r="B790" t="s">
        <v>14</v>
      </c>
      <c r="C790">
        <v>4</v>
      </c>
      <c r="D790">
        <v>57</v>
      </c>
      <c r="E790">
        <v>1462</v>
      </c>
      <c r="F790">
        <v>1</v>
      </c>
      <c r="G790" t="s">
        <v>61</v>
      </c>
      <c r="H790">
        <v>2023030604</v>
      </c>
      <c r="I790" t="str">
        <f>LEFT(Elo[[#This Row],[Date]],4)</f>
        <v>2023</v>
      </c>
      <c r="J790" t="str">
        <f>RIGHT(LEFT(Elo[[#This Row],[Date]],6),2)</f>
        <v>03</v>
      </c>
      <c r="K790" t="str">
        <f>VLOOKUP(Elo[[#This Row],[Challenger]],Players[#Data],2)</f>
        <v>Trivadis</v>
      </c>
      <c r="L790">
        <f>VLOOKUP(Elo[[#This Row],[Challenger]],Players[#Data],5)</f>
        <v>1</v>
      </c>
      <c r="M790">
        <f>VLOOKUP(Elo[[#This Row],[Challenger]],Players[#Data],3)</f>
        <v>1</v>
      </c>
      <c r="N790">
        <f>IF(Elo[[#This Row],[Left_company]]=1, VLOOKUP(Elo[[#This Row],[Challenger]],Players[#Data],4), "")</f>
        <v>20240101</v>
      </c>
      <c r="O790" s="8">
        <f>DATE(Elo[[#This Row],[Year]],Elo[[#This Row],[Month]],1)</f>
        <v>44986</v>
      </c>
      <c r="P790" s="8">
        <f>IF(Elo[[#This Row],[Left_company]]=1,DATE(LEFT(Elo[[#This Row],[Left]],4), RIGHT(LEFT(Elo[[#This Row],[Left]],6),2),1), "")</f>
        <v>45292</v>
      </c>
      <c r="Q7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791" spans="1:17" x14ac:dyDescent="0.2">
      <c r="A791">
        <v>20230306</v>
      </c>
      <c r="B791" t="s">
        <v>8</v>
      </c>
      <c r="C791">
        <v>4</v>
      </c>
      <c r="D791">
        <v>43</v>
      </c>
      <c r="E791">
        <v>1165</v>
      </c>
      <c r="F791">
        <v>2</v>
      </c>
      <c r="G791" t="s">
        <v>61</v>
      </c>
      <c r="H791">
        <v>2023030604</v>
      </c>
      <c r="I791" t="str">
        <f>LEFT(Elo[[#This Row],[Date]],4)</f>
        <v>2023</v>
      </c>
      <c r="J791" t="str">
        <f>RIGHT(LEFT(Elo[[#This Row],[Date]],6),2)</f>
        <v>03</v>
      </c>
      <c r="K791" t="str">
        <f>VLOOKUP(Elo[[#This Row],[Challenger]],Players[#Data],2)</f>
        <v>Accenture</v>
      </c>
      <c r="L791">
        <f>VLOOKUP(Elo[[#This Row],[Challenger]],Players[#Data],5)</f>
        <v>1</v>
      </c>
      <c r="M791">
        <f>VLOOKUP(Elo[[#This Row],[Challenger]],Players[#Data],3)</f>
        <v>0</v>
      </c>
      <c r="N791" t="str">
        <f>IF(Elo[[#This Row],[Left_company]]=1, VLOOKUP(Elo[[#This Row],[Challenger]],Players[#Data],4), "")</f>
        <v/>
      </c>
      <c r="O791" s="8">
        <f>DATE(Elo[[#This Row],[Year]],Elo[[#This Row],[Month]],1)</f>
        <v>44986</v>
      </c>
      <c r="P791" s="8" t="str">
        <f>IF(Elo[[#This Row],[Left_company]]=1,DATE(LEFT(Elo[[#This Row],[Left]],4), RIGHT(LEFT(Elo[[#This Row],[Left]],6),2),1), "")</f>
        <v/>
      </c>
      <c r="Q7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92" spans="1:17" x14ac:dyDescent="0.2">
      <c r="A792">
        <v>20230306</v>
      </c>
      <c r="B792" t="s">
        <v>23</v>
      </c>
      <c r="C792">
        <v>4</v>
      </c>
      <c r="D792">
        <v>42</v>
      </c>
      <c r="E792">
        <v>896</v>
      </c>
      <c r="F792">
        <v>3</v>
      </c>
      <c r="G792" t="s">
        <v>61</v>
      </c>
      <c r="H792">
        <v>2023030604</v>
      </c>
      <c r="I792" t="str">
        <f>LEFT(Elo[[#This Row],[Date]],4)</f>
        <v>2023</v>
      </c>
      <c r="J792" t="str">
        <f>RIGHT(LEFT(Elo[[#This Row],[Date]],6),2)</f>
        <v>03</v>
      </c>
      <c r="K792" t="str">
        <f>VLOOKUP(Elo[[#This Row],[Challenger]],Players[#Data],2)</f>
        <v>Trivadis</v>
      </c>
      <c r="L792">
        <f>VLOOKUP(Elo[[#This Row],[Challenger]],Players[#Data],5)</f>
        <v>0</v>
      </c>
      <c r="M792">
        <f>VLOOKUP(Elo[[#This Row],[Challenger]],Players[#Data],3)</f>
        <v>0</v>
      </c>
      <c r="N792" t="str">
        <f>IF(Elo[[#This Row],[Left_company]]=1, VLOOKUP(Elo[[#This Row],[Challenger]],Players[#Data],4), "")</f>
        <v/>
      </c>
      <c r="O792" s="8">
        <f>DATE(Elo[[#This Row],[Year]],Elo[[#This Row],[Month]],1)</f>
        <v>44986</v>
      </c>
      <c r="P792" s="8" t="str">
        <f>IF(Elo[[#This Row],[Left_company]]=1,DATE(LEFT(Elo[[#This Row],[Left]],4), RIGHT(LEFT(Elo[[#This Row],[Left]],6),2),1), "")</f>
        <v/>
      </c>
      <c r="Q7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93" spans="1:17" x14ac:dyDescent="0.2">
      <c r="A793">
        <v>20230306</v>
      </c>
      <c r="B793" t="s">
        <v>6</v>
      </c>
      <c r="C793">
        <v>4</v>
      </c>
      <c r="D793">
        <v>39</v>
      </c>
      <c r="E793">
        <v>1055</v>
      </c>
      <c r="F793">
        <v>4</v>
      </c>
      <c r="G793" t="s">
        <v>61</v>
      </c>
      <c r="H793">
        <v>2023030604</v>
      </c>
      <c r="I793" t="str">
        <f>LEFT(Elo[[#This Row],[Date]],4)</f>
        <v>2023</v>
      </c>
      <c r="J793" t="str">
        <f>RIGHT(LEFT(Elo[[#This Row],[Date]],6),2)</f>
        <v>03</v>
      </c>
      <c r="K793" t="str">
        <f>VLOOKUP(Elo[[#This Row],[Challenger]],Players[#Data],2)</f>
        <v>Trivadis</v>
      </c>
      <c r="L793">
        <f>VLOOKUP(Elo[[#This Row],[Challenger]],Players[#Data],5)</f>
        <v>1</v>
      </c>
      <c r="M793">
        <f>VLOOKUP(Elo[[#This Row],[Challenger]],Players[#Data],3)</f>
        <v>0</v>
      </c>
      <c r="N793" t="str">
        <f>IF(Elo[[#This Row],[Left_company]]=1, VLOOKUP(Elo[[#This Row],[Challenger]],Players[#Data],4), "")</f>
        <v/>
      </c>
      <c r="O793" s="8">
        <f>DATE(Elo[[#This Row],[Year]],Elo[[#This Row],[Month]],1)</f>
        <v>44986</v>
      </c>
      <c r="P793" s="8" t="str">
        <f>IF(Elo[[#This Row],[Left_company]]=1,DATE(LEFT(Elo[[#This Row],[Left]],4), RIGHT(LEFT(Elo[[#This Row],[Left]],6),2),1), "")</f>
        <v/>
      </c>
      <c r="Q7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94" spans="1:17" x14ac:dyDescent="0.2">
      <c r="A794">
        <v>20230306</v>
      </c>
      <c r="B794" t="s">
        <v>15</v>
      </c>
      <c r="C794">
        <v>5</v>
      </c>
      <c r="D794">
        <v>55</v>
      </c>
      <c r="E794">
        <v>1368</v>
      </c>
      <c r="F794">
        <v>1</v>
      </c>
      <c r="G794" t="s">
        <v>61</v>
      </c>
      <c r="H794">
        <v>2023030605</v>
      </c>
      <c r="I794" t="str">
        <f>LEFT(Elo[[#This Row],[Date]],4)</f>
        <v>2023</v>
      </c>
      <c r="J794" t="str">
        <f>RIGHT(LEFT(Elo[[#This Row],[Date]],6),2)</f>
        <v>03</v>
      </c>
      <c r="K794" t="str">
        <f>VLOOKUP(Elo[[#This Row],[Challenger]],Players[#Data],2)</f>
        <v>Trivadis</v>
      </c>
      <c r="L794">
        <f>VLOOKUP(Elo[[#This Row],[Challenger]],Players[#Data],5)</f>
        <v>1</v>
      </c>
      <c r="M794">
        <f>VLOOKUP(Elo[[#This Row],[Challenger]],Players[#Data],3)</f>
        <v>1</v>
      </c>
      <c r="N794">
        <f>IF(Elo[[#This Row],[Left_company]]=1, VLOOKUP(Elo[[#This Row],[Challenger]],Players[#Data],4), "")</f>
        <v>20240401</v>
      </c>
      <c r="O794" s="8">
        <f>DATE(Elo[[#This Row],[Year]],Elo[[#This Row],[Month]],1)</f>
        <v>44986</v>
      </c>
      <c r="P794" s="8">
        <f>IF(Elo[[#This Row],[Left_company]]=1,DATE(LEFT(Elo[[#This Row],[Left]],4), RIGHT(LEFT(Elo[[#This Row],[Left]],6),2),1), "")</f>
        <v>45383</v>
      </c>
      <c r="Q79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795" spans="1:17" x14ac:dyDescent="0.2">
      <c r="A795">
        <v>20230306</v>
      </c>
      <c r="B795" t="s">
        <v>9</v>
      </c>
      <c r="C795">
        <v>5</v>
      </c>
      <c r="D795">
        <v>41</v>
      </c>
      <c r="E795">
        <v>1165</v>
      </c>
      <c r="F795">
        <v>2</v>
      </c>
      <c r="G795" t="s">
        <v>61</v>
      </c>
      <c r="H795">
        <v>2023030605</v>
      </c>
      <c r="I795" t="str">
        <f>LEFT(Elo[[#This Row],[Date]],4)</f>
        <v>2023</v>
      </c>
      <c r="J795" t="str">
        <f>RIGHT(LEFT(Elo[[#This Row],[Date]],6),2)</f>
        <v>03</v>
      </c>
      <c r="K795" t="str">
        <f>VLOOKUP(Elo[[#This Row],[Challenger]],Players[#Data],2)</f>
        <v>Trivadis</v>
      </c>
      <c r="L795">
        <f>VLOOKUP(Elo[[#This Row],[Challenger]],Players[#Data],5)</f>
        <v>1</v>
      </c>
      <c r="M795">
        <f>VLOOKUP(Elo[[#This Row],[Challenger]],Players[#Data],3)</f>
        <v>1</v>
      </c>
      <c r="N795">
        <f>IF(Elo[[#This Row],[Left_company]]=1, VLOOKUP(Elo[[#This Row],[Challenger]],Players[#Data],4), "")</f>
        <v>20230501</v>
      </c>
      <c r="O795" s="8">
        <f>DATE(Elo[[#This Row],[Year]],Elo[[#This Row],[Month]],1)</f>
        <v>44986</v>
      </c>
      <c r="P795" s="8">
        <f>IF(Elo[[#This Row],[Left_company]]=1,DATE(LEFT(Elo[[#This Row],[Left]],4), RIGHT(LEFT(Elo[[#This Row],[Left]],6),2),1), "")</f>
        <v>45047</v>
      </c>
      <c r="Q7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796" spans="1:17" x14ac:dyDescent="0.2">
      <c r="A796">
        <v>20230306</v>
      </c>
      <c r="B796" t="s">
        <v>11</v>
      </c>
      <c r="C796">
        <v>5</v>
      </c>
      <c r="D796">
        <v>39</v>
      </c>
      <c r="E796">
        <v>1059</v>
      </c>
      <c r="F796">
        <v>3</v>
      </c>
      <c r="G796" t="s">
        <v>61</v>
      </c>
      <c r="H796">
        <v>2023030605</v>
      </c>
      <c r="I796" t="str">
        <f>LEFT(Elo[[#This Row],[Date]],4)</f>
        <v>2023</v>
      </c>
      <c r="J796" t="str">
        <f>RIGHT(LEFT(Elo[[#This Row],[Date]],6),2)</f>
        <v>03</v>
      </c>
      <c r="K796" t="str">
        <f>VLOOKUP(Elo[[#This Row],[Challenger]],Players[#Data],2)</f>
        <v>Trivadis</v>
      </c>
      <c r="L796">
        <f>VLOOKUP(Elo[[#This Row],[Challenger]],Players[#Data],5)</f>
        <v>1</v>
      </c>
      <c r="M796">
        <f>VLOOKUP(Elo[[#This Row],[Challenger]],Players[#Data],3)</f>
        <v>1</v>
      </c>
      <c r="N796">
        <f>IF(Elo[[#This Row],[Left_company]]=1, VLOOKUP(Elo[[#This Row],[Challenger]],Players[#Data],4), "")</f>
        <v>20230501</v>
      </c>
      <c r="O796" s="8">
        <f>DATE(Elo[[#This Row],[Year]],Elo[[#This Row],[Month]],1)</f>
        <v>44986</v>
      </c>
      <c r="P796" s="8">
        <f>IF(Elo[[#This Row],[Left_company]]=1,DATE(LEFT(Elo[[#This Row],[Left]],4), RIGHT(LEFT(Elo[[#This Row],[Left]],6),2),1), "")</f>
        <v>45047</v>
      </c>
      <c r="Q7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797" spans="1:17" x14ac:dyDescent="0.2">
      <c r="A797">
        <v>20230306</v>
      </c>
      <c r="B797" t="s">
        <v>19</v>
      </c>
      <c r="C797">
        <v>5</v>
      </c>
      <c r="D797">
        <v>38</v>
      </c>
      <c r="E797">
        <v>866</v>
      </c>
      <c r="F797">
        <v>4</v>
      </c>
      <c r="G797" t="s">
        <v>61</v>
      </c>
      <c r="H797">
        <v>2023030605</v>
      </c>
      <c r="I797" t="str">
        <f>LEFT(Elo[[#This Row],[Date]],4)</f>
        <v>2023</v>
      </c>
      <c r="J797" t="str">
        <f>RIGHT(LEFT(Elo[[#This Row],[Date]],6),2)</f>
        <v>03</v>
      </c>
      <c r="K797" t="str">
        <f>VLOOKUP(Elo[[#This Row],[Challenger]],Players[#Data],2)</f>
        <v>Accenture</v>
      </c>
      <c r="L797">
        <f>VLOOKUP(Elo[[#This Row],[Challenger]],Players[#Data],5)</f>
        <v>1</v>
      </c>
      <c r="M797">
        <f>VLOOKUP(Elo[[#This Row],[Challenger]],Players[#Data],3)</f>
        <v>1</v>
      </c>
      <c r="N797">
        <f>IF(Elo[[#This Row],[Left_company]]=1, VLOOKUP(Elo[[#This Row],[Challenger]],Players[#Data],4), "")</f>
        <v>20240701</v>
      </c>
      <c r="O797" s="8">
        <f>DATE(Elo[[#This Row],[Year]],Elo[[#This Row],[Month]],1)</f>
        <v>44986</v>
      </c>
      <c r="P797" s="8">
        <f>IF(Elo[[#This Row],[Left_company]]=1,DATE(LEFT(Elo[[#This Row],[Left]],4), RIGHT(LEFT(Elo[[#This Row],[Left]],6),2),1), "")</f>
        <v>45474</v>
      </c>
      <c r="Q7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798" spans="1:17" x14ac:dyDescent="0.2">
      <c r="A798">
        <v>20230306</v>
      </c>
      <c r="B798" t="s">
        <v>8</v>
      </c>
      <c r="C798">
        <v>6</v>
      </c>
      <c r="D798">
        <v>52</v>
      </c>
      <c r="E798">
        <v>1188</v>
      </c>
      <c r="F798">
        <v>1</v>
      </c>
      <c r="G798" t="s">
        <v>62</v>
      </c>
      <c r="H798">
        <v>2023030606</v>
      </c>
      <c r="I798" t="str">
        <f>LEFT(Elo[[#This Row],[Date]],4)</f>
        <v>2023</v>
      </c>
      <c r="J798" t="str">
        <f>RIGHT(LEFT(Elo[[#This Row],[Date]],6),2)</f>
        <v>03</v>
      </c>
      <c r="K798" t="str">
        <f>VLOOKUP(Elo[[#This Row],[Challenger]],Players[#Data],2)</f>
        <v>Accenture</v>
      </c>
      <c r="L798">
        <f>VLOOKUP(Elo[[#This Row],[Challenger]],Players[#Data],5)</f>
        <v>1</v>
      </c>
      <c r="M798">
        <f>VLOOKUP(Elo[[#This Row],[Challenger]],Players[#Data],3)</f>
        <v>0</v>
      </c>
      <c r="N798" t="str">
        <f>IF(Elo[[#This Row],[Left_company]]=1, VLOOKUP(Elo[[#This Row],[Challenger]],Players[#Data],4), "")</f>
        <v/>
      </c>
      <c r="O798" s="8">
        <f>DATE(Elo[[#This Row],[Year]],Elo[[#This Row],[Month]],1)</f>
        <v>44986</v>
      </c>
      <c r="P798" s="8" t="str">
        <f>IF(Elo[[#This Row],[Left_company]]=1,DATE(LEFT(Elo[[#This Row],[Left]],4), RIGHT(LEFT(Elo[[#This Row],[Left]],6),2),1), "")</f>
        <v/>
      </c>
      <c r="Q7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799" spans="1:17" x14ac:dyDescent="0.2">
      <c r="A799">
        <v>20230306</v>
      </c>
      <c r="B799" t="s">
        <v>19</v>
      </c>
      <c r="C799">
        <v>6</v>
      </c>
      <c r="D799">
        <v>51</v>
      </c>
      <c r="E799">
        <v>903</v>
      </c>
      <c r="F799">
        <v>2</v>
      </c>
      <c r="G799" t="s">
        <v>62</v>
      </c>
      <c r="H799">
        <v>2023030606</v>
      </c>
      <c r="I799" t="str">
        <f>LEFT(Elo[[#This Row],[Date]],4)</f>
        <v>2023</v>
      </c>
      <c r="J799" t="str">
        <f>RIGHT(LEFT(Elo[[#This Row],[Date]],6),2)</f>
        <v>03</v>
      </c>
      <c r="K799" t="str">
        <f>VLOOKUP(Elo[[#This Row],[Challenger]],Players[#Data],2)</f>
        <v>Accenture</v>
      </c>
      <c r="L799">
        <f>VLOOKUP(Elo[[#This Row],[Challenger]],Players[#Data],5)</f>
        <v>1</v>
      </c>
      <c r="M799">
        <f>VLOOKUP(Elo[[#This Row],[Challenger]],Players[#Data],3)</f>
        <v>1</v>
      </c>
      <c r="N799">
        <f>IF(Elo[[#This Row],[Left_company]]=1, VLOOKUP(Elo[[#This Row],[Challenger]],Players[#Data],4), "")</f>
        <v>20240701</v>
      </c>
      <c r="O799" s="8">
        <f>DATE(Elo[[#This Row],[Year]],Elo[[#This Row],[Month]],1)</f>
        <v>44986</v>
      </c>
      <c r="P799" s="8">
        <f>IF(Elo[[#This Row],[Left_company]]=1,DATE(LEFT(Elo[[#This Row],[Left]],4), RIGHT(LEFT(Elo[[#This Row],[Left]],6),2),1), "")</f>
        <v>45474</v>
      </c>
      <c r="Q7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800" spans="1:17" x14ac:dyDescent="0.2">
      <c r="A800">
        <v>20230306</v>
      </c>
      <c r="B800" t="s">
        <v>23</v>
      </c>
      <c r="C800">
        <v>6</v>
      </c>
      <c r="D800">
        <v>37</v>
      </c>
      <c r="E800">
        <v>897</v>
      </c>
      <c r="F800">
        <v>3</v>
      </c>
      <c r="G800" t="s">
        <v>62</v>
      </c>
      <c r="H800">
        <v>2023030606</v>
      </c>
      <c r="I800" t="str">
        <f>LEFT(Elo[[#This Row],[Date]],4)</f>
        <v>2023</v>
      </c>
      <c r="J800" t="str">
        <f>RIGHT(LEFT(Elo[[#This Row],[Date]],6),2)</f>
        <v>03</v>
      </c>
      <c r="K800" t="str">
        <f>VLOOKUP(Elo[[#This Row],[Challenger]],Players[#Data],2)</f>
        <v>Trivadis</v>
      </c>
      <c r="L800">
        <f>VLOOKUP(Elo[[#This Row],[Challenger]],Players[#Data],5)</f>
        <v>0</v>
      </c>
      <c r="M800">
        <f>VLOOKUP(Elo[[#This Row],[Challenger]],Players[#Data],3)</f>
        <v>0</v>
      </c>
      <c r="N800" t="str">
        <f>IF(Elo[[#This Row],[Left_company]]=1, VLOOKUP(Elo[[#This Row],[Challenger]],Players[#Data],4), "")</f>
        <v/>
      </c>
      <c r="O800" s="8">
        <f>DATE(Elo[[#This Row],[Year]],Elo[[#This Row],[Month]],1)</f>
        <v>44986</v>
      </c>
      <c r="P800" s="8" t="str">
        <f>IF(Elo[[#This Row],[Left_company]]=1,DATE(LEFT(Elo[[#This Row],[Left]],4), RIGHT(LEFT(Elo[[#This Row],[Left]],6),2),1), "")</f>
        <v/>
      </c>
      <c r="Q8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01" spans="1:17" x14ac:dyDescent="0.2">
      <c r="A801">
        <v>20230306</v>
      </c>
      <c r="B801" t="s">
        <v>20</v>
      </c>
      <c r="C801">
        <v>6</v>
      </c>
      <c r="D801">
        <v>34</v>
      </c>
      <c r="E801">
        <v>1027</v>
      </c>
      <c r="F801">
        <v>4</v>
      </c>
      <c r="G801" t="s">
        <v>62</v>
      </c>
      <c r="H801">
        <v>2023030606</v>
      </c>
      <c r="I801" t="str">
        <f>LEFT(Elo[[#This Row],[Date]],4)</f>
        <v>2023</v>
      </c>
      <c r="J801" t="str">
        <f>RIGHT(LEFT(Elo[[#This Row],[Date]],6),2)</f>
        <v>03</v>
      </c>
      <c r="K801" t="str">
        <f>VLOOKUP(Elo[[#This Row],[Challenger]],Players[#Data],2)</f>
        <v>Trivadis</v>
      </c>
      <c r="L801">
        <f>VLOOKUP(Elo[[#This Row],[Challenger]],Players[#Data],5)</f>
        <v>1</v>
      </c>
      <c r="M801">
        <f>VLOOKUP(Elo[[#This Row],[Challenger]],Players[#Data],3)</f>
        <v>1</v>
      </c>
      <c r="N801">
        <f>IF(Elo[[#This Row],[Left_company]]=1, VLOOKUP(Elo[[#This Row],[Challenger]],Players[#Data],4), "")</f>
        <v>20240401</v>
      </c>
      <c r="O801" s="8">
        <f>DATE(Elo[[#This Row],[Year]],Elo[[#This Row],[Month]],1)</f>
        <v>44986</v>
      </c>
      <c r="P801" s="8">
        <f>IF(Elo[[#This Row],[Left_company]]=1,DATE(LEFT(Elo[[#This Row],[Left]],4), RIGHT(LEFT(Elo[[#This Row],[Left]],6),2),1), "")</f>
        <v>45383</v>
      </c>
      <c r="Q8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802" spans="1:17" x14ac:dyDescent="0.2">
      <c r="A802">
        <v>20230306</v>
      </c>
      <c r="B802" t="s">
        <v>14</v>
      </c>
      <c r="C802">
        <v>7</v>
      </c>
      <c r="D802">
        <v>55</v>
      </c>
      <c r="E802">
        <v>1481</v>
      </c>
      <c r="F802">
        <v>1</v>
      </c>
      <c r="G802" t="s">
        <v>62</v>
      </c>
      <c r="H802">
        <v>2023030607</v>
      </c>
      <c r="I802" t="str">
        <f>LEFT(Elo[[#This Row],[Date]],4)</f>
        <v>2023</v>
      </c>
      <c r="J802" t="str">
        <f>RIGHT(LEFT(Elo[[#This Row],[Date]],6),2)</f>
        <v>03</v>
      </c>
      <c r="K802" t="str">
        <f>VLOOKUP(Elo[[#This Row],[Challenger]],Players[#Data],2)</f>
        <v>Trivadis</v>
      </c>
      <c r="L802">
        <f>VLOOKUP(Elo[[#This Row],[Challenger]],Players[#Data],5)</f>
        <v>1</v>
      </c>
      <c r="M802">
        <f>VLOOKUP(Elo[[#This Row],[Challenger]],Players[#Data],3)</f>
        <v>1</v>
      </c>
      <c r="N802">
        <f>IF(Elo[[#This Row],[Left_company]]=1, VLOOKUP(Elo[[#This Row],[Challenger]],Players[#Data],4), "")</f>
        <v>20240101</v>
      </c>
      <c r="O802" s="8">
        <f>DATE(Elo[[#This Row],[Year]],Elo[[#This Row],[Month]],1)</f>
        <v>44986</v>
      </c>
      <c r="P802" s="8">
        <f>IF(Elo[[#This Row],[Left_company]]=1,DATE(LEFT(Elo[[#This Row],[Left]],4), RIGHT(LEFT(Elo[[#This Row],[Left]],6),2),1), "")</f>
        <v>45292</v>
      </c>
      <c r="Q8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803" spans="1:17" x14ac:dyDescent="0.2">
      <c r="A803">
        <v>20230306</v>
      </c>
      <c r="B803" t="s">
        <v>6</v>
      </c>
      <c r="C803">
        <v>7</v>
      </c>
      <c r="D803">
        <v>45</v>
      </c>
      <c r="E803">
        <v>1100</v>
      </c>
      <c r="F803">
        <v>2</v>
      </c>
      <c r="G803" t="s">
        <v>62</v>
      </c>
      <c r="H803">
        <v>2023030607</v>
      </c>
      <c r="I803" t="str">
        <f>LEFT(Elo[[#This Row],[Date]],4)</f>
        <v>2023</v>
      </c>
      <c r="J803" t="str">
        <f>RIGHT(LEFT(Elo[[#This Row],[Date]],6),2)</f>
        <v>03</v>
      </c>
      <c r="K803" t="str">
        <f>VLOOKUP(Elo[[#This Row],[Challenger]],Players[#Data],2)</f>
        <v>Trivadis</v>
      </c>
      <c r="L803">
        <f>VLOOKUP(Elo[[#This Row],[Challenger]],Players[#Data],5)</f>
        <v>1</v>
      </c>
      <c r="M803">
        <f>VLOOKUP(Elo[[#This Row],[Challenger]],Players[#Data],3)</f>
        <v>0</v>
      </c>
      <c r="N803" t="str">
        <f>IF(Elo[[#This Row],[Left_company]]=1, VLOOKUP(Elo[[#This Row],[Challenger]],Players[#Data],4), "")</f>
        <v/>
      </c>
      <c r="O803" s="8">
        <f>DATE(Elo[[#This Row],[Year]],Elo[[#This Row],[Month]],1)</f>
        <v>44986</v>
      </c>
      <c r="P803" s="8" t="str">
        <f>IF(Elo[[#This Row],[Left_company]]=1,DATE(LEFT(Elo[[#This Row],[Left]],4), RIGHT(LEFT(Elo[[#This Row],[Left]],6),2),1), "")</f>
        <v/>
      </c>
      <c r="Q8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04" spans="1:17" x14ac:dyDescent="0.2">
      <c r="A804">
        <v>20230306</v>
      </c>
      <c r="B804" t="s">
        <v>9</v>
      </c>
      <c r="C804">
        <v>7</v>
      </c>
      <c r="D804">
        <v>41</v>
      </c>
      <c r="E804">
        <v>1163</v>
      </c>
      <c r="F804">
        <v>3</v>
      </c>
      <c r="G804" t="s">
        <v>62</v>
      </c>
      <c r="H804">
        <v>2023030607</v>
      </c>
      <c r="I804" t="str">
        <f>LEFT(Elo[[#This Row],[Date]],4)</f>
        <v>2023</v>
      </c>
      <c r="J804" t="str">
        <f>RIGHT(LEFT(Elo[[#This Row],[Date]],6),2)</f>
        <v>03</v>
      </c>
      <c r="K804" t="str">
        <f>VLOOKUP(Elo[[#This Row],[Challenger]],Players[#Data],2)</f>
        <v>Trivadis</v>
      </c>
      <c r="L804">
        <f>VLOOKUP(Elo[[#This Row],[Challenger]],Players[#Data],5)</f>
        <v>1</v>
      </c>
      <c r="M804">
        <f>VLOOKUP(Elo[[#This Row],[Challenger]],Players[#Data],3)</f>
        <v>1</v>
      </c>
      <c r="N804">
        <f>IF(Elo[[#This Row],[Left_company]]=1, VLOOKUP(Elo[[#This Row],[Challenger]],Players[#Data],4), "")</f>
        <v>20230501</v>
      </c>
      <c r="O804" s="8">
        <f>DATE(Elo[[#This Row],[Year]],Elo[[#This Row],[Month]],1)</f>
        <v>44986</v>
      </c>
      <c r="P804" s="8">
        <f>IF(Elo[[#This Row],[Left_company]]=1,DATE(LEFT(Elo[[#This Row],[Left]],4), RIGHT(LEFT(Elo[[#This Row],[Left]],6),2),1), "")</f>
        <v>45047</v>
      </c>
      <c r="Q8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05" spans="1:17" x14ac:dyDescent="0.2">
      <c r="A805">
        <v>20230306</v>
      </c>
      <c r="B805" t="s">
        <v>15</v>
      </c>
      <c r="C805">
        <v>7</v>
      </c>
      <c r="D805">
        <v>39</v>
      </c>
      <c r="E805">
        <v>1304</v>
      </c>
      <c r="F805">
        <v>4</v>
      </c>
      <c r="G805" t="s">
        <v>62</v>
      </c>
      <c r="H805">
        <v>2023030607</v>
      </c>
      <c r="I805" t="str">
        <f>LEFT(Elo[[#This Row],[Date]],4)</f>
        <v>2023</v>
      </c>
      <c r="J805" t="str">
        <f>RIGHT(LEFT(Elo[[#This Row],[Date]],6),2)</f>
        <v>03</v>
      </c>
      <c r="K805" t="str">
        <f>VLOOKUP(Elo[[#This Row],[Challenger]],Players[#Data],2)</f>
        <v>Trivadis</v>
      </c>
      <c r="L805">
        <f>VLOOKUP(Elo[[#This Row],[Challenger]],Players[#Data],5)</f>
        <v>1</v>
      </c>
      <c r="M805">
        <f>VLOOKUP(Elo[[#This Row],[Challenger]],Players[#Data],3)</f>
        <v>1</v>
      </c>
      <c r="N805">
        <f>IF(Elo[[#This Row],[Left_company]]=1, VLOOKUP(Elo[[#This Row],[Challenger]],Players[#Data],4), "")</f>
        <v>20240401</v>
      </c>
      <c r="O805" s="8">
        <f>DATE(Elo[[#This Row],[Year]],Elo[[#This Row],[Month]],1)</f>
        <v>44986</v>
      </c>
      <c r="P805" s="8">
        <f>IF(Elo[[#This Row],[Left_company]]=1,DATE(LEFT(Elo[[#This Row],[Left]],4), RIGHT(LEFT(Elo[[#This Row],[Left]],6),2),1), "")</f>
        <v>45383</v>
      </c>
      <c r="Q8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806" spans="1:17" x14ac:dyDescent="0.2">
      <c r="A806">
        <v>20230306</v>
      </c>
      <c r="B806" t="s">
        <v>14</v>
      </c>
      <c r="C806">
        <v>8</v>
      </c>
      <c r="D806">
        <v>50</v>
      </c>
      <c r="E806">
        <v>1486</v>
      </c>
      <c r="F806">
        <v>1</v>
      </c>
      <c r="G806" t="s">
        <v>62</v>
      </c>
      <c r="H806">
        <v>2023030608</v>
      </c>
      <c r="I806" t="str">
        <f>LEFT(Elo[[#This Row],[Date]],4)</f>
        <v>2023</v>
      </c>
      <c r="J806" t="str">
        <f>RIGHT(LEFT(Elo[[#This Row],[Date]],6),2)</f>
        <v>03</v>
      </c>
      <c r="K806" t="str">
        <f>VLOOKUP(Elo[[#This Row],[Challenger]],Players[#Data],2)</f>
        <v>Trivadis</v>
      </c>
      <c r="L806">
        <f>VLOOKUP(Elo[[#This Row],[Challenger]],Players[#Data],5)</f>
        <v>1</v>
      </c>
      <c r="M806">
        <f>VLOOKUP(Elo[[#This Row],[Challenger]],Players[#Data],3)</f>
        <v>1</v>
      </c>
      <c r="N806">
        <f>IF(Elo[[#This Row],[Left_company]]=1, VLOOKUP(Elo[[#This Row],[Challenger]],Players[#Data],4), "")</f>
        <v>20240101</v>
      </c>
      <c r="O806" s="8">
        <f>DATE(Elo[[#This Row],[Year]],Elo[[#This Row],[Month]],1)</f>
        <v>44986</v>
      </c>
      <c r="P806" s="8">
        <f>IF(Elo[[#This Row],[Left_company]]=1,DATE(LEFT(Elo[[#This Row],[Left]],4), RIGHT(LEFT(Elo[[#This Row],[Left]],6),2),1), "")</f>
        <v>45292</v>
      </c>
      <c r="Q8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807" spans="1:17" x14ac:dyDescent="0.2">
      <c r="A807">
        <v>20230306</v>
      </c>
      <c r="B807" t="s">
        <v>11</v>
      </c>
      <c r="C807">
        <v>8</v>
      </c>
      <c r="D807">
        <v>48</v>
      </c>
      <c r="E807">
        <v>1080</v>
      </c>
      <c r="F807">
        <v>2</v>
      </c>
      <c r="G807" t="s">
        <v>62</v>
      </c>
      <c r="H807">
        <v>2023030608</v>
      </c>
      <c r="I807" t="str">
        <f>LEFT(Elo[[#This Row],[Date]],4)</f>
        <v>2023</v>
      </c>
      <c r="J807" t="str">
        <f>RIGHT(LEFT(Elo[[#This Row],[Date]],6),2)</f>
        <v>03</v>
      </c>
      <c r="K807" t="str">
        <f>VLOOKUP(Elo[[#This Row],[Challenger]],Players[#Data],2)</f>
        <v>Trivadis</v>
      </c>
      <c r="L807">
        <f>VLOOKUP(Elo[[#This Row],[Challenger]],Players[#Data],5)</f>
        <v>1</v>
      </c>
      <c r="M807">
        <f>VLOOKUP(Elo[[#This Row],[Challenger]],Players[#Data],3)</f>
        <v>1</v>
      </c>
      <c r="N807">
        <f>IF(Elo[[#This Row],[Left_company]]=1, VLOOKUP(Elo[[#This Row],[Challenger]],Players[#Data],4), "")</f>
        <v>20230501</v>
      </c>
      <c r="O807" s="8">
        <f>DATE(Elo[[#This Row],[Year]],Elo[[#This Row],[Month]],1)</f>
        <v>44986</v>
      </c>
      <c r="P807" s="8">
        <f>IF(Elo[[#This Row],[Left_company]]=1,DATE(LEFT(Elo[[#This Row],[Left]],4), RIGHT(LEFT(Elo[[#This Row],[Left]],6),2),1), "")</f>
        <v>45047</v>
      </c>
      <c r="Q8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08" spans="1:17" x14ac:dyDescent="0.2">
      <c r="A808">
        <v>20230306</v>
      </c>
      <c r="B808" t="s">
        <v>19</v>
      </c>
      <c r="C808">
        <v>8</v>
      </c>
      <c r="D808">
        <v>42</v>
      </c>
      <c r="E808">
        <v>914</v>
      </c>
      <c r="F808">
        <v>3</v>
      </c>
      <c r="G808" t="s">
        <v>62</v>
      </c>
      <c r="H808">
        <v>2023030608</v>
      </c>
      <c r="I808" t="str">
        <f>LEFT(Elo[[#This Row],[Date]],4)</f>
        <v>2023</v>
      </c>
      <c r="J808" t="str">
        <f>RIGHT(LEFT(Elo[[#This Row],[Date]],6),2)</f>
        <v>03</v>
      </c>
      <c r="K808" t="str">
        <f>VLOOKUP(Elo[[#This Row],[Challenger]],Players[#Data],2)</f>
        <v>Accenture</v>
      </c>
      <c r="L808">
        <f>VLOOKUP(Elo[[#This Row],[Challenger]],Players[#Data],5)</f>
        <v>1</v>
      </c>
      <c r="M808">
        <f>VLOOKUP(Elo[[#This Row],[Challenger]],Players[#Data],3)</f>
        <v>1</v>
      </c>
      <c r="N808">
        <f>IF(Elo[[#This Row],[Left_company]]=1, VLOOKUP(Elo[[#This Row],[Challenger]],Players[#Data],4), "")</f>
        <v>20240701</v>
      </c>
      <c r="O808" s="8">
        <f>DATE(Elo[[#This Row],[Year]],Elo[[#This Row],[Month]],1)</f>
        <v>44986</v>
      </c>
      <c r="P808" s="8">
        <f>IF(Elo[[#This Row],[Left_company]]=1,DATE(LEFT(Elo[[#This Row],[Left]],4), RIGHT(LEFT(Elo[[#This Row],[Left]],6),2),1), "")</f>
        <v>45474</v>
      </c>
      <c r="Q8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809" spans="1:17" x14ac:dyDescent="0.2">
      <c r="A809">
        <v>20230306</v>
      </c>
      <c r="B809" t="s">
        <v>20</v>
      </c>
      <c r="C809">
        <v>8</v>
      </c>
      <c r="D809">
        <v>39</v>
      </c>
      <c r="E809">
        <v>988</v>
      </c>
      <c r="F809">
        <v>4</v>
      </c>
      <c r="G809" t="s">
        <v>62</v>
      </c>
      <c r="H809">
        <v>2023030608</v>
      </c>
      <c r="I809" t="str">
        <f>LEFT(Elo[[#This Row],[Date]],4)</f>
        <v>2023</v>
      </c>
      <c r="J809" t="str">
        <f>RIGHT(LEFT(Elo[[#This Row],[Date]],6),2)</f>
        <v>03</v>
      </c>
      <c r="K809" t="str">
        <f>VLOOKUP(Elo[[#This Row],[Challenger]],Players[#Data],2)</f>
        <v>Trivadis</v>
      </c>
      <c r="L809">
        <f>VLOOKUP(Elo[[#This Row],[Challenger]],Players[#Data],5)</f>
        <v>1</v>
      </c>
      <c r="M809">
        <f>VLOOKUP(Elo[[#This Row],[Challenger]],Players[#Data],3)</f>
        <v>1</v>
      </c>
      <c r="N809">
        <f>IF(Elo[[#This Row],[Left_company]]=1, VLOOKUP(Elo[[#This Row],[Challenger]],Players[#Data],4), "")</f>
        <v>20240401</v>
      </c>
      <c r="O809" s="8">
        <f>DATE(Elo[[#This Row],[Year]],Elo[[#This Row],[Month]],1)</f>
        <v>44986</v>
      </c>
      <c r="P809" s="8">
        <f>IF(Elo[[#This Row],[Left_company]]=1,DATE(LEFT(Elo[[#This Row],[Left]],4), RIGHT(LEFT(Elo[[#This Row],[Left]],6),2),1), "")</f>
        <v>45383</v>
      </c>
      <c r="Q8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810" spans="1:17" x14ac:dyDescent="0.2">
      <c r="A810">
        <v>20230306</v>
      </c>
      <c r="B810" t="s">
        <v>8</v>
      </c>
      <c r="C810">
        <v>9</v>
      </c>
      <c r="D810">
        <v>50</v>
      </c>
      <c r="E810">
        <v>1229</v>
      </c>
      <c r="F810">
        <v>1</v>
      </c>
      <c r="G810" t="s">
        <v>62</v>
      </c>
      <c r="H810">
        <v>2023030609</v>
      </c>
      <c r="I810" t="str">
        <f>LEFT(Elo[[#This Row],[Date]],4)</f>
        <v>2023</v>
      </c>
      <c r="J810" t="str">
        <f>RIGHT(LEFT(Elo[[#This Row],[Date]],6),2)</f>
        <v>03</v>
      </c>
      <c r="K810" t="str">
        <f>VLOOKUP(Elo[[#This Row],[Challenger]],Players[#Data],2)</f>
        <v>Accenture</v>
      </c>
      <c r="L810">
        <f>VLOOKUP(Elo[[#This Row],[Challenger]],Players[#Data],5)</f>
        <v>1</v>
      </c>
      <c r="M810">
        <f>VLOOKUP(Elo[[#This Row],[Challenger]],Players[#Data],3)</f>
        <v>0</v>
      </c>
      <c r="N810" t="str">
        <f>IF(Elo[[#This Row],[Left_company]]=1, VLOOKUP(Elo[[#This Row],[Challenger]],Players[#Data],4), "")</f>
        <v/>
      </c>
      <c r="O810" s="8">
        <f>DATE(Elo[[#This Row],[Year]],Elo[[#This Row],[Month]],1)</f>
        <v>44986</v>
      </c>
      <c r="P810" s="8" t="str">
        <f>IF(Elo[[#This Row],[Left_company]]=1,DATE(LEFT(Elo[[#This Row],[Left]],4), RIGHT(LEFT(Elo[[#This Row],[Left]],6),2),1), "")</f>
        <v/>
      </c>
      <c r="Q8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11" spans="1:17" x14ac:dyDescent="0.2">
      <c r="A811">
        <v>20230306</v>
      </c>
      <c r="B811" t="s">
        <v>9</v>
      </c>
      <c r="C811">
        <v>9</v>
      </c>
      <c r="D811">
        <v>40</v>
      </c>
      <c r="E811">
        <v>1176</v>
      </c>
      <c r="F811">
        <v>2</v>
      </c>
      <c r="G811" t="s">
        <v>62</v>
      </c>
      <c r="H811">
        <v>2023030609</v>
      </c>
      <c r="I811" t="str">
        <f>LEFT(Elo[[#This Row],[Date]],4)</f>
        <v>2023</v>
      </c>
      <c r="J811" t="str">
        <f>RIGHT(LEFT(Elo[[#This Row],[Date]],6),2)</f>
        <v>03</v>
      </c>
      <c r="K811" t="str">
        <f>VLOOKUP(Elo[[#This Row],[Challenger]],Players[#Data],2)</f>
        <v>Trivadis</v>
      </c>
      <c r="L811">
        <f>VLOOKUP(Elo[[#This Row],[Challenger]],Players[#Data],5)</f>
        <v>1</v>
      </c>
      <c r="M811">
        <f>VLOOKUP(Elo[[#This Row],[Challenger]],Players[#Data],3)</f>
        <v>1</v>
      </c>
      <c r="N811">
        <f>IF(Elo[[#This Row],[Left_company]]=1, VLOOKUP(Elo[[#This Row],[Challenger]],Players[#Data],4), "")</f>
        <v>20230501</v>
      </c>
      <c r="O811" s="8">
        <f>DATE(Elo[[#This Row],[Year]],Elo[[#This Row],[Month]],1)</f>
        <v>44986</v>
      </c>
      <c r="P811" s="8">
        <f>IF(Elo[[#This Row],[Left_company]]=1,DATE(LEFT(Elo[[#This Row],[Left]],4), RIGHT(LEFT(Elo[[#This Row],[Left]],6),2),1), "")</f>
        <v>45047</v>
      </c>
      <c r="Q8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12" spans="1:17" x14ac:dyDescent="0.2">
      <c r="A812">
        <v>20230306</v>
      </c>
      <c r="B812" t="s">
        <v>15</v>
      </c>
      <c r="C812">
        <v>9</v>
      </c>
      <c r="D812">
        <v>34</v>
      </c>
      <c r="E812">
        <v>1263</v>
      </c>
      <c r="F812">
        <v>3</v>
      </c>
      <c r="G812" t="s">
        <v>62</v>
      </c>
      <c r="H812">
        <v>2023030609</v>
      </c>
      <c r="I812" t="str">
        <f>LEFT(Elo[[#This Row],[Date]],4)</f>
        <v>2023</v>
      </c>
      <c r="J812" t="str">
        <f>RIGHT(LEFT(Elo[[#This Row],[Date]],6),2)</f>
        <v>03</v>
      </c>
      <c r="K812" t="str">
        <f>VLOOKUP(Elo[[#This Row],[Challenger]],Players[#Data],2)</f>
        <v>Trivadis</v>
      </c>
      <c r="L812">
        <f>VLOOKUP(Elo[[#This Row],[Challenger]],Players[#Data],5)</f>
        <v>1</v>
      </c>
      <c r="M812">
        <f>VLOOKUP(Elo[[#This Row],[Challenger]],Players[#Data],3)</f>
        <v>1</v>
      </c>
      <c r="N812">
        <f>IF(Elo[[#This Row],[Left_company]]=1, VLOOKUP(Elo[[#This Row],[Challenger]],Players[#Data],4), "")</f>
        <v>20240401</v>
      </c>
      <c r="O812" s="8">
        <f>DATE(Elo[[#This Row],[Year]],Elo[[#This Row],[Month]],1)</f>
        <v>44986</v>
      </c>
      <c r="P812" s="8">
        <f>IF(Elo[[#This Row],[Left_company]]=1,DATE(LEFT(Elo[[#This Row],[Left]],4), RIGHT(LEFT(Elo[[#This Row],[Left]],6),2),1), "")</f>
        <v>45383</v>
      </c>
      <c r="Q8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813" spans="1:17" x14ac:dyDescent="0.2">
      <c r="A813">
        <v>20230306</v>
      </c>
      <c r="B813" t="s">
        <v>19</v>
      </c>
      <c r="C813">
        <v>9</v>
      </c>
      <c r="D813">
        <v>33</v>
      </c>
      <c r="E813">
        <v>899</v>
      </c>
      <c r="F813">
        <v>4</v>
      </c>
      <c r="G813" t="s">
        <v>62</v>
      </c>
      <c r="H813">
        <v>2023030609</v>
      </c>
      <c r="I813" t="str">
        <f>LEFT(Elo[[#This Row],[Date]],4)</f>
        <v>2023</v>
      </c>
      <c r="J813" t="str">
        <f>RIGHT(LEFT(Elo[[#This Row],[Date]],6),2)</f>
        <v>03</v>
      </c>
      <c r="K813" t="str">
        <f>VLOOKUP(Elo[[#This Row],[Challenger]],Players[#Data],2)</f>
        <v>Accenture</v>
      </c>
      <c r="L813">
        <f>VLOOKUP(Elo[[#This Row],[Challenger]],Players[#Data],5)</f>
        <v>1</v>
      </c>
      <c r="M813">
        <f>VLOOKUP(Elo[[#This Row],[Challenger]],Players[#Data],3)</f>
        <v>1</v>
      </c>
      <c r="N813">
        <f>IF(Elo[[#This Row],[Left_company]]=1, VLOOKUP(Elo[[#This Row],[Challenger]],Players[#Data],4), "")</f>
        <v>20240701</v>
      </c>
      <c r="O813" s="8">
        <f>DATE(Elo[[#This Row],[Year]],Elo[[#This Row],[Month]],1)</f>
        <v>44986</v>
      </c>
      <c r="P813" s="8">
        <f>IF(Elo[[#This Row],[Left_company]]=1,DATE(LEFT(Elo[[#This Row],[Left]],4), RIGHT(LEFT(Elo[[#This Row],[Left]],6),2),1), "")</f>
        <v>45474</v>
      </c>
      <c r="Q8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814" spans="1:17" x14ac:dyDescent="0.2">
      <c r="A814">
        <v>20230306</v>
      </c>
      <c r="B814" t="s">
        <v>14</v>
      </c>
      <c r="C814">
        <v>10</v>
      </c>
      <c r="D814">
        <v>57</v>
      </c>
      <c r="E814">
        <v>1492</v>
      </c>
      <c r="F814">
        <v>1</v>
      </c>
      <c r="G814" t="s">
        <v>62</v>
      </c>
      <c r="H814">
        <v>2023030610</v>
      </c>
      <c r="I814" t="str">
        <f>LEFT(Elo[[#This Row],[Date]],4)</f>
        <v>2023</v>
      </c>
      <c r="J814" t="str">
        <f>RIGHT(LEFT(Elo[[#This Row],[Date]],6),2)</f>
        <v>03</v>
      </c>
      <c r="K814" t="str">
        <f>VLOOKUP(Elo[[#This Row],[Challenger]],Players[#Data],2)</f>
        <v>Trivadis</v>
      </c>
      <c r="L814">
        <f>VLOOKUP(Elo[[#This Row],[Challenger]],Players[#Data],5)</f>
        <v>1</v>
      </c>
      <c r="M814">
        <f>VLOOKUP(Elo[[#This Row],[Challenger]],Players[#Data],3)</f>
        <v>1</v>
      </c>
      <c r="N814">
        <f>IF(Elo[[#This Row],[Left_company]]=1, VLOOKUP(Elo[[#This Row],[Challenger]],Players[#Data],4), "")</f>
        <v>20240101</v>
      </c>
      <c r="O814" s="8">
        <f>DATE(Elo[[#This Row],[Year]],Elo[[#This Row],[Month]],1)</f>
        <v>44986</v>
      </c>
      <c r="P814" s="8">
        <f>IF(Elo[[#This Row],[Left_company]]=1,DATE(LEFT(Elo[[#This Row],[Left]],4), RIGHT(LEFT(Elo[[#This Row],[Left]],6),2),1), "")</f>
        <v>45292</v>
      </c>
      <c r="Q8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815" spans="1:17" x14ac:dyDescent="0.2">
      <c r="A815">
        <v>20230306</v>
      </c>
      <c r="B815" t="s">
        <v>6</v>
      </c>
      <c r="C815">
        <v>10</v>
      </c>
      <c r="D815">
        <v>44</v>
      </c>
      <c r="E815">
        <v>1119</v>
      </c>
      <c r="F815">
        <v>2</v>
      </c>
      <c r="G815" t="s">
        <v>62</v>
      </c>
      <c r="H815">
        <v>2023030610</v>
      </c>
      <c r="I815" t="str">
        <f>LEFT(Elo[[#This Row],[Date]],4)</f>
        <v>2023</v>
      </c>
      <c r="J815" t="str">
        <f>RIGHT(LEFT(Elo[[#This Row],[Date]],6),2)</f>
        <v>03</v>
      </c>
      <c r="K815" t="str">
        <f>VLOOKUP(Elo[[#This Row],[Challenger]],Players[#Data],2)</f>
        <v>Trivadis</v>
      </c>
      <c r="L815">
        <f>VLOOKUP(Elo[[#This Row],[Challenger]],Players[#Data],5)</f>
        <v>1</v>
      </c>
      <c r="M815">
        <f>VLOOKUP(Elo[[#This Row],[Challenger]],Players[#Data],3)</f>
        <v>0</v>
      </c>
      <c r="N815" t="str">
        <f>IF(Elo[[#This Row],[Left_company]]=1, VLOOKUP(Elo[[#This Row],[Challenger]],Players[#Data],4), "")</f>
        <v/>
      </c>
      <c r="O815" s="8">
        <f>DATE(Elo[[#This Row],[Year]],Elo[[#This Row],[Month]],1)</f>
        <v>44986</v>
      </c>
      <c r="P815" s="8" t="str">
        <f>IF(Elo[[#This Row],[Left_company]]=1,DATE(LEFT(Elo[[#This Row],[Left]],4), RIGHT(LEFT(Elo[[#This Row],[Left]],6),2),1), "")</f>
        <v/>
      </c>
      <c r="Q81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16" spans="1:17" x14ac:dyDescent="0.2">
      <c r="A816">
        <v>20230306</v>
      </c>
      <c r="B816" t="s">
        <v>11</v>
      </c>
      <c r="C816">
        <v>10</v>
      </c>
      <c r="D816">
        <v>42</v>
      </c>
      <c r="E816">
        <v>1070</v>
      </c>
      <c r="F816">
        <v>3</v>
      </c>
      <c r="G816" t="s">
        <v>62</v>
      </c>
      <c r="H816">
        <v>2023030610</v>
      </c>
      <c r="I816" t="str">
        <f>LEFT(Elo[[#This Row],[Date]],4)</f>
        <v>2023</v>
      </c>
      <c r="J816" t="str">
        <f>RIGHT(LEFT(Elo[[#This Row],[Date]],6),2)</f>
        <v>03</v>
      </c>
      <c r="K816" t="str">
        <f>VLOOKUP(Elo[[#This Row],[Challenger]],Players[#Data],2)</f>
        <v>Trivadis</v>
      </c>
      <c r="L816">
        <f>VLOOKUP(Elo[[#This Row],[Challenger]],Players[#Data],5)</f>
        <v>1</v>
      </c>
      <c r="M816">
        <f>VLOOKUP(Elo[[#This Row],[Challenger]],Players[#Data],3)</f>
        <v>1</v>
      </c>
      <c r="N816">
        <f>IF(Elo[[#This Row],[Left_company]]=1, VLOOKUP(Elo[[#This Row],[Challenger]],Players[#Data],4), "")</f>
        <v>20230501</v>
      </c>
      <c r="O816" s="8">
        <f>DATE(Elo[[#This Row],[Year]],Elo[[#This Row],[Month]],1)</f>
        <v>44986</v>
      </c>
      <c r="P816" s="8">
        <f>IF(Elo[[#This Row],[Left_company]]=1,DATE(LEFT(Elo[[#This Row],[Left]],4), RIGHT(LEFT(Elo[[#This Row],[Left]],6),2),1), "")</f>
        <v>45047</v>
      </c>
      <c r="Q8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17" spans="1:17" x14ac:dyDescent="0.2">
      <c r="A817">
        <v>20230306</v>
      </c>
      <c r="B817" t="s">
        <v>23</v>
      </c>
      <c r="C817">
        <v>10</v>
      </c>
      <c r="D817">
        <v>40</v>
      </c>
      <c r="E817">
        <v>880</v>
      </c>
      <c r="F817">
        <v>4</v>
      </c>
      <c r="G817" t="s">
        <v>62</v>
      </c>
      <c r="H817">
        <v>2023030610</v>
      </c>
      <c r="I817" t="str">
        <f>LEFT(Elo[[#This Row],[Date]],4)</f>
        <v>2023</v>
      </c>
      <c r="J817" t="str">
        <f>RIGHT(LEFT(Elo[[#This Row],[Date]],6),2)</f>
        <v>03</v>
      </c>
      <c r="K817" t="str">
        <f>VLOOKUP(Elo[[#This Row],[Challenger]],Players[#Data],2)</f>
        <v>Trivadis</v>
      </c>
      <c r="L817">
        <f>VLOOKUP(Elo[[#This Row],[Challenger]],Players[#Data],5)</f>
        <v>0</v>
      </c>
      <c r="M817">
        <f>VLOOKUP(Elo[[#This Row],[Challenger]],Players[#Data],3)</f>
        <v>0</v>
      </c>
      <c r="N817" t="str">
        <f>IF(Elo[[#This Row],[Left_company]]=1, VLOOKUP(Elo[[#This Row],[Challenger]],Players[#Data],4), "")</f>
        <v/>
      </c>
      <c r="O817" s="8">
        <f>DATE(Elo[[#This Row],[Year]],Elo[[#This Row],[Month]],1)</f>
        <v>44986</v>
      </c>
      <c r="P817" s="8" t="str">
        <f>IF(Elo[[#This Row],[Left_company]]=1,DATE(LEFT(Elo[[#This Row],[Left]],4), RIGHT(LEFT(Elo[[#This Row],[Left]],6),2),1), "")</f>
        <v/>
      </c>
      <c r="Q8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18" spans="1:17" x14ac:dyDescent="0.2">
      <c r="A818">
        <v>20230306</v>
      </c>
      <c r="B818" t="s">
        <v>9</v>
      </c>
      <c r="C818">
        <v>11</v>
      </c>
      <c r="D818">
        <v>55</v>
      </c>
      <c r="E818">
        <v>1210</v>
      </c>
      <c r="F818">
        <v>1</v>
      </c>
      <c r="G818" t="s">
        <v>63</v>
      </c>
      <c r="H818">
        <v>2023030611</v>
      </c>
      <c r="I818" t="str">
        <f>LEFT(Elo[[#This Row],[Date]],4)</f>
        <v>2023</v>
      </c>
      <c r="J818" t="str">
        <f>RIGHT(LEFT(Elo[[#This Row],[Date]],6),2)</f>
        <v>03</v>
      </c>
      <c r="K818" t="str">
        <f>VLOOKUP(Elo[[#This Row],[Challenger]],Players[#Data],2)</f>
        <v>Trivadis</v>
      </c>
      <c r="L818">
        <f>VLOOKUP(Elo[[#This Row],[Challenger]],Players[#Data],5)</f>
        <v>1</v>
      </c>
      <c r="M818">
        <f>VLOOKUP(Elo[[#This Row],[Challenger]],Players[#Data],3)</f>
        <v>1</v>
      </c>
      <c r="N818">
        <f>IF(Elo[[#This Row],[Left_company]]=1, VLOOKUP(Elo[[#This Row],[Challenger]],Players[#Data],4), "")</f>
        <v>20230501</v>
      </c>
      <c r="O818" s="8">
        <f>DATE(Elo[[#This Row],[Year]],Elo[[#This Row],[Month]],1)</f>
        <v>44986</v>
      </c>
      <c r="P818" s="8">
        <f>IF(Elo[[#This Row],[Left_company]]=1,DATE(LEFT(Elo[[#This Row],[Left]],4), RIGHT(LEFT(Elo[[#This Row],[Left]],6),2),1), "")</f>
        <v>45047</v>
      </c>
      <c r="Q8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19" spans="1:17" x14ac:dyDescent="0.2">
      <c r="A819">
        <v>20230306</v>
      </c>
      <c r="B819" t="s">
        <v>11</v>
      </c>
      <c r="C819">
        <v>11</v>
      </c>
      <c r="D819">
        <v>42</v>
      </c>
      <c r="E819">
        <v>1089</v>
      </c>
      <c r="F819">
        <v>2</v>
      </c>
      <c r="G819" t="s">
        <v>63</v>
      </c>
      <c r="H819">
        <v>2023030611</v>
      </c>
      <c r="I819" t="str">
        <f>LEFT(Elo[[#This Row],[Date]],4)</f>
        <v>2023</v>
      </c>
      <c r="J819" t="str">
        <f>RIGHT(LEFT(Elo[[#This Row],[Date]],6),2)</f>
        <v>03</v>
      </c>
      <c r="K819" t="str">
        <f>VLOOKUP(Elo[[#This Row],[Challenger]],Players[#Data],2)</f>
        <v>Trivadis</v>
      </c>
      <c r="L819">
        <f>VLOOKUP(Elo[[#This Row],[Challenger]],Players[#Data],5)</f>
        <v>1</v>
      </c>
      <c r="M819">
        <f>VLOOKUP(Elo[[#This Row],[Challenger]],Players[#Data],3)</f>
        <v>1</v>
      </c>
      <c r="N819">
        <f>IF(Elo[[#This Row],[Left_company]]=1, VLOOKUP(Elo[[#This Row],[Challenger]],Players[#Data],4), "")</f>
        <v>20230501</v>
      </c>
      <c r="O819" s="8">
        <f>DATE(Elo[[#This Row],[Year]],Elo[[#This Row],[Month]],1)</f>
        <v>44986</v>
      </c>
      <c r="P819" s="8">
        <f>IF(Elo[[#This Row],[Left_company]]=1,DATE(LEFT(Elo[[#This Row],[Left]],4), RIGHT(LEFT(Elo[[#This Row],[Left]],6),2),1), "")</f>
        <v>45047</v>
      </c>
      <c r="Q8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20" spans="1:17" x14ac:dyDescent="0.2">
      <c r="A820">
        <v>20230306</v>
      </c>
      <c r="B820" t="s">
        <v>23</v>
      </c>
      <c r="C820">
        <v>11</v>
      </c>
      <c r="D820">
        <v>41</v>
      </c>
      <c r="E820">
        <v>895</v>
      </c>
      <c r="F820">
        <v>3</v>
      </c>
      <c r="G820" t="s">
        <v>63</v>
      </c>
      <c r="H820">
        <v>2023030611</v>
      </c>
      <c r="I820" t="str">
        <f>LEFT(Elo[[#This Row],[Date]],4)</f>
        <v>2023</v>
      </c>
      <c r="J820" t="str">
        <f>RIGHT(LEFT(Elo[[#This Row],[Date]],6),2)</f>
        <v>03</v>
      </c>
      <c r="K820" t="str">
        <f>VLOOKUP(Elo[[#This Row],[Challenger]],Players[#Data],2)</f>
        <v>Trivadis</v>
      </c>
      <c r="L820">
        <f>VLOOKUP(Elo[[#This Row],[Challenger]],Players[#Data],5)</f>
        <v>0</v>
      </c>
      <c r="M820">
        <f>VLOOKUP(Elo[[#This Row],[Challenger]],Players[#Data],3)</f>
        <v>0</v>
      </c>
      <c r="N820" t="str">
        <f>IF(Elo[[#This Row],[Left_company]]=1, VLOOKUP(Elo[[#This Row],[Challenger]],Players[#Data],4), "")</f>
        <v/>
      </c>
      <c r="O820" s="8">
        <f>DATE(Elo[[#This Row],[Year]],Elo[[#This Row],[Month]],1)</f>
        <v>44986</v>
      </c>
      <c r="P820" s="8" t="str">
        <f>IF(Elo[[#This Row],[Left_company]]=1,DATE(LEFT(Elo[[#This Row],[Left]],4), RIGHT(LEFT(Elo[[#This Row],[Left]],6),2),1), "")</f>
        <v/>
      </c>
      <c r="Q8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21" spans="1:17" x14ac:dyDescent="0.2">
      <c r="A821">
        <v>20230306</v>
      </c>
      <c r="B821" t="s">
        <v>8</v>
      </c>
      <c r="C821">
        <v>11</v>
      </c>
      <c r="D821">
        <v>32</v>
      </c>
      <c r="E821">
        <v>1159</v>
      </c>
      <c r="F821">
        <v>4</v>
      </c>
      <c r="G821" t="s">
        <v>63</v>
      </c>
      <c r="H821">
        <v>2023030611</v>
      </c>
      <c r="I821" t="str">
        <f>LEFT(Elo[[#This Row],[Date]],4)</f>
        <v>2023</v>
      </c>
      <c r="J821" t="str">
        <f>RIGHT(LEFT(Elo[[#This Row],[Date]],6),2)</f>
        <v>03</v>
      </c>
      <c r="K821" t="str">
        <f>VLOOKUP(Elo[[#This Row],[Challenger]],Players[#Data],2)</f>
        <v>Accenture</v>
      </c>
      <c r="L821">
        <f>VLOOKUP(Elo[[#This Row],[Challenger]],Players[#Data],5)</f>
        <v>1</v>
      </c>
      <c r="M821">
        <f>VLOOKUP(Elo[[#This Row],[Challenger]],Players[#Data],3)</f>
        <v>0</v>
      </c>
      <c r="N821" t="str">
        <f>IF(Elo[[#This Row],[Left_company]]=1, VLOOKUP(Elo[[#This Row],[Challenger]],Players[#Data],4), "")</f>
        <v/>
      </c>
      <c r="O821" s="8">
        <f>DATE(Elo[[#This Row],[Year]],Elo[[#This Row],[Month]],1)</f>
        <v>44986</v>
      </c>
      <c r="P821" s="8" t="str">
        <f>IF(Elo[[#This Row],[Left_company]]=1,DATE(LEFT(Elo[[#This Row],[Left]],4), RIGHT(LEFT(Elo[[#This Row],[Left]],6),2),1), "")</f>
        <v/>
      </c>
      <c r="Q8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22" spans="1:17" x14ac:dyDescent="0.2">
      <c r="A822">
        <v>20230306</v>
      </c>
      <c r="B822" t="s">
        <v>14</v>
      </c>
      <c r="C822">
        <v>12</v>
      </c>
      <c r="D822">
        <v>57</v>
      </c>
      <c r="E822">
        <v>1499</v>
      </c>
      <c r="F822">
        <v>1</v>
      </c>
      <c r="G822" t="s">
        <v>63</v>
      </c>
      <c r="H822">
        <v>2023030612</v>
      </c>
      <c r="I822" t="str">
        <f>LEFT(Elo[[#This Row],[Date]],4)</f>
        <v>2023</v>
      </c>
      <c r="J822" t="str">
        <f>RIGHT(LEFT(Elo[[#This Row],[Date]],6),2)</f>
        <v>03</v>
      </c>
      <c r="K822" t="str">
        <f>VLOOKUP(Elo[[#This Row],[Challenger]],Players[#Data],2)</f>
        <v>Trivadis</v>
      </c>
      <c r="L822">
        <f>VLOOKUP(Elo[[#This Row],[Challenger]],Players[#Data],5)</f>
        <v>1</v>
      </c>
      <c r="M822">
        <f>VLOOKUP(Elo[[#This Row],[Challenger]],Players[#Data],3)</f>
        <v>1</v>
      </c>
      <c r="N822">
        <f>IF(Elo[[#This Row],[Left_company]]=1, VLOOKUP(Elo[[#This Row],[Challenger]],Players[#Data],4), "")</f>
        <v>20240101</v>
      </c>
      <c r="O822" s="8">
        <f>DATE(Elo[[#This Row],[Year]],Elo[[#This Row],[Month]],1)</f>
        <v>44986</v>
      </c>
      <c r="P822" s="8">
        <f>IF(Elo[[#This Row],[Left_company]]=1,DATE(LEFT(Elo[[#This Row],[Left]],4), RIGHT(LEFT(Elo[[#This Row],[Left]],6),2),1), "")</f>
        <v>45292</v>
      </c>
      <c r="Q8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823" spans="1:17" x14ac:dyDescent="0.2">
      <c r="A823">
        <v>20230306</v>
      </c>
      <c r="B823" t="s">
        <v>9</v>
      </c>
      <c r="C823">
        <v>12</v>
      </c>
      <c r="D823">
        <v>45</v>
      </c>
      <c r="E823">
        <v>1213</v>
      </c>
      <c r="F823">
        <v>2</v>
      </c>
      <c r="G823" t="s">
        <v>63</v>
      </c>
      <c r="H823">
        <v>2023030612</v>
      </c>
      <c r="I823" t="str">
        <f>LEFT(Elo[[#This Row],[Date]],4)</f>
        <v>2023</v>
      </c>
      <c r="J823" t="str">
        <f>RIGHT(LEFT(Elo[[#This Row],[Date]],6),2)</f>
        <v>03</v>
      </c>
      <c r="K823" t="str">
        <f>VLOOKUP(Elo[[#This Row],[Challenger]],Players[#Data],2)</f>
        <v>Trivadis</v>
      </c>
      <c r="L823">
        <f>VLOOKUP(Elo[[#This Row],[Challenger]],Players[#Data],5)</f>
        <v>1</v>
      </c>
      <c r="M823">
        <f>VLOOKUP(Elo[[#This Row],[Challenger]],Players[#Data],3)</f>
        <v>1</v>
      </c>
      <c r="N823">
        <f>IF(Elo[[#This Row],[Left_company]]=1, VLOOKUP(Elo[[#This Row],[Challenger]],Players[#Data],4), "")</f>
        <v>20230501</v>
      </c>
      <c r="O823" s="8">
        <f>DATE(Elo[[#This Row],[Year]],Elo[[#This Row],[Month]],1)</f>
        <v>44986</v>
      </c>
      <c r="P823" s="8">
        <f>IF(Elo[[#This Row],[Left_company]]=1,DATE(LEFT(Elo[[#This Row],[Left]],4), RIGHT(LEFT(Elo[[#This Row],[Left]],6),2),1), "")</f>
        <v>45047</v>
      </c>
      <c r="Q8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24" spans="1:17" x14ac:dyDescent="0.2">
      <c r="A824">
        <v>20230306</v>
      </c>
      <c r="B824" t="s">
        <v>19</v>
      </c>
      <c r="C824">
        <v>12</v>
      </c>
      <c r="D824">
        <v>33</v>
      </c>
      <c r="E824">
        <v>909</v>
      </c>
      <c r="F824">
        <v>3</v>
      </c>
      <c r="G824" t="s">
        <v>63</v>
      </c>
      <c r="H824">
        <v>2023030612</v>
      </c>
      <c r="I824" t="str">
        <f>LEFT(Elo[[#This Row],[Date]],4)</f>
        <v>2023</v>
      </c>
      <c r="J824" t="str">
        <f>RIGHT(LEFT(Elo[[#This Row],[Date]],6),2)</f>
        <v>03</v>
      </c>
      <c r="K824" t="str">
        <f>VLOOKUP(Elo[[#This Row],[Challenger]],Players[#Data],2)</f>
        <v>Accenture</v>
      </c>
      <c r="L824">
        <f>VLOOKUP(Elo[[#This Row],[Challenger]],Players[#Data],5)</f>
        <v>1</v>
      </c>
      <c r="M824">
        <f>VLOOKUP(Elo[[#This Row],[Challenger]],Players[#Data],3)</f>
        <v>1</v>
      </c>
      <c r="N824">
        <f>IF(Elo[[#This Row],[Left_company]]=1, VLOOKUP(Elo[[#This Row],[Challenger]],Players[#Data],4), "")</f>
        <v>20240701</v>
      </c>
      <c r="O824" s="8">
        <f>DATE(Elo[[#This Row],[Year]],Elo[[#This Row],[Month]],1)</f>
        <v>44986</v>
      </c>
      <c r="P824" s="8">
        <f>IF(Elo[[#This Row],[Left_company]]=1,DATE(LEFT(Elo[[#This Row],[Left]],4), RIGHT(LEFT(Elo[[#This Row],[Left]],6),2),1), "")</f>
        <v>45474</v>
      </c>
      <c r="Q8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825" spans="1:17" x14ac:dyDescent="0.2">
      <c r="A825">
        <v>20230306</v>
      </c>
      <c r="B825" t="s">
        <v>23</v>
      </c>
      <c r="C825">
        <v>12</v>
      </c>
      <c r="D825">
        <v>32</v>
      </c>
      <c r="E825">
        <v>873</v>
      </c>
      <c r="F825">
        <v>4</v>
      </c>
      <c r="G825" t="s">
        <v>63</v>
      </c>
      <c r="H825">
        <v>2023030612</v>
      </c>
      <c r="I825" t="str">
        <f>LEFT(Elo[[#This Row],[Date]],4)</f>
        <v>2023</v>
      </c>
      <c r="J825" t="str">
        <f>RIGHT(LEFT(Elo[[#This Row],[Date]],6),2)</f>
        <v>03</v>
      </c>
      <c r="K825" t="str">
        <f>VLOOKUP(Elo[[#This Row],[Challenger]],Players[#Data],2)</f>
        <v>Trivadis</v>
      </c>
      <c r="L825">
        <f>VLOOKUP(Elo[[#This Row],[Challenger]],Players[#Data],5)</f>
        <v>0</v>
      </c>
      <c r="M825">
        <f>VLOOKUP(Elo[[#This Row],[Challenger]],Players[#Data],3)</f>
        <v>0</v>
      </c>
      <c r="N825" t="str">
        <f>IF(Elo[[#This Row],[Left_company]]=1, VLOOKUP(Elo[[#This Row],[Challenger]],Players[#Data],4), "")</f>
        <v/>
      </c>
      <c r="O825" s="8">
        <f>DATE(Elo[[#This Row],[Year]],Elo[[#This Row],[Month]],1)</f>
        <v>44986</v>
      </c>
      <c r="P825" s="8" t="str">
        <f>IF(Elo[[#This Row],[Left_company]]=1,DATE(LEFT(Elo[[#This Row],[Left]],4), RIGHT(LEFT(Elo[[#This Row],[Left]],6),2),1), "")</f>
        <v/>
      </c>
      <c r="Q8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26" spans="1:17" x14ac:dyDescent="0.2">
      <c r="A826">
        <v>20230306</v>
      </c>
      <c r="B826" t="s">
        <v>15</v>
      </c>
      <c r="C826">
        <v>13</v>
      </c>
      <c r="D826">
        <v>60</v>
      </c>
      <c r="E826">
        <v>1292</v>
      </c>
      <c r="F826">
        <v>1</v>
      </c>
      <c r="G826" t="s">
        <v>63</v>
      </c>
      <c r="H826">
        <v>2023030613</v>
      </c>
      <c r="I826" t="str">
        <f>LEFT(Elo[[#This Row],[Date]],4)</f>
        <v>2023</v>
      </c>
      <c r="J826" t="str">
        <f>RIGHT(LEFT(Elo[[#This Row],[Date]],6),2)</f>
        <v>03</v>
      </c>
      <c r="K826" t="str">
        <f>VLOOKUP(Elo[[#This Row],[Challenger]],Players[#Data],2)</f>
        <v>Trivadis</v>
      </c>
      <c r="L826">
        <f>VLOOKUP(Elo[[#This Row],[Challenger]],Players[#Data],5)</f>
        <v>1</v>
      </c>
      <c r="M826">
        <f>VLOOKUP(Elo[[#This Row],[Challenger]],Players[#Data],3)</f>
        <v>1</v>
      </c>
      <c r="N826">
        <f>IF(Elo[[#This Row],[Left_company]]=1, VLOOKUP(Elo[[#This Row],[Challenger]],Players[#Data],4), "")</f>
        <v>20240401</v>
      </c>
      <c r="O826" s="8">
        <f>DATE(Elo[[#This Row],[Year]],Elo[[#This Row],[Month]],1)</f>
        <v>44986</v>
      </c>
      <c r="P826" s="8">
        <f>IF(Elo[[#This Row],[Left_company]]=1,DATE(LEFT(Elo[[#This Row],[Left]],4), RIGHT(LEFT(Elo[[#This Row],[Left]],6),2),1), "")</f>
        <v>45383</v>
      </c>
      <c r="Q8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827" spans="1:17" x14ac:dyDescent="0.2">
      <c r="A827">
        <v>20230306</v>
      </c>
      <c r="B827" t="s">
        <v>6</v>
      </c>
      <c r="C827">
        <v>13</v>
      </c>
      <c r="D827">
        <v>41</v>
      </c>
      <c r="E827">
        <v>1141</v>
      </c>
      <c r="F827">
        <v>2</v>
      </c>
      <c r="G827" t="s">
        <v>63</v>
      </c>
      <c r="H827">
        <v>2023030613</v>
      </c>
      <c r="I827" t="str">
        <f>LEFT(Elo[[#This Row],[Date]],4)</f>
        <v>2023</v>
      </c>
      <c r="J827" t="str">
        <f>RIGHT(LEFT(Elo[[#This Row],[Date]],6),2)</f>
        <v>03</v>
      </c>
      <c r="K827" t="str">
        <f>VLOOKUP(Elo[[#This Row],[Challenger]],Players[#Data],2)</f>
        <v>Trivadis</v>
      </c>
      <c r="L827">
        <f>VLOOKUP(Elo[[#This Row],[Challenger]],Players[#Data],5)</f>
        <v>1</v>
      </c>
      <c r="M827">
        <f>VLOOKUP(Elo[[#This Row],[Challenger]],Players[#Data],3)</f>
        <v>0</v>
      </c>
      <c r="N827" t="str">
        <f>IF(Elo[[#This Row],[Left_company]]=1, VLOOKUP(Elo[[#This Row],[Challenger]],Players[#Data],4), "")</f>
        <v/>
      </c>
      <c r="O827" s="8">
        <f>DATE(Elo[[#This Row],[Year]],Elo[[#This Row],[Month]],1)</f>
        <v>44986</v>
      </c>
      <c r="P827" s="8" t="str">
        <f>IF(Elo[[#This Row],[Left_company]]=1,DATE(LEFT(Elo[[#This Row],[Left]],4), RIGHT(LEFT(Elo[[#This Row],[Left]],6),2),1), "")</f>
        <v/>
      </c>
      <c r="Q82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28" spans="1:17" x14ac:dyDescent="0.2">
      <c r="A828">
        <v>20230306</v>
      </c>
      <c r="B828" t="s">
        <v>8</v>
      </c>
      <c r="C828">
        <v>13</v>
      </c>
      <c r="D828">
        <v>36</v>
      </c>
      <c r="E828">
        <v>1142</v>
      </c>
      <c r="F828">
        <v>3</v>
      </c>
      <c r="G828" t="s">
        <v>63</v>
      </c>
      <c r="H828">
        <v>2023030613</v>
      </c>
      <c r="I828" t="str">
        <f>LEFT(Elo[[#This Row],[Date]],4)</f>
        <v>2023</v>
      </c>
      <c r="J828" t="str">
        <f>RIGHT(LEFT(Elo[[#This Row],[Date]],6),2)</f>
        <v>03</v>
      </c>
      <c r="K828" t="str">
        <f>VLOOKUP(Elo[[#This Row],[Challenger]],Players[#Data],2)</f>
        <v>Accenture</v>
      </c>
      <c r="L828">
        <f>VLOOKUP(Elo[[#This Row],[Challenger]],Players[#Data],5)</f>
        <v>1</v>
      </c>
      <c r="M828">
        <f>VLOOKUP(Elo[[#This Row],[Challenger]],Players[#Data],3)</f>
        <v>0</v>
      </c>
      <c r="N828" t="str">
        <f>IF(Elo[[#This Row],[Left_company]]=1, VLOOKUP(Elo[[#This Row],[Challenger]],Players[#Data],4), "")</f>
        <v/>
      </c>
      <c r="O828" s="8">
        <f>DATE(Elo[[#This Row],[Year]],Elo[[#This Row],[Month]],1)</f>
        <v>44986</v>
      </c>
      <c r="P828" s="8" t="str">
        <f>IF(Elo[[#This Row],[Left_company]]=1,DATE(LEFT(Elo[[#This Row],[Left]],4), RIGHT(LEFT(Elo[[#This Row],[Left]],6),2),1), "")</f>
        <v/>
      </c>
      <c r="Q8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29" spans="1:17" x14ac:dyDescent="0.2">
      <c r="A829">
        <v>20230306</v>
      </c>
      <c r="B829" t="s">
        <v>11</v>
      </c>
      <c r="C829">
        <v>13</v>
      </c>
      <c r="D829">
        <v>35</v>
      </c>
      <c r="E829">
        <v>1052</v>
      </c>
      <c r="F829">
        <v>4</v>
      </c>
      <c r="G829" t="s">
        <v>63</v>
      </c>
      <c r="H829">
        <v>2023030613</v>
      </c>
      <c r="I829" t="str">
        <f>LEFT(Elo[[#This Row],[Date]],4)</f>
        <v>2023</v>
      </c>
      <c r="J829" t="str">
        <f>RIGHT(LEFT(Elo[[#This Row],[Date]],6),2)</f>
        <v>03</v>
      </c>
      <c r="K829" t="str">
        <f>VLOOKUP(Elo[[#This Row],[Challenger]],Players[#Data],2)</f>
        <v>Trivadis</v>
      </c>
      <c r="L829">
        <f>VLOOKUP(Elo[[#This Row],[Challenger]],Players[#Data],5)</f>
        <v>1</v>
      </c>
      <c r="M829">
        <f>VLOOKUP(Elo[[#This Row],[Challenger]],Players[#Data],3)</f>
        <v>1</v>
      </c>
      <c r="N829">
        <f>IF(Elo[[#This Row],[Left_company]]=1, VLOOKUP(Elo[[#This Row],[Challenger]],Players[#Data],4), "")</f>
        <v>20230501</v>
      </c>
      <c r="O829" s="8">
        <f>DATE(Elo[[#This Row],[Year]],Elo[[#This Row],[Month]],1)</f>
        <v>44986</v>
      </c>
      <c r="P829" s="8">
        <f>IF(Elo[[#This Row],[Left_company]]=1,DATE(LEFT(Elo[[#This Row],[Left]],4), RIGHT(LEFT(Elo[[#This Row],[Left]],6),2),1), "")</f>
        <v>45047</v>
      </c>
      <c r="Q8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30" spans="1:17" x14ac:dyDescent="0.2">
      <c r="A830">
        <v>20230306</v>
      </c>
      <c r="B830" t="s">
        <v>8</v>
      </c>
      <c r="C830">
        <v>14</v>
      </c>
      <c r="D830">
        <v>47</v>
      </c>
      <c r="E830">
        <v>1166</v>
      </c>
      <c r="F830">
        <v>1</v>
      </c>
      <c r="G830" t="s">
        <v>63</v>
      </c>
      <c r="H830">
        <v>2023030614</v>
      </c>
      <c r="I830" t="str">
        <f>LEFT(Elo[[#This Row],[Date]],4)</f>
        <v>2023</v>
      </c>
      <c r="J830" t="str">
        <f>RIGHT(LEFT(Elo[[#This Row],[Date]],6),2)</f>
        <v>03</v>
      </c>
      <c r="K830" t="str">
        <f>VLOOKUP(Elo[[#This Row],[Challenger]],Players[#Data],2)</f>
        <v>Accenture</v>
      </c>
      <c r="L830">
        <f>VLOOKUP(Elo[[#This Row],[Challenger]],Players[#Data],5)</f>
        <v>1</v>
      </c>
      <c r="M830">
        <f>VLOOKUP(Elo[[#This Row],[Challenger]],Players[#Data],3)</f>
        <v>0</v>
      </c>
      <c r="N830" t="str">
        <f>IF(Elo[[#This Row],[Left_company]]=1, VLOOKUP(Elo[[#This Row],[Challenger]],Players[#Data],4), "")</f>
        <v/>
      </c>
      <c r="O830" s="8">
        <f>DATE(Elo[[#This Row],[Year]],Elo[[#This Row],[Month]],1)</f>
        <v>44986</v>
      </c>
      <c r="P830" s="8" t="str">
        <f>IF(Elo[[#This Row],[Left_company]]=1,DATE(LEFT(Elo[[#This Row],[Left]],4), RIGHT(LEFT(Elo[[#This Row],[Left]],6),2),1), "")</f>
        <v/>
      </c>
      <c r="Q8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31" spans="1:17" x14ac:dyDescent="0.2">
      <c r="A831">
        <v>20230306</v>
      </c>
      <c r="B831" t="s">
        <v>23</v>
      </c>
      <c r="C831">
        <v>14</v>
      </c>
      <c r="D831">
        <v>44</v>
      </c>
      <c r="E831">
        <v>908</v>
      </c>
      <c r="F831">
        <v>2</v>
      </c>
      <c r="G831" t="s">
        <v>63</v>
      </c>
      <c r="H831">
        <v>2023030614</v>
      </c>
      <c r="I831" t="str">
        <f>LEFT(Elo[[#This Row],[Date]],4)</f>
        <v>2023</v>
      </c>
      <c r="J831" t="str">
        <f>RIGHT(LEFT(Elo[[#This Row],[Date]],6),2)</f>
        <v>03</v>
      </c>
      <c r="K831" t="str">
        <f>VLOOKUP(Elo[[#This Row],[Challenger]],Players[#Data],2)</f>
        <v>Trivadis</v>
      </c>
      <c r="L831">
        <f>VLOOKUP(Elo[[#This Row],[Challenger]],Players[#Data],5)</f>
        <v>0</v>
      </c>
      <c r="M831">
        <f>VLOOKUP(Elo[[#This Row],[Challenger]],Players[#Data],3)</f>
        <v>0</v>
      </c>
      <c r="N831" t="str">
        <f>IF(Elo[[#This Row],[Left_company]]=1, VLOOKUP(Elo[[#This Row],[Challenger]],Players[#Data],4), "")</f>
        <v/>
      </c>
      <c r="O831" s="8">
        <f>DATE(Elo[[#This Row],[Year]],Elo[[#This Row],[Month]],1)</f>
        <v>44986</v>
      </c>
      <c r="P831" s="8" t="str">
        <f>IF(Elo[[#This Row],[Left_company]]=1,DATE(LEFT(Elo[[#This Row],[Left]],4), RIGHT(LEFT(Elo[[#This Row],[Left]],6),2),1), "")</f>
        <v/>
      </c>
      <c r="Q8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32" spans="1:17" x14ac:dyDescent="0.2">
      <c r="A832">
        <v>20230306</v>
      </c>
      <c r="B832" t="s">
        <v>19</v>
      </c>
      <c r="C832">
        <v>14</v>
      </c>
      <c r="D832">
        <v>42</v>
      </c>
      <c r="E832">
        <v>906</v>
      </c>
      <c r="F832">
        <v>3</v>
      </c>
      <c r="G832" t="s">
        <v>63</v>
      </c>
      <c r="H832">
        <v>2023030614</v>
      </c>
      <c r="I832" t="str">
        <f>LEFT(Elo[[#This Row],[Date]],4)</f>
        <v>2023</v>
      </c>
      <c r="J832" t="str">
        <f>RIGHT(LEFT(Elo[[#This Row],[Date]],6),2)</f>
        <v>03</v>
      </c>
      <c r="K832" t="str">
        <f>VLOOKUP(Elo[[#This Row],[Challenger]],Players[#Data],2)</f>
        <v>Accenture</v>
      </c>
      <c r="L832">
        <f>VLOOKUP(Elo[[#This Row],[Challenger]],Players[#Data],5)</f>
        <v>1</v>
      </c>
      <c r="M832">
        <f>VLOOKUP(Elo[[#This Row],[Challenger]],Players[#Data],3)</f>
        <v>1</v>
      </c>
      <c r="N832">
        <f>IF(Elo[[#This Row],[Left_company]]=1, VLOOKUP(Elo[[#This Row],[Challenger]],Players[#Data],4), "")</f>
        <v>20240701</v>
      </c>
      <c r="O832" s="8">
        <f>DATE(Elo[[#This Row],[Year]],Elo[[#This Row],[Month]],1)</f>
        <v>44986</v>
      </c>
      <c r="P832" s="8">
        <f>IF(Elo[[#This Row],[Left_company]]=1,DATE(LEFT(Elo[[#This Row],[Left]],4), RIGHT(LEFT(Elo[[#This Row],[Left]],6),2),1), "")</f>
        <v>45474</v>
      </c>
      <c r="Q8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-16</v>
      </c>
    </row>
    <row r="833" spans="1:17" x14ac:dyDescent="0.2">
      <c r="A833">
        <v>20230306</v>
      </c>
      <c r="B833" t="s">
        <v>11</v>
      </c>
      <c r="C833">
        <v>14</v>
      </c>
      <c r="D833">
        <v>41</v>
      </c>
      <c r="E833">
        <v>994</v>
      </c>
      <c r="F833">
        <v>4</v>
      </c>
      <c r="G833" t="s">
        <v>63</v>
      </c>
      <c r="H833">
        <v>2023030614</v>
      </c>
      <c r="I833" t="str">
        <f>LEFT(Elo[[#This Row],[Date]],4)</f>
        <v>2023</v>
      </c>
      <c r="J833" t="str">
        <f>RIGHT(LEFT(Elo[[#This Row],[Date]],6),2)</f>
        <v>03</v>
      </c>
      <c r="K833" t="str">
        <f>VLOOKUP(Elo[[#This Row],[Challenger]],Players[#Data],2)</f>
        <v>Trivadis</v>
      </c>
      <c r="L833">
        <f>VLOOKUP(Elo[[#This Row],[Challenger]],Players[#Data],5)</f>
        <v>1</v>
      </c>
      <c r="M833">
        <f>VLOOKUP(Elo[[#This Row],[Challenger]],Players[#Data],3)</f>
        <v>1</v>
      </c>
      <c r="N833">
        <f>IF(Elo[[#This Row],[Left_company]]=1, VLOOKUP(Elo[[#This Row],[Challenger]],Players[#Data],4), "")</f>
        <v>20230501</v>
      </c>
      <c r="O833" s="8">
        <f>DATE(Elo[[#This Row],[Year]],Elo[[#This Row],[Month]],1)</f>
        <v>44986</v>
      </c>
      <c r="P833" s="8">
        <f>IF(Elo[[#This Row],[Left_company]]=1,DATE(LEFT(Elo[[#This Row],[Left]],4), RIGHT(LEFT(Elo[[#This Row],[Left]],6),2),1), "")</f>
        <v>45047</v>
      </c>
      <c r="Q8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34" spans="1:17" x14ac:dyDescent="0.2">
      <c r="A834">
        <v>20230306</v>
      </c>
      <c r="B834" t="s">
        <v>14</v>
      </c>
      <c r="C834">
        <v>15</v>
      </c>
      <c r="D834">
        <v>54</v>
      </c>
      <c r="E834">
        <v>1515</v>
      </c>
      <c r="F834">
        <v>1</v>
      </c>
      <c r="G834" t="s">
        <v>63</v>
      </c>
      <c r="H834">
        <v>2023030615</v>
      </c>
      <c r="I834" t="str">
        <f>LEFT(Elo[[#This Row],[Date]],4)</f>
        <v>2023</v>
      </c>
      <c r="J834" t="str">
        <f>RIGHT(LEFT(Elo[[#This Row],[Date]],6),2)</f>
        <v>03</v>
      </c>
      <c r="K834" t="str">
        <f>VLOOKUP(Elo[[#This Row],[Challenger]],Players[#Data],2)</f>
        <v>Trivadis</v>
      </c>
      <c r="L834">
        <f>VLOOKUP(Elo[[#This Row],[Challenger]],Players[#Data],5)</f>
        <v>1</v>
      </c>
      <c r="M834">
        <f>VLOOKUP(Elo[[#This Row],[Challenger]],Players[#Data],3)</f>
        <v>1</v>
      </c>
      <c r="N834">
        <f>IF(Elo[[#This Row],[Left_company]]=1, VLOOKUP(Elo[[#This Row],[Challenger]],Players[#Data],4), "")</f>
        <v>20240101</v>
      </c>
      <c r="O834" s="8">
        <f>DATE(Elo[[#This Row],[Year]],Elo[[#This Row],[Month]],1)</f>
        <v>44986</v>
      </c>
      <c r="P834" s="8">
        <f>IF(Elo[[#This Row],[Left_company]]=1,DATE(LEFT(Elo[[#This Row],[Left]],4), RIGHT(LEFT(Elo[[#This Row],[Left]],6),2),1), "")</f>
        <v>45292</v>
      </c>
      <c r="Q8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835" spans="1:17" x14ac:dyDescent="0.2">
      <c r="A835">
        <v>20230306</v>
      </c>
      <c r="B835" t="s">
        <v>15</v>
      </c>
      <c r="C835">
        <v>15</v>
      </c>
      <c r="D835">
        <v>49</v>
      </c>
      <c r="E835">
        <v>1306</v>
      </c>
      <c r="F835">
        <v>2</v>
      </c>
      <c r="G835" t="s">
        <v>63</v>
      </c>
      <c r="H835">
        <v>2023030615</v>
      </c>
      <c r="I835" t="str">
        <f>LEFT(Elo[[#This Row],[Date]],4)</f>
        <v>2023</v>
      </c>
      <c r="J835" t="str">
        <f>RIGHT(LEFT(Elo[[#This Row],[Date]],6),2)</f>
        <v>03</v>
      </c>
      <c r="K835" t="str">
        <f>VLOOKUP(Elo[[#This Row],[Challenger]],Players[#Data],2)</f>
        <v>Trivadis</v>
      </c>
      <c r="L835">
        <f>VLOOKUP(Elo[[#This Row],[Challenger]],Players[#Data],5)</f>
        <v>1</v>
      </c>
      <c r="M835">
        <f>VLOOKUP(Elo[[#This Row],[Challenger]],Players[#Data],3)</f>
        <v>1</v>
      </c>
      <c r="N835">
        <f>IF(Elo[[#This Row],[Left_company]]=1, VLOOKUP(Elo[[#This Row],[Challenger]],Players[#Data],4), "")</f>
        <v>20240401</v>
      </c>
      <c r="O835" s="8">
        <f>DATE(Elo[[#This Row],[Year]],Elo[[#This Row],[Month]],1)</f>
        <v>44986</v>
      </c>
      <c r="P835" s="8">
        <f>IF(Elo[[#This Row],[Left_company]]=1,DATE(LEFT(Elo[[#This Row],[Left]],4), RIGHT(LEFT(Elo[[#This Row],[Left]],6),2),1), "")</f>
        <v>45383</v>
      </c>
      <c r="Q8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-13</v>
      </c>
    </row>
    <row r="836" spans="1:17" x14ac:dyDescent="0.2">
      <c r="A836">
        <v>20230306</v>
      </c>
      <c r="B836" t="s">
        <v>9</v>
      </c>
      <c r="C836">
        <v>15</v>
      </c>
      <c r="D836">
        <v>43</v>
      </c>
      <c r="E836">
        <v>1208</v>
      </c>
      <c r="F836">
        <v>3</v>
      </c>
      <c r="G836" t="s">
        <v>63</v>
      </c>
      <c r="H836">
        <v>2023030615</v>
      </c>
      <c r="I836" t="str">
        <f>LEFT(Elo[[#This Row],[Date]],4)</f>
        <v>2023</v>
      </c>
      <c r="J836" t="str">
        <f>RIGHT(LEFT(Elo[[#This Row],[Date]],6),2)</f>
        <v>03</v>
      </c>
      <c r="K836" t="str">
        <f>VLOOKUP(Elo[[#This Row],[Challenger]],Players[#Data],2)</f>
        <v>Trivadis</v>
      </c>
      <c r="L836">
        <f>VLOOKUP(Elo[[#This Row],[Challenger]],Players[#Data],5)</f>
        <v>1</v>
      </c>
      <c r="M836">
        <f>VLOOKUP(Elo[[#This Row],[Challenger]],Players[#Data],3)</f>
        <v>1</v>
      </c>
      <c r="N836">
        <f>IF(Elo[[#This Row],[Left_company]]=1, VLOOKUP(Elo[[#This Row],[Challenger]],Players[#Data],4), "")</f>
        <v>20230501</v>
      </c>
      <c r="O836" s="8">
        <f>DATE(Elo[[#This Row],[Year]],Elo[[#This Row],[Month]],1)</f>
        <v>44986</v>
      </c>
      <c r="P836" s="8">
        <f>IF(Elo[[#This Row],[Left_company]]=1,DATE(LEFT(Elo[[#This Row],[Left]],4), RIGHT(LEFT(Elo[[#This Row],[Left]],6),2),1), "")</f>
        <v>45047</v>
      </c>
      <c r="Q8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837" spans="1:17" x14ac:dyDescent="0.2">
      <c r="A837">
        <v>20230306</v>
      </c>
      <c r="B837" t="s">
        <v>6</v>
      </c>
      <c r="C837">
        <v>15</v>
      </c>
      <c r="D837">
        <v>36</v>
      </c>
      <c r="E837">
        <v>1115</v>
      </c>
      <c r="F837">
        <v>4</v>
      </c>
      <c r="G837" t="s">
        <v>63</v>
      </c>
      <c r="H837">
        <v>2023030615</v>
      </c>
      <c r="I837" t="str">
        <f>LEFT(Elo[[#This Row],[Date]],4)</f>
        <v>2023</v>
      </c>
      <c r="J837" t="str">
        <f>RIGHT(LEFT(Elo[[#This Row],[Date]],6),2)</f>
        <v>03</v>
      </c>
      <c r="K837" t="str">
        <f>VLOOKUP(Elo[[#This Row],[Challenger]],Players[#Data],2)</f>
        <v>Trivadis</v>
      </c>
      <c r="L837">
        <f>VLOOKUP(Elo[[#This Row],[Challenger]],Players[#Data],5)</f>
        <v>1</v>
      </c>
      <c r="M837">
        <f>VLOOKUP(Elo[[#This Row],[Challenger]],Players[#Data],3)</f>
        <v>0</v>
      </c>
      <c r="N837" t="str">
        <f>IF(Elo[[#This Row],[Left_company]]=1, VLOOKUP(Elo[[#This Row],[Challenger]],Players[#Data],4), "")</f>
        <v/>
      </c>
      <c r="O837" s="8">
        <f>DATE(Elo[[#This Row],[Year]],Elo[[#This Row],[Month]],1)</f>
        <v>44986</v>
      </c>
      <c r="P837" s="8" t="str">
        <f>IF(Elo[[#This Row],[Left_company]]=1,DATE(LEFT(Elo[[#This Row],[Left]],4), RIGHT(LEFT(Elo[[#This Row],[Left]],6),2),1), "")</f>
        <v/>
      </c>
      <c r="Q8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38" spans="1:17" x14ac:dyDescent="0.2">
      <c r="A838">
        <v>20230405</v>
      </c>
      <c r="B838" t="s">
        <v>14</v>
      </c>
      <c r="C838">
        <v>1</v>
      </c>
      <c r="D838">
        <v>54</v>
      </c>
      <c r="E838">
        <v>1532</v>
      </c>
      <c r="F838">
        <v>1</v>
      </c>
      <c r="G838" t="s">
        <v>61</v>
      </c>
      <c r="H838">
        <v>2023040501</v>
      </c>
      <c r="I838" t="str">
        <f>LEFT(Elo[[#This Row],[Date]],4)</f>
        <v>2023</v>
      </c>
      <c r="J838" t="str">
        <f>RIGHT(LEFT(Elo[[#This Row],[Date]],6),2)</f>
        <v>04</v>
      </c>
      <c r="K838" t="str">
        <f>VLOOKUP(Elo[[#This Row],[Challenger]],Players[#Data],2)</f>
        <v>Trivadis</v>
      </c>
      <c r="L838">
        <f>VLOOKUP(Elo[[#This Row],[Challenger]],Players[#Data],5)</f>
        <v>1</v>
      </c>
      <c r="M838">
        <f>VLOOKUP(Elo[[#This Row],[Challenger]],Players[#Data],3)</f>
        <v>1</v>
      </c>
      <c r="N838">
        <f>IF(Elo[[#This Row],[Left_company]]=1, VLOOKUP(Elo[[#This Row],[Challenger]],Players[#Data],4), "")</f>
        <v>20240101</v>
      </c>
      <c r="O838" s="8">
        <f>DATE(Elo[[#This Row],[Year]],Elo[[#This Row],[Month]],1)</f>
        <v>45017</v>
      </c>
      <c r="P838" s="8">
        <f>IF(Elo[[#This Row],[Left_company]]=1,DATE(LEFT(Elo[[#This Row],[Left]],4), RIGHT(LEFT(Elo[[#This Row],[Left]],6),2),1), "")</f>
        <v>45292</v>
      </c>
      <c r="Q8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839" spans="1:17" x14ac:dyDescent="0.2">
      <c r="A839">
        <v>20230405</v>
      </c>
      <c r="B839" t="s">
        <v>26</v>
      </c>
      <c r="C839">
        <v>1</v>
      </c>
      <c r="D839">
        <v>46</v>
      </c>
      <c r="E839">
        <v>1124</v>
      </c>
      <c r="F839">
        <v>2</v>
      </c>
      <c r="G839" t="s">
        <v>61</v>
      </c>
      <c r="H839">
        <v>2023040501</v>
      </c>
      <c r="I839" t="str">
        <f>LEFT(Elo[[#This Row],[Date]],4)</f>
        <v>2023</v>
      </c>
      <c r="J839" t="str">
        <f>RIGHT(LEFT(Elo[[#This Row],[Date]],6),2)</f>
        <v>04</v>
      </c>
      <c r="K839" t="str">
        <f>VLOOKUP(Elo[[#This Row],[Challenger]],Players[#Data],2)</f>
        <v>Accenture</v>
      </c>
      <c r="L839">
        <f>VLOOKUP(Elo[[#This Row],[Challenger]],Players[#Data],5)</f>
        <v>1</v>
      </c>
      <c r="M839">
        <f>VLOOKUP(Elo[[#This Row],[Challenger]],Players[#Data],3)</f>
        <v>0</v>
      </c>
      <c r="N839" t="str">
        <f>IF(Elo[[#This Row],[Left_company]]=1, VLOOKUP(Elo[[#This Row],[Challenger]],Players[#Data],4), "")</f>
        <v/>
      </c>
      <c r="O839" s="8">
        <f>DATE(Elo[[#This Row],[Year]],Elo[[#This Row],[Month]],1)</f>
        <v>45017</v>
      </c>
      <c r="P839" s="8" t="str">
        <f>IF(Elo[[#This Row],[Left_company]]=1,DATE(LEFT(Elo[[#This Row],[Left]],4), RIGHT(LEFT(Elo[[#This Row],[Left]],6),2),1), "")</f>
        <v/>
      </c>
      <c r="Q8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0" spans="1:17" x14ac:dyDescent="0.2">
      <c r="A840">
        <v>20230405</v>
      </c>
      <c r="B840" t="s">
        <v>9</v>
      </c>
      <c r="C840">
        <v>1</v>
      </c>
      <c r="D840">
        <v>42</v>
      </c>
      <c r="E840">
        <v>1225</v>
      </c>
      <c r="F840">
        <v>3</v>
      </c>
      <c r="G840" t="s">
        <v>61</v>
      </c>
      <c r="H840">
        <v>2023040501</v>
      </c>
      <c r="I840" t="str">
        <f>LEFT(Elo[[#This Row],[Date]],4)</f>
        <v>2023</v>
      </c>
      <c r="J840" t="str">
        <f>RIGHT(LEFT(Elo[[#This Row],[Date]],6),2)</f>
        <v>04</v>
      </c>
      <c r="K840" t="str">
        <f>VLOOKUP(Elo[[#This Row],[Challenger]],Players[#Data],2)</f>
        <v>Trivadis</v>
      </c>
      <c r="L840">
        <f>VLOOKUP(Elo[[#This Row],[Challenger]],Players[#Data],5)</f>
        <v>1</v>
      </c>
      <c r="M840">
        <f>VLOOKUP(Elo[[#This Row],[Challenger]],Players[#Data],3)</f>
        <v>1</v>
      </c>
      <c r="N840">
        <f>IF(Elo[[#This Row],[Left_company]]=1, VLOOKUP(Elo[[#This Row],[Challenger]],Players[#Data],4), "")</f>
        <v>20230501</v>
      </c>
      <c r="O840" s="8">
        <f>DATE(Elo[[#This Row],[Year]],Elo[[#This Row],[Month]],1)</f>
        <v>45017</v>
      </c>
      <c r="P840" s="8">
        <f>IF(Elo[[#This Row],[Left_company]]=1,DATE(LEFT(Elo[[#This Row],[Left]],4), RIGHT(LEFT(Elo[[#This Row],[Left]],6),2),1), "")</f>
        <v>45047</v>
      </c>
      <c r="Q8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41" spans="1:17" x14ac:dyDescent="0.2">
      <c r="A841">
        <v>20230405</v>
      </c>
      <c r="B841" t="s">
        <v>6</v>
      </c>
      <c r="C841">
        <v>1</v>
      </c>
      <c r="D841">
        <v>30</v>
      </c>
      <c r="E841">
        <v>1127</v>
      </c>
      <c r="F841">
        <v>4</v>
      </c>
      <c r="G841" t="s">
        <v>61</v>
      </c>
      <c r="H841">
        <v>2023040501</v>
      </c>
      <c r="I841" t="str">
        <f>LEFT(Elo[[#This Row],[Date]],4)</f>
        <v>2023</v>
      </c>
      <c r="J841" t="str">
        <f>RIGHT(LEFT(Elo[[#This Row],[Date]],6),2)</f>
        <v>04</v>
      </c>
      <c r="K841" t="str">
        <f>VLOOKUP(Elo[[#This Row],[Challenger]],Players[#Data],2)</f>
        <v>Trivadis</v>
      </c>
      <c r="L841">
        <f>VLOOKUP(Elo[[#This Row],[Challenger]],Players[#Data],5)</f>
        <v>1</v>
      </c>
      <c r="M841">
        <f>VLOOKUP(Elo[[#This Row],[Challenger]],Players[#Data],3)</f>
        <v>0</v>
      </c>
      <c r="N841" t="str">
        <f>IF(Elo[[#This Row],[Left_company]]=1, VLOOKUP(Elo[[#This Row],[Challenger]],Players[#Data],4), "")</f>
        <v/>
      </c>
      <c r="O841" s="8">
        <f>DATE(Elo[[#This Row],[Year]],Elo[[#This Row],[Month]],1)</f>
        <v>45017</v>
      </c>
      <c r="P841" s="8" t="str">
        <f>IF(Elo[[#This Row],[Left_company]]=1,DATE(LEFT(Elo[[#This Row],[Left]],4), RIGHT(LEFT(Elo[[#This Row],[Left]],6),2),1), "")</f>
        <v/>
      </c>
      <c r="Q8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2" spans="1:17" x14ac:dyDescent="0.2">
      <c r="A842">
        <v>20230405</v>
      </c>
      <c r="B842" t="s">
        <v>19</v>
      </c>
      <c r="C842">
        <v>1</v>
      </c>
      <c r="D842">
        <v>27</v>
      </c>
      <c r="E842">
        <v>948</v>
      </c>
      <c r="F842">
        <v>5</v>
      </c>
      <c r="G842" t="s">
        <v>61</v>
      </c>
      <c r="H842">
        <v>2023040501</v>
      </c>
      <c r="I842" t="str">
        <f>LEFT(Elo[[#This Row],[Date]],4)</f>
        <v>2023</v>
      </c>
      <c r="J842" t="str">
        <f>RIGHT(LEFT(Elo[[#This Row],[Date]],6),2)</f>
        <v>04</v>
      </c>
      <c r="K842" t="str">
        <f>VLOOKUP(Elo[[#This Row],[Challenger]],Players[#Data],2)</f>
        <v>Accenture</v>
      </c>
      <c r="L842">
        <f>VLOOKUP(Elo[[#This Row],[Challenger]],Players[#Data],5)</f>
        <v>1</v>
      </c>
      <c r="M842">
        <f>VLOOKUP(Elo[[#This Row],[Challenger]],Players[#Data],3)</f>
        <v>1</v>
      </c>
      <c r="N842">
        <f>IF(Elo[[#This Row],[Left_company]]=1, VLOOKUP(Elo[[#This Row],[Challenger]],Players[#Data],4), "")</f>
        <v>20240701</v>
      </c>
      <c r="O842" s="8">
        <f>DATE(Elo[[#This Row],[Year]],Elo[[#This Row],[Month]],1)</f>
        <v>45017</v>
      </c>
      <c r="P842" s="8">
        <f>IF(Elo[[#This Row],[Left_company]]=1,DATE(LEFT(Elo[[#This Row],[Left]],4), RIGHT(LEFT(Elo[[#This Row],[Left]],6),2),1), "")</f>
        <v>45474</v>
      </c>
      <c r="Q8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843" spans="1:17" x14ac:dyDescent="0.2">
      <c r="A843">
        <v>20230405</v>
      </c>
      <c r="B843" t="s">
        <v>16</v>
      </c>
      <c r="C843">
        <v>1</v>
      </c>
      <c r="D843">
        <v>24</v>
      </c>
      <c r="E843">
        <v>1102</v>
      </c>
      <c r="F843">
        <v>6</v>
      </c>
      <c r="G843" t="s">
        <v>61</v>
      </c>
      <c r="H843">
        <v>2023040501</v>
      </c>
      <c r="I843" t="str">
        <f>LEFT(Elo[[#This Row],[Date]],4)</f>
        <v>2023</v>
      </c>
      <c r="J843" t="str">
        <f>RIGHT(LEFT(Elo[[#This Row],[Date]],6),2)</f>
        <v>04</v>
      </c>
      <c r="K843" t="str">
        <f>VLOOKUP(Elo[[#This Row],[Challenger]],Players[#Data],2)</f>
        <v>Trivadis</v>
      </c>
      <c r="L843">
        <f>VLOOKUP(Elo[[#This Row],[Challenger]],Players[#Data],5)</f>
        <v>1</v>
      </c>
      <c r="M843">
        <f>VLOOKUP(Elo[[#This Row],[Challenger]],Players[#Data],3)</f>
        <v>0</v>
      </c>
      <c r="N843" t="str">
        <f>IF(Elo[[#This Row],[Left_company]]=1, VLOOKUP(Elo[[#This Row],[Challenger]],Players[#Data],4), "")</f>
        <v/>
      </c>
      <c r="O843" s="8">
        <f>DATE(Elo[[#This Row],[Year]],Elo[[#This Row],[Month]],1)</f>
        <v>45017</v>
      </c>
      <c r="P843" s="8" t="str">
        <f>IF(Elo[[#This Row],[Left_company]]=1,DATE(LEFT(Elo[[#This Row],[Left]],4), RIGHT(LEFT(Elo[[#This Row],[Left]],6),2),1), "")</f>
        <v/>
      </c>
      <c r="Q8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4" spans="1:17" x14ac:dyDescent="0.2">
      <c r="A844">
        <v>20230405</v>
      </c>
      <c r="B844" t="s">
        <v>7</v>
      </c>
      <c r="C844">
        <v>1</v>
      </c>
      <c r="D844">
        <v>22</v>
      </c>
      <c r="E844">
        <v>952</v>
      </c>
      <c r="F844">
        <v>7</v>
      </c>
      <c r="G844" t="s">
        <v>61</v>
      </c>
      <c r="H844">
        <v>2023040501</v>
      </c>
      <c r="I844" t="str">
        <f>LEFT(Elo[[#This Row],[Date]],4)</f>
        <v>2023</v>
      </c>
      <c r="J844" t="str">
        <f>RIGHT(LEFT(Elo[[#This Row],[Date]],6),2)</f>
        <v>04</v>
      </c>
      <c r="K844" t="str">
        <f>VLOOKUP(Elo[[#This Row],[Challenger]],Players[#Data],2)</f>
        <v>Trivadis</v>
      </c>
      <c r="L844">
        <f>VLOOKUP(Elo[[#This Row],[Challenger]],Players[#Data],5)</f>
        <v>1</v>
      </c>
      <c r="M844">
        <f>VLOOKUP(Elo[[#This Row],[Challenger]],Players[#Data],3)</f>
        <v>0</v>
      </c>
      <c r="N844" t="str">
        <f>IF(Elo[[#This Row],[Left_company]]=1, VLOOKUP(Elo[[#This Row],[Challenger]],Players[#Data],4), "")</f>
        <v/>
      </c>
      <c r="O844" s="8">
        <f>DATE(Elo[[#This Row],[Year]],Elo[[#This Row],[Month]],1)</f>
        <v>45017</v>
      </c>
      <c r="P844" s="8" t="str">
        <f>IF(Elo[[#This Row],[Left_company]]=1,DATE(LEFT(Elo[[#This Row],[Left]],4), RIGHT(LEFT(Elo[[#This Row],[Left]],6),2),1), "")</f>
        <v/>
      </c>
      <c r="Q8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5" spans="1:17" x14ac:dyDescent="0.2">
      <c r="A845">
        <v>20230405</v>
      </c>
      <c r="B845" t="s">
        <v>39</v>
      </c>
      <c r="C845">
        <v>1</v>
      </c>
      <c r="D845">
        <v>18</v>
      </c>
      <c r="E845">
        <v>920</v>
      </c>
      <c r="F845">
        <v>8</v>
      </c>
      <c r="G845" t="s">
        <v>61</v>
      </c>
      <c r="H845">
        <v>2023040501</v>
      </c>
      <c r="I845" t="str">
        <f>LEFT(Elo[[#This Row],[Date]],4)</f>
        <v>2023</v>
      </c>
      <c r="J845" t="str">
        <f>RIGHT(LEFT(Elo[[#This Row],[Date]],6),2)</f>
        <v>04</v>
      </c>
      <c r="K845" t="str">
        <f>VLOOKUP(Elo[[#This Row],[Challenger]],Players[#Data],2)</f>
        <v>Trivadis</v>
      </c>
      <c r="L845">
        <f>VLOOKUP(Elo[[#This Row],[Challenger]],Players[#Data],5)</f>
        <v>0</v>
      </c>
      <c r="M845">
        <f>VLOOKUP(Elo[[#This Row],[Challenger]],Players[#Data],3)</f>
        <v>0</v>
      </c>
      <c r="N845" t="str">
        <f>IF(Elo[[#This Row],[Left_company]]=1, VLOOKUP(Elo[[#This Row],[Challenger]],Players[#Data],4), "")</f>
        <v/>
      </c>
      <c r="O845" s="8">
        <f>DATE(Elo[[#This Row],[Year]],Elo[[#This Row],[Month]],1)</f>
        <v>45017</v>
      </c>
      <c r="P845" s="8" t="str">
        <f>IF(Elo[[#This Row],[Left_company]]=1,DATE(LEFT(Elo[[#This Row],[Left]],4), RIGHT(LEFT(Elo[[#This Row],[Left]],6),2),1), "")</f>
        <v/>
      </c>
      <c r="Q8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6" spans="1:17" x14ac:dyDescent="0.2">
      <c r="A846">
        <v>20230405</v>
      </c>
      <c r="B846" t="s">
        <v>15</v>
      </c>
      <c r="C846">
        <v>2</v>
      </c>
      <c r="D846">
        <v>50</v>
      </c>
      <c r="E846">
        <v>1347</v>
      </c>
      <c r="F846">
        <v>1</v>
      </c>
      <c r="G846" t="s">
        <v>61</v>
      </c>
      <c r="H846">
        <v>2023040502</v>
      </c>
      <c r="I846" t="str">
        <f>LEFT(Elo[[#This Row],[Date]],4)</f>
        <v>2023</v>
      </c>
      <c r="J846" t="str">
        <f>RIGHT(LEFT(Elo[[#This Row],[Date]],6),2)</f>
        <v>04</v>
      </c>
      <c r="K846" t="str">
        <f>VLOOKUP(Elo[[#This Row],[Challenger]],Players[#Data],2)</f>
        <v>Trivadis</v>
      </c>
      <c r="L846">
        <f>VLOOKUP(Elo[[#This Row],[Challenger]],Players[#Data],5)</f>
        <v>1</v>
      </c>
      <c r="M846">
        <f>VLOOKUP(Elo[[#This Row],[Challenger]],Players[#Data],3)</f>
        <v>1</v>
      </c>
      <c r="N846">
        <f>IF(Elo[[#This Row],[Left_company]]=1, VLOOKUP(Elo[[#This Row],[Challenger]],Players[#Data],4), "")</f>
        <v>20240401</v>
      </c>
      <c r="O846" s="8">
        <f>DATE(Elo[[#This Row],[Year]],Elo[[#This Row],[Month]],1)</f>
        <v>45017</v>
      </c>
      <c r="P846" s="8">
        <f>IF(Elo[[#This Row],[Left_company]]=1,DATE(LEFT(Elo[[#This Row],[Left]],4), RIGHT(LEFT(Elo[[#This Row],[Left]],6),2),1), "")</f>
        <v>45383</v>
      </c>
      <c r="Q8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47" spans="1:17" x14ac:dyDescent="0.2">
      <c r="A847">
        <v>20230405</v>
      </c>
      <c r="B847" t="s">
        <v>9</v>
      </c>
      <c r="C847">
        <v>2</v>
      </c>
      <c r="D847">
        <v>41</v>
      </c>
      <c r="E847">
        <v>1254</v>
      </c>
      <c r="F847">
        <v>2</v>
      </c>
      <c r="G847" t="s">
        <v>61</v>
      </c>
      <c r="H847">
        <v>2023040502</v>
      </c>
      <c r="I847" t="str">
        <f>LEFT(Elo[[#This Row],[Date]],4)</f>
        <v>2023</v>
      </c>
      <c r="J847" t="str">
        <f>RIGHT(LEFT(Elo[[#This Row],[Date]],6),2)</f>
        <v>04</v>
      </c>
      <c r="K847" t="str">
        <f>VLOOKUP(Elo[[#This Row],[Challenger]],Players[#Data],2)</f>
        <v>Trivadis</v>
      </c>
      <c r="L847">
        <f>VLOOKUP(Elo[[#This Row],[Challenger]],Players[#Data],5)</f>
        <v>1</v>
      </c>
      <c r="M847">
        <f>VLOOKUP(Elo[[#This Row],[Challenger]],Players[#Data],3)</f>
        <v>1</v>
      </c>
      <c r="N847">
        <f>IF(Elo[[#This Row],[Left_company]]=1, VLOOKUP(Elo[[#This Row],[Challenger]],Players[#Data],4), "")</f>
        <v>20230501</v>
      </c>
      <c r="O847" s="8">
        <f>DATE(Elo[[#This Row],[Year]],Elo[[#This Row],[Month]],1)</f>
        <v>45017</v>
      </c>
      <c r="P847" s="8">
        <f>IF(Elo[[#This Row],[Left_company]]=1,DATE(LEFT(Elo[[#This Row],[Left]],4), RIGHT(LEFT(Elo[[#This Row],[Left]],6),2),1), "")</f>
        <v>45047</v>
      </c>
      <c r="Q8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48" spans="1:17" x14ac:dyDescent="0.2">
      <c r="A848">
        <v>20230405</v>
      </c>
      <c r="B848" t="s">
        <v>16</v>
      </c>
      <c r="C848">
        <v>2</v>
      </c>
      <c r="D848">
        <v>36</v>
      </c>
      <c r="E848">
        <v>1134</v>
      </c>
      <c r="F848">
        <v>3</v>
      </c>
      <c r="G848" t="s">
        <v>61</v>
      </c>
      <c r="H848">
        <v>2023040502</v>
      </c>
      <c r="I848" t="str">
        <f>LEFT(Elo[[#This Row],[Date]],4)</f>
        <v>2023</v>
      </c>
      <c r="J848" t="str">
        <f>RIGHT(LEFT(Elo[[#This Row],[Date]],6),2)</f>
        <v>04</v>
      </c>
      <c r="K848" t="str">
        <f>VLOOKUP(Elo[[#This Row],[Challenger]],Players[#Data],2)</f>
        <v>Trivadis</v>
      </c>
      <c r="L848">
        <f>VLOOKUP(Elo[[#This Row],[Challenger]],Players[#Data],5)</f>
        <v>1</v>
      </c>
      <c r="M848">
        <f>VLOOKUP(Elo[[#This Row],[Challenger]],Players[#Data],3)</f>
        <v>0</v>
      </c>
      <c r="N848" t="str">
        <f>IF(Elo[[#This Row],[Left_company]]=1, VLOOKUP(Elo[[#This Row],[Challenger]],Players[#Data],4), "")</f>
        <v/>
      </c>
      <c r="O848" s="8">
        <f>DATE(Elo[[#This Row],[Year]],Elo[[#This Row],[Month]],1)</f>
        <v>45017</v>
      </c>
      <c r="P848" s="8" t="str">
        <f>IF(Elo[[#This Row],[Left_company]]=1,DATE(LEFT(Elo[[#This Row],[Left]],4), RIGHT(LEFT(Elo[[#This Row],[Left]],6),2),1), "")</f>
        <v/>
      </c>
      <c r="Q8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49" spans="1:17" x14ac:dyDescent="0.2">
      <c r="A849">
        <v>20230405</v>
      </c>
      <c r="B849" t="s">
        <v>6</v>
      </c>
      <c r="C849">
        <v>2</v>
      </c>
      <c r="D849">
        <v>35</v>
      </c>
      <c r="E849">
        <v>1103</v>
      </c>
      <c r="F849">
        <v>4</v>
      </c>
      <c r="G849" t="s">
        <v>61</v>
      </c>
      <c r="H849">
        <v>2023040502</v>
      </c>
      <c r="I849" t="str">
        <f>LEFT(Elo[[#This Row],[Date]],4)</f>
        <v>2023</v>
      </c>
      <c r="J849" t="str">
        <f>RIGHT(LEFT(Elo[[#This Row],[Date]],6),2)</f>
        <v>04</v>
      </c>
      <c r="K849" t="str">
        <f>VLOOKUP(Elo[[#This Row],[Challenger]],Players[#Data],2)</f>
        <v>Trivadis</v>
      </c>
      <c r="L849">
        <f>VLOOKUP(Elo[[#This Row],[Challenger]],Players[#Data],5)</f>
        <v>1</v>
      </c>
      <c r="M849">
        <f>VLOOKUP(Elo[[#This Row],[Challenger]],Players[#Data],3)</f>
        <v>0</v>
      </c>
      <c r="N849" t="str">
        <f>IF(Elo[[#This Row],[Left_company]]=1, VLOOKUP(Elo[[#This Row],[Challenger]],Players[#Data],4), "")</f>
        <v/>
      </c>
      <c r="O849" s="8">
        <f>DATE(Elo[[#This Row],[Year]],Elo[[#This Row],[Month]],1)</f>
        <v>45017</v>
      </c>
      <c r="P849" s="8" t="str">
        <f>IF(Elo[[#This Row],[Left_company]]=1,DATE(LEFT(Elo[[#This Row],[Left]],4), RIGHT(LEFT(Elo[[#This Row],[Left]],6),2),1), "")</f>
        <v/>
      </c>
      <c r="Q8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50" spans="1:17" x14ac:dyDescent="0.2">
      <c r="A850">
        <v>20230405</v>
      </c>
      <c r="B850" t="s">
        <v>11</v>
      </c>
      <c r="C850">
        <v>2</v>
      </c>
      <c r="D850">
        <v>35</v>
      </c>
      <c r="E850">
        <v>1011</v>
      </c>
      <c r="F850">
        <v>4</v>
      </c>
      <c r="G850" t="s">
        <v>61</v>
      </c>
      <c r="H850">
        <v>2023040502</v>
      </c>
      <c r="I850" t="str">
        <f>LEFT(Elo[[#This Row],[Date]],4)</f>
        <v>2023</v>
      </c>
      <c r="J850" t="str">
        <f>RIGHT(LEFT(Elo[[#This Row],[Date]],6),2)</f>
        <v>04</v>
      </c>
      <c r="K850" t="str">
        <f>VLOOKUP(Elo[[#This Row],[Challenger]],Players[#Data],2)</f>
        <v>Trivadis</v>
      </c>
      <c r="L850">
        <f>VLOOKUP(Elo[[#This Row],[Challenger]],Players[#Data],5)</f>
        <v>1</v>
      </c>
      <c r="M850">
        <f>VLOOKUP(Elo[[#This Row],[Challenger]],Players[#Data],3)</f>
        <v>1</v>
      </c>
      <c r="N850">
        <f>IF(Elo[[#This Row],[Left_company]]=1, VLOOKUP(Elo[[#This Row],[Challenger]],Players[#Data],4), "")</f>
        <v>20230501</v>
      </c>
      <c r="O850" s="8">
        <f>DATE(Elo[[#This Row],[Year]],Elo[[#This Row],[Month]],1)</f>
        <v>45017</v>
      </c>
      <c r="P850" s="8">
        <f>IF(Elo[[#This Row],[Left_company]]=1,DATE(LEFT(Elo[[#This Row],[Left]],4), RIGHT(LEFT(Elo[[#This Row],[Left]],6),2),1), "")</f>
        <v>45047</v>
      </c>
      <c r="Q8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51" spans="1:17" x14ac:dyDescent="0.2">
      <c r="A851">
        <v>20230405</v>
      </c>
      <c r="B851" t="s">
        <v>10</v>
      </c>
      <c r="C851">
        <v>2</v>
      </c>
      <c r="D851">
        <v>29</v>
      </c>
      <c r="E851">
        <v>766</v>
      </c>
      <c r="F851">
        <v>5</v>
      </c>
      <c r="G851" t="s">
        <v>61</v>
      </c>
      <c r="H851">
        <v>2023040502</v>
      </c>
      <c r="I851" t="str">
        <f>LEFT(Elo[[#This Row],[Date]],4)</f>
        <v>2023</v>
      </c>
      <c r="J851" t="str">
        <f>RIGHT(LEFT(Elo[[#This Row],[Date]],6),2)</f>
        <v>04</v>
      </c>
      <c r="K851" t="str">
        <f>VLOOKUP(Elo[[#This Row],[Challenger]],Players[#Data],2)</f>
        <v>Accenture</v>
      </c>
      <c r="L851">
        <f>VLOOKUP(Elo[[#This Row],[Challenger]],Players[#Data],5)</f>
        <v>1</v>
      </c>
      <c r="M851">
        <f>VLOOKUP(Elo[[#This Row],[Challenger]],Players[#Data],3)</f>
        <v>1</v>
      </c>
      <c r="N851">
        <f>IF(Elo[[#This Row],[Left_company]]=1, VLOOKUP(Elo[[#This Row],[Challenger]],Players[#Data],4), "")</f>
        <v>20230901</v>
      </c>
      <c r="O851" s="8">
        <f>DATE(Elo[[#This Row],[Year]],Elo[[#This Row],[Month]],1)</f>
        <v>45017</v>
      </c>
      <c r="P851" s="8">
        <f>IF(Elo[[#This Row],[Left_company]]=1,DATE(LEFT(Elo[[#This Row],[Left]],4), RIGHT(LEFT(Elo[[#This Row],[Left]],6),2),1), "")</f>
        <v>45170</v>
      </c>
      <c r="Q8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852" spans="1:17" x14ac:dyDescent="0.2">
      <c r="A852">
        <v>20230405</v>
      </c>
      <c r="B852" t="s">
        <v>20</v>
      </c>
      <c r="C852">
        <v>2</v>
      </c>
      <c r="D852">
        <v>25</v>
      </c>
      <c r="E852">
        <v>926</v>
      </c>
      <c r="F852">
        <v>6</v>
      </c>
      <c r="G852" t="s">
        <v>61</v>
      </c>
      <c r="H852">
        <v>2023040502</v>
      </c>
      <c r="I852" t="str">
        <f>LEFT(Elo[[#This Row],[Date]],4)</f>
        <v>2023</v>
      </c>
      <c r="J852" t="str">
        <f>RIGHT(LEFT(Elo[[#This Row],[Date]],6),2)</f>
        <v>04</v>
      </c>
      <c r="K852" t="str">
        <f>VLOOKUP(Elo[[#This Row],[Challenger]],Players[#Data],2)</f>
        <v>Trivadis</v>
      </c>
      <c r="L852">
        <f>VLOOKUP(Elo[[#This Row],[Challenger]],Players[#Data],5)</f>
        <v>1</v>
      </c>
      <c r="M852">
        <f>VLOOKUP(Elo[[#This Row],[Challenger]],Players[#Data],3)</f>
        <v>1</v>
      </c>
      <c r="N852">
        <f>IF(Elo[[#This Row],[Left_company]]=1, VLOOKUP(Elo[[#This Row],[Challenger]],Players[#Data],4), "")</f>
        <v>20240401</v>
      </c>
      <c r="O852" s="8">
        <f>DATE(Elo[[#This Row],[Year]],Elo[[#This Row],[Month]],1)</f>
        <v>45017</v>
      </c>
      <c r="P852" s="8">
        <f>IF(Elo[[#This Row],[Left_company]]=1,DATE(LEFT(Elo[[#This Row],[Left]],4), RIGHT(LEFT(Elo[[#This Row],[Left]],6),2),1), "")</f>
        <v>45383</v>
      </c>
      <c r="Q8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53" spans="1:17" x14ac:dyDescent="0.2">
      <c r="A853">
        <v>20230405</v>
      </c>
      <c r="B853" t="s">
        <v>23</v>
      </c>
      <c r="C853">
        <v>2</v>
      </c>
      <c r="D853">
        <v>24</v>
      </c>
      <c r="E853">
        <v>837</v>
      </c>
      <c r="F853">
        <v>7</v>
      </c>
      <c r="G853" t="s">
        <v>61</v>
      </c>
      <c r="H853">
        <v>2023040502</v>
      </c>
      <c r="I853" t="str">
        <f>LEFT(Elo[[#This Row],[Date]],4)</f>
        <v>2023</v>
      </c>
      <c r="J853" t="str">
        <f>RIGHT(LEFT(Elo[[#This Row],[Date]],6),2)</f>
        <v>04</v>
      </c>
      <c r="K853" t="str">
        <f>VLOOKUP(Elo[[#This Row],[Challenger]],Players[#Data],2)</f>
        <v>Trivadis</v>
      </c>
      <c r="L853">
        <f>VLOOKUP(Elo[[#This Row],[Challenger]],Players[#Data],5)</f>
        <v>0</v>
      </c>
      <c r="M853">
        <f>VLOOKUP(Elo[[#This Row],[Challenger]],Players[#Data],3)</f>
        <v>0</v>
      </c>
      <c r="N853" t="str">
        <f>IF(Elo[[#This Row],[Left_company]]=1, VLOOKUP(Elo[[#This Row],[Challenger]],Players[#Data],4), "")</f>
        <v/>
      </c>
      <c r="O853" s="8">
        <f>DATE(Elo[[#This Row],[Year]],Elo[[#This Row],[Month]],1)</f>
        <v>45017</v>
      </c>
      <c r="P853" s="8" t="str">
        <f>IF(Elo[[#This Row],[Left_company]]=1,DATE(LEFT(Elo[[#This Row],[Left]],4), RIGHT(LEFT(Elo[[#This Row],[Left]],6),2),1), "")</f>
        <v/>
      </c>
      <c r="Q8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54" spans="1:17" x14ac:dyDescent="0.2">
      <c r="A854">
        <v>20230405</v>
      </c>
      <c r="B854" t="s">
        <v>14</v>
      </c>
      <c r="C854">
        <v>3</v>
      </c>
      <c r="D854">
        <v>57</v>
      </c>
      <c r="E854">
        <v>1546</v>
      </c>
      <c r="F854">
        <v>1</v>
      </c>
      <c r="G854" t="s">
        <v>61</v>
      </c>
      <c r="H854">
        <v>2023040503</v>
      </c>
      <c r="I854" t="str">
        <f>LEFT(Elo[[#This Row],[Date]],4)</f>
        <v>2023</v>
      </c>
      <c r="J854" t="str">
        <f>RIGHT(LEFT(Elo[[#This Row],[Date]],6),2)</f>
        <v>04</v>
      </c>
      <c r="K854" t="str">
        <f>VLOOKUP(Elo[[#This Row],[Challenger]],Players[#Data],2)</f>
        <v>Trivadis</v>
      </c>
      <c r="L854">
        <f>VLOOKUP(Elo[[#This Row],[Challenger]],Players[#Data],5)</f>
        <v>1</v>
      </c>
      <c r="M854">
        <f>VLOOKUP(Elo[[#This Row],[Challenger]],Players[#Data],3)</f>
        <v>1</v>
      </c>
      <c r="N854">
        <f>IF(Elo[[#This Row],[Left_company]]=1, VLOOKUP(Elo[[#This Row],[Challenger]],Players[#Data],4), "")</f>
        <v>20240101</v>
      </c>
      <c r="O854" s="8">
        <f>DATE(Elo[[#This Row],[Year]],Elo[[#This Row],[Month]],1)</f>
        <v>45017</v>
      </c>
      <c r="P854" s="8">
        <f>IF(Elo[[#This Row],[Left_company]]=1,DATE(LEFT(Elo[[#This Row],[Left]],4), RIGHT(LEFT(Elo[[#This Row],[Left]],6),2),1), "")</f>
        <v>45292</v>
      </c>
      <c r="Q8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855" spans="1:17" x14ac:dyDescent="0.2">
      <c r="A855">
        <v>20230405</v>
      </c>
      <c r="B855" t="s">
        <v>15</v>
      </c>
      <c r="C855">
        <v>3</v>
      </c>
      <c r="D855">
        <v>49</v>
      </c>
      <c r="E855">
        <v>1356</v>
      </c>
      <c r="F855">
        <v>2</v>
      </c>
      <c r="G855" t="s">
        <v>61</v>
      </c>
      <c r="H855">
        <v>2023040503</v>
      </c>
      <c r="I855" t="str">
        <f>LEFT(Elo[[#This Row],[Date]],4)</f>
        <v>2023</v>
      </c>
      <c r="J855" t="str">
        <f>RIGHT(LEFT(Elo[[#This Row],[Date]],6),2)</f>
        <v>04</v>
      </c>
      <c r="K855" t="str">
        <f>VLOOKUP(Elo[[#This Row],[Challenger]],Players[#Data],2)</f>
        <v>Trivadis</v>
      </c>
      <c r="L855">
        <f>VLOOKUP(Elo[[#This Row],[Challenger]],Players[#Data],5)</f>
        <v>1</v>
      </c>
      <c r="M855">
        <f>VLOOKUP(Elo[[#This Row],[Challenger]],Players[#Data],3)</f>
        <v>1</v>
      </c>
      <c r="N855">
        <f>IF(Elo[[#This Row],[Left_company]]=1, VLOOKUP(Elo[[#This Row],[Challenger]],Players[#Data],4), "")</f>
        <v>20240401</v>
      </c>
      <c r="O855" s="8">
        <f>DATE(Elo[[#This Row],[Year]],Elo[[#This Row],[Month]],1)</f>
        <v>45017</v>
      </c>
      <c r="P855" s="8">
        <f>IF(Elo[[#This Row],[Left_company]]=1,DATE(LEFT(Elo[[#This Row],[Left]],4), RIGHT(LEFT(Elo[[#This Row],[Left]],6),2),1), "")</f>
        <v>45383</v>
      </c>
      <c r="Q8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56" spans="1:17" x14ac:dyDescent="0.2">
      <c r="A856">
        <v>20230405</v>
      </c>
      <c r="B856" t="s">
        <v>19</v>
      </c>
      <c r="C856">
        <v>3</v>
      </c>
      <c r="D856">
        <v>37</v>
      </c>
      <c r="E856">
        <v>1014</v>
      </c>
      <c r="F856">
        <v>3</v>
      </c>
      <c r="G856" t="s">
        <v>61</v>
      </c>
      <c r="H856">
        <v>2023040503</v>
      </c>
      <c r="I856" t="str">
        <f>LEFT(Elo[[#This Row],[Date]],4)</f>
        <v>2023</v>
      </c>
      <c r="J856" t="str">
        <f>RIGHT(LEFT(Elo[[#This Row],[Date]],6),2)</f>
        <v>04</v>
      </c>
      <c r="K856" t="str">
        <f>VLOOKUP(Elo[[#This Row],[Challenger]],Players[#Data],2)</f>
        <v>Accenture</v>
      </c>
      <c r="L856">
        <f>VLOOKUP(Elo[[#This Row],[Challenger]],Players[#Data],5)</f>
        <v>1</v>
      </c>
      <c r="M856">
        <f>VLOOKUP(Elo[[#This Row],[Challenger]],Players[#Data],3)</f>
        <v>1</v>
      </c>
      <c r="N856">
        <f>IF(Elo[[#This Row],[Left_company]]=1, VLOOKUP(Elo[[#This Row],[Challenger]],Players[#Data],4), "")</f>
        <v>20240701</v>
      </c>
      <c r="O856" s="8">
        <f>DATE(Elo[[#This Row],[Year]],Elo[[#This Row],[Month]],1)</f>
        <v>45017</v>
      </c>
      <c r="P856" s="8">
        <f>IF(Elo[[#This Row],[Left_company]]=1,DATE(LEFT(Elo[[#This Row],[Left]],4), RIGHT(LEFT(Elo[[#This Row],[Left]],6),2),1), "")</f>
        <v>45474</v>
      </c>
      <c r="Q8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857" spans="1:17" x14ac:dyDescent="0.2">
      <c r="A857">
        <v>20230405</v>
      </c>
      <c r="B857" t="s">
        <v>7</v>
      </c>
      <c r="C857">
        <v>3</v>
      </c>
      <c r="D857">
        <v>36</v>
      </c>
      <c r="E857">
        <v>985</v>
      </c>
      <c r="F857">
        <v>4</v>
      </c>
      <c r="G857" t="s">
        <v>61</v>
      </c>
      <c r="H857">
        <v>2023040503</v>
      </c>
      <c r="I857" t="str">
        <f>LEFT(Elo[[#This Row],[Date]],4)</f>
        <v>2023</v>
      </c>
      <c r="J857" t="str">
        <f>RIGHT(LEFT(Elo[[#This Row],[Date]],6),2)</f>
        <v>04</v>
      </c>
      <c r="K857" t="str">
        <f>VLOOKUP(Elo[[#This Row],[Challenger]],Players[#Data],2)</f>
        <v>Trivadis</v>
      </c>
      <c r="L857">
        <f>VLOOKUP(Elo[[#This Row],[Challenger]],Players[#Data],5)</f>
        <v>1</v>
      </c>
      <c r="M857">
        <f>VLOOKUP(Elo[[#This Row],[Challenger]],Players[#Data],3)</f>
        <v>0</v>
      </c>
      <c r="N857" t="str">
        <f>IF(Elo[[#This Row],[Left_company]]=1, VLOOKUP(Elo[[#This Row],[Challenger]],Players[#Data],4), "")</f>
        <v/>
      </c>
      <c r="O857" s="8">
        <f>DATE(Elo[[#This Row],[Year]],Elo[[#This Row],[Month]],1)</f>
        <v>45017</v>
      </c>
      <c r="P857" s="8" t="str">
        <f>IF(Elo[[#This Row],[Left_company]]=1,DATE(LEFT(Elo[[#This Row],[Left]],4), RIGHT(LEFT(Elo[[#This Row],[Left]],6),2),1), "")</f>
        <v/>
      </c>
      <c r="Q8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58" spans="1:17" x14ac:dyDescent="0.2">
      <c r="A858">
        <v>20230405</v>
      </c>
      <c r="B858" t="s">
        <v>26</v>
      </c>
      <c r="C858">
        <v>3</v>
      </c>
      <c r="D858">
        <v>31</v>
      </c>
      <c r="E858">
        <v>1081</v>
      </c>
      <c r="F858">
        <v>5</v>
      </c>
      <c r="G858" t="s">
        <v>61</v>
      </c>
      <c r="H858">
        <v>2023040503</v>
      </c>
      <c r="I858" t="str">
        <f>LEFT(Elo[[#This Row],[Date]],4)</f>
        <v>2023</v>
      </c>
      <c r="J858" t="str">
        <f>RIGHT(LEFT(Elo[[#This Row],[Date]],6),2)</f>
        <v>04</v>
      </c>
      <c r="K858" t="str">
        <f>VLOOKUP(Elo[[#This Row],[Challenger]],Players[#Data],2)</f>
        <v>Accenture</v>
      </c>
      <c r="L858">
        <f>VLOOKUP(Elo[[#This Row],[Challenger]],Players[#Data],5)</f>
        <v>1</v>
      </c>
      <c r="M858">
        <f>VLOOKUP(Elo[[#This Row],[Challenger]],Players[#Data],3)</f>
        <v>0</v>
      </c>
      <c r="N858" t="str">
        <f>IF(Elo[[#This Row],[Left_company]]=1, VLOOKUP(Elo[[#This Row],[Challenger]],Players[#Data],4), "")</f>
        <v/>
      </c>
      <c r="O858" s="8">
        <f>DATE(Elo[[#This Row],[Year]],Elo[[#This Row],[Month]],1)</f>
        <v>45017</v>
      </c>
      <c r="P858" s="8" t="str">
        <f>IF(Elo[[#This Row],[Left_company]]=1,DATE(LEFT(Elo[[#This Row],[Left]],4), RIGHT(LEFT(Elo[[#This Row],[Left]],6),2),1), "")</f>
        <v/>
      </c>
      <c r="Q8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59" spans="1:17" x14ac:dyDescent="0.2">
      <c r="A859">
        <v>20230405</v>
      </c>
      <c r="B859" t="s">
        <v>10</v>
      </c>
      <c r="C859">
        <v>3</v>
      </c>
      <c r="D859">
        <v>24</v>
      </c>
      <c r="E859">
        <v>782</v>
      </c>
      <c r="F859">
        <v>6</v>
      </c>
      <c r="G859" t="s">
        <v>61</v>
      </c>
      <c r="H859">
        <v>2023040503</v>
      </c>
      <c r="I859" t="str">
        <f>LEFT(Elo[[#This Row],[Date]],4)</f>
        <v>2023</v>
      </c>
      <c r="J859" t="str">
        <f>RIGHT(LEFT(Elo[[#This Row],[Date]],6),2)</f>
        <v>04</v>
      </c>
      <c r="K859" t="str">
        <f>VLOOKUP(Elo[[#This Row],[Challenger]],Players[#Data],2)</f>
        <v>Accenture</v>
      </c>
      <c r="L859">
        <f>VLOOKUP(Elo[[#This Row],[Challenger]],Players[#Data],5)</f>
        <v>1</v>
      </c>
      <c r="M859">
        <f>VLOOKUP(Elo[[#This Row],[Challenger]],Players[#Data],3)</f>
        <v>1</v>
      </c>
      <c r="N859">
        <f>IF(Elo[[#This Row],[Left_company]]=1, VLOOKUP(Elo[[#This Row],[Challenger]],Players[#Data],4), "")</f>
        <v>20230901</v>
      </c>
      <c r="O859" s="8">
        <f>DATE(Elo[[#This Row],[Year]],Elo[[#This Row],[Month]],1)</f>
        <v>45017</v>
      </c>
      <c r="P859" s="8">
        <f>IF(Elo[[#This Row],[Left_company]]=1,DATE(LEFT(Elo[[#This Row],[Left]],4), RIGHT(LEFT(Elo[[#This Row],[Left]],6),2),1), "")</f>
        <v>45170</v>
      </c>
      <c r="Q8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860" spans="1:17" x14ac:dyDescent="0.2">
      <c r="A860">
        <v>20230405</v>
      </c>
      <c r="B860" t="s">
        <v>39</v>
      </c>
      <c r="C860">
        <v>3</v>
      </c>
      <c r="D860">
        <v>18</v>
      </c>
      <c r="E860">
        <v>865</v>
      </c>
      <c r="F860">
        <v>7</v>
      </c>
      <c r="G860" t="s">
        <v>61</v>
      </c>
      <c r="H860">
        <v>2023040503</v>
      </c>
      <c r="I860" t="str">
        <f>LEFT(Elo[[#This Row],[Date]],4)</f>
        <v>2023</v>
      </c>
      <c r="J860" t="str">
        <f>RIGHT(LEFT(Elo[[#This Row],[Date]],6),2)</f>
        <v>04</v>
      </c>
      <c r="K860" t="str">
        <f>VLOOKUP(Elo[[#This Row],[Challenger]],Players[#Data],2)</f>
        <v>Trivadis</v>
      </c>
      <c r="L860">
        <f>VLOOKUP(Elo[[#This Row],[Challenger]],Players[#Data],5)</f>
        <v>0</v>
      </c>
      <c r="M860">
        <f>VLOOKUP(Elo[[#This Row],[Challenger]],Players[#Data],3)</f>
        <v>0</v>
      </c>
      <c r="N860" t="str">
        <f>IF(Elo[[#This Row],[Left_company]]=1, VLOOKUP(Elo[[#This Row],[Challenger]],Players[#Data],4), "")</f>
        <v/>
      </c>
      <c r="O860" s="8">
        <f>DATE(Elo[[#This Row],[Year]],Elo[[#This Row],[Month]],1)</f>
        <v>45017</v>
      </c>
      <c r="P860" s="8" t="str">
        <f>IF(Elo[[#This Row],[Left_company]]=1,DATE(LEFT(Elo[[#This Row],[Left]],4), RIGHT(LEFT(Elo[[#This Row],[Left]],6),2),1), "")</f>
        <v/>
      </c>
      <c r="Q8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1" spans="1:17" x14ac:dyDescent="0.2">
      <c r="A861">
        <v>20230405</v>
      </c>
      <c r="B861" t="s">
        <v>33</v>
      </c>
      <c r="C861">
        <v>3</v>
      </c>
      <c r="D861">
        <v>11</v>
      </c>
      <c r="E861">
        <v>703</v>
      </c>
      <c r="F861">
        <v>8</v>
      </c>
      <c r="G861" t="s">
        <v>61</v>
      </c>
      <c r="H861">
        <v>2023040503</v>
      </c>
      <c r="I861" t="str">
        <f>LEFT(Elo[[#This Row],[Date]],4)</f>
        <v>2023</v>
      </c>
      <c r="J861" t="str">
        <f>RIGHT(LEFT(Elo[[#This Row],[Date]],6),2)</f>
        <v>04</v>
      </c>
      <c r="K861" t="str">
        <f>VLOOKUP(Elo[[#This Row],[Challenger]],Players[#Data],2)</f>
        <v>Trivadis</v>
      </c>
      <c r="L861">
        <f>VLOOKUP(Elo[[#This Row],[Challenger]],Players[#Data],5)</f>
        <v>0</v>
      </c>
      <c r="M861">
        <f>VLOOKUP(Elo[[#This Row],[Challenger]],Players[#Data],3)</f>
        <v>0</v>
      </c>
      <c r="N861" t="str">
        <f>IF(Elo[[#This Row],[Left_company]]=1, VLOOKUP(Elo[[#This Row],[Challenger]],Players[#Data],4), "")</f>
        <v/>
      </c>
      <c r="O861" s="8">
        <f>DATE(Elo[[#This Row],[Year]],Elo[[#This Row],[Month]],1)</f>
        <v>45017</v>
      </c>
      <c r="P861" s="8" t="str">
        <f>IF(Elo[[#This Row],[Left_company]]=1,DATE(LEFT(Elo[[#This Row],[Left]],4), RIGHT(LEFT(Elo[[#This Row],[Left]],6),2),1), "")</f>
        <v/>
      </c>
      <c r="Q8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2" spans="1:17" x14ac:dyDescent="0.2">
      <c r="A862">
        <v>20230405</v>
      </c>
      <c r="B862" t="s">
        <v>6</v>
      </c>
      <c r="C862">
        <v>4</v>
      </c>
      <c r="D862">
        <v>47</v>
      </c>
      <c r="E862">
        <v>1205</v>
      </c>
      <c r="F862">
        <v>1</v>
      </c>
      <c r="G862" t="s">
        <v>61</v>
      </c>
      <c r="H862">
        <v>2023040504</v>
      </c>
      <c r="I862" t="str">
        <f>LEFT(Elo[[#This Row],[Date]],4)</f>
        <v>2023</v>
      </c>
      <c r="J862" t="str">
        <f>RIGHT(LEFT(Elo[[#This Row],[Date]],6),2)</f>
        <v>04</v>
      </c>
      <c r="K862" t="str">
        <f>VLOOKUP(Elo[[#This Row],[Challenger]],Players[#Data],2)</f>
        <v>Trivadis</v>
      </c>
      <c r="L862">
        <f>VLOOKUP(Elo[[#This Row],[Challenger]],Players[#Data],5)</f>
        <v>1</v>
      </c>
      <c r="M862">
        <f>VLOOKUP(Elo[[#This Row],[Challenger]],Players[#Data],3)</f>
        <v>0</v>
      </c>
      <c r="N862" t="str">
        <f>IF(Elo[[#This Row],[Left_company]]=1, VLOOKUP(Elo[[#This Row],[Challenger]],Players[#Data],4), "")</f>
        <v/>
      </c>
      <c r="O862" s="8">
        <f>DATE(Elo[[#This Row],[Year]],Elo[[#This Row],[Month]],1)</f>
        <v>45017</v>
      </c>
      <c r="P862" s="8" t="str">
        <f>IF(Elo[[#This Row],[Left_company]]=1,DATE(LEFT(Elo[[#This Row],[Left]],4), RIGHT(LEFT(Elo[[#This Row],[Left]],6),2),1), "")</f>
        <v/>
      </c>
      <c r="Q8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3" spans="1:17" x14ac:dyDescent="0.2">
      <c r="A863">
        <v>20230405</v>
      </c>
      <c r="B863" t="s">
        <v>16</v>
      </c>
      <c r="C863">
        <v>4</v>
      </c>
      <c r="D863">
        <v>46</v>
      </c>
      <c r="E863">
        <v>1195</v>
      </c>
      <c r="F863">
        <v>2</v>
      </c>
      <c r="G863" t="s">
        <v>61</v>
      </c>
      <c r="H863">
        <v>2023040504</v>
      </c>
      <c r="I863" t="str">
        <f>LEFT(Elo[[#This Row],[Date]],4)</f>
        <v>2023</v>
      </c>
      <c r="J863" t="str">
        <f>RIGHT(LEFT(Elo[[#This Row],[Date]],6),2)</f>
        <v>04</v>
      </c>
      <c r="K863" t="str">
        <f>VLOOKUP(Elo[[#This Row],[Challenger]],Players[#Data],2)</f>
        <v>Trivadis</v>
      </c>
      <c r="L863">
        <f>VLOOKUP(Elo[[#This Row],[Challenger]],Players[#Data],5)</f>
        <v>1</v>
      </c>
      <c r="M863">
        <f>VLOOKUP(Elo[[#This Row],[Challenger]],Players[#Data],3)</f>
        <v>0</v>
      </c>
      <c r="N863" t="str">
        <f>IF(Elo[[#This Row],[Left_company]]=1, VLOOKUP(Elo[[#This Row],[Challenger]],Players[#Data],4), "")</f>
        <v/>
      </c>
      <c r="O863" s="8">
        <f>DATE(Elo[[#This Row],[Year]],Elo[[#This Row],[Month]],1)</f>
        <v>45017</v>
      </c>
      <c r="P863" s="8" t="str">
        <f>IF(Elo[[#This Row],[Left_company]]=1,DATE(LEFT(Elo[[#This Row],[Left]],4), RIGHT(LEFT(Elo[[#This Row],[Left]],6),2),1), "")</f>
        <v/>
      </c>
      <c r="Q8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4" spans="1:17" x14ac:dyDescent="0.2">
      <c r="A864">
        <v>20230405</v>
      </c>
      <c r="B864" t="s">
        <v>15</v>
      </c>
      <c r="C864">
        <v>4</v>
      </c>
      <c r="D864">
        <v>42</v>
      </c>
      <c r="E864">
        <v>1311</v>
      </c>
      <c r="F864">
        <v>3</v>
      </c>
      <c r="G864" t="s">
        <v>61</v>
      </c>
      <c r="H864">
        <v>2023040504</v>
      </c>
      <c r="I864" t="str">
        <f>LEFT(Elo[[#This Row],[Date]],4)</f>
        <v>2023</v>
      </c>
      <c r="J864" t="str">
        <f>RIGHT(LEFT(Elo[[#This Row],[Date]],6),2)</f>
        <v>04</v>
      </c>
      <c r="K864" t="str">
        <f>VLOOKUP(Elo[[#This Row],[Challenger]],Players[#Data],2)</f>
        <v>Trivadis</v>
      </c>
      <c r="L864">
        <f>VLOOKUP(Elo[[#This Row],[Challenger]],Players[#Data],5)</f>
        <v>1</v>
      </c>
      <c r="M864">
        <f>VLOOKUP(Elo[[#This Row],[Challenger]],Players[#Data],3)</f>
        <v>1</v>
      </c>
      <c r="N864">
        <f>IF(Elo[[#This Row],[Left_company]]=1, VLOOKUP(Elo[[#This Row],[Challenger]],Players[#Data],4), "")</f>
        <v>20240401</v>
      </c>
      <c r="O864" s="8">
        <f>DATE(Elo[[#This Row],[Year]],Elo[[#This Row],[Month]],1)</f>
        <v>45017</v>
      </c>
      <c r="P864" s="8">
        <f>IF(Elo[[#This Row],[Left_company]]=1,DATE(LEFT(Elo[[#This Row],[Left]],4), RIGHT(LEFT(Elo[[#This Row],[Left]],6),2),1), "")</f>
        <v>45383</v>
      </c>
      <c r="Q8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65" spans="1:17" x14ac:dyDescent="0.2">
      <c r="A865">
        <v>20230405</v>
      </c>
      <c r="B865" t="s">
        <v>9</v>
      </c>
      <c r="C865">
        <v>4</v>
      </c>
      <c r="D865">
        <v>42</v>
      </c>
      <c r="E865">
        <v>1233</v>
      </c>
      <c r="F865">
        <v>3</v>
      </c>
      <c r="G865" t="s">
        <v>61</v>
      </c>
      <c r="H865">
        <v>2023040504</v>
      </c>
      <c r="I865" t="str">
        <f>LEFT(Elo[[#This Row],[Date]],4)</f>
        <v>2023</v>
      </c>
      <c r="J865" t="str">
        <f>RIGHT(LEFT(Elo[[#This Row],[Date]],6),2)</f>
        <v>04</v>
      </c>
      <c r="K865" t="str">
        <f>VLOOKUP(Elo[[#This Row],[Challenger]],Players[#Data],2)</f>
        <v>Trivadis</v>
      </c>
      <c r="L865">
        <f>VLOOKUP(Elo[[#This Row],[Challenger]],Players[#Data],5)</f>
        <v>1</v>
      </c>
      <c r="M865">
        <f>VLOOKUP(Elo[[#This Row],[Challenger]],Players[#Data],3)</f>
        <v>1</v>
      </c>
      <c r="N865">
        <f>IF(Elo[[#This Row],[Left_company]]=1, VLOOKUP(Elo[[#This Row],[Challenger]],Players[#Data],4), "")</f>
        <v>20230501</v>
      </c>
      <c r="O865" s="8">
        <f>DATE(Elo[[#This Row],[Year]],Elo[[#This Row],[Month]],1)</f>
        <v>45017</v>
      </c>
      <c r="P865" s="8">
        <f>IF(Elo[[#This Row],[Left_company]]=1,DATE(LEFT(Elo[[#This Row],[Left]],4), RIGHT(LEFT(Elo[[#This Row],[Left]],6),2),1), "")</f>
        <v>45047</v>
      </c>
      <c r="Q8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66" spans="1:17" x14ac:dyDescent="0.2">
      <c r="A866">
        <v>20230405</v>
      </c>
      <c r="B866" t="s">
        <v>23</v>
      </c>
      <c r="C866">
        <v>4</v>
      </c>
      <c r="D866">
        <v>29</v>
      </c>
      <c r="E866">
        <v>872</v>
      </c>
      <c r="F866">
        <v>4</v>
      </c>
      <c r="G866" t="s">
        <v>61</v>
      </c>
      <c r="H866">
        <v>2023040504</v>
      </c>
      <c r="I866" t="str">
        <f>LEFT(Elo[[#This Row],[Date]],4)</f>
        <v>2023</v>
      </c>
      <c r="J866" t="str">
        <f>RIGHT(LEFT(Elo[[#This Row],[Date]],6),2)</f>
        <v>04</v>
      </c>
      <c r="K866" t="str">
        <f>VLOOKUP(Elo[[#This Row],[Challenger]],Players[#Data],2)</f>
        <v>Trivadis</v>
      </c>
      <c r="L866">
        <f>VLOOKUP(Elo[[#This Row],[Challenger]],Players[#Data],5)</f>
        <v>0</v>
      </c>
      <c r="M866">
        <f>VLOOKUP(Elo[[#This Row],[Challenger]],Players[#Data],3)</f>
        <v>0</v>
      </c>
      <c r="N866" t="str">
        <f>IF(Elo[[#This Row],[Left_company]]=1, VLOOKUP(Elo[[#This Row],[Challenger]],Players[#Data],4), "")</f>
        <v/>
      </c>
      <c r="O866" s="8">
        <f>DATE(Elo[[#This Row],[Year]],Elo[[#This Row],[Month]],1)</f>
        <v>45017</v>
      </c>
      <c r="P866" s="8" t="str">
        <f>IF(Elo[[#This Row],[Left_company]]=1,DATE(LEFT(Elo[[#This Row],[Left]],4), RIGHT(LEFT(Elo[[#This Row],[Left]],6),2),1), "")</f>
        <v/>
      </c>
      <c r="Q8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7" spans="1:17" x14ac:dyDescent="0.2">
      <c r="A867">
        <v>20230405</v>
      </c>
      <c r="B867" t="s">
        <v>7</v>
      </c>
      <c r="C867">
        <v>4</v>
      </c>
      <c r="D867">
        <v>29</v>
      </c>
      <c r="E867">
        <v>979</v>
      </c>
      <c r="F867">
        <v>4</v>
      </c>
      <c r="G867" t="s">
        <v>61</v>
      </c>
      <c r="H867">
        <v>2023040504</v>
      </c>
      <c r="I867" t="str">
        <f>LEFT(Elo[[#This Row],[Date]],4)</f>
        <v>2023</v>
      </c>
      <c r="J867" t="str">
        <f>RIGHT(LEFT(Elo[[#This Row],[Date]],6),2)</f>
        <v>04</v>
      </c>
      <c r="K867" t="str">
        <f>VLOOKUP(Elo[[#This Row],[Challenger]],Players[#Data],2)</f>
        <v>Trivadis</v>
      </c>
      <c r="L867">
        <f>VLOOKUP(Elo[[#This Row],[Challenger]],Players[#Data],5)</f>
        <v>1</v>
      </c>
      <c r="M867">
        <f>VLOOKUP(Elo[[#This Row],[Challenger]],Players[#Data],3)</f>
        <v>0</v>
      </c>
      <c r="N867" t="str">
        <f>IF(Elo[[#This Row],[Left_company]]=1, VLOOKUP(Elo[[#This Row],[Challenger]],Players[#Data],4), "")</f>
        <v/>
      </c>
      <c r="O867" s="8">
        <f>DATE(Elo[[#This Row],[Year]],Elo[[#This Row],[Month]],1)</f>
        <v>45017</v>
      </c>
      <c r="P867" s="8" t="str">
        <f>IF(Elo[[#This Row],[Left_company]]=1,DATE(LEFT(Elo[[#This Row],[Left]],4), RIGHT(LEFT(Elo[[#This Row],[Left]],6),2),1), "")</f>
        <v/>
      </c>
      <c r="Q8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68" spans="1:17" x14ac:dyDescent="0.2">
      <c r="A868">
        <v>20230405</v>
      </c>
      <c r="B868" t="s">
        <v>11</v>
      </c>
      <c r="C868">
        <v>4</v>
      </c>
      <c r="D868">
        <v>22</v>
      </c>
      <c r="E868">
        <v>949</v>
      </c>
      <c r="F868">
        <v>5</v>
      </c>
      <c r="G868" t="s">
        <v>61</v>
      </c>
      <c r="H868">
        <v>2023040504</v>
      </c>
      <c r="I868" t="str">
        <f>LEFT(Elo[[#This Row],[Date]],4)</f>
        <v>2023</v>
      </c>
      <c r="J868" t="str">
        <f>RIGHT(LEFT(Elo[[#This Row],[Date]],6),2)</f>
        <v>04</v>
      </c>
      <c r="K868" t="str">
        <f>VLOOKUP(Elo[[#This Row],[Challenger]],Players[#Data],2)</f>
        <v>Trivadis</v>
      </c>
      <c r="L868">
        <f>VLOOKUP(Elo[[#This Row],[Challenger]],Players[#Data],5)</f>
        <v>1</v>
      </c>
      <c r="M868">
        <f>VLOOKUP(Elo[[#This Row],[Challenger]],Players[#Data],3)</f>
        <v>1</v>
      </c>
      <c r="N868">
        <f>IF(Elo[[#This Row],[Left_company]]=1, VLOOKUP(Elo[[#This Row],[Challenger]],Players[#Data],4), "")</f>
        <v>20230501</v>
      </c>
      <c r="O868" s="8">
        <f>DATE(Elo[[#This Row],[Year]],Elo[[#This Row],[Month]],1)</f>
        <v>45017</v>
      </c>
      <c r="P868" s="8">
        <f>IF(Elo[[#This Row],[Left_company]]=1,DATE(LEFT(Elo[[#This Row],[Left]],4), RIGHT(LEFT(Elo[[#This Row],[Left]],6),2),1), "")</f>
        <v>45047</v>
      </c>
      <c r="Q8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69" spans="1:17" x14ac:dyDescent="0.2">
      <c r="A869">
        <v>20230405</v>
      </c>
      <c r="B869" t="s">
        <v>20</v>
      </c>
      <c r="C869">
        <v>4</v>
      </c>
      <c r="D869">
        <v>18</v>
      </c>
      <c r="E869">
        <v>857</v>
      </c>
      <c r="F869">
        <v>6</v>
      </c>
      <c r="G869" t="s">
        <v>61</v>
      </c>
      <c r="H869">
        <v>2023040504</v>
      </c>
      <c r="I869" t="str">
        <f>LEFT(Elo[[#This Row],[Date]],4)</f>
        <v>2023</v>
      </c>
      <c r="J869" t="str">
        <f>RIGHT(LEFT(Elo[[#This Row],[Date]],6),2)</f>
        <v>04</v>
      </c>
      <c r="K869" t="str">
        <f>VLOOKUP(Elo[[#This Row],[Challenger]],Players[#Data],2)</f>
        <v>Trivadis</v>
      </c>
      <c r="L869">
        <f>VLOOKUP(Elo[[#This Row],[Challenger]],Players[#Data],5)</f>
        <v>1</v>
      </c>
      <c r="M869">
        <f>VLOOKUP(Elo[[#This Row],[Challenger]],Players[#Data],3)</f>
        <v>1</v>
      </c>
      <c r="N869">
        <f>IF(Elo[[#This Row],[Left_company]]=1, VLOOKUP(Elo[[#This Row],[Challenger]],Players[#Data],4), "")</f>
        <v>20240401</v>
      </c>
      <c r="O869" s="8">
        <f>DATE(Elo[[#This Row],[Year]],Elo[[#This Row],[Month]],1)</f>
        <v>45017</v>
      </c>
      <c r="P869" s="8">
        <f>IF(Elo[[#This Row],[Left_company]]=1,DATE(LEFT(Elo[[#This Row],[Left]],4), RIGHT(LEFT(Elo[[#This Row],[Left]],6),2),1), "")</f>
        <v>45383</v>
      </c>
      <c r="Q8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70" spans="1:17" x14ac:dyDescent="0.2">
      <c r="A870">
        <v>20230405</v>
      </c>
      <c r="B870" t="s">
        <v>14</v>
      </c>
      <c r="C870">
        <v>5</v>
      </c>
      <c r="D870">
        <v>49</v>
      </c>
      <c r="E870">
        <v>1553</v>
      </c>
      <c r="F870">
        <v>1</v>
      </c>
      <c r="G870" t="s">
        <v>62</v>
      </c>
      <c r="H870">
        <v>2023040505</v>
      </c>
      <c r="I870" t="str">
        <f>LEFT(Elo[[#This Row],[Date]],4)</f>
        <v>2023</v>
      </c>
      <c r="J870" t="str">
        <f>RIGHT(LEFT(Elo[[#This Row],[Date]],6),2)</f>
        <v>04</v>
      </c>
      <c r="K870" t="str">
        <f>VLOOKUP(Elo[[#This Row],[Challenger]],Players[#Data],2)</f>
        <v>Trivadis</v>
      </c>
      <c r="L870">
        <f>VLOOKUP(Elo[[#This Row],[Challenger]],Players[#Data],5)</f>
        <v>1</v>
      </c>
      <c r="M870">
        <f>VLOOKUP(Elo[[#This Row],[Challenger]],Players[#Data],3)</f>
        <v>1</v>
      </c>
      <c r="N870">
        <f>IF(Elo[[#This Row],[Left_company]]=1, VLOOKUP(Elo[[#This Row],[Challenger]],Players[#Data],4), "")</f>
        <v>20240101</v>
      </c>
      <c r="O870" s="8">
        <f>DATE(Elo[[#This Row],[Year]],Elo[[#This Row],[Month]],1)</f>
        <v>45017</v>
      </c>
      <c r="P870" s="8">
        <f>IF(Elo[[#This Row],[Left_company]]=1,DATE(LEFT(Elo[[#This Row],[Left]],4), RIGHT(LEFT(Elo[[#This Row],[Left]],6),2),1), "")</f>
        <v>45292</v>
      </c>
      <c r="Q8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871" spans="1:17" x14ac:dyDescent="0.2">
      <c r="A871">
        <v>20230405</v>
      </c>
      <c r="B871" t="s">
        <v>10</v>
      </c>
      <c r="C871">
        <v>5</v>
      </c>
      <c r="D871">
        <v>45</v>
      </c>
      <c r="E871">
        <v>907</v>
      </c>
      <c r="F871">
        <v>2</v>
      </c>
      <c r="G871" t="s">
        <v>62</v>
      </c>
      <c r="H871">
        <v>2023040505</v>
      </c>
      <c r="I871" t="str">
        <f>LEFT(Elo[[#This Row],[Date]],4)</f>
        <v>2023</v>
      </c>
      <c r="J871" t="str">
        <f>RIGHT(LEFT(Elo[[#This Row],[Date]],6),2)</f>
        <v>04</v>
      </c>
      <c r="K871" t="str">
        <f>VLOOKUP(Elo[[#This Row],[Challenger]],Players[#Data],2)</f>
        <v>Accenture</v>
      </c>
      <c r="L871">
        <f>VLOOKUP(Elo[[#This Row],[Challenger]],Players[#Data],5)</f>
        <v>1</v>
      </c>
      <c r="M871">
        <f>VLOOKUP(Elo[[#This Row],[Challenger]],Players[#Data],3)</f>
        <v>1</v>
      </c>
      <c r="N871">
        <f>IF(Elo[[#This Row],[Left_company]]=1, VLOOKUP(Elo[[#This Row],[Challenger]],Players[#Data],4), "")</f>
        <v>20230901</v>
      </c>
      <c r="O871" s="8">
        <f>DATE(Elo[[#This Row],[Year]],Elo[[#This Row],[Month]],1)</f>
        <v>45017</v>
      </c>
      <c r="P871" s="8">
        <f>IF(Elo[[#This Row],[Left_company]]=1,DATE(LEFT(Elo[[#This Row],[Left]],4), RIGHT(LEFT(Elo[[#This Row],[Left]],6),2),1), "")</f>
        <v>45170</v>
      </c>
      <c r="Q8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872" spans="1:17" x14ac:dyDescent="0.2">
      <c r="A872">
        <v>20230405</v>
      </c>
      <c r="B872" t="s">
        <v>6</v>
      </c>
      <c r="C872">
        <v>5</v>
      </c>
      <c r="D872">
        <v>41</v>
      </c>
      <c r="E872">
        <v>1193</v>
      </c>
      <c r="F872">
        <v>3</v>
      </c>
      <c r="G872" t="s">
        <v>62</v>
      </c>
      <c r="H872">
        <v>2023040505</v>
      </c>
      <c r="I872" t="str">
        <f>LEFT(Elo[[#This Row],[Date]],4)</f>
        <v>2023</v>
      </c>
      <c r="J872" t="str">
        <f>RIGHT(LEFT(Elo[[#This Row],[Date]],6),2)</f>
        <v>04</v>
      </c>
      <c r="K872" t="str">
        <f>VLOOKUP(Elo[[#This Row],[Challenger]],Players[#Data],2)</f>
        <v>Trivadis</v>
      </c>
      <c r="L872">
        <f>VLOOKUP(Elo[[#This Row],[Challenger]],Players[#Data],5)</f>
        <v>1</v>
      </c>
      <c r="M872">
        <f>VLOOKUP(Elo[[#This Row],[Challenger]],Players[#Data],3)</f>
        <v>0</v>
      </c>
      <c r="N872" t="str">
        <f>IF(Elo[[#This Row],[Left_company]]=1, VLOOKUP(Elo[[#This Row],[Challenger]],Players[#Data],4), "")</f>
        <v/>
      </c>
      <c r="O872" s="8">
        <f>DATE(Elo[[#This Row],[Year]],Elo[[#This Row],[Month]],1)</f>
        <v>45017</v>
      </c>
      <c r="P872" s="8" t="str">
        <f>IF(Elo[[#This Row],[Left_company]]=1,DATE(LEFT(Elo[[#This Row],[Left]],4), RIGHT(LEFT(Elo[[#This Row],[Left]],6),2),1), "")</f>
        <v/>
      </c>
      <c r="Q8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73" spans="1:17" x14ac:dyDescent="0.2">
      <c r="A873">
        <v>20230405</v>
      </c>
      <c r="B873" t="s">
        <v>19</v>
      </c>
      <c r="C873">
        <v>5</v>
      </c>
      <c r="D873">
        <v>39</v>
      </c>
      <c r="E873">
        <v>1012</v>
      </c>
      <c r="F873">
        <v>4</v>
      </c>
      <c r="G873" t="s">
        <v>62</v>
      </c>
      <c r="H873">
        <v>2023040505</v>
      </c>
      <c r="I873" t="str">
        <f>LEFT(Elo[[#This Row],[Date]],4)</f>
        <v>2023</v>
      </c>
      <c r="J873" t="str">
        <f>RIGHT(LEFT(Elo[[#This Row],[Date]],6),2)</f>
        <v>04</v>
      </c>
      <c r="K873" t="str">
        <f>VLOOKUP(Elo[[#This Row],[Challenger]],Players[#Data],2)</f>
        <v>Accenture</v>
      </c>
      <c r="L873">
        <f>VLOOKUP(Elo[[#This Row],[Challenger]],Players[#Data],5)</f>
        <v>1</v>
      </c>
      <c r="M873">
        <f>VLOOKUP(Elo[[#This Row],[Challenger]],Players[#Data],3)</f>
        <v>1</v>
      </c>
      <c r="N873">
        <f>IF(Elo[[#This Row],[Left_company]]=1, VLOOKUP(Elo[[#This Row],[Challenger]],Players[#Data],4), "")</f>
        <v>20240701</v>
      </c>
      <c r="O873" s="8">
        <f>DATE(Elo[[#This Row],[Year]],Elo[[#This Row],[Month]],1)</f>
        <v>45017</v>
      </c>
      <c r="P873" s="8">
        <f>IF(Elo[[#This Row],[Left_company]]=1,DATE(LEFT(Elo[[#This Row],[Left]],4), RIGHT(LEFT(Elo[[#This Row],[Left]],6),2),1), "")</f>
        <v>45474</v>
      </c>
      <c r="Q8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874" spans="1:17" x14ac:dyDescent="0.2">
      <c r="A874">
        <v>20230405</v>
      </c>
      <c r="B874" t="s">
        <v>23</v>
      </c>
      <c r="C874">
        <v>5</v>
      </c>
      <c r="D874">
        <v>38</v>
      </c>
      <c r="E874">
        <v>877</v>
      </c>
      <c r="F874">
        <v>5</v>
      </c>
      <c r="G874" t="s">
        <v>62</v>
      </c>
      <c r="H874">
        <v>2023040505</v>
      </c>
      <c r="I874" t="str">
        <f>LEFT(Elo[[#This Row],[Date]],4)</f>
        <v>2023</v>
      </c>
      <c r="J874" t="str">
        <f>RIGHT(LEFT(Elo[[#This Row],[Date]],6),2)</f>
        <v>04</v>
      </c>
      <c r="K874" t="str">
        <f>VLOOKUP(Elo[[#This Row],[Challenger]],Players[#Data],2)</f>
        <v>Trivadis</v>
      </c>
      <c r="L874">
        <f>VLOOKUP(Elo[[#This Row],[Challenger]],Players[#Data],5)</f>
        <v>0</v>
      </c>
      <c r="M874">
        <f>VLOOKUP(Elo[[#This Row],[Challenger]],Players[#Data],3)</f>
        <v>0</v>
      </c>
      <c r="N874" t="str">
        <f>IF(Elo[[#This Row],[Left_company]]=1, VLOOKUP(Elo[[#This Row],[Challenger]],Players[#Data],4), "")</f>
        <v/>
      </c>
      <c r="O874" s="8">
        <f>DATE(Elo[[#This Row],[Year]],Elo[[#This Row],[Month]],1)</f>
        <v>45017</v>
      </c>
      <c r="P874" s="8" t="str">
        <f>IF(Elo[[#This Row],[Left_company]]=1,DATE(LEFT(Elo[[#This Row],[Left]],4), RIGHT(LEFT(Elo[[#This Row],[Left]],6),2),1), "")</f>
        <v/>
      </c>
      <c r="Q8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75" spans="1:17" x14ac:dyDescent="0.2">
      <c r="A875">
        <v>20230405</v>
      </c>
      <c r="B875" t="s">
        <v>20</v>
      </c>
      <c r="C875">
        <v>5</v>
      </c>
      <c r="D875">
        <v>31</v>
      </c>
      <c r="E875">
        <v>834</v>
      </c>
      <c r="F875">
        <v>6</v>
      </c>
      <c r="G875" t="s">
        <v>62</v>
      </c>
      <c r="H875">
        <v>2023040505</v>
      </c>
      <c r="I875" t="str">
        <f>LEFT(Elo[[#This Row],[Date]],4)</f>
        <v>2023</v>
      </c>
      <c r="J875" t="str">
        <f>RIGHT(LEFT(Elo[[#This Row],[Date]],6),2)</f>
        <v>04</v>
      </c>
      <c r="K875" t="str">
        <f>VLOOKUP(Elo[[#This Row],[Challenger]],Players[#Data],2)</f>
        <v>Trivadis</v>
      </c>
      <c r="L875">
        <f>VLOOKUP(Elo[[#This Row],[Challenger]],Players[#Data],5)</f>
        <v>1</v>
      </c>
      <c r="M875">
        <f>VLOOKUP(Elo[[#This Row],[Challenger]],Players[#Data],3)</f>
        <v>1</v>
      </c>
      <c r="N875">
        <f>IF(Elo[[#This Row],[Left_company]]=1, VLOOKUP(Elo[[#This Row],[Challenger]],Players[#Data],4), "")</f>
        <v>20240401</v>
      </c>
      <c r="O875" s="8">
        <f>DATE(Elo[[#This Row],[Year]],Elo[[#This Row],[Month]],1)</f>
        <v>45017</v>
      </c>
      <c r="P875" s="8">
        <f>IF(Elo[[#This Row],[Left_company]]=1,DATE(LEFT(Elo[[#This Row],[Left]],4), RIGHT(LEFT(Elo[[#This Row],[Left]],6),2),1), "")</f>
        <v>45383</v>
      </c>
      <c r="Q8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76" spans="1:17" x14ac:dyDescent="0.2">
      <c r="A876">
        <v>20230405</v>
      </c>
      <c r="B876" t="s">
        <v>33</v>
      </c>
      <c r="C876">
        <v>5</v>
      </c>
      <c r="D876">
        <v>18</v>
      </c>
      <c r="E876">
        <v>688</v>
      </c>
      <c r="F876">
        <v>7</v>
      </c>
      <c r="G876" t="s">
        <v>62</v>
      </c>
      <c r="H876">
        <v>2023040505</v>
      </c>
      <c r="I876" t="str">
        <f>LEFT(Elo[[#This Row],[Date]],4)</f>
        <v>2023</v>
      </c>
      <c r="J876" t="str">
        <f>RIGHT(LEFT(Elo[[#This Row],[Date]],6),2)</f>
        <v>04</v>
      </c>
      <c r="K876" t="str">
        <f>VLOOKUP(Elo[[#This Row],[Challenger]],Players[#Data],2)</f>
        <v>Trivadis</v>
      </c>
      <c r="L876">
        <f>VLOOKUP(Elo[[#This Row],[Challenger]],Players[#Data],5)</f>
        <v>0</v>
      </c>
      <c r="M876">
        <f>VLOOKUP(Elo[[#This Row],[Challenger]],Players[#Data],3)</f>
        <v>0</v>
      </c>
      <c r="N876" t="str">
        <f>IF(Elo[[#This Row],[Left_company]]=1, VLOOKUP(Elo[[#This Row],[Challenger]],Players[#Data],4), "")</f>
        <v/>
      </c>
      <c r="O876" s="8">
        <f>DATE(Elo[[#This Row],[Year]],Elo[[#This Row],[Month]],1)</f>
        <v>45017</v>
      </c>
      <c r="P876" s="8" t="str">
        <f>IF(Elo[[#This Row],[Left_company]]=1,DATE(LEFT(Elo[[#This Row],[Left]],4), RIGHT(LEFT(Elo[[#This Row],[Left]],6),2),1), "")</f>
        <v/>
      </c>
      <c r="Q8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77" spans="1:17" x14ac:dyDescent="0.2">
      <c r="A877">
        <v>20230405</v>
      </c>
      <c r="B877" t="s">
        <v>39</v>
      </c>
      <c r="C877">
        <v>5</v>
      </c>
      <c r="D877">
        <v>17</v>
      </c>
      <c r="E877">
        <v>776</v>
      </c>
      <c r="F877">
        <v>8</v>
      </c>
      <c r="G877" t="s">
        <v>62</v>
      </c>
      <c r="H877">
        <v>2023040505</v>
      </c>
      <c r="I877" t="str">
        <f>LEFT(Elo[[#This Row],[Date]],4)</f>
        <v>2023</v>
      </c>
      <c r="J877" t="str">
        <f>RIGHT(LEFT(Elo[[#This Row],[Date]],6),2)</f>
        <v>04</v>
      </c>
      <c r="K877" t="str">
        <f>VLOOKUP(Elo[[#This Row],[Challenger]],Players[#Data],2)</f>
        <v>Trivadis</v>
      </c>
      <c r="L877">
        <f>VLOOKUP(Elo[[#This Row],[Challenger]],Players[#Data],5)</f>
        <v>0</v>
      </c>
      <c r="M877">
        <f>VLOOKUP(Elo[[#This Row],[Challenger]],Players[#Data],3)</f>
        <v>0</v>
      </c>
      <c r="N877" t="str">
        <f>IF(Elo[[#This Row],[Left_company]]=1, VLOOKUP(Elo[[#This Row],[Challenger]],Players[#Data],4), "")</f>
        <v/>
      </c>
      <c r="O877" s="8">
        <f>DATE(Elo[[#This Row],[Year]],Elo[[#This Row],[Month]],1)</f>
        <v>45017</v>
      </c>
      <c r="P877" s="8" t="str">
        <f>IF(Elo[[#This Row],[Left_company]]=1,DATE(LEFT(Elo[[#This Row],[Left]],4), RIGHT(LEFT(Elo[[#This Row],[Left]],6),2),1), "")</f>
        <v/>
      </c>
      <c r="Q8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78" spans="1:17" x14ac:dyDescent="0.2">
      <c r="A878">
        <v>20230405</v>
      </c>
      <c r="B878" t="s">
        <v>11</v>
      </c>
      <c r="C878">
        <v>6</v>
      </c>
      <c r="D878">
        <v>48</v>
      </c>
      <c r="E878">
        <v>1083</v>
      </c>
      <c r="F878">
        <v>1</v>
      </c>
      <c r="G878" t="s">
        <v>62</v>
      </c>
      <c r="H878">
        <v>2023040506</v>
      </c>
      <c r="I878" t="str">
        <f>LEFT(Elo[[#This Row],[Date]],4)</f>
        <v>2023</v>
      </c>
      <c r="J878" t="str">
        <f>RIGHT(LEFT(Elo[[#This Row],[Date]],6),2)</f>
        <v>04</v>
      </c>
      <c r="K878" t="str">
        <f>VLOOKUP(Elo[[#This Row],[Challenger]],Players[#Data],2)</f>
        <v>Trivadis</v>
      </c>
      <c r="L878">
        <f>VLOOKUP(Elo[[#This Row],[Challenger]],Players[#Data],5)</f>
        <v>1</v>
      </c>
      <c r="M878">
        <f>VLOOKUP(Elo[[#This Row],[Challenger]],Players[#Data],3)</f>
        <v>1</v>
      </c>
      <c r="N878">
        <f>IF(Elo[[#This Row],[Left_company]]=1, VLOOKUP(Elo[[#This Row],[Challenger]],Players[#Data],4), "")</f>
        <v>20230501</v>
      </c>
      <c r="O878" s="8">
        <f>DATE(Elo[[#This Row],[Year]],Elo[[#This Row],[Month]],1)</f>
        <v>45017</v>
      </c>
      <c r="P878" s="8">
        <f>IF(Elo[[#This Row],[Left_company]]=1,DATE(LEFT(Elo[[#This Row],[Left]],4), RIGHT(LEFT(Elo[[#This Row],[Left]],6),2),1), "")</f>
        <v>45047</v>
      </c>
      <c r="Q8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79" spans="1:17" x14ac:dyDescent="0.2">
      <c r="A879">
        <v>20230405</v>
      </c>
      <c r="B879" t="s">
        <v>15</v>
      </c>
      <c r="C879">
        <v>6</v>
      </c>
      <c r="D879">
        <v>38</v>
      </c>
      <c r="E879">
        <v>1303</v>
      </c>
      <c r="F879">
        <v>2</v>
      </c>
      <c r="G879" t="s">
        <v>62</v>
      </c>
      <c r="H879">
        <v>2023040506</v>
      </c>
      <c r="I879" t="str">
        <f>LEFT(Elo[[#This Row],[Date]],4)</f>
        <v>2023</v>
      </c>
      <c r="J879" t="str">
        <f>RIGHT(LEFT(Elo[[#This Row],[Date]],6),2)</f>
        <v>04</v>
      </c>
      <c r="K879" t="str">
        <f>VLOOKUP(Elo[[#This Row],[Challenger]],Players[#Data],2)</f>
        <v>Trivadis</v>
      </c>
      <c r="L879">
        <f>VLOOKUP(Elo[[#This Row],[Challenger]],Players[#Data],5)</f>
        <v>1</v>
      </c>
      <c r="M879">
        <f>VLOOKUP(Elo[[#This Row],[Challenger]],Players[#Data],3)</f>
        <v>1</v>
      </c>
      <c r="N879">
        <f>IF(Elo[[#This Row],[Left_company]]=1, VLOOKUP(Elo[[#This Row],[Challenger]],Players[#Data],4), "")</f>
        <v>20240401</v>
      </c>
      <c r="O879" s="8">
        <f>DATE(Elo[[#This Row],[Year]],Elo[[#This Row],[Month]],1)</f>
        <v>45017</v>
      </c>
      <c r="P879" s="8">
        <f>IF(Elo[[#This Row],[Left_company]]=1,DATE(LEFT(Elo[[#This Row],[Left]],4), RIGHT(LEFT(Elo[[#This Row],[Left]],6),2),1), "")</f>
        <v>45383</v>
      </c>
      <c r="Q8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80" spans="1:17" x14ac:dyDescent="0.2">
      <c r="A880">
        <v>20230405</v>
      </c>
      <c r="B880" t="s">
        <v>10</v>
      </c>
      <c r="C880">
        <v>6</v>
      </c>
      <c r="D880">
        <v>38</v>
      </c>
      <c r="E880">
        <v>1003</v>
      </c>
      <c r="F880">
        <v>2</v>
      </c>
      <c r="G880" t="s">
        <v>62</v>
      </c>
      <c r="H880">
        <v>2023040506</v>
      </c>
      <c r="I880" t="str">
        <f>LEFT(Elo[[#This Row],[Date]],4)</f>
        <v>2023</v>
      </c>
      <c r="J880" t="str">
        <f>RIGHT(LEFT(Elo[[#This Row],[Date]],6),2)</f>
        <v>04</v>
      </c>
      <c r="K880" t="str">
        <f>VLOOKUP(Elo[[#This Row],[Challenger]],Players[#Data],2)</f>
        <v>Accenture</v>
      </c>
      <c r="L880">
        <f>VLOOKUP(Elo[[#This Row],[Challenger]],Players[#Data],5)</f>
        <v>1</v>
      </c>
      <c r="M880">
        <f>VLOOKUP(Elo[[#This Row],[Challenger]],Players[#Data],3)</f>
        <v>1</v>
      </c>
      <c r="N880">
        <f>IF(Elo[[#This Row],[Left_company]]=1, VLOOKUP(Elo[[#This Row],[Challenger]],Players[#Data],4), "")</f>
        <v>20230901</v>
      </c>
      <c r="O880" s="8">
        <f>DATE(Elo[[#This Row],[Year]],Elo[[#This Row],[Month]],1)</f>
        <v>45017</v>
      </c>
      <c r="P880" s="8">
        <f>IF(Elo[[#This Row],[Left_company]]=1,DATE(LEFT(Elo[[#This Row],[Left]],4), RIGHT(LEFT(Elo[[#This Row],[Left]],6),2),1), "")</f>
        <v>45170</v>
      </c>
      <c r="Q8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881" spans="1:17" x14ac:dyDescent="0.2">
      <c r="A881">
        <v>20230405</v>
      </c>
      <c r="B881" t="s">
        <v>26</v>
      </c>
      <c r="C881">
        <v>6</v>
      </c>
      <c r="D881">
        <v>36</v>
      </c>
      <c r="E881">
        <v>1084</v>
      </c>
      <c r="F881">
        <v>3</v>
      </c>
      <c r="G881" t="s">
        <v>62</v>
      </c>
      <c r="H881">
        <v>2023040506</v>
      </c>
      <c r="I881" t="str">
        <f>LEFT(Elo[[#This Row],[Date]],4)</f>
        <v>2023</v>
      </c>
      <c r="J881" t="str">
        <f>RIGHT(LEFT(Elo[[#This Row],[Date]],6),2)</f>
        <v>04</v>
      </c>
      <c r="K881" t="str">
        <f>VLOOKUP(Elo[[#This Row],[Challenger]],Players[#Data],2)</f>
        <v>Accenture</v>
      </c>
      <c r="L881">
        <f>VLOOKUP(Elo[[#This Row],[Challenger]],Players[#Data],5)</f>
        <v>1</v>
      </c>
      <c r="M881">
        <f>VLOOKUP(Elo[[#This Row],[Challenger]],Players[#Data],3)</f>
        <v>0</v>
      </c>
      <c r="N881" t="str">
        <f>IF(Elo[[#This Row],[Left_company]]=1, VLOOKUP(Elo[[#This Row],[Challenger]],Players[#Data],4), "")</f>
        <v/>
      </c>
      <c r="O881" s="8">
        <f>DATE(Elo[[#This Row],[Year]],Elo[[#This Row],[Month]],1)</f>
        <v>45017</v>
      </c>
      <c r="P881" s="8" t="str">
        <f>IF(Elo[[#This Row],[Left_company]]=1,DATE(LEFT(Elo[[#This Row],[Left]],4), RIGHT(LEFT(Elo[[#This Row],[Left]],6),2),1), "")</f>
        <v/>
      </c>
      <c r="Q8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82" spans="1:17" x14ac:dyDescent="0.2">
      <c r="A882">
        <v>20230405</v>
      </c>
      <c r="B882" t="s">
        <v>16</v>
      </c>
      <c r="C882">
        <v>6</v>
      </c>
      <c r="D882">
        <v>31</v>
      </c>
      <c r="E882">
        <v>1135</v>
      </c>
      <c r="F882">
        <v>4</v>
      </c>
      <c r="G882" t="s">
        <v>62</v>
      </c>
      <c r="H882">
        <v>2023040506</v>
      </c>
      <c r="I882" t="str">
        <f>LEFT(Elo[[#This Row],[Date]],4)</f>
        <v>2023</v>
      </c>
      <c r="J882" t="str">
        <f>RIGHT(LEFT(Elo[[#This Row],[Date]],6),2)</f>
        <v>04</v>
      </c>
      <c r="K882" t="str">
        <f>VLOOKUP(Elo[[#This Row],[Challenger]],Players[#Data],2)</f>
        <v>Trivadis</v>
      </c>
      <c r="L882">
        <f>VLOOKUP(Elo[[#This Row],[Challenger]],Players[#Data],5)</f>
        <v>1</v>
      </c>
      <c r="M882">
        <f>VLOOKUP(Elo[[#This Row],[Challenger]],Players[#Data],3)</f>
        <v>0</v>
      </c>
      <c r="N882" t="str">
        <f>IF(Elo[[#This Row],[Left_company]]=1, VLOOKUP(Elo[[#This Row],[Challenger]],Players[#Data],4), "")</f>
        <v/>
      </c>
      <c r="O882" s="8">
        <f>DATE(Elo[[#This Row],[Year]],Elo[[#This Row],[Month]],1)</f>
        <v>45017</v>
      </c>
      <c r="P882" s="8" t="str">
        <f>IF(Elo[[#This Row],[Left_company]]=1,DATE(LEFT(Elo[[#This Row],[Left]],4), RIGHT(LEFT(Elo[[#This Row],[Left]],6),2),1), "")</f>
        <v/>
      </c>
      <c r="Q8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83" spans="1:17" x14ac:dyDescent="0.2">
      <c r="A883">
        <v>20230405</v>
      </c>
      <c r="B883" t="s">
        <v>7</v>
      </c>
      <c r="C883">
        <v>6</v>
      </c>
      <c r="D883">
        <v>30</v>
      </c>
      <c r="E883">
        <v>945</v>
      </c>
      <c r="F883">
        <v>5</v>
      </c>
      <c r="G883" t="s">
        <v>62</v>
      </c>
      <c r="H883">
        <v>2023040506</v>
      </c>
      <c r="I883" t="str">
        <f>LEFT(Elo[[#This Row],[Date]],4)</f>
        <v>2023</v>
      </c>
      <c r="J883" t="str">
        <f>RIGHT(LEFT(Elo[[#This Row],[Date]],6),2)</f>
        <v>04</v>
      </c>
      <c r="K883" t="str">
        <f>VLOOKUP(Elo[[#This Row],[Challenger]],Players[#Data],2)</f>
        <v>Trivadis</v>
      </c>
      <c r="L883">
        <f>VLOOKUP(Elo[[#This Row],[Challenger]],Players[#Data],5)</f>
        <v>1</v>
      </c>
      <c r="M883">
        <f>VLOOKUP(Elo[[#This Row],[Challenger]],Players[#Data],3)</f>
        <v>0</v>
      </c>
      <c r="N883" t="str">
        <f>IF(Elo[[#This Row],[Left_company]]=1, VLOOKUP(Elo[[#This Row],[Challenger]],Players[#Data],4), "")</f>
        <v/>
      </c>
      <c r="O883" s="8">
        <f>DATE(Elo[[#This Row],[Year]],Elo[[#This Row],[Month]],1)</f>
        <v>45017</v>
      </c>
      <c r="P883" s="8" t="str">
        <f>IF(Elo[[#This Row],[Left_company]]=1,DATE(LEFT(Elo[[#This Row],[Left]],4), RIGHT(LEFT(Elo[[#This Row],[Left]],6),2),1), "")</f>
        <v/>
      </c>
      <c r="Q8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84" spans="1:17" x14ac:dyDescent="0.2">
      <c r="A884">
        <v>20230405</v>
      </c>
      <c r="B884" t="s">
        <v>9</v>
      </c>
      <c r="C884">
        <v>6</v>
      </c>
      <c r="D884">
        <v>29</v>
      </c>
      <c r="E884">
        <v>1099</v>
      </c>
      <c r="F884">
        <v>6</v>
      </c>
      <c r="G884" t="s">
        <v>62</v>
      </c>
      <c r="H884">
        <v>2023040506</v>
      </c>
      <c r="I884" t="str">
        <f>LEFT(Elo[[#This Row],[Date]],4)</f>
        <v>2023</v>
      </c>
      <c r="J884" t="str">
        <f>RIGHT(LEFT(Elo[[#This Row],[Date]],6),2)</f>
        <v>04</v>
      </c>
      <c r="K884" t="str">
        <f>VLOOKUP(Elo[[#This Row],[Challenger]],Players[#Data],2)</f>
        <v>Trivadis</v>
      </c>
      <c r="L884">
        <f>VLOOKUP(Elo[[#This Row],[Challenger]],Players[#Data],5)</f>
        <v>1</v>
      </c>
      <c r="M884">
        <f>VLOOKUP(Elo[[#This Row],[Challenger]],Players[#Data],3)</f>
        <v>1</v>
      </c>
      <c r="N884">
        <f>IF(Elo[[#This Row],[Left_company]]=1, VLOOKUP(Elo[[#This Row],[Challenger]],Players[#Data],4), "")</f>
        <v>20230501</v>
      </c>
      <c r="O884" s="8">
        <f>DATE(Elo[[#This Row],[Year]],Elo[[#This Row],[Month]],1)</f>
        <v>45017</v>
      </c>
      <c r="P884" s="8">
        <f>IF(Elo[[#This Row],[Left_company]]=1,DATE(LEFT(Elo[[#This Row],[Left]],4), RIGHT(LEFT(Elo[[#This Row],[Left]],6),2),1), "")</f>
        <v>45047</v>
      </c>
      <c r="Q8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85" spans="1:17" x14ac:dyDescent="0.2">
      <c r="A885">
        <v>20230405</v>
      </c>
      <c r="B885" t="s">
        <v>14</v>
      </c>
      <c r="C885">
        <v>7</v>
      </c>
      <c r="D885">
        <v>46</v>
      </c>
      <c r="E885">
        <v>1559</v>
      </c>
      <c r="F885">
        <v>1</v>
      </c>
      <c r="G885" t="s">
        <v>62</v>
      </c>
      <c r="H885">
        <v>2023040507</v>
      </c>
      <c r="I885" t="str">
        <f>LEFT(Elo[[#This Row],[Date]],4)</f>
        <v>2023</v>
      </c>
      <c r="J885" t="str">
        <f>RIGHT(LEFT(Elo[[#This Row],[Date]],6),2)</f>
        <v>04</v>
      </c>
      <c r="K885" t="str">
        <f>VLOOKUP(Elo[[#This Row],[Challenger]],Players[#Data],2)</f>
        <v>Trivadis</v>
      </c>
      <c r="L885">
        <f>VLOOKUP(Elo[[#This Row],[Challenger]],Players[#Data],5)</f>
        <v>1</v>
      </c>
      <c r="M885">
        <f>VLOOKUP(Elo[[#This Row],[Challenger]],Players[#Data],3)</f>
        <v>1</v>
      </c>
      <c r="N885">
        <f>IF(Elo[[#This Row],[Left_company]]=1, VLOOKUP(Elo[[#This Row],[Challenger]],Players[#Data],4), "")</f>
        <v>20240101</v>
      </c>
      <c r="O885" s="8">
        <f>DATE(Elo[[#This Row],[Year]],Elo[[#This Row],[Month]],1)</f>
        <v>45017</v>
      </c>
      <c r="P885" s="8">
        <f>IF(Elo[[#This Row],[Left_company]]=1,DATE(LEFT(Elo[[#This Row],[Left]],4), RIGHT(LEFT(Elo[[#This Row],[Left]],6),2),1), "")</f>
        <v>45292</v>
      </c>
      <c r="Q8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886" spans="1:17" x14ac:dyDescent="0.2">
      <c r="A886">
        <v>20230405</v>
      </c>
      <c r="B886" t="s">
        <v>26</v>
      </c>
      <c r="C886">
        <v>7</v>
      </c>
      <c r="D886">
        <v>42</v>
      </c>
      <c r="E886">
        <v>1133</v>
      </c>
      <c r="F886">
        <v>2</v>
      </c>
      <c r="G886" t="s">
        <v>62</v>
      </c>
      <c r="H886">
        <v>2023040507</v>
      </c>
      <c r="I886" t="str">
        <f>LEFT(Elo[[#This Row],[Date]],4)</f>
        <v>2023</v>
      </c>
      <c r="J886" t="str">
        <f>RIGHT(LEFT(Elo[[#This Row],[Date]],6),2)</f>
        <v>04</v>
      </c>
      <c r="K886" t="str">
        <f>VLOOKUP(Elo[[#This Row],[Challenger]],Players[#Data],2)</f>
        <v>Accenture</v>
      </c>
      <c r="L886">
        <f>VLOOKUP(Elo[[#This Row],[Challenger]],Players[#Data],5)</f>
        <v>1</v>
      </c>
      <c r="M886">
        <f>VLOOKUP(Elo[[#This Row],[Challenger]],Players[#Data],3)</f>
        <v>0</v>
      </c>
      <c r="N886" t="str">
        <f>IF(Elo[[#This Row],[Left_company]]=1, VLOOKUP(Elo[[#This Row],[Challenger]],Players[#Data],4), "")</f>
        <v/>
      </c>
      <c r="O886" s="8">
        <f>DATE(Elo[[#This Row],[Year]],Elo[[#This Row],[Month]],1)</f>
        <v>45017</v>
      </c>
      <c r="P886" s="8" t="str">
        <f>IF(Elo[[#This Row],[Left_company]]=1,DATE(LEFT(Elo[[#This Row],[Left]],4), RIGHT(LEFT(Elo[[#This Row],[Left]],6),2),1), "")</f>
        <v/>
      </c>
      <c r="Q8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87" spans="1:17" x14ac:dyDescent="0.2">
      <c r="A887">
        <v>20230405</v>
      </c>
      <c r="B887" t="s">
        <v>20</v>
      </c>
      <c r="C887">
        <v>7</v>
      </c>
      <c r="D887">
        <v>36</v>
      </c>
      <c r="E887">
        <v>922</v>
      </c>
      <c r="F887">
        <v>3</v>
      </c>
      <c r="G887" t="s">
        <v>62</v>
      </c>
      <c r="H887">
        <v>2023040507</v>
      </c>
      <c r="I887" t="str">
        <f>LEFT(Elo[[#This Row],[Date]],4)</f>
        <v>2023</v>
      </c>
      <c r="J887" t="str">
        <f>RIGHT(LEFT(Elo[[#This Row],[Date]],6),2)</f>
        <v>04</v>
      </c>
      <c r="K887" t="str">
        <f>VLOOKUP(Elo[[#This Row],[Challenger]],Players[#Data],2)</f>
        <v>Trivadis</v>
      </c>
      <c r="L887">
        <f>VLOOKUP(Elo[[#This Row],[Challenger]],Players[#Data],5)</f>
        <v>1</v>
      </c>
      <c r="M887">
        <f>VLOOKUP(Elo[[#This Row],[Challenger]],Players[#Data],3)</f>
        <v>1</v>
      </c>
      <c r="N887">
        <f>IF(Elo[[#This Row],[Left_company]]=1, VLOOKUP(Elo[[#This Row],[Challenger]],Players[#Data],4), "")</f>
        <v>20240401</v>
      </c>
      <c r="O887" s="8">
        <f>DATE(Elo[[#This Row],[Year]],Elo[[#This Row],[Month]],1)</f>
        <v>45017</v>
      </c>
      <c r="P887" s="8">
        <f>IF(Elo[[#This Row],[Left_company]]=1,DATE(LEFT(Elo[[#This Row],[Left]],4), RIGHT(LEFT(Elo[[#This Row],[Left]],6),2),1), "")</f>
        <v>45383</v>
      </c>
      <c r="Q8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88" spans="1:17" x14ac:dyDescent="0.2">
      <c r="A888">
        <v>20230405</v>
      </c>
      <c r="B888" t="s">
        <v>19</v>
      </c>
      <c r="C888">
        <v>7</v>
      </c>
      <c r="D888">
        <v>32</v>
      </c>
      <c r="E888">
        <v>1017</v>
      </c>
      <c r="F888">
        <v>4</v>
      </c>
      <c r="G888" t="s">
        <v>62</v>
      </c>
      <c r="H888">
        <v>2023040507</v>
      </c>
      <c r="I888" t="str">
        <f>LEFT(Elo[[#This Row],[Date]],4)</f>
        <v>2023</v>
      </c>
      <c r="J888" t="str">
        <f>RIGHT(LEFT(Elo[[#This Row],[Date]],6),2)</f>
        <v>04</v>
      </c>
      <c r="K888" t="str">
        <f>VLOOKUP(Elo[[#This Row],[Challenger]],Players[#Data],2)</f>
        <v>Accenture</v>
      </c>
      <c r="L888">
        <f>VLOOKUP(Elo[[#This Row],[Challenger]],Players[#Data],5)</f>
        <v>1</v>
      </c>
      <c r="M888">
        <f>VLOOKUP(Elo[[#This Row],[Challenger]],Players[#Data],3)</f>
        <v>1</v>
      </c>
      <c r="N888">
        <f>IF(Elo[[#This Row],[Left_company]]=1, VLOOKUP(Elo[[#This Row],[Challenger]],Players[#Data],4), "")</f>
        <v>20240701</v>
      </c>
      <c r="O888" s="8">
        <f>DATE(Elo[[#This Row],[Year]],Elo[[#This Row],[Month]],1)</f>
        <v>45017</v>
      </c>
      <c r="P888" s="8">
        <f>IF(Elo[[#This Row],[Left_company]]=1,DATE(LEFT(Elo[[#This Row],[Left]],4), RIGHT(LEFT(Elo[[#This Row],[Left]],6),2),1), "")</f>
        <v>45474</v>
      </c>
      <c r="Q8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889" spans="1:17" x14ac:dyDescent="0.2">
      <c r="A889">
        <v>20230405</v>
      </c>
      <c r="B889" t="s">
        <v>28</v>
      </c>
      <c r="C889">
        <v>7</v>
      </c>
      <c r="D889">
        <v>30</v>
      </c>
      <c r="E889">
        <v>976</v>
      </c>
      <c r="F889">
        <v>5</v>
      </c>
      <c r="G889" t="s">
        <v>62</v>
      </c>
      <c r="H889">
        <v>2023040507</v>
      </c>
      <c r="I889" t="str">
        <f>LEFT(Elo[[#This Row],[Date]],4)</f>
        <v>2023</v>
      </c>
      <c r="J889" t="str">
        <f>RIGHT(LEFT(Elo[[#This Row],[Date]],6),2)</f>
        <v>04</v>
      </c>
      <c r="K889" t="str">
        <f>VLOOKUP(Elo[[#This Row],[Challenger]],Players[#Data],2)</f>
        <v>Accenture</v>
      </c>
      <c r="L889">
        <f>VLOOKUP(Elo[[#This Row],[Challenger]],Players[#Data],5)</f>
        <v>0</v>
      </c>
      <c r="M889">
        <f>VLOOKUP(Elo[[#This Row],[Challenger]],Players[#Data],3)</f>
        <v>0</v>
      </c>
      <c r="N889" t="str">
        <f>IF(Elo[[#This Row],[Left_company]]=1, VLOOKUP(Elo[[#This Row],[Challenger]],Players[#Data],4), "")</f>
        <v/>
      </c>
      <c r="O889" s="8">
        <f>DATE(Elo[[#This Row],[Year]],Elo[[#This Row],[Month]],1)</f>
        <v>45017</v>
      </c>
      <c r="P889" s="8" t="str">
        <f>IF(Elo[[#This Row],[Left_company]]=1,DATE(LEFT(Elo[[#This Row],[Left]],4), RIGHT(LEFT(Elo[[#This Row],[Left]],6),2),1), "")</f>
        <v/>
      </c>
      <c r="Q8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0" spans="1:17" x14ac:dyDescent="0.2">
      <c r="A890">
        <v>20230405</v>
      </c>
      <c r="B890" t="s">
        <v>7</v>
      </c>
      <c r="C890">
        <v>7</v>
      </c>
      <c r="D890">
        <v>27</v>
      </c>
      <c r="E890">
        <v>905</v>
      </c>
      <c r="F890">
        <v>6</v>
      </c>
      <c r="G890" t="s">
        <v>62</v>
      </c>
      <c r="H890">
        <v>2023040507</v>
      </c>
      <c r="I890" t="str">
        <f>LEFT(Elo[[#This Row],[Date]],4)</f>
        <v>2023</v>
      </c>
      <c r="J890" t="str">
        <f>RIGHT(LEFT(Elo[[#This Row],[Date]],6),2)</f>
        <v>04</v>
      </c>
      <c r="K890" t="str">
        <f>VLOOKUP(Elo[[#This Row],[Challenger]],Players[#Data],2)</f>
        <v>Trivadis</v>
      </c>
      <c r="L890">
        <f>VLOOKUP(Elo[[#This Row],[Challenger]],Players[#Data],5)</f>
        <v>1</v>
      </c>
      <c r="M890">
        <f>VLOOKUP(Elo[[#This Row],[Challenger]],Players[#Data],3)</f>
        <v>0</v>
      </c>
      <c r="N890" t="str">
        <f>IF(Elo[[#This Row],[Left_company]]=1, VLOOKUP(Elo[[#This Row],[Challenger]],Players[#Data],4), "")</f>
        <v/>
      </c>
      <c r="O890" s="8">
        <f>DATE(Elo[[#This Row],[Year]],Elo[[#This Row],[Month]],1)</f>
        <v>45017</v>
      </c>
      <c r="P890" s="8" t="str">
        <f>IF(Elo[[#This Row],[Left_company]]=1,DATE(LEFT(Elo[[#This Row],[Left]],4), RIGHT(LEFT(Elo[[#This Row],[Left]],6),2),1), "")</f>
        <v/>
      </c>
      <c r="Q8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1" spans="1:17" x14ac:dyDescent="0.2">
      <c r="A891">
        <v>20230405</v>
      </c>
      <c r="B891" t="s">
        <v>23</v>
      </c>
      <c r="C891">
        <v>7</v>
      </c>
      <c r="D891">
        <v>22</v>
      </c>
      <c r="E891">
        <v>825</v>
      </c>
      <c r="F891">
        <v>7</v>
      </c>
      <c r="G891" t="s">
        <v>62</v>
      </c>
      <c r="H891">
        <v>2023040507</v>
      </c>
      <c r="I891" t="str">
        <f>LEFT(Elo[[#This Row],[Date]],4)</f>
        <v>2023</v>
      </c>
      <c r="J891" t="str">
        <f>RIGHT(LEFT(Elo[[#This Row],[Date]],6),2)</f>
        <v>04</v>
      </c>
      <c r="K891" t="str">
        <f>VLOOKUP(Elo[[#This Row],[Challenger]],Players[#Data],2)</f>
        <v>Trivadis</v>
      </c>
      <c r="L891">
        <f>VLOOKUP(Elo[[#This Row],[Challenger]],Players[#Data],5)</f>
        <v>0</v>
      </c>
      <c r="M891">
        <f>VLOOKUP(Elo[[#This Row],[Challenger]],Players[#Data],3)</f>
        <v>0</v>
      </c>
      <c r="N891" t="str">
        <f>IF(Elo[[#This Row],[Left_company]]=1, VLOOKUP(Elo[[#This Row],[Challenger]],Players[#Data],4), "")</f>
        <v/>
      </c>
      <c r="O891" s="8">
        <f>DATE(Elo[[#This Row],[Year]],Elo[[#This Row],[Month]],1)</f>
        <v>45017</v>
      </c>
      <c r="P891" s="8" t="str">
        <f>IF(Elo[[#This Row],[Left_company]]=1,DATE(LEFT(Elo[[#This Row],[Left]],4), RIGHT(LEFT(Elo[[#This Row],[Left]],6),2),1), "")</f>
        <v/>
      </c>
      <c r="Q8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2" spans="1:17" x14ac:dyDescent="0.2">
      <c r="A892">
        <v>20230405</v>
      </c>
      <c r="B892" t="s">
        <v>33</v>
      </c>
      <c r="C892">
        <v>7</v>
      </c>
      <c r="D892">
        <v>18</v>
      </c>
      <c r="E892">
        <v>652</v>
      </c>
      <c r="F892">
        <v>8</v>
      </c>
      <c r="G892" t="s">
        <v>62</v>
      </c>
      <c r="H892">
        <v>2023040507</v>
      </c>
      <c r="I892" t="str">
        <f>LEFT(Elo[[#This Row],[Date]],4)</f>
        <v>2023</v>
      </c>
      <c r="J892" t="str">
        <f>RIGHT(LEFT(Elo[[#This Row],[Date]],6),2)</f>
        <v>04</v>
      </c>
      <c r="K892" t="str">
        <f>VLOOKUP(Elo[[#This Row],[Challenger]],Players[#Data],2)</f>
        <v>Trivadis</v>
      </c>
      <c r="L892">
        <f>VLOOKUP(Elo[[#This Row],[Challenger]],Players[#Data],5)</f>
        <v>0</v>
      </c>
      <c r="M892">
        <f>VLOOKUP(Elo[[#This Row],[Challenger]],Players[#Data],3)</f>
        <v>0</v>
      </c>
      <c r="N892" t="str">
        <f>IF(Elo[[#This Row],[Left_company]]=1, VLOOKUP(Elo[[#This Row],[Challenger]],Players[#Data],4), "")</f>
        <v/>
      </c>
      <c r="O892" s="8">
        <f>DATE(Elo[[#This Row],[Year]],Elo[[#This Row],[Month]],1)</f>
        <v>45017</v>
      </c>
      <c r="P892" s="8" t="str">
        <f>IF(Elo[[#This Row],[Left_company]]=1,DATE(LEFT(Elo[[#This Row],[Left]],4), RIGHT(LEFT(Elo[[#This Row],[Left]],6),2),1), "")</f>
        <v/>
      </c>
      <c r="Q8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3" spans="1:17" x14ac:dyDescent="0.2">
      <c r="A893">
        <v>20230405</v>
      </c>
      <c r="B893" t="s">
        <v>15</v>
      </c>
      <c r="C893">
        <v>8</v>
      </c>
      <c r="D893">
        <v>60</v>
      </c>
      <c r="E893">
        <v>1344</v>
      </c>
      <c r="F893">
        <v>1</v>
      </c>
      <c r="G893" t="s">
        <v>62</v>
      </c>
      <c r="H893">
        <v>2023040508</v>
      </c>
      <c r="I893" t="str">
        <f>LEFT(Elo[[#This Row],[Date]],4)</f>
        <v>2023</v>
      </c>
      <c r="J893" t="str">
        <f>RIGHT(LEFT(Elo[[#This Row],[Date]],6),2)</f>
        <v>04</v>
      </c>
      <c r="K893" t="str">
        <f>VLOOKUP(Elo[[#This Row],[Challenger]],Players[#Data],2)</f>
        <v>Trivadis</v>
      </c>
      <c r="L893">
        <f>VLOOKUP(Elo[[#This Row],[Challenger]],Players[#Data],5)</f>
        <v>1</v>
      </c>
      <c r="M893">
        <f>VLOOKUP(Elo[[#This Row],[Challenger]],Players[#Data],3)</f>
        <v>1</v>
      </c>
      <c r="N893">
        <f>IF(Elo[[#This Row],[Left_company]]=1, VLOOKUP(Elo[[#This Row],[Challenger]],Players[#Data],4), "")</f>
        <v>20240401</v>
      </c>
      <c r="O893" s="8">
        <f>DATE(Elo[[#This Row],[Year]],Elo[[#This Row],[Month]],1)</f>
        <v>45017</v>
      </c>
      <c r="P893" s="8">
        <f>IF(Elo[[#This Row],[Left_company]]=1,DATE(LEFT(Elo[[#This Row],[Left]],4), RIGHT(LEFT(Elo[[#This Row],[Left]],6),2),1), "")</f>
        <v>45383</v>
      </c>
      <c r="Q8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894" spans="1:17" x14ac:dyDescent="0.2">
      <c r="A894">
        <v>20230405</v>
      </c>
      <c r="B894" t="s">
        <v>6</v>
      </c>
      <c r="C894">
        <v>8</v>
      </c>
      <c r="D894">
        <v>36</v>
      </c>
      <c r="E894">
        <v>1214</v>
      </c>
      <c r="F894">
        <v>2</v>
      </c>
      <c r="G894" t="s">
        <v>62</v>
      </c>
      <c r="H894">
        <v>2023040508</v>
      </c>
      <c r="I894" t="str">
        <f>LEFT(Elo[[#This Row],[Date]],4)</f>
        <v>2023</v>
      </c>
      <c r="J894" t="str">
        <f>RIGHT(LEFT(Elo[[#This Row],[Date]],6),2)</f>
        <v>04</v>
      </c>
      <c r="K894" t="str">
        <f>VLOOKUP(Elo[[#This Row],[Challenger]],Players[#Data],2)</f>
        <v>Trivadis</v>
      </c>
      <c r="L894">
        <f>VLOOKUP(Elo[[#This Row],[Challenger]],Players[#Data],5)</f>
        <v>1</v>
      </c>
      <c r="M894">
        <f>VLOOKUP(Elo[[#This Row],[Challenger]],Players[#Data],3)</f>
        <v>0</v>
      </c>
      <c r="N894" t="str">
        <f>IF(Elo[[#This Row],[Left_company]]=1, VLOOKUP(Elo[[#This Row],[Challenger]],Players[#Data],4), "")</f>
        <v/>
      </c>
      <c r="O894" s="8">
        <f>DATE(Elo[[#This Row],[Year]],Elo[[#This Row],[Month]],1)</f>
        <v>45017</v>
      </c>
      <c r="P894" s="8" t="str">
        <f>IF(Elo[[#This Row],[Left_company]]=1,DATE(LEFT(Elo[[#This Row],[Left]],4), RIGHT(LEFT(Elo[[#This Row],[Left]],6),2),1), "")</f>
        <v/>
      </c>
      <c r="Q8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5" spans="1:17" x14ac:dyDescent="0.2">
      <c r="A895">
        <v>20230405</v>
      </c>
      <c r="B895" t="s">
        <v>23</v>
      </c>
      <c r="C895">
        <v>8</v>
      </c>
      <c r="D895">
        <v>36</v>
      </c>
      <c r="E895">
        <v>946</v>
      </c>
      <c r="F895">
        <v>2</v>
      </c>
      <c r="G895" t="s">
        <v>62</v>
      </c>
      <c r="H895">
        <v>2023040508</v>
      </c>
      <c r="I895" t="str">
        <f>LEFT(Elo[[#This Row],[Date]],4)</f>
        <v>2023</v>
      </c>
      <c r="J895" t="str">
        <f>RIGHT(LEFT(Elo[[#This Row],[Date]],6),2)</f>
        <v>04</v>
      </c>
      <c r="K895" t="str">
        <f>VLOOKUP(Elo[[#This Row],[Challenger]],Players[#Data],2)</f>
        <v>Trivadis</v>
      </c>
      <c r="L895">
        <f>VLOOKUP(Elo[[#This Row],[Challenger]],Players[#Data],5)</f>
        <v>0</v>
      </c>
      <c r="M895">
        <f>VLOOKUP(Elo[[#This Row],[Challenger]],Players[#Data],3)</f>
        <v>0</v>
      </c>
      <c r="N895" t="str">
        <f>IF(Elo[[#This Row],[Left_company]]=1, VLOOKUP(Elo[[#This Row],[Challenger]],Players[#Data],4), "")</f>
        <v/>
      </c>
      <c r="O895" s="8">
        <f>DATE(Elo[[#This Row],[Year]],Elo[[#This Row],[Month]],1)</f>
        <v>45017</v>
      </c>
      <c r="P895" s="8" t="str">
        <f>IF(Elo[[#This Row],[Left_company]]=1,DATE(LEFT(Elo[[#This Row],[Left]],4), RIGHT(LEFT(Elo[[#This Row],[Left]],6),2),1), "")</f>
        <v/>
      </c>
      <c r="Q8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6" spans="1:17" x14ac:dyDescent="0.2">
      <c r="A896">
        <v>20230405</v>
      </c>
      <c r="B896" t="s">
        <v>16</v>
      </c>
      <c r="C896">
        <v>8</v>
      </c>
      <c r="D896">
        <v>35</v>
      </c>
      <c r="E896">
        <v>1124</v>
      </c>
      <c r="F896">
        <v>3</v>
      </c>
      <c r="G896" t="s">
        <v>62</v>
      </c>
      <c r="H896">
        <v>2023040508</v>
      </c>
      <c r="I896" t="str">
        <f>LEFT(Elo[[#This Row],[Date]],4)</f>
        <v>2023</v>
      </c>
      <c r="J896" t="str">
        <f>RIGHT(LEFT(Elo[[#This Row],[Date]],6),2)</f>
        <v>04</v>
      </c>
      <c r="K896" t="str">
        <f>VLOOKUP(Elo[[#This Row],[Challenger]],Players[#Data],2)</f>
        <v>Trivadis</v>
      </c>
      <c r="L896">
        <f>VLOOKUP(Elo[[#This Row],[Challenger]],Players[#Data],5)</f>
        <v>1</v>
      </c>
      <c r="M896">
        <f>VLOOKUP(Elo[[#This Row],[Challenger]],Players[#Data],3)</f>
        <v>0</v>
      </c>
      <c r="N896" t="str">
        <f>IF(Elo[[#This Row],[Left_company]]=1, VLOOKUP(Elo[[#This Row],[Challenger]],Players[#Data],4), "")</f>
        <v/>
      </c>
      <c r="O896" s="8">
        <f>DATE(Elo[[#This Row],[Year]],Elo[[#This Row],[Month]],1)</f>
        <v>45017</v>
      </c>
      <c r="P896" s="8" t="str">
        <f>IF(Elo[[#This Row],[Left_company]]=1,DATE(LEFT(Elo[[#This Row],[Left]],4), RIGHT(LEFT(Elo[[#This Row],[Left]],6),2),1), "")</f>
        <v/>
      </c>
      <c r="Q8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7" spans="1:17" x14ac:dyDescent="0.2">
      <c r="A897">
        <v>20230405</v>
      </c>
      <c r="B897" t="s">
        <v>9</v>
      </c>
      <c r="C897">
        <v>8</v>
      </c>
      <c r="D897">
        <v>34</v>
      </c>
      <c r="E897">
        <v>1066</v>
      </c>
      <c r="F897">
        <v>4</v>
      </c>
      <c r="G897" t="s">
        <v>62</v>
      </c>
      <c r="H897">
        <v>2023040508</v>
      </c>
      <c r="I897" t="str">
        <f>LEFT(Elo[[#This Row],[Date]],4)</f>
        <v>2023</v>
      </c>
      <c r="J897" t="str">
        <f>RIGHT(LEFT(Elo[[#This Row],[Date]],6),2)</f>
        <v>04</v>
      </c>
      <c r="K897" t="str">
        <f>VLOOKUP(Elo[[#This Row],[Challenger]],Players[#Data],2)</f>
        <v>Trivadis</v>
      </c>
      <c r="L897">
        <f>VLOOKUP(Elo[[#This Row],[Challenger]],Players[#Data],5)</f>
        <v>1</v>
      </c>
      <c r="M897">
        <f>VLOOKUP(Elo[[#This Row],[Challenger]],Players[#Data],3)</f>
        <v>1</v>
      </c>
      <c r="N897">
        <f>IF(Elo[[#This Row],[Left_company]]=1, VLOOKUP(Elo[[#This Row],[Challenger]],Players[#Data],4), "")</f>
        <v>20230501</v>
      </c>
      <c r="O897" s="8">
        <f>DATE(Elo[[#This Row],[Year]],Elo[[#This Row],[Month]],1)</f>
        <v>45017</v>
      </c>
      <c r="P897" s="8">
        <f>IF(Elo[[#This Row],[Left_company]]=1,DATE(LEFT(Elo[[#This Row],[Left]],4), RIGHT(LEFT(Elo[[#This Row],[Left]],6),2),1), "")</f>
        <v>45047</v>
      </c>
      <c r="Q8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898" spans="1:17" x14ac:dyDescent="0.2">
      <c r="A898">
        <v>20230405</v>
      </c>
      <c r="B898" t="s">
        <v>28</v>
      </c>
      <c r="C898">
        <v>8</v>
      </c>
      <c r="D898">
        <v>31</v>
      </c>
      <c r="E898">
        <v>947</v>
      </c>
      <c r="F898">
        <v>5</v>
      </c>
      <c r="G898" t="s">
        <v>62</v>
      </c>
      <c r="H898">
        <v>2023040508</v>
      </c>
      <c r="I898" t="str">
        <f>LEFT(Elo[[#This Row],[Date]],4)</f>
        <v>2023</v>
      </c>
      <c r="J898" t="str">
        <f>RIGHT(LEFT(Elo[[#This Row],[Date]],6),2)</f>
        <v>04</v>
      </c>
      <c r="K898" t="str">
        <f>VLOOKUP(Elo[[#This Row],[Challenger]],Players[#Data],2)</f>
        <v>Accenture</v>
      </c>
      <c r="L898">
        <f>VLOOKUP(Elo[[#This Row],[Challenger]],Players[#Data],5)</f>
        <v>0</v>
      </c>
      <c r="M898">
        <f>VLOOKUP(Elo[[#This Row],[Challenger]],Players[#Data],3)</f>
        <v>0</v>
      </c>
      <c r="N898" t="str">
        <f>IF(Elo[[#This Row],[Left_company]]=1, VLOOKUP(Elo[[#This Row],[Challenger]],Players[#Data],4), "")</f>
        <v/>
      </c>
      <c r="O898" s="8">
        <f>DATE(Elo[[#This Row],[Year]],Elo[[#This Row],[Month]],1)</f>
        <v>45017</v>
      </c>
      <c r="P898" s="8" t="str">
        <f>IF(Elo[[#This Row],[Left_company]]=1,DATE(LEFT(Elo[[#This Row],[Left]],4), RIGHT(LEFT(Elo[[#This Row],[Left]],6),2),1), "")</f>
        <v/>
      </c>
      <c r="Q8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899" spans="1:17" x14ac:dyDescent="0.2">
      <c r="A899">
        <v>20230405</v>
      </c>
      <c r="B899" t="s">
        <v>11</v>
      </c>
      <c r="C899">
        <v>8</v>
      </c>
      <c r="D899">
        <v>30</v>
      </c>
      <c r="E899">
        <v>991</v>
      </c>
      <c r="F899">
        <v>6</v>
      </c>
      <c r="G899" t="s">
        <v>62</v>
      </c>
      <c r="H899">
        <v>2023040508</v>
      </c>
      <c r="I899" t="str">
        <f>LEFT(Elo[[#This Row],[Date]],4)</f>
        <v>2023</v>
      </c>
      <c r="J899" t="str">
        <f>RIGHT(LEFT(Elo[[#This Row],[Date]],6),2)</f>
        <v>04</v>
      </c>
      <c r="K899" t="str">
        <f>VLOOKUP(Elo[[#This Row],[Challenger]],Players[#Data],2)</f>
        <v>Trivadis</v>
      </c>
      <c r="L899">
        <f>VLOOKUP(Elo[[#This Row],[Challenger]],Players[#Data],5)</f>
        <v>1</v>
      </c>
      <c r="M899">
        <f>VLOOKUP(Elo[[#This Row],[Challenger]],Players[#Data],3)</f>
        <v>1</v>
      </c>
      <c r="N899">
        <f>IF(Elo[[#This Row],[Left_company]]=1, VLOOKUP(Elo[[#This Row],[Challenger]],Players[#Data],4), "")</f>
        <v>20230501</v>
      </c>
      <c r="O899" s="8">
        <f>DATE(Elo[[#This Row],[Year]],Elo[[#This Row],[Month]],1)</f>
        <v>45017</v>
      </c>
      <c r="P899" s="8">
        <f>IF(Elo[[#This Row],[Left_company]]=1,DATE(LEFT(Elo[[#This Row],[Left]],4), RIGHT(LEFT(Elo[[#This Row],[Left]],6),2),1), "")</f>
        <v>45047</v>
      </c>
      <c r="Q8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900" spans="1:17" x14ac:dyDescent="0.2">
      <c r="A900">
        <v>20230405</v>
      </c>
      <c r="B900" t="s">
        <v>33</v>
      </c>
      <c r="C900">
        <v>8</v>
      </c>
      <c r="D900">
        <v>22</v>
      </c>
      <c r="E900">
        <v>630</v>
      </c>
      <c r="F900">
        <v>7</v>
      </c>
      <c r="G900" t="s">
        <v>62</v>
      </c>
      <c r="H900">
        <v>2023040508</v>
      </c>
      <c r="I900" t="str">
        <f>LEFT(Elo[[#This Row],[Date]],4)</f>
        <v>2023</v>
      </c>
      <c r="J900" t="str">
        <f>RIGHT(LEFT(Elo[[#This Row],[Date]],6),2)</f>
        <v>04</v>
      </c>
      <c r="K900" t="str">
        <f>VLOOKUP(Elo[[#This Row],[Challenger]],Players[#Data],2)</f>
        <v>Trivadis</v>
      </c>
      <c r="L900">
        <f>VLOOKUP(Elo[[#This Row],[Challenger]],Players[#Data],5)</f>
        <v>0</v>
      </c>
      <c r="M900">
        <f>VLOOKUP(Elo[[#This Row],[Challenger]],Players[#Data],3)</f>
        <v>0</v>
      </c>
      <c r="N900" t="str">
        <f>IF(Elo[[#This Row],[Left_company]]=1, VLOOKUP(Elo[[#This Row],[Challenger]],Players[#Data],4), "")</f>
        <v/>
      </c>
      <c r="O900" s="8">
        <f>DATE(Elo[[#This Row],[Year]],Elo[[#This Row],[Month]],1)</f>
        <v>45017</v>
      </c>
      <c r="P900" s="8" t="str">
        <f>IF(Elo[[#This Row],[Left_company]]=1,DATE(LEFT(Elo[[#This Row],[Left]],4), RIGHT(LEFT(Elo[[#This Row],[Left]],6),2),1), "")</f>
        <v/>
      </c>
      <c r="Q9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01" spans="1:17" x14ac:dyDescent="0.2">
      <c r="A901">
        <v>20230405</v>
      </c>
      <c r="B901" t="s">
        <v>14</v>
      </c>
      <c r="C901">
        <v>9</v>
      </c>
      <c r="D901">
        <v>60</v>
      </c>
      <c r="E901">
        <v>1566</v>
      </c>
      <c r="F901">
        <v>1</v>
      </c>
      <c r="G901" t="s">
        <v>63</v>
      </c>
      <c r="H901">
        <v>2023040509</v>
      </c>
      <c r="I901" t="str">
        <f>LEFT(Elo[[#This Row],[Date]],4)</f>
        <v>2023</v>
      </c>
      <c r="J901" t="str">
        <f>RIGHT(LEFT(Elo[[#This Row],[Date]],6),2)</f>
        <v>04</v>
      </c>
      <c r="K901" t="str">
        <f>VLOOKUP(Elo[[#This Row],[Challenger]],Players[#Data],2)</f>
        <v>Trivadis</v>
      </c>
      <c r="L901">
        <f>VLOOKUP(Elo[[#This Row],[Challenger]],Players[#Data],5)</f>
        <v>1</v>
      </c>
      <c r="M901">
        <f>VLOOKUP(Elo[[#This Row],[Challenger]],Players[#Data],3)</f>
        <v>1</v>
      </c>
      <c r="N901">
        <f>IF(Elo[[#This Row],[Left_company]]=1, VLOOKUP(Elo[[#This Row],[Challenger]],Players[#Data],4), "")</f>
        <v>20240101</v>
      </c>
      <c r="O901" s="8">
        <f>DATE(Elo[[#This Row],[Year]],Elo[[#This Row],[Month]],1)</f>
        <v>45017</v>
      </c>
      <c r="P901" s="8">
        <f>IF(Elo[[#This Row],[Left_company]]=1,DATE(LEFT(Elo[[#This Row],[Left]],4), RIGHT(LEFT(Elo[[#This Row],[Left]],6),2),1), "")</f>
        <v>45292</v>
      </c>
      <c r="Q9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902" spans="1:17" x14ac:dyDescent="0.2">
      <c r="A902">
        <v>20230405</v>
      </c>
      <c r="B902" t="s">
        <v>20</v>
      </c>
      <c r="C902">
        <v>9</v>
      </c>
      <c r="D902">
        <v>34</v>
      </c>
      <c r="E902">
        <v>1009</v>
      </c>
      <c r="F902">
        <v>2</v>
      </c>
      <c r="G902" t="s">
        <v>63</v>
      </c>
      <c r="H902">
        <v>2023040509</v>
      </c>
      <c r="I902" t="str">
        <f>LEFT(Elo[[#This Row],[Date]],4)</f>
        <v>2023</v>
      </c>
      <c r="J902" t="str">
        <f>RIGHT(LEFT(Elo[[#This Row],[Date]],6),2)</f>
        <v>04</v>
      </c>
      <c r="K902" t="str">
        <f>VLOOKUP(Elo[[#This Row],[Challenger]],Players[#Data],2)</f>
        <v>Trivadis</v>
      </c>
      <c r="L902">
        <f>VLOOKUP(Elo[[#This Row],[Challenger]],Players[#Data],5)</f>
        <v>1</v>
      </c>
      <c r="M902">
        <f>VLOOKUP(Elo[[#This Row],[Challenger]],Players[#Data],3)</f>
        <v>1</v>
      </c>
      <c r="N902">
        <f>IF(Elo[[#This Row],[Left_company]]=1, VLOOKUP(Elo[[#This Row],[Challenger]],Players[#Data],4), "")</f>
        <v>20240401</v>
      </c>
      <c r="O902" s="8">
        <f>DATE(Elo[[#This Row],[Year]],Elo[[#This Row],[Month]],1)</f>
        <v>45017</v>
      </c>
      <c r="P902" s="8">
        <f>IF(Elo[[#This Row],[Left_company]]=1,DATE(LEFT(Elo[[#This Row],[Left]],4), RIGHT(LEFT(Elo[[#This Row],[Left]],6),2),1), "")</f>
        <v>45383</v>
      </c>
      <c r="Q9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903" spans="1:17" x14ac:dyDescent="0.2">
      <c r="A903">
        <v>20230405</v>
      </c>
      <c r="B903" t="s">
        <v>11</v>
      </c>
      <c r="C903">
        <v>9</v>
      </c>
      <c r="D903">
        <v>34</v>
      </c>
      <c r="E903">
        <v>1058</v>
      </c>
      <c r="F903">
        <v>2</v>
      </c>
      <c r="G903" t="s">
        <v>63</v>
      </c>
      <c r="H903">
        <v>2023040509</v>
      </c>
      <c r="I903" t="str">
        <f>LEFT(Elo[[#This Row],[Date]],4)</f>
        <v>2023</v>
      </c>
      <c r="J903" t="str">
        <f>RIGHT(LEFT(Elo[[#This Row],[Date]],6),2)</f>
        <v>04</v>
      </c>
      <c r="K903" t="str">
        <f>VLOOKUP(Elo[[#This Row],[Challenger]],Players[#Data],2)</f>
        <v>Trivadis</v>
      </c>
      <c r="L903">
        <f>VLOOKUP(Elo[[#This Row],[Challenger]],Players[#Data],5)</f>
        <v>1</v>
      </c>
      <c r="M903">
        <f>VLOOKUP(Elo[[#This Row],[Challenger]],Players[#Data],3)</f>
        <v>1</v>
      </c>
      <c r="N903">
        <f>IF(Elo[[#This Row],[Left_company]]=1, VLOOKUP(Elo[[#This Row],[Challenger]],Players[#Data],4), "")</f>
        <v>20230501</v>
      </c>
      <c r="O903" s="8">
        <f>DATE(Elo[[#This Row],[Year]],Elo[[#This Row],[Month]],1)</f>
        <v>45017</v>
      </c>
      <c r="P903" s="8">
        <f>IF(Elo[[#This Row],[Left_company]]=1,DATE(LEFT(Elo[[#This Row],[Left]],4), RIGHT(LEFT(Elo[[#This Row],[Left]],6),2),1), "")</f>
        <v>45047</v>
      </c>
      <c r="Q9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904" spans="1:17" x14ac:dyDescent="0.2">
      <c r="A904">
        <v>20230405</v>
      </c>
      <c r="B904" t="s">
        <v>7</v>
      </c>
      <c r="C904">
        <v>9</v>
      </c>
      <c r="D904">
        <v>30</v>
      </c>
      <c r="E904">
        <v>932</v>
      </c>
      <c r="F904">
        <v>3</v>
      </c>
      <c r="G904" t="s">
        <v>63</v>
      </c>
      <c r="H904">
        <v>2023040509</v>
      </c>
      <c r="I904" t="str">
        <f>LEFT(Elo[[#This Row],[Date]],4)</f>
        <v>2023</v>
      </c>
      <c r="J904" t="str">
        <f>RIGHT(LEFT(Elo[[#This Row],[Date]],6),2)</f>
        <v>04</v>
      </c>
      <c r="K904" t="str">
        <f>VLOOKUP(Elo[[#This Row],[Challenger]],Players[#Data],2)</f>
        <v>Trivadis</v>
      </c>
      <c r="L904">
        <f>VLOOKUP(Elo[[#This Row],[Challenger]],Players[#Data],5)</f>
        <v>1</v>
      </c>
      <c r="M904">
        <f>VLOOKUP(Elo[[#This Row],[Challenger]],Players[#Data],3)</f>
        <v>0</v>
      </c>
      <c r="N904" t="str">
        <f>IF(Elo[[#This Row],[Left_company]]=1, VLOOKUP(Elo[[#This Row],[Challenger]],Players[#Data],4), "")</f>
        <v/>
      </c>
      <c r="O904" s="8">
        <f>DATE(Elo[[#This Row],[Year]],Elo[[#This Row],[Month]],1)</f>
        <v>45017</v>
      </c>
      <c r="P904" s="8" t="str">
        <f>IF(Elo[[#This Row],[Left_company]]=1,DATE(LEFT(Elo[[#This Row],[Left]],4), RIGHT(LEFT(Elo[[#This Row],[Left]],6),2),1), "")</f>
        <v/>
      </c>
      <c r="Q9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05" spans="1:17" x14ac:dyDescent="0.2">
      <c r="A905">
        <v>20230405</v>
      </c>
      <c r="B905" t="s">
        <v>26</v>
      </c>
      <c r="C905">
        <v>9</v>
      </c>
      <c r="D905">
        <v>30</v>
      </c>
      <c r="E905">
        <v>1097</v>
      </c>
      <c r="F905">
        <v>3</v>
      </c>
      <c r="G905" t="s">
        <v>63</v>
      </c>
      <c r="H905">
        <v>2023040509</v>
      </c>
      <c r="I905" t="str">
        <f>LEFT(Elo[[#This Row],[Date]],4)</f>
        <v>2023</v>
      </c>
      <c r="J905" t="str">
        <f>RIGHT(LEFT(Elo[[#This Row],[Date]],6),2)</f>
        <v>04</v>
      </c>
      <c r="K905" t="str">
        <f>VLOOKUP(Elo[[#This Row],[Challenger]],Players[#Data],2)</f>
        <v>Accenture</v>
      </c>
      <c r="L905">
        <f>VLOOKUP(Elo[[#This Row],[Challenger]],Players[#Data],5)</f>
        <v>1</v>
      </c>
      <c r="M905">
        <f>VLOOKUP(Elo[[#This Row],[Challenger]],Players[#Data],3)</f>
        <v>0</v>
      </c>
      <c r="N905" t="str">
        <f>IF(Elo[[#This Row],[Left_company]]=1, VLOOKUP(Elo[[#This Row],[Challenger]],Players[#Data],4), "")</f>
        <v/>
      </c>
      <c r="O905" s="8">
        <f>DATE(Elo[[#This Row],[Year]],Elo[[#This Row],[Month]],1)</f>
        <v>45017</v>
      </c>
      <c r="P905" s="8" t="str">
        <f>IF(Elo[[#This Row],[Left_company]]=1,DATE(LEFT(Elo[[#This Row],[Left]],4), RIGHT(LEFT(Elo[[#This Row],[Left]],6),2),1), "")</f>
        <v/>
      </c>
      <c r="Q9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06" spans="1:17" x14ac:dyDescent="0.2">
      <c r="A906">
        <v>20230405</v>
      </c>
      <c r="B906" t="s">
        <v>19</v>
      </c>
      <c r="C906">
        <v>9</v>
      </c>
      <c r="D906">
        <v>28</v>
      </c>
      <c r="E906">
        <v>964</v>
      </c>
      <c r="F906">
        <v>4</v>
      </c>
      <c r="G906" t="s">
        <v>63</v>
      </c>
      <c r="H906">
        <v>2023040509</v>
      </c>
      <c r="I906" t="str">
        <f>LEFT(Elo[[#This Row],[Date]],4)</f>
        <v>2023</v>
      </c>
      <c r="J906" t="str">
        <f>RIGHT(LEFT(Elo[[#This Row],[Date]],6),2)</f>
        <v>04</v>
      </c>
      <c r="K906" t="str">
        <f>VLOOKUP(Elo[[#This Row],[Challenger]],Players[#Data],2)</f>
        <v>Accenture</v>
      </c>
      <c r="L906">
        <f>VLOOKUP(Elo[[#This Row],[Challenger]],Players[#Data],5)</f>
        <v>1</v>
      </c>
      <c r="M906">
        <f>VLOOKUP(Elo[[#This Row],[Challenger]],Players[#Data],3)</f>
        <v>1</v>
      </c>
      <c r="N906">
        <f>IF(Elo[[#This Row],[Left_company]]=1, VLOOKUP(Elo[[#This Row],[Challenger]],Players[#Data],4), "")</f>
        <v>20240701</v>
      </c>
      <c r="O906" s="8">
        <f>DATE(Elo[[#This Row],[Year]],Elo[[#This Row],[Month]],1)</f>
        <v>45017</v>
      </c>
      <c r="P906" s="8">
        <f>IF(Elo[[#This Row],[Left_company]]=1,DATE(LEFT(Elo[[#This Row],[Left]],4), RIGHT(LEFT(Elo[[#This Row],[Left]],6),2),1), "")</f>
        <v>45474</v>
      </c>
      <c r="Q9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907" spans="1:17" x14ac:dyDescent="0.2">
      <c r="A907">
        <v>20230405</v>
      </c>
      <c r="B907" t="s">
        <v>10</v>
      </c>
      <c r="C907">
        <v>9</v>
      </c>
      <c r="D907">
        <v>25</v>
      </c>
      <c r="E907">
        <v>922</v>
      </c>
      <c r="F907">
        <v>5</v>
      </c>
      <c r="G907" t="s">
        <v>63</v>
      </c>
      <c r="H907">
        <v>2023040509</v>
      </c>
      <c r="I907" t="str">
        <f>LEFT(Elo[[#This Row],[Date]],4)</f>
        <v>2023</v>
      </c>
      <c r="J907" t="str">
        <f>RIGHT(LEFT(Elo[[#This Row],[Date]],6),2)</f>
        <v>04</v>
      </c>
      <c r="K907" t="str">
        <f>VLOOKUP(Elo[[#This Row],[Challenger]],Players[#Data],2)</f>
        <v>Accenture</v>
      </c>
      <c r="L907">
        <f>VLOOKUP(Elo[[#This Row],[Challenger]],Players[#Data],5)</f>
        <v>1</v>
      </c>
      <c r="M907">
        <f>VLOOKUP(Elo[[#This Row],[Challenger]],Players[#Data],3)</f>
        <v>1</v>
      </c>
      <c r="N907">
        <f>IF(Elo[[#This Row],[Left_company]]=1, VLOOKUP(Elo[[#This Row],[Challenger]],Players[#Data],4), "")</f>
        <v>20230901</v>
      </c>
      <c r="O907" s="8">
        <f>DATE(Elo[[#This Row],[Year]],Elo[[#This Row],[Month]],1)</f>
        <v>45017</v>
      </c>
      <c r="P907" s="8">
        <f>IF(Elo[[#This Row],[Left_company]]=1,DATE(LEFT(Elo[[#This Row],[Left]],4), RIGHT(LEFT(Elo[[#This Row],[Left]],6),2),1), "")</f>
        <v>45170</v>
      </c>
      <c r="Q9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908" spans="1:17" x14ac:dyDescent="0.2">
      <c r="A908">
        <v>20230405</v>
      </c>
      <c r="B908" t="s">
        <v>33</v>
      </c>
      <c r="C908">
        <v>9</v>
      </c>
      <c r="D908">
        <v>22</v>
      </c>
      <c r="E908">
        <v>607</v>
      </c>
      <c r="F908">
        <v>6</v>
      </c>
      <c r="G908" t="s">
        <v>63</v>
      </c>
      <c r="H908">
        <v>2023040509</v>
      </c>
      <c r="I908" t="str">
        <f>LEFT(Elo[[#This Row],[Date]],4)</f>
        <v>2023</v>
      </c>
      <c r="J908" t="str">
        <f>RIGHT(LEFT(Elo[[#This Row],[Date]],6),2)</f>
        <v>04</v>
      </c>
      <c r="K908" t="str">
        <f>VLOOKUP(Elo[[#This Row],[Challenger]],Players[#Data],2)</f>
        <v>Trivadis</v>
      </c>
      <c r="L908">
        <f>VLOOKUP(Elo[[#This Row],[Challenger]],Players[#Data],5)</f>
        <v>0</v>
      </c>
      <c r="M908">
        <f>VLOOKUP(Elo[[#This Row],[Challenger]],Players[#Data],3)</f>
        <v>0</v>
      </c>
      <c r="N908" t="str">
        <f>IF(Elo[[#This Row],[Left_company]]=1, VLOOKUP(Elo[[#This Row],[Challenger]],Players[#Data],4), "")</f>
        <v/>
      </c>
      <c r="O908" s="8">
        <f>DATE(Elo[[#This Row],[Year]],Elo[[#This Row],[Month]],1)</f>
        <v>45017</v>
      </c>
      <c r="P908" s="8" t="str">
        <f>IF(Elo[[#This Row],[Left_company]]=1,DATE(LEFT(Elo[[#This Row],[Left]],4), RIGHT(LEFT(Elo[[#This Row],[Left]],6),2),1), "")</f>
        <v/>
      </c>
      <c r="Q9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09" spans="1:17" x14ac:dyDescent="0.2">
      <c r="A909">
        <v>20230405</v>
      </c>
      <c r="B909" t="s">
        <v>14</v>
      </c>
      <c r="C909">
        <v>10</v>
      </c>
      <c r="D909">
        <v>52</v>
      </c>
      <c r="E909">
        <v>1585</v>
      </c>
      <c r="F909">
        <v>1</v>
      </c>
      <c r="G909" t="s">
        <v>63</v>
      </c>
      <c r="H909">
        <v>2023040510</v>
      </c>
      <c r="I909" t="str">
        <f>LEFT(Elo[[#This Row],[Date]],4)</f>
        <v>2023</v>
      </c>
      <c r="J909" t="str">
        <f>RIGHT(LEFT(Elo[[#This Row],[Date]],6),2)</f>
        <v>04</v>
      </c>
      <c r="K909" t="str">
        <f>VLOOKUP(Elo[[#This Row],[Challenger]],Players[#Data],2)</f>
        <v>Trivadis</v>
      </c>
      <c r="L909">
        <f>VLOOKUP(Elo[[#This Row],[Challenger]],Players[#Data],5)</f>
        <v>1</v>
      </c>
      <c r="M909">
        <f>VLOOKUP(Elo[[#This Row],[Challenger]],Players[#Data],3)</f>
        <v>1</v>
      </c>
      <c r="N909">
        <f>IF(Elo[[#This Row],[Left_company]]=1, VLOOKUP(Elo[[#This Row],[Challenger]],Players[#Data],4), "")</f>
        <v>20240101</v>
      </c>
      <c r="O909" s="8">
        <f>DATE(Elo[[#This Row],[Year]],Elo[[#This Row],[Month]],1)</f>
        <v>45017</v>
      </c>
      <c r="P909" s="8">
        <f>IF(Elo[[#This Row],[Left_company]]=1,DATE(LEFT(Elo[[#This Row],[Left]],4), RIGHT(LEFT(Elo[[#This Row],[Left]],6),2),1), "")</f>
        <v>45292</v>
      </c>
      <c r="Q9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910" spans="1:17" x14ac:dyDescent="0.2">
      <c r="A910">
        <v>20230405</v>
      </c>
      <c r="B910" t="s">
        <v>9</v>
      </c>
      <c r="C910">
        <v>10</v>
      </c>
      <c r="D910">
        <v>39</v>
      </c>
      <c r="E910">
        <v>1176</v>
      </c>
      <c r="F910">
        <v>2</v>
      </c>
      <c r="G910" t="s">
        <v>63</v>
      </c>
      <c r="H910">
        <v>2023040510</v>
      </c>
      <c r="I910" t="str">
        <f>LEFT(Elo[[#This Row],[Date]],4)</f>
        <v>2023</v>
      </c>
      <c r="J910" t="str">
        <f>RIGHT(LEFT(Elo[[#This Row],[Date]],6),2)</f>
        <v>04</v>
      </c>
      <c r="K910" t="str">
        <f>VLOOKUP(Elo[[#This Row],[Challenger]],Players[#Data],2)</f>
        <v>Trivadis</v>
      </c>
      <c r="L910">
        <f>VLOOKUP(Elo[[#This Row],[Challenger]],Players[#Data],5)</f>
        <v>1</v>
      </c>
      <c r="M910">
        <f>VLOOKUP(Elo[[#This Row],[Challenger]],Players[#Data],3)</f>
        <v>1</v>
      </c>
      <c r="N910">
        <f>IF(Elo[[#This Row],[Left_company]]=1, VLOOKUP(Elo[[#This Row],[Challenger]],Players[#Data],4), "")</f>
        <v>20230501</v>
      </c>
      <c r="O910" s="8">
        <f>DATE(Elo[[#This Row],[Year]],Elo[[#This Row],[Month]],1)</f>
        <v>45017</v>
      </c>
      <c r="P910" s="8">
        <f>IF(Elo[[#This Row],[Left_company]]=1,DATE(LEFT(Elo[[#This Row],[Left]],4), RIGHT(LEFT(Elo[[#This Row],[Left]],6),2),1), "")</f>
        <v>45047</v>
      </c>
      <c r="Q9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911" spans="1:17" x14ac:dyDescent="0.2">
      <c r="A911">
        <v>20230405</v>
      </c>
      <c r="B911" t="s">
        <v>6</v>
      </c>
      <c r="C911">
        <v>10</v>
      </c>
      <c r="D911">
        <v>33</v>
      </c>
      <c r="E911">
        <v>1247</v>
      </c>
      <c r="F911">
        <v>3</v>
      </c>
      <c r="G911" t="s">
        <v>63</v>
      </c>
      <c r="H911">
        <v>2023040510</v>
      </c>
      <c r="I911" t="str">
        <f>LEFT(Elo[[#This Row],[Date]],4)</f>
        <v>2023</v>
      </c>
      <c r="J911" t="str">
        <f>RIGHT(LEFT(Elo[[#This Row],[Date]],6),2)</f>
        <v>04</v>
      </c>
      <c r="K911" t="str">
        <f>VLOOKUP(Elo[[#This Row],[Challenger]],Players[#Data],2)</f>
        <v>Trivadis</v>
      </c>
      <c r="L911">
        <f>VLOOKUP(Elo[[#This Row],[Challenger]],Players[#Data],5)</f>
        <v>1</v>
      </c>
      <c r="M911">
        <f>VLOOKUP(Elo[[#This Row],[Challenger]],Players[#Data],3)</f>
        <v>0</v>
      </c>
      <c r="N911" t="str">
        <f>IF(Elo[[#This Row],[Left_company]]=1, VLOOKUP(Elo[[#This Row],[Challenger]],Players[#Data],4), "")</f>
        <v/>
      </c>
      <c r="O911" s="8">
        <f>DATE(Elo[[#This Row],[Year]],Elo[[#This Row],[Month]],1)</f>
        <v>45017</v>
      </c>
      <c r="P911" s="8" t="str">
        <f>IF(Elo[[#This Row],[Left_company]]=1,DATE(LEFT(Elo[[#This Row],[Left]],4), RIGHT(LEFT(Elo[[#This Row],[Left]],6),2),1), "")</f>
        <v/>
      </c>
      <c r="Q9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12" spans="1:17" x14ac:dyDescent="0.2">
      <c r="A912">
        <v>20230405</v>
      </c>
      <c r="B912" t="s">
        <v>19</v>
      </c>
      <c r="C912">
        <v>10</v>
      </c>
      <c r="D912">
        <v>32</v>
      </c>
      <c r="E912">
        <v>1023</v>
      </c>
      <c r="F912">
        <v>4</v>
      </c>
      <c r="G912" t="s">
        <v>63</v>
      </c>
      <c r="H912">
        <v>2023040510</v>
      </c>
      <c r="I912" t="str">
        <f>LEFT(Elo[[#This Row],[Date]],4)</f>
        <v>2023</v>
      </c>
      <c r="J912" t="str">
        <f>RIGHT(LEFT(Elo[[#This Row],[Date]],6),2)</f>
        <v>04</v>
      </c>
      <c r="K912" t="str">
        <f>VLOOKUP(Elo[[#This Row],[Challenger]],Players[#Data],2)</f>
        <v>Accenture</v>
      </c>
      <c r="L912">
        <f>VLOOKUP(Elo[[#This Row],[Challenger]],Players[#Data],5)</f>
        <v>1</v>
      </c>
      <c r="M912">
        <f>VLOOKUP(Elo[[#This Row],[Challenger]],Players[#Data],3)</f>
        <v>1</v>
      </c>
      <c r="N912">
        <f>IF(Elo[[#This Row],[Left_company]]=1, VLOOKUP(Elo[[#This Row],[Challenger]],Players[#Data],4), "")</f>
        <v>20240701</v>
      </c>
      <c r="O912" s="8">
        <f>DATE(Elo[[#This Row],[Year]],Elo[[#This Row],[Month]],1)</f>
        <v>45017</v>
      </c>
      <c r="P912" s="8">
        <f>IF(Elo[[#This Row],[Left_company]]=1,DATE(LEFT(Elo[[#This Row],[Left]],4), RIGHT(LEFT(Elo[[#This Row],[Left]],6),2),1), "")</f>
        <v>45474</v>
      </c>
      <c r="Q9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-15</v>
      </c>
    </row>
    <row r="913" spans="1:17" x14ac:dyDescent="0.2">
      <c r="A913">
        <v>20230405</v>
      </c>
      <c r="B913" t="s">
        <v>16</v>
      </c>
      <c r="C913">
        <v>10</v>
      </c>
      <c r="D913">
        <v>32</v>
      </c>
      <c r="E913">
        <v>1136</v>
      </c>
      <c r="F913">
        <v>4</v>
      </c>
      <c r="G913" t="s">
        <v>63</v>
      </c>
      <c r="H913">
        <v>2023040510</v>
      </c>
      <c r="I913" t="str">
        <f>LEFT(Elo[[#This Row],[Date]],4)</f>
        <v>2023</v>
      </c>
      <c r="J913" t="str">
        <f>RIGHT(LEFT(Elo[[#This Row],[Date]],6),2)</f>
        <v>04</v>
      </c>
      <c r="K913" t="str">
        <f>VLOOKUP(Elo[[#This Row],[Challenger]],Players[#Data],2)</f>
        <v>Trivadis</v>
      </c>
      <c r="L913">
        <f>VLOOKUP(Elo[[#This Row],[Challenger]],Players[#Data],5)</f>
        <v>1</v>
      </c>
      <c r="M913">
        <f>VLOOKUP(Elo[[#This Row],[Challenger]],Players[#Data],3)</f>
        <v>0</v>
      </c>
      <c r="N913" t="str">
        <f>IF(Elo[[#This Row],[Left_company]]=1, VLOOKUP(Elo[[#This Row],[Challenger]],Players[#Data],4), "")</f>
        <v/>
      </c>
      <c r="O913" s="8">
        <f>DATE(Elo[[#This Row],[Year]],Elo[[#This Row],[Month]],1)</f>
        <v>45017</v>
      </c>
      <c r="P913" s="8" t="str">
        <f>IF(Elo[[#This Row],[Left_company]]=1,DATE(LEFT(Elo[[#This Row],[Left]],4), RIGHT(LEFT(Elo[[#This Row],[Left]],6),2),1), "")</f>
        <v/>
      </c>
      <c r="Q9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14" spans="1:17" x14ac:dyDescent="0.2">
      <c r="A914">
        <v>20230405</v>
      </c>
      <c r="B914" t="s">
        <v>15</v>
      </c>
      <c r="C914">
        <v>10</v>
      </c>
      <c r="D914">
        <v>29</v>
      </c>
      <c r="E914">
        <v>1246</v>
      </c>
      <c r="F914">
        <v>5</v>
      </c>
      <c r="G914" t="s">
        <v>63</v>
      </c>
      <c r="H914">
        <v>2023040510</v>
      </c>
      <c r="I914" t="str">
        <f>LEFT(Elo[[#This Row],[Date]],4)</f>
        <v>2023</v>
      </c>
      <c r="J914" t="str">
        <f>RIGHT(LEFT(Elo[[#This Row],[Date]],6),2)</f>
        <v>04</v>
      </c>
      <c r="K914" t="str">
        <f>VLOOKUP(Elo[[#This Row],[Challenger]],Players[#Data],2)</f>
        <v>Trivadis</v>
      </c>
      <c r="L914">
        <f>VLOOKUP(Elo[[#This Row],[Challenger]],Players[#Data],5)</f>
        <v>1</v>
      </c>
      <c r="M914">
        <f>VLOOKUP(Elo[[#This Row],[Challenger]],Players[#Data],3)</f>
        <v>1</v>
      </c>
      <c r="N914">
        <f>IF(Elo[[#This Row],[Left_company]]=1, VLOOKUP(Elo[[#This Row],[Challenger]],Players[#Data],4), "")</f>
        <v>20240401</v>
      </c>
      <c r="O914" s="8">
        <f>DATE(Elo[[#This Row],[Year]],Elo[[#This Row],[Month]],1)</f>
        <v>45017</v>
      </c>
      <c r="P914" s="8">
        <f>IF(Elo[[#This Row],[Left_company]]=1,DATE(LEFT(Elo[[#This Row],[Left]],4), RIGHT(LEFT(Elo[[#This Row],[Left]],6),2),1), "")</f>
        <v>45383</v>
      </c>
      <c r="Q9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915" spans="1:17" x14ac:dyDescent="0.2">
      <c r="A915">
        <v>20230405</v>
      </c>
      <c r="B915" t="s">
        <v>11</v>
      </c>
      <c r="C915">
        <v>10</v>
      </c>
      <c r="D915">
        <v>27</v>
      </c>
      <c r="E915">
        <v>1010</v>
      </c>
      <c r="F915">
        <v>6</v>
      </c>
      <c r="G915" t="s">
        <v>63</v>
      </c>
      <c r="H915">
        <v>2023040510</v>
      </c>
      <c r="I915" t="str">
        <f>LEFT(Elo[[#This Row],[Date]],4)</f>
        <v>2023</v>
      </c>
      <c r="J915" t="str">
        <f>RIGHT(LEFT(Elo[[#This Row],[Date]],6),2)</f>
        <v>04</v>
      </c>
      <c r="K915" t="str">
        <f>VLOOKUP(Elo[[#This Row],[Challenger]],Players[#Data],2)</f>
        <v>Trivadis</v>
      </c>
      <c r="L915">
        <f>VLOOKUP(Elo[[#This Row],[Challenger]],Players[#Data],5)</f>
        <v>1</v>
      </c>
      <c r="M915">
        <f>VLOOKUP(Elo[[#This Row],[Challenger]],Players[#Data],3)</f>
        <v>1</v>
      </c>
      <c r="N915">
        <f>IF(Elo[[#This Row],[Left_company]]=1, VLOOKUP(Elo[[#This Row],[Challenger]],Players[#Data],4), "")</f>
        <v>20230501</v>
      </c>
      <c r="O915" s="8">
        <f>DATE(Elo[[#This Row],[Year]],Elo[[#This Row],[Month]],1)</f>
        <v>45017</v>
      </c>
      <c r="P915" s="8">
        <f>IF(Elo[[#This Row],[Left_company]]=1,DATE(LEFT(Elo[[#This Row],[Left]],4), RIGHT(LEFT(Elo[[#This Row],[Left]],6),2),1), "")</f>
        <v>45047</v>
      </c>
      <c r="Q9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916" spans="1:17" x14ac:dyDescent="0.2">
      <c r="A916">
        <v>20230405</v>
      </c>
      <c r="B916" t="s">
        <v>26</v>
      </c>
      <c r="C916">
        <v>10</v>
      </c>
      <c r="D916">
        <v>20</v>
      </c>
      <c r="E916">
        <v>1006</v>
      </c>
      <c r="F916">
        <v>7</v>
      </c>
      <c r="G916" t="s">
        <v>63</v>
      </c>
      <c r="H916">
        <v>2023040510</v>
      </c>
      <c r="I916" t="str">
        <f>LEFT(Elo[[#This Row],[Date]],4)</f>
        <v>2023</v>
      </c>
      <c r="J916" t="str">
        <f>RIGHT(LEFT(Elo[[#This Row],[Date]],6),2)</f>
        <v>04</v>
      </c>
      <c r="K916" t="str">
        <f>VLOOKUP(Elo[[#This Row],[Challenger]],Players[#Data],2)</f>
        <v>Accenture</v>
      </c>
      <c r="L916">
        <f>VLOOKUP(Elo[[#This Row],[Challenger]],Players[#Data],5)</f>
        <v>1</v>
      </c>
      <c r="M916">
        <f>VLOOKUP(Elo[[#This Row],[Challenger]],Players[#Data],3)</f>
        <v>0</v>
      </c>
      <c r="N916" t="str">
        <f>IF(Elo[[#This Row],[Left_company]]=1, VLOOKUP(Elo[[#This Row],[Challenger]],Players[#Data],4), "")</f>
        <v/>
      </c>
      <c r="O916" s="8">
        <f>DATE(Elo[[#This Row],[Year]],Elo[[#This Row],[Month]],1)</f>
        <v>45017</v>
      </c>
      <c r="P916" s="8" t="str">
        <f>IF(Elo[[#This Row],[Left_company]]=1,DATE(LEFT(Elo[[#This Row],[Left]],4), RIGHT(LEFT(Elo[[#This Row],[Left]],6),2),1), "")</f>
        <v/>
      </c>
      <c r="Q9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17" spans="1:17" x14ac:dyDescent="0.2">
      <c r="A917">
        <v>20230405</v>
      </c>
      <c r="B917" t="s">
        <v>10</v>
      </c>
      <c r="C917">
        <v>11</v>
      </c>
      <c r="D917">
        <v>52</v>
      </c>
      <c r="E917">
        <v>997</v>
      </c>
      <c r="F917">
        <v>1</v>
      </c>
      <c r="G917" t="s">
        <v>63</v>
      </c>
      <c r="H917">
        <v>2023040511</v>
      </c>
      <c r="I917" t="str">
        <f>LEFT(Elo[[#This Row],[Date]],4)</f>
        <v>2023</v>
      </c>
      <c r="J917" t="str">
        <f>RIGHT(LEFT(Elo[[#This Row],[Date]],6),2)</f>
        <v>04</v>
      </c>
      <c r="K917" t="str">
        <f>VLOOKUP(Elo[[#This Row],[Challenger]],Players[#Data],2)</f>
        <v>Accenture</v>
      </c>
      <c r="L917">
        <f>VLOOKUP(Elo[[#This Row],[Challenger]],Players[#Data],5)</f>
        <v>1</v>
      </c>
      <c r="M917">
        <f>VLOOKUP(Elo[[#This Row],[Challenger]],Players[#Data],3)</f>
        <v>1</v>
      </c>
      <c r="N917">
        <f>IF(Elo[[#This Row],[Left_company]]=1, VLOOKUP(Elo[[#This Row],[Challenger]],Players[#Data],4), "")</f>
        <v>20230901</v>
      </c>
      <c r="O917" s="8">
        <f>DATE(Elo[[#This Row],[Year]],Elo[[#This Row],[Month]],1)</f>
        <v>45017</v>
      </c>
      <c r="P917" s="8">
        <f>IF(Elo[[#This Row],[Left_company]]=1,DATE(LEFT(Elo[[#This Row],[Left]],4), RIGHT(LEFT(Elo[[#This Row],[Left]],6),2),1), "")</f>
        <v>45170</v>
      </c>
      <c r="Q9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918" spans="1:17" x14ac:dyDescent="0.2">
      <c r="A918">
        <v>20230405</v>
      </c>
      <c r="B918" t="s">
        <v>20</v>
      </c>
      <c r="C918">
        <v>11</v>
      </c>
      <c r="D918">
        <v>46</v>
      </c>
      <c r="E918">
        <v>1030</v>
      </c>
      <c r="F918">
        <v>2</v>
      </c>
      <c r="G918" t="s">
        <v>63</v>
      </c>
      <c r="H918">
        <v>2023040511</v>
      </c>
      <c r="I918" t="str">
        <f>LEFT(Elo[[#This Row],[Date]],4)</f>
        <v>2023</v>
      </c>
      <c r="J918" t="str">
        <f>RIGHT(LEFT(Elo[[#This Row],[Date]],6),2)</f>
        <v>04</v>
      </c>
      <c r="K918" t="str">
        <f>VLOOKUP(Elo[[#This Row],[Challenger]],Players[#Data],2)</f>
        <v>Trivadis</v>
      </c>
      <c r="L918">
        <f>VLOOKUP(Elo[[#This Row],[Challenger]],Players[#Data],5)</f>
        <v>1</v>
      </c>
      <c r="M918">
        <f>VLOOKUP(Elo[[#This Row],[Challenger]],Players[#Data],3)</f>
        <v>1</v>
      </c>
      <c r="N918">
        <f>IF(Elo[[#This Row],[Left_company]]=1, VLOOKUP(Elo[[#This Row],[Challenger]],Players[#Data],4), "")</f>
        <v>20240401</v>
      </c>
      <c r="O918" s="8">
        <f>DATE(Elo[[#This Row],[Year]],Elo[[#This Row],[Month]],1)</f>
        <v>45017</v>
      </c>
      <c r="P918" s="8">
        <f>IF(Elo[[#This Row],[Left_company]]=1,DATE(LEFT(Elo[[#This Row],[Left]],4), RIGHT(LEFT(Elo[[#This Row],[Left]],6),2),1), "")</f>
        <v>45383</v>
      </c>
      <c r="Q9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-12</v>
      </c>
    </row>
    <row r="919" spans="1:17" x14ac:dyDescent="0.2">
      <c r="A919">
        <v>20230405</v>
      </c>
      <c r="B919" t="s">
        <v>23</v>
      </c>
      <c r="C919">
        <v>11</v>
      </c>
      <c r="D919">
        <v>43</v>
      </c>
      <c r="E919">
        <v>951</v>
      </c>
      <c r="F919">
        <v>3</v>
      </c>
      <c r="G919" t="s">
        <v>63</v>
      </c>
      <c r="H919">
        <v>2023040511</v>
      </c>
      <c r="I919" t="str">
        <f>LEFT(Elo[[#This Row],[Date]],4)</f>
        <v>2023</v>
      </c>
      <c r="J919" t="str">
        <f>RIGHT(LEFT(Elo[[#This Row],[Date]],6),2)</f>
        <v>04</v>
      </c>
      <c r="K919" t="str">
        <f>VLOOKUP(Elo[[#This Row],[Challenger]],Players[#Data],2)</f>
        <v>Trivadis</v>
      </c>
      <c r="L919">
        <f>VLOOKUP(Elo[[#This Row],[Challenger]],Players[#Data],5)</f>
        <v>0</v>
      </c>
      <c r="M919">
        <f>VLOOKUP(Elo[[#This Row],[Challenger]],Players[#Data],3)</f>
        <v>0</v>
      </c>
      <c r="N919" t="str">
        <f>IF(Elo[[#This Row],[Left_company]]=1, VLOOKUP(Elo[[#This Row],[Challenger]],Players[#Data],4), "")</f>
        <v/>
      </c>
      <c r="O919" s="8">
        <f>DATE(Elo[[#This Row],[Year]],Elo[[#This Row],[Month]],1)</f>
        <v>45017</v>
      </c>
      <c r="P919" s="8" t="str">
        <f>IF(Elo[[#This Row],[Left_company]]=1,DATE(LEFT(Elo[[#This Row],[Left]],4), RIGHT(LEFT(Elo[[#This Row],[Left]],6),2),1), "")</f>
        <v/>
      </c>
      <c r="Q9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0" spans="1:17" x14ac:dyDescent="0.2">
      <c r="A920">
        <v>20230405</v>
      </c>
      <c r="B920" t="s">
        <v>7</v>
      </c>
      <c r="C920">
        <v>11</v>
      </c>
      <c r="D920">
        <v>40</v>
      </c>
      <c r="E920">
        <v>908</v>
      </c>
      <c r="F920">
        <v>4</v>
      </c>
      <c r="G920" t="s">
        <v>63</v>
      </c>
      <c r="H920">
        <v>2023040511</v>
      </c>
      <c r="I920" t="str">
        <f>LEFT(Elo[[#This Row],[Date]],4)</f>
        <v>2023</v>
      </c>
      <c r="J920" t="str">
        <f>RIGHT(LEFT(Elo[[#This Row],[Date]],6),2)</f>
        <v>04</v>
      </c>
      <c r="K920" t="str">
        <f>VLOOKUP(Elo[[#This Row],[Challenger]],Players[#Data],2)</f>
        <v>Trivadis</v>
      </c>
      <c r="L920">
        <f>VLOOKUP(Elo[[#This Row],[Challenger]],Players[#Data],5)</f>
        <v>1</v>
      </c>
      <c r="M920">
        <f>VLOOKUP(Elo[[#This Row],[Challenger]],Players[#Data],3)</f>
        <v>0</v>
      </c>
      <c r="N920" t="str">
        <f>IF(Elo[[#This Row],[Left_company]]=1, VLOOKUP(Elo[[#This Row],[Challenger]],Players[#Data],4), "")</f>
        <v/>
      </c>
      <c r="O920" s="8">
        <f>DATE(Elo[[#This Row],[Year]],Elo[[#This Row],[Month]],1)</f>
        <v>45017</v>
      </c>
      <c r="P920" s="8" t="str">
        <f>IF(Elo[[#This Row],[Left_company]]=1,DATE(LEFT(Elo[[#This Row],[Left]],4), RIGHT(LEFT(Elo[[#This Row],[Left]],6),2),1), "")</f>
        <v/>
      </c>
      <c r="Q9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1" spans="1:17" x14ac:dyDescent="0.2">
      <c r="A921">
        <v>20230405</v>
      </c>
      <c r="B921" t="s">
        <v>33</v>
      </c>
      <c r="C921">
        <v>11</v>
      </c>
      <c r="D921">
        <v>32</v>
      </c>
      <c r="E921">
        <v>619</v>
      </c>
      <c r="F921">
        <v>5</v>
      </c>
      <c r="G921" t="s">
        <v>63</v>
      </c>
      <c r="H921">
        <v>2023040511</v>
      </c>
      <c r="I921" t="str">
        <f>LEFT(Elo[[#This Row],[Date]],4)</f>
        <v>2023</v>
      </c>
      <c r="J921" t="str">
        <f>RIGHT(LEFT(Elo[[#This Row],[Date]],6),2)</f>
        <v>04</v>
      </c>
      <c r="K921" t="str">
        <f>VLOOKUP(Elo[[#This Row],[Challenger]],Players[#Data],2)</f>
        <v>Trivadis</v>
      </c>
      <c r="L921">
        <f>VLOOKUP(Elo[[#This Row],[Challenger]],Players[#Data],5)</f>
        <v>0</v>
      </c>
      <c r="M921">
        <f>VLOOKUP(Elo[[#This Row],[Challenger]],Players[#Data],3)</f>
        <v>0</v>
      </c>
      <c r="N921" t="str">
        <f>IF(Elo[[#This Row],[Left_company]]=1, VLOOKUP(Elo[[#This Row],[Challenger]],Players[#Data],4), "")</f>
        <v/>
      </c>
      <c r="O921" s="8">
        <f>DATE(Elo[[#This Row],[Year]],Elo[[#This Row],[Month]],1)</f>
        <v>45017</v>
      </c>
      <c r="P921" s="8" t="str">
        <f>IF(Elo[[#This Row],[Left_company]]=1,DATE(LEFT(Elo[[#This Row],[Left]],4), RIGHT(LEFT(Elo[[#This Row],[Left]],6),2),1), "")</f>
        <v/>
      </c>
      <c r="Q9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2" spans="1:17" x14ac:dyDescent="0.2">
      <c r="A922">
        <v>20230405</v>
      </c>
      <c r="B922" t="s">
        <v>28</v>
      </c>
      <c r="C922">
        <v>11</v>
      </c>
      <c r="D922">
        <v>25</v>
      </c>
      <c r="E922">
        <v>855</v>
      </c>
      <c r="F922">
        <v>6</v>
      </c>
      <c r="G922" t="s">
        <v>63</v>
      </c>
      <c r="H922">
        <v>2023040511</v>
      </c>
      <c r="I922" t="str">
        <f>LEFT(Elo[[#This Row],[Date]],4)</f>
        <v>2023</v>
      </c>
      <c r="J922" t="str">
        <f>RIGHT(LEFT(Elo[[#This Row],[Date]],6),2)</f>
        <v>04</v>
      </c>
      <c r="K922" t="str">
        <f>VLOOKUP(Elo[[#This Row],[Challenger]],Players[#Data],2)</f>
        <v>Accenture</v>
      </c>
      <c r="L922">
        <f>VLOOKUP(Elo[[#This Row],[Challenger]],Players[#Data],5)</f>
        <v>0</v>
      </c>
      <c r="M922">
        <f>VLOOKUP(Elo[[#This Row],[Challenger]],Players[#Data],3)</f>
        <v>0</v>
      </c>
      <c r="N922" t="str">
        <f>IF(Elo[[#This Row],[Left_company]]=1, VLOOKUP(Elo[[#This Row],[Challenger]],Players[#Data],4), "")</f>
        <v/>
      </c>
      <c r="O922" s="8">
        <f>DATE(Elo[[#This Row],[Year]],Elo[[#This Row],[Month]],1)</f>
        <v>45017</v>
      </c>
      <c r="P922" s="8" t="str">
        <f>IF(Elo[[#This Row],[Left_company]]=1,DATE(LEFT(Elo[[#This Row],[Left]],4), RIGHT(LEFT(Elo[[#This Row],[Left]],6),2),1), "")</f>
        <v/>
      </c>
      <c r="Q9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3" spans="1:17" x14ac:dyDescent="0.2">
      <c r="A923">
        <v>20230508</v>
      </c>
      <c r="B923" t="s">
        <v>6</v>
      </c>
      <c r="C923">
        <v>1</v>
      </c>
      <c r="D923">
        <v>50</v>
      </c>
      <c r="E923">
        <v>1276</v>
      </c>
      <c r="F923">
        <v>1</v>
      </c>
      <c r="G923" t="s">
        <v>61</v>
      </c>
      <c r="H923">
        <v>2023050801</v>
      </c>
      <c r="I923" t="str">
        <f>LEFT(Elo[[#This Row],[Date]],4)</f>
        <v>2023</v>
      </c>
      <c r="J923" t="str">
        <f>RIGHT(LEFT(Elo[[#This Row],[Date]],6),2)</f>
        <v>05</v>
      </c>
      <c r="K923" t="str">
        <f>VLOOKUP(Elo[[#This Row],[Challenger]],Players[#Data],2)</f>
        <v>Trivadis</v>
      </c>
      <c r="L923">
        <f>VLOOKUP(Elo[[#This Row],[Challenger]],Players[#Data],5)</f>
        <v>1</v>
      </c>
      <c r="M923">
        <f>VLOOKUP(Elo[[#This Row],[Challenger]],Players[#Data],3)</f>
        <v>0</v>
      </c>
      <c r="N923" t="str">
        <f>IF(Elo[[#This Row],[Left_company]]=1, VLOOKUP(Elo[[#This Row],[Challenger]],Players[#Data],4), "")</f>
        <v/>
      </c>
      <c r="O923" s="8">
        <f>DATE(Elo[[#This Row],[Year]],Elo[[#This Row],[Month]],1)</f>
        <v>45047</v>
      </c>
      <c r="P923" s="8" t="str">
        <f>IF(Elo[[#This Row],[Left_company]]=1,DATE(LEFT(Elo[[#This Row],[Left]],4), RIGHT(LEFT(Elo[[#This Row],[Left]],6),2),1), "")</f>
        <v/>
      </c>
      <c r="Q9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4" spans="1:17" x14ac:dyDescent="0.2">
      <c r="A924">
        <v>20230508</v>
      </c>
      <c r="B924" t="s">
        <v>15</v>
      </c>
      <c r="C924">
        <v>1</v>
      </c>
      <c r="D924">
        <v>49</v>
      </c>
      <c r="E924">
        <v>1243</v>
      </c>
      <c r="F924">
        <v>2</v>
      </c>
      <c r="G924" t="s">
        <v>61</v>
      </c>
      <c r="H924">
        <v>2023050801</v>
      </c>
      <c r="I924" t="str">
        <f>LEFT(Elo[[#This Row],[Date]],4)</f>
        <v>2023</v>
      </c>
      <c r="J924" t="str">
        <f>RIGHT(LEFT(Elo[[#This Row],[Date]],6),2)</f>
        <v>05</v>
      </c>
      <c r="K924" t="str">
        <f>VLOOKUP(Elo[[#This Row],[Challenger]],Players[#Data],2)</f>
        <v>Trivadis</v>
      </c>
      <c r="L924">
        <f>VLOOKUP(Elo[[#This Row],[Challenger]],Players[#Data],5)</f>
        <v>1</v>
      </c>
      <c r="M924">
        <f>VLOOKUP(Elo[[#This Row],[Challenger]],Players[#Data],3)</f>
        <v>1</v>
      </c>
      <c r="N924">
        <f>IF(Elo[[#This Row],[Left_company]]=1, VLOOKUP(Elo[[#This Row],[Challenger]],Players[#Data],4), "")</f>
        <v>20240401</v>
      </c>
      <c r="O924" s="8">
        <f>DATE(Elo[[#This Row],[Year]],Elo[[#This Row],[Month]],1)</f>
        <v>45047</v>
      </c>
      <c r="P924" s="8">
        <f>IF(Elo[[#This Row],[Left_company]]=1,DATE(LEFT(Elo[[#This Row],[Left]],4), RIGHT(LEFT(Elo[[#This Row],[Left]],6),2),1), "")</f>
        <v>45383</v>
      </c>
      <c r="Q9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25" spans="1:17" x14ac:dyDescent="0.2">
      <c r="A925">
        <v>20230508</v>
      </c>
      <c r="B925" t="s">
        <v>20</v>
      </c>
      <c r="C925">
        <v>1</v>
      </c>
      <c r="D925">
        <v>43</v>
      </c>
      <c r="E925">
        <v>1030</v>
      </c>
      <c r="F925">
        <v>3</v>
      </c>
      <c r="G925" t="s">
        <v>61</v>
      </c>
      <c r="H925">
        <v>2023050801</v>
      </c>
      <c r="I925" t="str">
        <f>LEFT(Elo[[#This Row],[Date]],4)</f>
        <v>2023</v>
      </c>
      <c r="J925" t="str">
        <f>RIGHT(LEFT(Elo[[#This Row],[Date]],6),2)</f>
        <v>05</v>
      </c>
      <c r="K925" t="str">
        <f>VLOOKUP(Elo[[#This Row],[Challenger]],Players[#Data],2)</f>
        <v>Trivadis</v>
      </c>
      <c r="L925">
        <f>VLOOKUP(Elo[[#This Row],[Challenger]],Players[#Data],5)</f>
        <v>1</v>
      </c>
      <c r="M925">
        <f>VLOOKUP(Elo[[#This Row],[Challenger]],Players[#Data],3)</f>
        <v>1</v>
      </c>
      <c r="N925">
        <f>IF(Elo[[#This Row],[Left_company]]=1, VLOOKUP(Elo[[#This Row],[Challenger]],Players[#Data],4), "")</f>
        <v>20240401</v>
      </c>
      <c r="O925" s="8">
        <f>DATE(Elo[[#This Row],[Year]],Elo[[#This Row],[Month]],1)</f>
        <v>45047</v>
      </c>
      <c r="P925" s="8">
        <f>IF(Elo[[#This Row],[Left_company]]=1,DATE(LEFT(Elo[[#This Row],[Left]],4), RIGHT(LEFT(Elo[[#This Row],[Left]],6),2),1), "")</f>
        <v>45383</v>
      </c>
      <c r="Q9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26" spans="1:17" x14ac:dyDescent="0.2">
      <c r="A926">
        <v>20230508</v>
      </c>
      <c r="B926" t="s">
        <v>26</v>
      </c>
      <c r="C926">
        <v>1</v>
      </c>
      <c r="D926">
        <v>32</v>
      </c>
      <c r="E926">
        <v>978</v>
      </c>
      <c r="F926">
        <v>4</v>
      </c>
      <c r="G926" t="s">
        <v>61</v>
      </c>
      <c r="H926">
        <v>2023050801</v>
      </c>
      <c r="I926" t="str">
        <f>LEFT(Elo[[#This Row],[Date]],4)</f>
        <v>2023</v>
      </c>
      <c r="J926" t="str">
        <f>RIGHT(LEFT(Elo[[#This Row],[Date]],6),2)</f>
        <v>05</v>
      </c>
      <c r="K926" t="str">
        <f>VLOOKUP(Elo[[#This Row],[Challenger]],Players[#Data],2)</f>
        <v>Accenture</v>
      </c>
      <c r="L926">
        <f>VLOOKUP(Elo[[#This Row],[Challenger]],Players[#Data],5)</f>
        <v>1</v>
      </c>
      <c r="M926">
        <f>VLOOKUP(Elo[[#This Row],[Challenger]],Players[#Data],3)</f>
        <v>0</v>
      </c>
      <c r="N926" t="str">
        <f>IF(Elo[[#This Row],[Left_company]]=1, VLOOKUP(Elo[[#This Row],[Challenger]],Players[#Data],4), "")</f>
        <v/>
      </c>
      <c r="O926" s="8">
        <f>DATE(Elo[[#This Row],[Year]],Elo[[#This Row],[Month]],1)</f>
        <v>45047</v>
      </c>
      <c r="P926" s="8" t="str">
        <f>IF(Elo[[#This Row],[Left_company]]=1,DATE(LEFT(Elo[[#This Row],[Left]],4), RIGHT(LEFT(Elo[[#This Row],[Left]],6),2),1), "")</f>
        <v/>
      </c>
      <c r="Q9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27" spans="1:17" x14ac:dyDescent="0.2">
      <c r="A927">
        <v>20230508</v>
      </c>
      <c r="B927" t="s">
        <v>9</v>
      </c>
      <c r="C927">
        <v>2</v>
      </c>
      <c r="D927">
        <v>50</v>
      </c>
      <c r="E927">
        <v>1213</v>
      </c>
      <c r="F927">
        <v>1</v>
      </c>
      <c r="G927" t="s">
        <v>61</v>
      </c>
      <c r="H927">
        <v>2023050802</v>
      </c>
      <c r="I927" t="str">
        <f>LEFT(Elo[[#This Row],[Date]],4)</f>
        <v>2023</v>
      </c>
      <c r="J927" t="str">
        <f>RIGHT(LEFT(Elo[[#This Row],[Date]],6),2)</f>
        <v>05</v>
      </c>
      <c r="K927" t="str">
        <f>VLOOKUP(Elo[[#This Row],[Challenger]],Players[#Data],2)</f>
        <v>Trivadis</v>
      </c>
      <c r="L927">
        <f>VLOOKUP(Elo[[#This Row],[Challenger]],Players[#Data],5)</f>
        <v>1</v>
      </c>
      <c r="M927">
        <f>VLOOKUP(Elo[[#This Row],[Challenger]],Players[#Data],3)</f>
        <v>1</v>
      </c>
      <c r="N927">
        <f>IF(Elo[[#This Row],[Left_company]]=1, VLOOKUP(Elo[[#This Row],[Challenger]],Players[#Data],4), "")</f>
        <v>20230501</v>
      </c>
      <c r="O927" s="8">
        <f>DATE(Elo[[#This Row],[Year]],Elo[[#This Row],[Month]],1)</f>
        <v>45047</v>
      </c>
      <c r="P927" s="8">
        <f>IF(Elo[[#This Row],[Left_company]]=1,DATE(LEFT(Elo[[#This Row],[Left]],4), RIGHT(LEFT(Elo[[#This Row],[Left]],6),2),1), "")</f>
        <v>45047</v>
      </c>
      <c r="Q9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28" spans="1:17" x14ac:dyDescent="0.2">
      <c r="A928">
        <v>20230508</v>
      </c>
      <c r="B928" t="s">
        <v>11</v>
      </c>
      <c r="C928">
        <v>2</v>
      </c>
      <c r="D928">
        <v>44</v>
      </c>
      <c r="E928">
        <v>1043</v>
      </c>
      <c r="F928">
        <v>2</v>
      </c>
      <c r="G928" t="s">
        <v>61</v>
      </c>
      <c r="H928">
        <v>2023050802</v>
      </c>
      <c r="I928" t="str">
        <f>LEFT(Elo[[#This Row],[Date]],4)</f>
        <v>2023</v>
      </c>
      <c r="J928" t="str">
        <f>RIGHT(LEFT(Elo[[#This Row],[Date]],6),2)</f>
        <v>05</v>
      </c>
      <c r="K928" t="str">
        <f>VLOOKUP(Elo[[#This Row],[Challenger]],Players[#Data],2)</f>
        <v>Trivadis</v>
      </c>
      <c r="L928">
        <f>VLOOKUP(Elo[[#This Row],[Challenger]],Players[#Data],5)</f>
        <v>1</v>
      </c>
      <c r="M928">
        <f>VLOOKUP(Elo[[#This Row],[Challenger]],Players[#Data],3)</f>
        <v>1</v>
      </c>
      <c r="N928">
        <f>IF(Elo[[#This Row],[Left_company]]=1, VLOOKUP(Elo[[#This Row],[Challenger]],Players[#Data],4), "")</f>
        <v>20230501</v>
      </c>
      <c r="O928" s="8">
        <f>DATE(Elo[[#This Row],[Year]],Elo[[#This Row],[Month]],1)</f>
        <v>45047</v>
      </c>
      <c r="P928" s="8">
        <f>IF(Elo[[#This Row],[Left_company]]=1,DATE(LEFT(Elo[[#This Row],[Left]],4), RIGHT(LEFT(Elo[[#This Row],[Left]],6),2),1), "")</f>
        <v>45047</v>
      </c>
      <c r="Q9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29" spans="1:17" x14ac:dyDescent="0.2">
      <c r="A929">
        <v>20230508</v>
      </c>
      <c r="B929" t="s">
        <v>15</v>
      </c>
      <c r="C929">
        <v>2</v>
      </c>
      <c r="D929">
        <v>41</v>
      </c>
      <c r="E929">
        <v>1205</v>
      </c>
      <c r="F929">
        <v>3</v>
      </c>
      <c r="G929" t="s">
        <v>61</v>
      </c>
      <c r="H929">
        <v>2023050802</v>
      </c>
      <c r="I929" t="str">
        <f>LEFT(Elo[[#This Row],[Date]],4)</f>
        <v>2023</v>
      </c>
      <c r="J929" t="str">
        <f>RIGHT(LEFT(Elo[[#This Row],[Date]],6),2)</f>
        <v>05</v>
      </c>
      <c r="K929" t="str">
        <f>VLOOKUP(Elo[[#This Row],[Challenger]],Players[#Data],2)</f>
        <v>Trivadis</v>
      </c>
      <c r="L929">
        <f>VLOOKUP(Elo[[#This Row],[Challenger]],Players[#Data],5)</f>
        <v>1</v>
      </c>
      <c r="M929">
        <f>VLOOKUP(Elo[[#This Row],[Challenger]],Players[#Data],3)</f>
        <v>1</v>
      </c>
      <c r="N929">
        <f>IF(Elo[[#This Row],[Left_company]]=1, VLOOKUP(Elo[[#This Row],[Challenger]],Players[#Data],4), "")</f>
        <v>20240401</v>
      </c>
      <c r="O929" s="8">
        <f>DATE(Elo[[#This Row],[Year]],Elo[[#This Row],[Month]],1)</f>
        <v>45047</v>
      </c>
      <c r="P929" s="8">
        <f>IF(Elo[[#This Row],[Left_company]]=1,DATE(LEFT(Elo[[#This Row],[Left]],4), RIGHT(LEFT(Elo[[#This Row],[Left]],6),2),1), "")</f>
        <v>45383</v>
      </c>
      <c r="Q9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30" spans="1:17" x14ac:dyDescent="0.2">
      <c r="A930">
        <v>20230508</v>
      </c>
      <c r="B930" t="s">
        <v>20</v>
      </c>
      <c r="C930">
        <v>2</v>
      </c>
      <c r="D930">
        <v>34</v>
      </c>
      <c r="E930">
        <v>996</v>
      </c>
      <c r="F930">
        <v>4</v>
      </c>
      <c r="G930" t="s">
        <v>61</v>
      </c>
      <c r="H930">
        <v>2023050802</v>
      </c>
      <c r="I930" t="str">
        <f>LEFT(Elo[[#This Row],[Date]],4)</f>
        <v>2023</v>
      </c>
      <c r="J930" t="str">
        <f>RIGHT(LEFT(Elo[[#This Row],[Date]],6),2)</f>
        <v>05</v>
      </c>
      <c r="K930" t="str">
        <f>VLOOKUP(Elo[[#This Row],[Challenger]],Players[#Data],2)</f>
        <v>Trivadis</v>
      </c>
      <c r="L930">
        <f>VLOOKUP(Elo[[#This Row],[Challenger]],Players[#Data],5)</f>
        <v>1</v>
      </c>
      <c r="M930">
        <f>VLOOKUP(Elo[[#This Row],[Challenger]],Players[#Data],3)</f>
        <v>1</v>
      </c>
      <c r="N930">
        <f>IF(Elo[[#This Row],[Left_company]]=1, VLOOKUP(Elo[[#This Row],[Challenger]],Players[#Data],4), "")</f>
        <v>20240401</v>
      </c>
      <c r="O930" s="8">
        <f>DATE(Elo[[#This Row],[Year]],Elo[[#This Row],[Month]],1)</f>
        <v>45047</v>
      </c>
      <c r="P930" s="8">
        <f>IF(Elo[[#This Row],[Left_company]]=1,DATE(LEFT(Elo[[#This Row],[Left]],4), RIGHT(LEFT(Elo[[#This Row],[Left]],6),2),1), "")</f>
        <v>45383</v>
      </c>
      <c r="Q9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31" spans="1:17" x14ac:dyDescent="0.2">
      <c r="A931">
        <v>20230508</v>
      </c>
      <c r="B931" t="s">
        <v>9</v>
      </c>
      <c r="C931">
        <v>3</v>
      </c>
      <c r="D931">
        <v>48</v>
      </c>
      <c r="E931">
        <v>1254</v>
      </c>
      <c r="F931">
        <v>1</v>
      </c>
      <c r="G931" t="s">
        <v>61</v>
      </c>
      <c r="H931">
        <v>2023050803</v>
      </c>
      <c r="I931" t="str">
        <f>LEFT(Elo[[#This Row],[Date]],4)</f>
        <v>2023</v>
      </c>
      <c r="J931" t="str">
        <f>RIGHT(LEFT(Elo[[#This Row],[Date]],6),2)</f>
        <v>05</v>
      </c>
      <c r="K931" t="str">
        <f>VLOOKUP(Elo[[#This Row],[Challenger]],Players[#Data],2)</f>
        <v>Trivadis</v>
      </c>
      <c r="L931">
        <f>VLOOKUP(Elo[[#This Row],[Challenger]],Players[#Data],5)</f>
        <v>1</v>
      </c>
      <c r="M931">
        <f>VLOOKUP(Elo[[#This Row],[Challenger]],Players[#Data],3)</f>
        <v>1</v>
      </c>
      <c r="N931">
        <f>IF(Elo[[#This Row],[Left_company]]=1, VLOOKUP(Elo[[#This Row],[Challenger]],Players[#Data],4), "")</f>
        <v>20230501</v>
      </c>
      <c r="O931" s="8">
        <f>DATE(Elo[[#This Row],[Year]],Elo[[#This Row],[Month]],1)</f>
        <v>45047</v>
      </c>
      <c r="P931" s="8">
        <f>IF(Elo[[#This Row],[Left_company]]=1,DATE(LEFT(Elo[[#This Row],[Left]],4), RIGHT(LEFT(Elo[[#This Row],[Left]],6),2),1), "")</f>
        <v>45047</v>
      </c>
      <c r="Q9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32" spans="1:17" x14ac:dyDescent="0.2">
      <c r="A932">
        <v>20230508</v>
      </c>
      <c r="B932" t="s">
        <v>6</v>
      </c>
      <c r="C932">
        <v>3</v>
      </c>
      <c r="D932">
        <v>46</v>
      </c>
      <c r="E932">
        <v>1275</v>
      </c>
      <c r="F932">
        <v>2</v>
      </c>
      <c r="G932" t="s">
        <v>61</v>
      </c>
      <c r="H932">
        <v>2023050803</v>
      </c>
      <c r="I932" t="str">
        <f>LEFT(Elo[[#This Row],[Date]],4)</f>
        <v>2023</v>
      </c>
      <c r="J932" t="str">
        <f>RIGHT(LEFT(Elo[[#This Row],[Date]],6),2)</f>
        <v>05</v>
      </c>
      <c r="K932" t="str">
        <f>VLOOKUP(Elo[[#This Row],[Challenger]],Players[#Data],2)</f>
        <v>Trivadis</v>
      </c>
      <c r="L932">
        <f>VLOOKUP(Elo[[#This Row],[Challenger]],Players[#Data],5)</f>
        <v>1</v>
      </c>
      <c r="M932">
        <f>VLOOKUP(Elo[[#This Row],[Challenger]],Players[#Data],3)</f>
        <v>0</v>
      </c>
      <c r="N932" t="str">
        <f>IF(Elo[[#This Row],[Left_company]]=1, VLOOKUP(Elo[[#This Row],[Challenger]],Players[#Data],4), "")</f>
        <v/>
      </c>
      <c r="O932" s="8">
        <f>DATE(Elo[[#This Row],[Year]],Elo[[#This Row],[Month]],1)</f>
        <v>45047</v>
      </c>
      <c r="P932" s="8" t="str">
        <f>IF(Elo[[#This Row],[Left_company]]=1,DATE(LEFT(Elo[[#This Row],[Left]],4), RIGHT(LEFT(Elo[[#This Row],[Left]],6),2),1), "")</f>
        <v/>
      </c>
      <c r="Q9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33" spans="1:17" x14ac:dyDescent="0.2">
      <c r="A933">
        <v>20230508</v>
      </c>
      <c r="B933" t="s">
        <v>10</v>
      </c>
      <c r="C933">
        <v>3</v>
      </c>
      <c r="D933">
        <v>37</v>
      </c>
      <c r="E933">
        <v>1009</v>
      </c>
      <c r="F933">
        <v>3</v>
      </c>
      <c r="G933" t="s">
        <v>61</v>
      </c>
      <c r="H933">
        <v>2023050803</v>
      </c>
      <c r="I933" t="str">
        <f>LEFT(Elo[[#This Row],[Date]],4)</f>
        <v>2023</v>
      </c>
      <c r="J933" t="str">
        <f>RIGHT(LEFT(Elo[[#This Row],[Date]],6),2)</f>
        <v>05</v>
      </c>
      <c r="K933" t="str">
        <f>VLOOKUP(Elo[[#This Row],[Challenger]],Players[#Data],2)</f>
        <v>Accenture</v>
      </c>
      <c r="L933">
        <f>VLOOKUP(Elo[[#This Row],[Challenger]],Players[#Data],5)</f>
        <v>1</v>
      </c>
      <c r="M933">
        <f>VLOOKUP(Elo[[#This Row],[Challenger]],Players[#Data],3)</f>
        <v>1</v>
      </c>
      <c r="N933">
        <f>IF(Elo[[#This Row],[Left_company]]=1, VLOOKUP(Elo[[#This Row],[Challenger]],Players[#Data],4), "")</f>
        <v>20230901</v>
      </c>
      <c r="O933" s="8">
        <f>DATE(Elo[[#This Row],[Year]],Elo[[#This Row],[Month]],1)</f>
        <v>45047</v>
      </c>
      <c r="P933" s="8">
        <f>IF(Elo[[#This Row],[Left_company]]=1,DATE(LEFT(Elo[[#This Row],[Left]],4), RIGHT(LEFT(Elo[[#This Row],[Left]],6),2),1), "")</f>
        <v>45170</v>
      </c>
      <c r="Q9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934" spans="1:17" x14ac:dyDescent="0.2">
      <c r="A934">
        <v>20230508</v>
      </c>
      <c r="B934" t="s">
        <v>15</v>
      </c>
      <c r="C934">
        <v>3</v>
      </c>
      <c r="D934">
        <v>36</v>
      </c>
      <c r="E934">
        <v>1152</v>
      </c>
      <c r="F934">
        <v>4</v>
      </c>
      <c r="G934" t="s">
        <v>61</v>
      </c>
      <c r="H934">
        <v>2023050803</v>
      </c>
      <c r="I934" t="str">
        <f>LEFT(Elo[[#This Row],[Date]],4)</f>
        <v>2023</v>
      </c>
      <c r="J934" t="str">
        <f>RIGHT(LEFT(Elo[[#This Row],[Date]],6),2)</f>
        <v>05</v>
      </c>
      <c r="K934" t="str">
        <f>VLOOKUP(Elo[[#This Row],[Challenger]],Players[#Data],2)</f>
        <v>Trivadis</v>
      </c>
      <c r="L934">
        <f>VLOOKUP(Elo[[#This Row],[Challenger]],Players[#Data],5)</f>
        <v>1</v>
      </c>
      <c r="M934">
        <f>VLOOKUP(Elo[[#This Row],[Challenger]],Players[#Data],3)</f>
        <v>1</v>
      </c>
      <c r="N934">
        <f>IF(Elo[[#This Row],[Left_company]]=1, VLOOKUP(Elo[[#This Row],[Challenger]],Players[#Data],4), "")</f>
        <v>20240401</v>
      </c>
      <c r="O934" s="8">
        <f>DATE(Elo[[#This Row],[Year]],Elo[[#This Row],[Month]],1)</f>
        <v>45047</v>
      </c>
      <c r="P934" s="8">
        <f>IF(Elo[[#This Row],[Left_company]]=1,DATE(LEFT(Elo[[#This Row],[Left]],4), RIGHT(LEFT(Elo[[#This Row],[Left]],6),2),1), "")</f>
        <v>45383</v>
      </c>
      <c r="Q9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35" spans="1:17" x14ac:dyDescent="0.2">
      <c r="A935">
        <v>20230508</v>
      </c>
      <c r="B935" t="s">
        <v>11</v>
      </c>
      <c r="C935">
        <v>4</v>
      </c>
      <c r="D935">
        <v>60</v>
      </c>
      <c r="E935">
        <v>1075</v>
      </c>
      <c r="F935">
        <v>1</v>
      </c>
      <c r="G935" t="s">
        <v>61</v>
      </c>
      <c r="H935">
        <v>2023050804</v>
      </c>
      <c r="I935" t="str">
        <f>LEFT(Elo[[#This Row],[Date]],4)</f>
        <v>2023</v>
      </c>
      <c r="J935" t="str">
        <f>RIGHT(LEFT(Elo[[#This Row],[Date]],6),2)</f>
        <v>05</v>
      </c>
      <c r="K935" t="str">
        <f>VLOOKUP(Elo[[#This Row],[Challenger]],Players[#Data],2)</f>
        <v>Trivadis</v>
      </c>
      <c r="L935">
        <f>VLOOKUP(Elo[[#This Row],[Challenger]],Players[#Data],5)</f>
        <v>1</v>
      </c>
      <c r="M935">
        <f>VLOOKUP(Elo[[#This Row],[Challenger]],Players[#Data],3)</f>
        <v>1</v>
      </c>
      <c r="N935">
        <f>IF(Elo[[#This Row],[Left_company]]=1, VLOOKUP(Elo[[#This Row],[Challenger]],Players[#Data],4), "")</f>
        <v>20230501</v>
      </c>
      <c r="O935" s="8">
        <f>DATE(Elo[[#This Row],[Year]],Elo[[#This Row],[Month]],1)</f>
        <v>45047</v>
      </c>
      <c r="P935" s="8">
        <f>IF(Elo[[#This Row],[Left_company]]=1,DATE(LEFT(Elo[[#This Row],[Left]],4), RIGHT(LEFT(Elo[[#This Row],[Left]],6),2),1), "")</f>
        <v>45047</v>
      </c>
      <c r="Q9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36" spans="1:17" x14ac:dyDescent="0.2">
      <c r="A936">
        <v>20230508</v>
      </c>
      <c r="B936" t="s">
        <v>20</v>
      </c>
      <c r="C936">
        <v>4</v>
      </c>
      <c r="D936">
        <v>41</v>
      </c>
      <c r="E936">
        <v>1003</v>
      </c>
      <c r="F936">
        <v>2</v>
      </c>
      <c r="G936" t="s">
        <v>61</v>
      </c>
      <c r="H936">
        <v>2023050804</v>
      </c>
      <c r="I936" t="str">
        <f>LEFT(Elo[[#This Row],[Date]],4)</f>
        <v>2023</v>
      </c>
      <c r="J936" t="str">
        <f>RIGHT(LEFT(Elo[[#This Row],[Date]],6),2)</f>
        <v>05</v>
      </c>
      <c r="K936" t="str">
        <f>VLOOKUP(Elo[[#This Row],[Challenger]],Players[#Data],2)</f>
        <v>Trivadis</v>
      </c>
      <c r="L936">
        <f>VLOOKUP(Elo[[#This Row],[Challenger]],Players[#Data],5)</f>
        <v>1</v>
      </c>
      <c r="M936">
        <f>VLOOKUP(Elo[[#This Row],[Challenger]],Players[#Data],3)</f>
        <v>1</v>
      </c>
      <c r="N936">
        <f>IF(Elo[[#This Row],[Left_company]]=1, VLOOKUP(Elo[[#This Row],[Challenger]],Players[#Data],4), "")</f>
        <v>20240401</v>
      </c>
      <c r="O936" s="8">
        <f>DATE(Elo[[#This Row],[Year]],Elo[[#This Row],[Month]],1)</f>
        <v>45047</v>
      </c>
      <c r="P936" s="8">
        <f>IF(Elo[[#This Row],[Left_company]]=1,DATE(LEFT(Elo[[#This Row],[Left]],4), RIGHT(LEFT(Elo[[#This Row],[Left]],6),2),1), "")</f>
        <v>45383</v>
      </c>
      <c r="Q9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37" spans="1:17" x14ac:dyDescent="0.2">
      <c r="A937">
        <v>20230508</v>
      </c>
      <c r="B937" t="s">
        <v>10</v>
      </c>
      <c r="C937">
        <v>4</v>
      </c>
      <c r="D937">
        <v>39</v>
      </c>
      <c r="E937">
        <v>982</v>
      </c>
      <c r="F937">
        <v>3</v>
      </c>
      <c r="G937" t="s">
        <v>61</v>
      </c>
      <c r="H937">
        <v>2023050804</v>
      </c>
      <c r="I937" t="str">
        <f>LEFT(Elo[[#This Row],[Date]],4)</f>
        <v>2023</v>
      </c>
      <c r="J937" t="str">
        <f>RIGHT(LEFT(Elo[[#This Row],[Date]],6),2)</f>
        <v>05</v>
      </c>
      <c r="K937" t="str">
        <f>VLOOKUP(Elo[[#This Row],[Challenger]],Players[#Data],2)</f>
        <v>Accenture</v>
      </c>
      <c r="L937">
        <f>VLOOKUP(Elo[[#This Row],[Challenger]],Players[#Data],5)</f>
        <v>1</v>
      </c>
      <c r="M937">
        <f>VLOOKUP(Elo[[#This Row],[Challenger]],Players[#Data],3)</f>
        <v>1</v>
      </c>
      <c r="N937">
        <f>IF(Elo[[#This Row],[Left_company]]=1, VLOOKUP(Elo[[#This Row],[Challenger]],Players[#Data],4), "")</f>
        <v>20230901</v>
      </c>
      <c r="O937" s="8">
        <f>DATE(Elo[[#This Row],[Year]],Elo[[#This Row],[Month]],1)</f>
        <v>45047</v>
      </c>
      <c r="P937" s="8">
        <f>IF(Elo[[#This Row],[Left_company]]=1,DATE(LEFT(Elo[[#This Row],[Left]],4), RIGHT(LEFT(Elo[[#This Row],[Left]],6),2),1), "")</f>
        <v>45170</v>
      </c>
      <c r="Q9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938" spans="1:17" x14ac:dyDescent="0.2">
      <c r="A938">
        <v>20230508</v>
      </c>
      <c r="B938" t="s">
        <v>34</v>
      </c>
      <c r="C938">
        <v>4</v>
      </c>
      <c r="D938">
        <v>31</v>
      </c>
      <c r="E938">
        <v>690</v>
      </c>
      <c r="F938">
        <v>4</v>
      </c>
      <c r="G938" t="s">
        <v>61</v>
      </c>
      <c r="H938">
        <v>2023050804</v>
      </c>
      <c r="I938" t="str">
        <f>LEFT(Elo[[#This Row],[Date]],4)</f>
        <v>2023</v>
      </c>
      <c r="J938" t="str">
        <f>RIGHT(LEFT(Elo[[#This Row],[Date]],6),2)</f>
        <v>05</v>
      </c>
      <c r="K938" t="str">
        <f>VLOOKUP(Elo[[#This Row],[Challenger]],Players[#Data],2)</f>
        <v>Accenture</v>
      </c>
      <c r="L938">
        <f>VLOOKUP(Elo[[#This Row],[Challenger]],Players[#Data],5)</f>
        <v>0</v>
      </c>
      <c r="M938">
        <f>VLOOKUP(Elo[[#This Row],[Challenger]],Players[#Data],3)</f>
        <v>0</v>
      </c>
      <c r="N938" t="str">
        <f>IF(Elo[[#This Row],[Left_company]]=1, VLOOKUP(Elo[[#This Row],[Challenger]],Players[#Data],4), "")</f>
        <v/>
      </c>
      <c r="O938" s="8">
        <f>DATE(Elo[[#This Row],[Year]],Elo[[#This Row],[Month]],1)</f>
        <v>45047</v>
      </c>
      <c r="P938" s="8" t="str">
        <f>IF(Elo[[#This Row],[Left_company]]=1,DATE(LEFT(Elo[[#This Row],[Left]],4), RIGHT(LEFT(Elo[[#This Row],[Left]],6),2),1), "")</f>
        <v/>
      </c>
      <c r="Q9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39" spans="1:17" x14ac:dyDescent="0.2">
      <c r="A939">
        <v>20230508</v>
      </c>
      <c r="B939" t="s">
        <v>11</v>
      </c>
      <c r="C939">
        <v>5</v>
      </c>
      <c r="D939">
        <v>54</v>
      </c>
      <c r="E939">
        <v>1126</v>
      </c>
      <c r="F939">
        <v>1</v>
      </c>
      <c r="G939" t="s">
        <v>61</v>
      </c>
      <c r="H939">
        <v>2023050805</v>
      </c>
      <c r="I939" t="str">
        <f>LEFT(Elo[[#This Row],[Date]],4)</f>
        <v>2023</v>
      </c>
      <c r="J939" t="str">
        <f>RIGHT(LEFT(Elo[[#This Row],[Date]],6),2)</f>
        <v>05</v>
      </c>
      <c r="K939" t="str">
        <f>VLOOKUP(Elo[[#This Row],[Challenger]],Players[#Data],2)</f>
        <v>Trivadis</v>
      </c>
      <c r="L939">
        <f>VLOOKUP(Elo[[#This Row],[Challenger]],Players[#Data],5)</f>
        <v>1</v>
      </c>
      <c r="M939">
        <f>VLOOKUP(Elo[[#This Row],[Challenger]],Players[#Data],3)</f>
        <v>1</v>
      </c>
      <c r="N939">
        <f>IF(Elo[[#This Row],[Left_company]]=1, VLOOKUP(Elo[[#This Row],[Challenger]],Players[#Data],4), "")</f>
        <v>20230501</v>
      </c>
      <c r="O939" s="8">
        <f>DATE(Elo[[#This Row],[Year]],Elo[[#This Row],[Month]],1)</f>
        <v>45047</v>
      </c>
      <c r="P939" s="8">
        <f>IF(Elo[[#This Row],[Left_company]]=1,DATE(LEFT(Elo[[#This Row],[Left]],4), RIGHT(LEFT(Elo[[#This Row],[Left]],6),2),1), "")</f>
        <v>45047</v>
      </c>
      <c r="Q9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40" spans="1:17" x14ac:dyDescent="0.2">
      <c r="A940">
        <v>20230508</v>
      </c>
      <c r="B940" t="s">
        <v>9</v>
      </c>
      <c r="C940">
        <v>5</v>
      </c>
      <c r="D940">
        <v>46</v>
      </c>
      <c r="E940">
        <v>1248</v>
      </c>
      <c r="F940">
        <v>2</v>
      </c>
      <c r="G940" t="s">
        <v>61</v>
      </c>
      <c r="H940">
        <v>2023050805</v>
      </c>
      <c r="I940" t="str">
        <f>LEFT(Elo[[#This Row],[Date]],4)</f>
        <v>2023</v>
      </c>
      <c r="J940" t="str">
        <f>RIGHT(LEFT(Elo[[#This Row],[Date]],6),2)</f>
        <v>05</v>
      </c>
      <c r="K940" t="str">
        <f>VLOOKUP(Elo[[#This Row],[Challenger]],Players[#Data],2)</f>
        <v>Trivadis</v>
      </c>
      <c r="L940">
        <f>VLOOKUP(Elo[[#This Row],[Challenger]],Players[#Data],5)</f>
        <v>1</v>
      </c>
      <c r="M940">
        <f>VLOOKUP(Elo[[#This Row],[Challenger]],Players[#Data],3)</f>
        <v>1</v>
      </c>
      <c r="N940">
        <f>IF(Elo[[#This Row],[Left_company]]=1, VLOOKUP(Elo[[#This Row],[Challenger]],Players[#Data],4), "")</f>
        <v>20230501</v>
      </c>
      <c r="O940" s="8">
        <f>DATE(Elo[[#This Row],[Year]],Elo[[#This Row],[Month]],1)</f>
        <v>45047</v>
      </c>
      <c r="P940" s="8">
        <f>IF(Elo[[#This Row],[Left_company]]=1,DATE(LEFT(Elo[[#This Row],[Left]],4), RIGHT(LEFT(Elo[[#This Row],[Left]],6),2),1), "")</f>
        <v>45047</v>
      </c>
      <c r="Q9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41" spans="1:17" x14ac:dyDescent="0.2">
      <c r="A941">
        <v>20230508</v>
      </c>
      <c r="B941" t="s">
        <v>6</v>
      </c>
      <c r="C941">
        <v>5</v>
      </c>
      <c r="D941">
        <v>41</v>
      </c>
      <c r="E941">
        <v>1234</v>
      </c>
      <c r="F941">
        <v>3</v>
      </c>
      <c r="G941" t="s">
        <v>61</v>
      </c>
      <c r="H941">
        <v>2023050805</v>
      </c>
      <c r="I941" t="str">
        <f>LEFT(Elo[[#This Row],[Date]],4)</f>
        <v>2023</v>
      </c>
      <c r="J941" t="str">
        <f>RIGHT(LEFT(Elo[[#This Row],[Date]],6),2)</f>
        <v>05</v>
      </c>
      <c r="K941" t="str">
        <f>VLOOKUP(Elo[[#This Row],[Challenger]],Players[#Data],2)</f>
        <v>Trivadis</v>
      </c>
      <c r="L941">
        <f>VLOOKUP(Elo[[#This Row],[Challenger]],Players[#Data],5)</f>
        <v>1</v>
      </c>
      <c r="M941">
        <f>VLOOKUP(Elo[[#This Row],[Challenger]],Players[#Data],3)</f>
        <v>0</v>
      </c>
      <c r="N941" t="str">
        <f>IF(Elo[[#This Row],[Left_company]]=1, VLOOKUP(Elo[[#This Row],[Challenger]],Players[#Data],4), "")</f>
        <v/>
      </c>
      <c r="O941" s="8">
        <f>DATE(Elo[[#This Row],[Year]],Elo[[#This Row],[Month]],1)</f>
        <v>45047</v>
      </c>
      <c r="P941" s="8" t="str">
        <f>IF(Elo[[#This Row],[Left_company]]=1,DATE(LEFT(Elo[[#This Row],[Left]],4), RIGHT(LEFT(Elo[[#This Row],[Left]],6),2),1), "")</f>
        <v/>
      </c>
      <c r="Q9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42" spans="1:17" x14ac:dyDescent="0.2">
      <c r="A942">
        <v>20230508</v>
      </c>
      <c r="B942" t="s">
        <v>34</v>
      </c>
      <c r="C942">
        <v>5</v>
      </c>
      <c r="D942">
        <v>33</v>
      </c>
      <c r="E942">
        <v>684</v>
      </c>
      <c r="F942">
        <v>4</v>
      </c>
      <c r="G942" t="s">
        <v>61</v>
      </c>
      <c r="H942">
        <v>2023050805</v>
      </c>
      <c r="I942" t="str">
        <f>LEFT(Elo[[#This Row],[Date]],4)</f>
        <v>2023</v>
      </c>
      <c r="J942" t="str">
        <f>RIGHT(LEFT(Elo[[#This Row],[Date]],6),2)</f>
        <v>05</v>
      </c>
      <c r="K942" t="str">
        <f>VLOOKUP(Elo[[#This Row],[Challenger]],Players[#Data],2)</f>
        <v>Accenture</v>
      </c>
      <c r="L942">
        <f>VLOOKUP(Elo[[#This Row],[Challenger]],Players[#Data],5)</f>
        <v>0</v>
      </c>
      <c r="M942">
        <f>VLOOKUP(Elo[[#This Row],[Challenger]],Players[#Data],3)</f>
        <v>0</v>
      </c>
      <c r="N942" t="str">
        <f>IF(Elo[[#This Row],[Left_company]]=1, VLOOKUP(Elo[[#This Row],[Challenger]],Players[#Data],4), "")</f>
        <v/>
      </c>
      <c r="O942" s="8">
        <f>DATE(Elo[[#This Row],[Year]],Elo[[#This Row],[Month]],1)</f>
        <v>45047</v>
      </c>
      <c r="P942" s="8" t="str">
        <f>IF(Elo[[#This Row],[Left_company]]=1,DATE(LEFT(Elo[[#This Row],[Left]],4), RIGHT(LEFT(Elo[[#This Row],[Left]],6),2),1), "")</f>
        <v/>
      </c>
      <c r="Q9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43" spans="1:17" x14ac:dyDescent="0.2">
      <c r="A943">
        <v>20230508</v>
      </c>
      <c r="B943" t="s">
        <v>15</v>
      </c>
      <c r="C943">
        <v>6</v>
      </c>
      <c r="D943">
        <v>49</v>
      </c>
      <c r="E943">
        <v>1189</v>
      </c>
      <c r="F943">
        <v>1</v>
      </c>
      <c r="G943" t="s">
        <v>62</v>
      </c>
      <c r="H943">
        <v>2023050806</v>
      </c>
      <c r="I943" t="str">
        <f>LEFT(Elo[[#This Row],[Date]],4)</f>
        <v>2023</v>
      </c>
      <c r="J943" t="str">
        <f>RIGHT(LEFT(Elo[[#This Row],[Date]],6),2)</f>
        <v>05</v>
      </c>
      <c r="K943" t="str">
        <f>VLOOKUP(Elo[[#This Row],[Challenger]],Players[#Data],2)</f>
        <v>Trivadis</v>
      </c>
      <c r="L943">
        <f>VLOOKUP(Elo[[#This Row],[Challenger]],Players[#Data],5)</f>
        <v>1</v>
      </c>
      <c r="M943">
        <f>VLOOKUP(Elo[[#This Row],[Challenger]],Players[#Data],3)</f>
        <v>1</v>
      </c>
      <c r="N943">
        <f>IF(Elo[[#This Row],[Left_company]]=1, VLOOKUP(Elo[[#This Row],[Challenger]],Players[#Data],4), "")</f>
        <v>20240401</v>
      </c>
      <c r="O943" s="8">
        <f>DATE(Elo[[#This Row],[Year]],Elo[[#This Row],[Month]],1)</f>
        <v>45047</v>
      </c>
      <c r="P943" s="8">
        <f>IF(Elo[[#This Row],[Left_company]]=1,DATE(LEFT(Elo[[#This Row],[Left]],4), RIGHT(LEFT(Elo[[#This Row],[Left]],6),2),1), "")</f>
        <v>45383</v>
      </c>
      <c r="Q9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44" spans="1:17" x14ac:dyDescent="0.2">
      <c r="A944">
        <v>20230508</v>
      </c>
      <c r="B944" t="s">
        <v>6</v>
      </c>
      <c r="C944">
        <v>6</v>
      </c>
      <c r="D944">
        <v>48</v>
      </c>
      <c r="E944">
        <v>1227</v>
      </c>
      <c r="F944">
        <v>2</v>
      </c>
      <c r="G944" t="s">
        <v>62</v>
      </c>
      <c r="H944">
        <v>2023050806</v>
      </c>
      <c r="I944" t="str">
        <f>LEFT(Elo[[#This Row],[Date]],4)</f>
        <v>2023</v>
      </c>
      <c r="J944" t="str">
        <f>RIGHT(LEFT(Elo[[#This Row],[Date]],6),2)</f>
        <v>05</v>
      </c>
      <c r="K944" t="str">
        <f>VLOOKUP(Elo[[#This Row],[Challenger]],Players[#Data],2)</f>
        <v>Trivadis</v>
      </c>
      <c r="L944">
        <f>VLOOKUP(Elo[[#This Row],[Challenger]],Players[#Data],5)</f>
        <v>1</v>
      </c>
      <c r="M944">
        <f>VLOOKUP(Elo[[#This Row],[Challenger]],Players[#Data],3)</f>
        <v>0</v>
      </c>
      <c r="N944" t="str">
        <f>IF(Elo[[#This Row],[Left_company]]=1, VLOOKUP(Elo[[#This Row],[Challenger]],Players[#Data],4), "")</f>
        <v/>
      </c>
      <c r="O944" s="8">
        <f>DATE(Elo[[#This Row],[Year]],Elo[[#This Row],[Month]],1)</f>
        <v>45047</v>
      </c>
      <c r="P944" s="8" t="str">
        <f>IF(Elo[[#This Row],[Left_company]]=1,DATE(LEFT(Elo[[#This Row],[Left]],4), RIGHT(LEFT(Elo[[#This Row],[Left]],6),2),1), "")</f>
        <v/>
      </c>
      <c r="Q9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45" spans="1:17" x14ac:dyDescent="0.2">
      <c r="A945">
        <v>20230508</v>
      </c>
      <c r="B945" t="s">
        <v>20</v>
      </c>
      <c r="C945">
        <v>6</v>
      </c>
      <c r="D945">
        <v>41</v>
      </c>
      <c r="E945">
        <v>1001</v>
      </c>
      <c r="F945">
        <v>3</v>
      </c>
      <c r="G945" t="s">
        <v>62</v>
      </c>
      <c r="H945">
        <v>2023050806</v>
      </c>
      <c r="I945" t="str">
        <f>LEFT(Elo[[#This Row],[Date]],4)</f>
        <v>2023</v>
      </c>
      <c r="J945" t="str">
        <f>RIGHT(LEFT(Elo[[#This Row],[Date]],6),2)</f>
        <v>05</v>
      </c>
      <c r="K945" t="str">
        <f>VLOOKUP(Elo[[#This Row],[Challenger]],Players[#Data],2)</f>
        <v>Trivadis</v>
      </c>
      <c r="L945">
        <f>VLOOKUP(Elo[[#This Row],[Challenger]],Players[#Data],5)</f>
        <v>1</v>
      </c>
      <c r="M945">
        <f>VLOOKUP(Elo[[#This Row],[Challenger]],Players[#Data],3)</f>
        <v>1</v>
      </c>
      <c r="N945">
        <f>IF(Elo[[#This Row],[Left_company]]=1, VLOOKUP(Elo[[#This Row],[Challenger]],Players[#Data],4), "")</f>
        <v>20240401</v>
      </c>
      <c r="O945" s="8">
        <f>DATE(Elo[[#This Row],[Year]],Elo[[#This Row],[Month]],1)</f>
        <v>45047</v>
      </c>
      <c r="P945" s="8">
        <f>IF(Elo[[#This Row],[Left_company]]=1,DATE(LEFT(Elo[[#This Row],[Left]],4), RIGHT(LEFT(Elo[[#This Row],[Left]],6),2),1), "")</f>
        <v>45383</v>
      </c>
      <c r="Q9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46" spans="1:17" x14ac:dyDescent="0.2">
      <c r="A946">
        <v>20230508</v>
      </c>
      <c r="B946" t="s">
        <v>10</v>
      </c>
      <c r="C946">
        <v>6</v>
      </c>
      <c r="D946">
        <v>34</v>
      </c>
      <c r="E946">
        <v>952</v>
      </c>
      <c r="F946">
        <v>4</v>
      </c>
      <c r="G946" t="s">
        <v>62</v>
      </c>
      <c r="H946">
        <v>2023050806</v>
      </c>
      <c r="I946" t="str">
        <f>LEFT(Elo[[#This Row],[Date]],4)</f>
        <v>2023</v>
      </c>
      <c r="J946" t="str">
        <f>RIGHT(LEFT(Elo[[#This Row],[Date]],6),2)</f>
        <v>05</v>
      </c>
      <c r="K946" t="str">
        <f>VLOOKUP(Elo[[#This Row],[Challenger]],Players[#Data],2)</f>
        <v>Accenture</v>
      </c>
      <c r="L946">
        <f>VLOOKUP(Elo[[#This Row],[Challenger]],Players[#Data],5)</f>
        <v>1</v>
      </c>
      <c r="M946">
        <f>VLOOKUP(Elo[[#This Row],[Challenger]],Players[#Data],3)</f>
        <v>1</v>
      </c>
      <c r="N946">
        <f>IF(Elo[[#This Row],[Left_company]]=1, VLOOKUP(Elo[[#This Row],[Challenger]],Players[#Data],4), "")</f>
        <v>20230901</v>
      </c>
      <c r="O946" s="8">
        <f>DATE(Elo[[#This Row],[Year]],Elo[[#This Row],[Month]],1)</f>
        <v>45047</v>
      </c>
      <c r="P946" s="8">
        <f>IF(Elo[[#This Row],[Left_company]]=1,DATE(LEFT(Elo[[#This Row],[Left]],4), RIGHT(LEFT(Elo[[#This Row],[Left]],6),2),1), "")</f>
        <v>45170</v>
      </c>
      <c r="Q9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947" spans="1:17" x14ac:dyDescent="0.2">
      <c r="A947">
        <v>20230508</v>
      </c>
      <c r="B947" t="s">
        <v>11</v>
      </c>
      <c r="C947">
        <v>7</v>
      </c>
      <c r="D947">
        <v>55</v>
      </c>
      <c r="E947">
        <v>1158</v>
      </c>
      <c r="F947">
        <v>1</v>
      </c>
      <c r="G947" t="s">
        <v>62</v>
      </c>
      <c r="H947">
        <v>2023050807</v>
      </c>
      <c r="I947" t="str">
        <f>LEFT(Elo[[#This Row],[Date]],4)</f>
        <v>2023</v>
      </c>
      <c r="J947" t="str">
        <f>RIGHT(LEFT(Elo[[#This Row],[Date]],6),2)</f>
        <v>05</v>
      </c>
      <c r="K947" t="str">
        <f>VLOOKUP(Elo[[#This Row],[Challenger]],Players[#Data],2)</f>
        <v>Trivadis</v>
      </c>
      <c r="L947">
        <f>VLOOKUP(Elo[[#This Row],[Challenger]],Players[#Data],5)</f>
        <v>1</v>
      </c>
      <c r="M947">
        <f>VLOOKUP(Elo[[#This Row],[Challenger]],Players[#Data],3)</f>
        <v>1</v>
      </c>
      <c r="N947">
        <f>IF(Elo[[#This Row],[Left_company]]=1, VLOOKUP(Elo[[#This Row],[Challenger]],Players[#Data],4), "")</f>
        <v>20230501</v>
      </c>
      <c r="O947" s="8">
        <f>DATE(Elo[[#This Row],[Year]],Elo[[#This Row],[Month]],1)</f>
        <v>45047</v>
      </c>
      <c r="P947" s="8">
        <f>IF(Elo[[#This Row],[Left_company]]=1,DATE(LEFT(Elo[[#This Row],[Left]],4), RIGHT(LEFT(Elo[[#This Row],[Left]],6),2),1), "")</f>
        <v>45047</v>
      </c>
      <c r="Q9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48" spans="1:17" x14ac:dyDescent="0.2">
      <c r="A948">
        <v>20230508</v>
      </c>
      <c r="B948" t="s">
        <v>9</v>
      </c>
      <c r="C948">
        <v>7</v>
      </c>
      <c r="D948">
        <v>49</v>
      </c>
      <c r="E948">
        <v>1232</v>
      </c>
      <c r="F948">
        <v>2</v>
      </c>
      <c r="G948" t="s">
        <v>62</v>
      </c>
      <c r="H948">
        <v>2023050807</v>
      </c>
      <c r="I948" t="str">
        <f>LEFT(Elo[[#This Row],[Date]],4)</f>
        <v>2023</v>
      </c>
      <c r="J948" t="str">
        <f>RIGHT(LEFT(Elo[[#This Row],[Date]],6),2)</f>
        <v>05</v>
      </c>
      <c r="K948" t="str">
        <f>VLOOKUP(Elo[[#This Row],[Challenger]],Players[#Data],2)</f>
        <v>Trivadis</v>
      </c>
      <c r="L948">
        <f>VLOOKUP(Elo[[#This Row],[Challenger]],Players[#Data],5)</f>
        <v>1</v>
      </c>
      <c r="M948">
        <f>VLOOKUP(Elo[[#This Row],[Challenger]],Players[#Data],3)</f>
        <v>1</v>
      </c>
      <c r="N948">
        <f>IF(Elo[[#This Row],[Left_company]]=1, VLOOKUP(Elo[[#This Row],[Challenger]],Players[#Data],4), "")</f>
        <v>20230501</v>
      </c>
      <c r="O948" s="8">
        <f>DATE(Elo[[#This Row],[Year]],Elo[[#This Row],[Month]],1)</f>
        <v>45047</v>
      </c>
      <c r="P948" s="8">
        <f>IF(Elo[[#This Row],[Left_company]]=1,DATE(LEFT(Elo[[#This Row],[Left]],4), RIGHT(LEFT(Elo[[#This Row],[Left]],6),2),1), "")</f>
        <v>45047</v>
      </c>
      <c r="Q9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49" spans="1:17" x14ac:dyDescent="0.2">
      <c r="A949">
        <v>20230508</v>
      </c>
      <c r="B949" t="s">
        <v>10</v>
      </c>
      <c r="C949">
        <v>7</v>
      </c>
      <c r="D949">
        <v>35</v>
      </c>
      <c r="E949">
        <v>944</v>
      </c>
      <c r="F949">
        <v>3</v>
      </c>
      <c r="G949" t="s">
        <v>62</v>
      </c>
      <c r="H949">
        <v>2023050807</v>
      </c>
      <c r="I949" t="str">
        <f>LEFT(Elo[[#This Row],[Date]],4)</f>
        <v>2023</v>
      </c>
      <c r="J949" t="str">
        <f>RIGHT(LEFT(Elo[[#This Row],[Date]],6),2)</f>
        <v>05</v>
      </c>
      <c r="K949" t="str">
        <f>VLOOKUP(Elo[[#This Row],[Challenger]],Players[#Data],2)</f>
        <v>Accenture</v>
      </c>
      <c r="L949">
        <f>VLOOKUP(Elo[[#This Row],[Challenger]],Players[#Data],5)</f>
        <v>1</v>
      </c>
      <c r="M949">
        <f>VLOOKUP(Elo[[#This Row],[Challenger]],Players[#Data],3)</f>
        <v>1</v>
      </c>
      <c r="N949">
        <f>IF(Elo[[#This Row],[Left_company]]=1, VLOOKUP(Elo[[#This Row],[Challenger]],Players[#Data],4), "")</f>
        <v>20230901</v>
      </c>
      <c r="O949" s="8">
        <f>DATE(Elo[[#This Row],[Year]],Elo[[#This Row],[Month]],1)</f>
        <v>45047</v>
      </c>
      <c r="P949" s="8">
        <f>IF(Elo[[#This Row],[Left_company]]=1,DATE(LEFT(Elo[[#This Row],[Left]],4), RIGHT(LEFT(Elo[[#This Row],[Left]],6),2),1), "")</f>
        <v>45170</v>
      </c>
      <c r="Q9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950" spans="1:17" x14ac:dyDescent="0.2">
      <c r="A950">
        <v>20230508</v>
      </c>
      <c r="B950" t="s">
        <v>34</v>
      </c>
      <c r="C950">
        <v>7</v>
      </c>
      <c r="D950">
        <v>30</v>
      </c>
      <c r="E950">
        <v>674</v>
      </c>
      <c r="F950">
        <v>4</v>
      </c>
      <c r="G950" t="s">
        <v>62</v>
      </c>
      <c r="H950">
        <v>2023050807</v>
      </c>
      <c r="I950" t="str">
        <f>LEFT(Elo[[#This Row],[Date]],4)</f>
        <v>2023</v>
      </c>
      <c r="J950" t="str">
        <f>RIGHT(LEFT(Elo[[#This Row],[Date]],6),2)</f>
        <v>05</v>
      </c>
      <c r="K950" t="str">
        <f>VLOOKUP(Elo[[#This Row],[Challenger]],Players[#Data],2)</f>
        <v>Accenture</v>
      </c>
      <c r="L950">
        <f>VLOOKUP(Elo[[#This Row],[Challenger]],Players[#Data],5)</f>
        <v>0</v>
      </c>
      <c r="M950">
        <f>VLOOKUP(Elo[[#This Row],[Challenger]],Players[#Data],3)</f>
        <v>0</v>
      </c>
      <c r="N950" t="str">
        <f>IF(Elo[[#This Row],[Left_company]]=1, VLOOKUP(Elo[[#This Row],[Challenger]],Players[#Data],4), "")</f>
        <v/>
      </c>
      <c r="O950" s="8">
        <f>DATE(Elo[[#This Row],[Year]],Elo[[#This Row],[Month]],1)</f>
        <v>45047</v>
      </c>
      <c r="P950" s="8" t="str">
        <f>IF(Elo[[#This Row],[Left_company]]=1,DATE(LEFT(Elo[[#This Row],[Left]],4), RIGHT(LEFT(Elo[[#This Row],[Left]],6),2),1), "")</f>
        <v/>
      </c>
      <c r="Q9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51" spans="1:17" x14ac:dyDescent="0.2">
      <c r="A951">
        <v>20230508</v>
      </c>
      <c r="B951" t="s">
        <v>6</v>
      </c>
      <c r="C951">
        <v>8</v>
      </c>
      <c r="D951">
        <v>55</v>
      </c>
      <c r="E951">
        <v>1249</v>
      </c>
      <c r="F951">
        <v>1</v>
      </c>
      <c r="G951" t="s">
        <v>62</v>
      </c>
      <c r="H951">
        <v>2023050808</v>
      </c>
      <c r="I951" t="str">
        <f>LEFT(Elo[[#This Row],[Date]],4)</f>
        <v>2023</v>
      </c>
      <c r="J951" t="str">
        <f>RIGHT(LEFT(Elo[[#This Row],[Date]],6),2)</f>
        <v>05</v>
      </c>
      <c r="K951" t="str">
        <f>VLOOKUP(Elo[[#This Row],[Challenger]],Players[#Data],2)</f>
        <v>Trivadis</v>
      </c>
      <c r="L951">
        <f>VLOOKUP(Elo[[#This Row],[Challenger]],Players[#Data],5)</f>
        <v>1</v>
      </c>
      <c r="M951">
        <f>VLOOKUP(Elo[[#This Row],[Challenger]],Players[#Data],3)</f>
        <v>0</v>
      </c>
      <c r="N951" t="str">
        <f>IF(Elo[[#This Row],[Left_company]]=1, VLOOKUP(Elo[[#This Row],[Challenger]],Players[#Data],4), "")</f>
        <v/>
      </c>
      <c r="O951" s="8">
        <f>DATE(Elo[[#This Row],[Year]],Elo[[#This Row],[Month]],1)</f>
        <v>45047</v>
      </c>
      <c r="P951" s="8" t="str">
        <f>IF(Elo[[#This Row],[Left_company]]=1,DATE(LEFT(Elo[[#This Row],[Left]],4), RIGHT(LEFT(Elo[[#This Row],[Left]],6),2),1), "")</f>
        <v/>
      </c>
      <c r="Q9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52" spans="1:17" x14ac:dyDescent="0.2">
      <c r="A952">
        <v>20230508</v>
      </c>
      <c r="B952" t="s">
        <v>15</v>
      </c>
      <c r="C952">
        <v>8</v>
      </c>
      <c r="D952">
        <v>48</v>
      </c>
      <c r="E952">
        <v>1184</v>
      </c>
      <c r="F952">
        <v>2</v>
      </c>
      <c r="G952" t="s">
        <v>62</v>
      </c>
      <c r="H952">
        <v>2023050808</v>
      </c>
      <c r="I952" t="str">
        <f>LEFT(Elo[[#This Row],[Date]],4)</f>
        <v>2023</v>
      </c>
      <c r="J952" t="str">
        <f>RIGHT(LEFT(Elo[[#This Row],[Date]],6),2)</f>
        <v>05</v>
      </c>
      <c r="K952" t="str">
        <f>VLOOKUP(Elo[[#This Row],[Challenger]],Players[#Data],2)</f>
        <v>Trivadis</v>
      </c>
      <c r="L952">
        <f>VLOOKUP(Elo[[#This Row],[Challenger]],Players[#Data],5)</f>
        <v>1</v>
      </c>
      <c r="M952">
        <f>VLOOKUP(Elo[[#This Row],[Challenger]],Players[#Data],3)</f>
        <v>1</v>
      </c>
      <c r="N952">
        <f>IF(Elo[[#This Row],[Left_company]]=1, VLOOKUP(Elo[[#This Row],[Challenger]],Players[#Data],4), "")</f>
        <v>20240401</v>
      </c>
      <c r="O952" s="8">
        <f>DATE(Elo[[#This Row],[Year]],Elo[[#This Row],[Month]],1)</f>
        <v>45047</v>
      </c>
      <c r="P952" s="8">
        <f>IF(Elo[[#This Row],[Left_company]]=1,DATE(LEFT(Elo[[#This Row],[Left]],4), RIGHT(LEFT(Elo[[#This Row],[Left]],6),2),1), "")</f>
        <v>45383</v>
      </c>
      <c r="Q9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53" spans="1:17" x14ac:dyDescent="0.2">
      <c r="A953">
        <v>20230508</v>
      </c>
      <c r="B953" t="s">
        <v>20</v>
      </c>
      <c r="C953">
        <v>8</v>
      </c>
      <c r="D953">
        <v>39</v>
      </c>
      <c r="E953">
        <v>990</v>
      </c>
      <c r="F953">
        <v>3</v>
      </c>
      <c r="G953" t="s">
        <v>62</v>
      </c>
      <c r="H953">
        <v>2023050808</v>
      </c>
      <c r="I953" t="str">
        <f>LEFT(Elo[[#This Row],[Date]],4)</f>
        <v>2023</v>
      </c>
      <c r="J953" t="str">
        <f>RIGHT(LEFT(Elo[[#This Row],[Date]],6),2)</f>
        <v>05</v>
      </c>
      <c r="K953" t="str">
        <f>VLOOKUP(Elo[[#This Row],[Challenger]],Players[#Data],2)</f>
        <v>Trivadis</v>
      </c>
      <c r="L953">
        <f>VLOOKUP(Elo[[#This Row],[Challenger]],Players[#Data],5)</f>
        <v>1</v>
      </c>
      <c r="M953">
        <f>VLOOKUP(Elo[[#This Row],[Challenger]],Players[#Data],3)</f>
        <v>1</v>
      </c>
      <c r="N953">
        <f>IF(Elo[[#This Row],[Left_company]]=1, VLOOKUP(Elo[[#This Row],[Challenger]],Players[#Data],4), "")</f>
        <v>20240401</v>
      </c>
      <c r="O953" s="8">
        <f>DATE(Elo[[#This Row],[Year]],Elo[[#This Row],[Month]],1)</f>
        <v>45047</v>
      </c>
      <c r="P953" s="8">
        <f>IF(Elo[[#This Row],[Left_company]]=1,DATE(LEFT(Elo[[#This Row],[Left]],4), RIGHT(LEFT(Elo[[#This Row],[Left]],6),2),1), "")</f>
        <v>45383</v>
      </c>
      <c r="Q9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54" spans="1:17" x14ac:dyDescent="0.2">
      <c r="A954">
        <v>20230508</v>
      </c>
      <c r="B954" t="s">
        <v>34</v>
      </c>
      <c r="C954">
        <v>8</v>
      </c>
      <c r="D954">
        <v>28</v>
      </c>
      <c r="E954">
        <v>666</v>
      </c>
      <c r="F954">
        <v>4</v>
      </c>
      <c r="G954" t="s">
        <v>62</v>
      </c>
      <c r="H954">
        <v>2023050808</v>
      </c>
      <c r="I954" t="str">
        <f>LEFT(Elo[[#This Row],[Date]],4)</f>
        <v>2023</v>
      </c>
      <c r="J954" t="str">
        <f>RIGHT(LEFT(Elo[[#This Row],[Date]],6),2)</f>
        <v>05</v>
      </c>
      <c r="K954" t="str">
        <f>VLOOKUP(Elo[[#This Row],[Challenger]],Players[#Data],2)</f>
        <v>Accenture</v>
      </c>
      <c r="L954">
        <f>VLOOKUP(Elo[[#This Row],[Challenger]],Players[#Data],5)</f>
        <v>0</v>
      </c>
      <c r="M954">
        <f>VLOOKUP(Elo[[#This Row],[Challenger]],Players[#Data],3)</f>
        <v>0</v>
      </c>
      <c r="N954" t="str">
        <f>IF(Elo[[#This Row],[Left_company]]=1, VLOOKUP(Elo[[#This Row],[Challenger]],Players[#Data],4), "")</f>
        <v/>
      </c>
      <c r="O954" s="8">
        <f>DATE(Elo[[#This Row],[Year]],Elo[[#This Row],[Month]],1)</f>
        <v>45047</v>
      </c>
      <c r="P954" s="8" t="str">
        <f>IF(Elo[[#This Row],[Left_company]]=1,DATE(LEFT(Elo[[#This Row],[Left]],4), RIGHT(LEFT(Elo[[#This Row],[Left]],6),2),1), "")</f>
        <v/>
      </c>
      <c r="Q9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55" spans="1:17" x14ac:dyDescent="0.2">
      <c r="A955">
        <v>20230508</v>
      </c>
      <c r="B955" t="s">
        <v>9</v>
      </c>
      <c r="C955">
        <v>9</v>
      </c>
      <c r="D955">
        <v>60</v>
      </c>
      <c r="E955">
        <v>1250</v>
      </c>
      <c r="F955">
        <v>1</v>
      </c>
      <c r="G955" t="s">
        <v>62</v>
      </c>
      <c r="H955">
        <v>2023050809</v>
      </c>
      <c r="I955" t="str">
        <f>LEFT(Elo[[#This Row],[Date]],4)</f>
        <v>2023</v>
      </c>
      <c r="J955" t="str">
        <f>RIGHT(LEFT(Elo[[#This Row],[Date]],6),2)</f>
        <v>05</v>
      </c>
      <c r="K955" t="str">
        <f>VLOOKUP(Elo[[#This Row],[Challenger]],Players[#Data],2)</f>
        <v>Trivadis</v>
      </c>
      <c r="L955">
        <f>VLOOKUP(Elo[[#This Row],[Challenger]],Players[#Data],5)</f>
        <v>1</v>
      </c>
      <c r="M955">
        <f>VLOOKUP(Elo[[#This Row],[Challenger]],Players[#Data],3)</f>
        <v>1</v>
      </c>
      <c r="N955">
        <f>IF(Elo[[#This Row],[Left_company]]=1, VLOOKUP(Elo[[#This Row],[Challenger]],Players[#Data],4), "")</f>
        <v>20230501</v>
      </c>
      <c r="O955" s="8">
        <f>DATE(Elo[[#This Row],[Year]],Elo[[#This Row],[Month]],1)</f>
        <v>45047</v>
      </c>
      <c r="P955" s="8">
        <f>IF(Elo[[#This Row],[Left_company]]=1,DATE(LEFT(Elo[[#This Row],[Left]],4), RIGHT(LEFT(Elo[[#This Row],[Left]],6),2),1), "")</f>
        <v>45047</v>
      </c>
      <c r="Q9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56" spans="1:17" x14ac:dyDescent="0.2">
      <c r="A956">
        <v>20230508</v>
      </c>
      <c r="B956" t="s">
        <v>10</v>
      </c>
      <c r="C956">
        <v>9</v>
      </c>
      <c r="D956">
        <v>39</v>
      </c>
      <c r="E956">
        <v>969</v>
      </c>
      <c r="F956">
        <v>2</v>
      </c>
      <c r="G956" t="s">
        <v>62</v>
      </c>
      <c r="H956">
        <v>2023050809</v>
      </c>
      <c r="I956" t="str">
        <f>LEFT(Elo[[#This Row],[Date]],4)</f>
        <v>2023</v>
      </c>
      <c r="J956" t="str">
        <f>RIGHT(LEFT(Elo[[#This Row],[Date]],6),2)</f>
        <v>05</v>
      </c>
      <c r="K956" t="str">
        <f>VLOOKUP(Elo[[#This Row],[Challenger]],Players[#Data],2)</f>
        <v>Accenture</v>
      </c>
      <c r="L956">
        <f>VLOOKUP(Elo[[#This Row],[Challenger]],Players[#Data],5)</f>
        <v>1</v>
      </c>
      <c r="M956">
        <f>VLOOKUP(Elo[[#This Row],[Challenger]],Players[#Data],3)</f>
        <v>1</v>
      </c>
      <c r="N956">
        <f>IF(Elo[[#This Row],[Left_company]]=1, VLOOKUP(Elo[[#This Row],[Challenger]],Players[#Data],4), "")</f>
        <v>20230901</v>
      </c>
      <c r="O956" s="8">
        <f>DATE(Elo[[#This Row],[Year]],Elo[[#This Row],[Month]],1)</f>
        <v>45047</v>
      </c>
      <c r="P956" s="8">
        <f>IF(Elo[[#This Row],[Left_company]]=1,DATE(LEFT(Elo[[#This Row],[Left]],4), RIGHT(LEFT(Elo[[#This Row],[Left]],6),2),1), "")</f>
        <v>45170</v>
      </c>
      <c r="Q9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957" spans="1:17" x14ac:dyDescent="0.2">
      <c r="A957">
        <v>20230508</v>
      </c>
      <c r="B957" t="s">
        <v>11</v>
      </c>
      <c r="C957">
        <v>9</v>
      </c>
      <c r="D957">
        <v>37</v>
      </c>
      <c r="E957">
        <v>1122</v>
      </c>
      <c r="F957">
        <v>3</v>
      </c>
      <c r="G957" t="s">
        <v>62</v>
      </c>
      <c r="H957">
        <v>2023050809</v>
      </c>
      <c r="I957" t="str">
        <f>LEFT(Elo[[#This Row],[Date]],4)</f>
        <v>2023</v>
      </c>
      <c r="J957" t="str">
        <f>RIGHT(LEFT(Elo[[#This Row],[Date]],6),2)</f>
        <v>05</v>
      </c>
      <c r="K957" t="str">
        <f>VLOOKUP(Elo[[#This Row],[Challenger]],Players[#Data],2)</f>
        <v>Trivadis</v>
      </c>
      <c r="L957">
        <f>VLOOKUP(Elo[[#This Row],[Challenger]],Players[#Data],5)</f>
        <v>1</v>
      </c>
      <c r="M957">
        <f>VLOOKUP(Elo[[#This Row],[Challenger]],Players[#Data],3)</f>
        <v>1</v>
      </c>
      <c r="N957">
        <f>IF(Elo[[#This Row],[Left_company]]=1, VLOOKUP(Elo[[#This Row],[Challenger]],Players[#Data],4), "")</f>
        <v>20230501</v>
      </c>
      <c r="O957" s="8">
        <f>DATE(Elo[[#This Row],[Year]],Elo[[#This Row],[Month]],1)</f>
        <v>45047</v>
      </c>
      <c r="P957" s="8">
        <f>IF(Elo[[#This Row],[Left_company]]=1,DATE(LEFT(Elo[[#This Row],[Left]],4), RIGHT(LEFT(Elo[[#This Row],[Left]],6),2),1), "")</f>
        <v>45047</v>
      </c>
      <c r="Q9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58" spans="1:17" x14ac:dyDescent="0.2">
      <c r="A958">
        <v>20230508</v>
      </c>
      <c r="B958" t="s">
        <v>34</v>
      </c>
      <c r="C958">
        <v>9</v>
      </c>
      <c r="D958">
        <v>28</v>
      </c>
      <c r="E958">
        <v>657</v>
      </c>
      <c r="F958">
        <v>4</v>
      </c>
      <c r="G958" t="s">
        <v>62</v>
      </c>
      <c r="H958">
        <v>2023050809</v>
      </c>
      <c r="I958" t="str">
        <f>LEFT(Elo[[#This Row],[Date]],4)</f>
        <v>2023</v>
      </c>
      <c r="J958" t="str">
        <f>RIGHT(LEFT(Elo[[#This Row],[Date]],6),2)</f>
        <v>05</v>
      </c>
      <c r="K958" t="str">
        <f>VLOOKUP(Elo[[#This Row],[Challenger]],Players[#Data],2)</f>
        <v>Accenture</v>
      </c>
      <c r="L958">
        <f>VLOOKUP(Elo[[#This Row],[Challenger]],Players[#Data],5)</f>
        <v>0</v>
      </c>
      <c r="M958">
        <f>VLOOKUP(Elo[[#This Row],[Challenger]],Players[#Data],3)</f>
        <v>0</v>
      </c>
      <c r="N958" t="str">
        <f>IF(Elo[[#This Row],[Left_company]]=1, VLOOKUP(Elo[[#This Row],[Challenger]],Players[#Data],4), "")</f>
        <v/>
      </c>
      <c r="O958" s="8">
        <f>DATE(Elo[[#This Row],[Year]],Elo[[#This Row],[Month]],1)</f>
        <v>45047</v>
      </c>
      <c r="P958" s="8" t="str">
        <f>IF(Elo[[#This Row],[Left_company]]=1,DATE(LEFT(Elo[[#This Row],[Left]],4), RIGHT(LEFT(Elo[[#This Row],[Left]],6),2),1), "")</f>
        <v/>
      </c>
      <c r="Q9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59" spans="1:17" x14ac:dyDescent="0.2">
      <c r="A959">
        <v>20230508</v>
      </c>
      <c r="B959" t="s">
        <v>9</v>
      </c>
      <c r="C959">
        <v>10</v>
      </c>
      <c r="D959">
        <v>54</v>
      </c>
      <c r="E959">
        <v>1274</v>
      </c>
      <c r="F959">
        <v>1</v>
      </c>
      <c r="G959" t="s">
        <v>63</v>
      </c>
      <c r="H959">
        <v>2023050810</v>
      </c>
      <c r="I959" t="str">
        <f>LEFT(Elo[[#This Row],[Date]],4)</f>
        <v>2023</v>
      </c>
      <c r="J959" t="str">
        <f>RIGHT(LEFT(Elo[[#This Row],[Date]],6),2)</f>
        <v>05</v>
      </c>
      <c r="K959" t="str">
        <f>VLOOKUP(Elo[[#This Row],[Challenger]],Players[#Data],2)</f>
        <v>Trivadis</v>
      </c>
      <c r="L959">
        <f>VLOOKUP(Elo[[#This Row],[Challenger]],Players[#Data],5)</f>
        <v>1</v>
      </c>
      <c r="M959">
        <f>VLOOKUP(Elo[[#This Row],[Challenger]],Players[#Data],3)</f>
        <v>1</v>
      </c>
      <c r="N959">
        <f>IF(Elo[[#This Row],[Left_company]]=1, VLOOKUP(Elo[[#This Row],[Challenger]],Players[#Data],4), "")</f>
        <v>20230501</v>
      </c>
      <c r="O959" s="8">
        <f>DATE(Elo[[#This Row],[Year]],Elo[[#This Row],[Month]],1)</f>
        <v>45047</v>
      </c>
      <c r="P959" s="8">
        <f>IF(Elo[[#This Row],[Left_company]]=1,DATE(LEFT(Elo[[#This Row],[Left]],4), RIGHT(LEFT(Elo[[#This Row],[Left]],6),2),1), "")</f>
        <v>45047</v>
      </c>
      <c r="Q9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60" spans="1:17" x14ac:dyDescent="0.2">
      <c r="A960">
        <v>20230508</v>
      </c>
      <c r="B960" t="s">
        <v>15</v>
      </c>
      <c r="C960">
        <v>10</v>
      </c>
      <c r="D960">
        <v>48</v>
      </c>
      <c r="E960">
        <v>1186</v>
      </c>
      <c r="F960">
        <v>2</v>
      </c>
      <c r="G960" t="s">
        <v>63</v>
      </c>
      <c r="H960">
        <v>2023050810</v>
      </c>
      <c r="I960" t="str">
        <f>LEFT(Elo[[#This Row],[Date]],4)</f>
        <v>2023</v>
      </c>
      <c r="J960" t="str">
        <f>RIGHT(LEFT(Elo[[#This Row],[Date]],6),2)</f>
        <v>05</v>
      </c>
      <c r="K960" t="str">
        <f>VLOOKUP(Elo[[#This Row],[Challenger]],Players[#Data],2)</f>
        <v>Trivadis</v>
      </c>
      <c r="L960">
        <f>VLOOKUP(Elo[[#This Row],[Challenger]],Players[#Data],5)</f>
        <v>1</v>
      </c>
      <c r="M960">
        <f>VLOOKUP(Elo[[#This Row],[Challenger]],Players[#Data],3)</f>
        <v>1</v>
      </c>
      <c r="N960">
        <f>IF(Elo[[#This Row],[Left_company]]=1, VLOOKUP(Elo[[#This Row],[Challenger]],Players[#Data],4), "")</f>
        <v>20240401</v>
      </c>
      <c r="O960" s="8">
        <f>DATE(Elo[[#This Row],[Year]],Elo[[#This Row],[Month]],1)</f>
        <v>45047</v>
      </c>
      <c r="P960" s="8">
        <f>IF(Elo[[#This Row],[Left_company]]=1,DATE(LEFT(Elo[[#This Row],[Left]],4), RIGHT(LEFT(Elo[[#This Row],[Left]],6),2),1), "")</f>
        <v>45383</v>
      </c>
      <c r="Q9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61" spans="1:17" x14ac:dyDescent="0.2">
      <c r="A961">
        <v>20230508</v>
      </c>
      <c r="B961" t="s">
        <v>20</v>
      </c>
      <c r="C961">
        <v>10</v>
      </c>
      <c r="D961">
        <v>38</v>
      </c>
      <c r="E961">
        <v>991</v>
      </c>
      <c r="F961">
        <v>3</v>
      </c>
      <c r="G961" t="s">
        <v>63</v>
      </c>
      <c r="H961">
        <v>2023050810</v>
      </c>
      <c r="I961" t="str">
        <f>LEFT(Elo[[#This Row],[Date]],4)</f>
        <v>2023</v>
      </c>
      <c r="J961" t="str">
        <f>RIGHT(LEFT(Elo[[#This Row],[Date]],6),2)</f>
        <v>05</v>
      </c>
      <c r="K961" t="str">
        <f>VLOOKUP(Elo[[#This Row],[Challenger]],Players[#Data],2)</f>
        <v>Trivadis</v>
      </c>
      <c r="L961">
        <f>VLOOKUP(Elo[[#This Row],[Challenger]],Players[#Data],5)</f>
        <v>1</v>
      </c>
      <c r="M961">
        <f>VLOOKUP(Elo[[#This Row],[Challenger]],Players[#Data],3)</f>
        <v>1</v>
      </c>
      <c r="N961">
        <f>IF(Elo[[#This Row],[Left_company]]=1, VLOOKUP(Elo[[#This Row],[Challenger]],Players[#Data],4), "")</f>
        <v>20240401</v>
      </c>
      <c r="O961" s="8">
        <f>DATE(Elo[[#This Row],[Year]],Elo[[#This Row],[Month]],1)</f>
        <v>45047</v>
      </c>
      <c r="P961" s="8">
        <f>IF(Elo[[#This Row],[Left_company]]=1,DATE(LEFT(Elo[[#This Row],[Left]],4), RIGHT(LEFT(Elo[[#This Row],[Left]],6),2),1), "")</f>
        <v>45383</v>
      </c>
      <c r="Q9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62" spans="1:17" x14ac:dyDescent="0.2">
      <c r="A962">
        <v>20230508</v>
      </c>
      <c r="B962" t="s">
        <v>10</v>
      </c>
      <c r="C962">
        <v>10</v>
      </c>
      <c r="D962">
        <v>35</v>
      </c>
      <c r="E962">
        <v>941</v>
      </c>
      <c r="F962">
        <v>4</v>
      </c>
      <c r="G962" t="s">
        <v>63</v>
      </c>
      <c r="H962">
        <v>2023050810</v>
      </c>
      <c r="I962" t="str">
        <f>LEFT(Elo[[#This Row],[Date]],4)</f>
        <v>2023</v>
      </c>
      <c r="J962" t="str">
        <f>RIGHT(LEFT(Elo[[#This Row],[Date]],6),2)</f>
        <v>05</v>
      </c>
      <c r="K962" t="str">
        <f>VLOOKUP(Elo[[#This Row],[Challenger]],Players[#Data],2)</f>
        <v>Accenture</v>
      </c>
      <c r="L962">
        <f>VLOOKUP(Elo[[#This Row],[Challenger]],Players[#Data],5)</f>
        <v>1</v>
      </c>
      <c r="M962">
        <f>VLOOKUP(Elo[[#This Row],[Challenger]],Players[#Data],3)</f>
        <v>1</v>
      </c>
      <c r="N962">
        <f>IF(Elo[[#This Row],[Left_company]]=1, VLOOKUP(Elo[[#This Row],[Challenger]],Players[#Data],4), "")</f>
        <v>20230901</v>
      </c>
      <c r="O962" s="8">
        <f>DATE(Elo[[#This Row],[Year]],Elo[[#This Row],[Month]],1)</f>
        <v>45047</v>
      </c>
      <c r="P962" s="8">
        <f>IF(Elo[[#This Row],[Left_company]]=1,DATE(LEFT(Elo[[#This Row],[Left]],4), RIGHT(LEFT(Elo[[#This Row],[Left]],6),2),1), "")</f>
        <v>45170</v>
      </c>
      <c r="Q9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963" spans="1:17" x14ac:dyDescent="0.2">
      <c r="A963">
        <v>20230508</v>
      </c>
      <c r="B963" t="s">
        <v>6</v>
      </c>
      <c r="C963">
        <v>11</v>
      </c>
      <c r="D963">
        <v>57</v>
      </c>
      <c r="E963">
        <v>1273</v>
      </c>
      <c r="F963">
        <v>1</v>
      </c>
      <c r="G963" t="s">
        <v>63</v>
      </c>
      <c r="H963">
        <v>2023050811</v>
      </c>
      <c r="I963" t="str">
        <f>LEFT(Elo[[#This Row],[Date]],4)</f>
        <v>2023</v>
      </c>
      <c r="J963" t="str">
        <f>RIGHT(LEFT(Elo[[#This Row],[Date]],6),2)</f>
        <v>05</v>
      </c>
      <c r="K963" t="str">
        <f>VLOOKUP(Elo[[#This Row],[Challenger]],Players[#Data],2)</f>
        <v>Trivadis</v>
      </c>
      <c r="L963">
        <f>VLOOKUP(Elo[[#This Row],[Challenger]],Players[#Data],5)</f>
        <v>1</v>
      </c>
      <c r="M963">
        <f>VLOOKUP(Elo[[#This Row],[Challenger]],Players[#Data],3)</f>
        <v>0</v>
      </c>
      <c r="N963" t="str">
        <f>IF(Elo[[#This Row],[Left_company]]=1, VLOOKUP(Elo[[#This Row],[Challenger]],Players[#Data],4), "")</f>
        <v/>
      </c>
      <c r="O963" s="8">
        <f>DATE(Elo[[#This Row],[Year]],Elo[[#This Row],[Month]],1)</f>
        <v>45047</v>
      </c>
      <c r="P963" s="8" t="str">
        <f>IF(Elo[[#This Row],[Left_company]]=1,DATE(LEFT(Elo[[#This Row],[Left]],4), RIGHT(LEFT(Elo[[#This Row],[Left]],6),2),1), "")</f>
        <v/>
      </c>
      <c r="Q9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64" spans="1:17" x14ac:dyDescent="0.2">
      <c r="A964">
        <v>20230508</v>
      </c>
      <c r="B964" t="s">
        <v>15</v>
      </c>
      <c r="C964">
        <v>11</v>
      </c>
      <c r="D964">
        <v>47</v>
      </c>
      <c r="E964">
        <v>1187</v>
      </c>
      <c r="F964">
        <v>2</v>
      </c>
      <c r="G964" t="s">
        <v>63</v>
      </c>
      <c r="H964">
        <v>2023050811</v>
      </c>
      <c r="I964" t="str">
        <f>LEFT(Elo[[#This Row],[Date]],4)</f>
        <v>2023</v>
      </c>
      <c r="J964" t="str">
        <f>RIGHT(LEFT(Elo[[#This Row],[Date]],6),2)</f>
        <v>05</v>
      </c>
      <c r="K964" t="str">
        <f>VLOOKUP(Elo[[#This Row],[Challenger]],Players[#Data],2)</f>
        <v>Trivadis</v>
      </c>
      <c r="L964">
        <f>VLOOKUP(Elo[[#This Row],[Challenger]],Players[#Data],5)</f>
        <v>1</v>
      </c>
      <c r="M964">
        <f>VLOOKUP(Elo[[#This Row],[Challenger]],Players[#Data],3)</f>
        <v>1</v>
      </c>
      <c r="N964">
        <f>IF(Elo[[#This Row],[Left_company]]=1, VLOOKUP(Elo[[#This Row],[Challenger]],Players[#Data],4), "")</f>
        <v>20240401</v>
      </c>
      <c r="O964" s="8">
        <f>DATE(Elo[[#This Row],[Year]],Elo[[#This Row],[Month]],1)</f>
        <v>45047</v>
      </c>
      <c r="P964" s="8">
        <f>IF(Elo[[#This Row],[Left_company]]=1,DATE(LEFT(Elo[[#This Row],[Left]],4), RIGHT(LEFT(Elo[[#This Row],[Left]],6),2),1), "")</f>
        <v>45383</v>
      </c>
      <c r="Q9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65" spans="1:17" x14ac:dyDescent="0.2">
      <c r="A965">
        <v>20230508</v>
      </c>
      <c r="B965" t="s">
        <v>11</v>
      </c>
      <c r="C965">
        <v>11</v>
      </c>
      <c r="D965">
        <v>41</v>
      </c>
      <c r="E965">
        <v>1100</v>
      </c>
      <c r="F965">
        <v>3</v>
      </c>
      <c r="G965" t="s">
        <v>63</v>
      </c>
      <c r="H965">
        <v>2023050811</v>
      </c>
      <c r="I965" t="str">
        <f>LEFT(Elo[[#This Row],[Date]],4)</f>
        <v>2023</v>
      </c>
      <c r="J965" t="str">
        <f>RIGHT(LEFT(Elo[[#This Row],[Date]],6),2)</f>
        <v>05</v>
      </c>
      <c r="K965" t="str">
        <f>VLOOKUP(Elo[[#This Row],[Challenger]],Players[#Data],2)</f>
        <v>Trivadis</v>
      </c>
      <c r="L965">
        <f>VLOOKUP(Elo[[#This Row],[Challenger]],Players[#Data],5)</f>
        <v>1</v>
      </c>
      <c r="M965">
        <f>VLOOKUP(Elo[[#This Row],[Challenger]],Players[#Data],3)</f>
        <v>1</v>
      </c>
      <c r="N965">
        <f>IF(Elo[[#This Row],[Left_company]]=1, VLOOKUP(Elo[[#This Row],[Challenger]],Players[#Data],4), "")</f>
        <v>20230501</v>
      </c>
      <c r="O965" s="8">
        <f>DATE(Elo[[#This Row],[Year]],Elo[[#This Row],[Month]],1)</f>
        <v>45047</v>
      </c>
      <c r="P965" s="8">
        <f>IF(Elo[[#This Row],[Left_company]]=1,DATE(LEFT(Elo[[#This Row],[Left]],4), RIGHT(LEFT(Elo[[#This Row],[Left]],6),2),1), "")</f>
        <v>45047</v>
      </c>
      <c r="Q9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66" spans="1:17" x14ac:dyDescent="0.2">
      <c r="A966">
        <v>20230508</v>
      </c>
      <c r="B966" t="s">
        <v>34</v>
      </c>
      <c r="C966">
        <v>11</v>
      </c>
      <c r="D966">
        <v>31</v>
      </c>
      <c r="E966">
        <v>652</v>
      </c>
      <c r="F966">
        <v>4</v>
      </c>
      <c r="G966" t="s">
        <v>63</v>
      </c>
      <c r="H966">
        <v>2023050811</v>
      </c>
      <c r="I966" t="str">
        <f>LEFT(Elo[[#This Row],[Date]],4)</f>
        <v>2023</v>
      </c>
      <c r="J966" t="str">
        <f>RIGHT(LEFT(Elo[[#This Row],[Date]],6),2)</f>
        <v>05</v>
      </c>
      <c r="K966" t="str">
        <f>VLOOKUP(Elo[[#This Row],[Challenger]],Players[#Data],2)</f>
        <v>Accenture</v>
      </c>
      <c r="L966">
        <f>VLOOKUP(Elo[[#This Row],[Challenger]],Players[#Data],5)</f>
        <v>0</v>
      </c>
      <c r="M966">
        <f>VLOOKUP(Elo[[#This Row],[Challenger]],Players[#Data],3)</f>
        <v>0</v>
      </c>
      <c r="N966" t="str">
        <f>IF(Elo[[#This Row],[Left_company]]=1, VLOOKUP(Elo[[#This Row],[Challenger]],Players[#Data],4), "")</f>
        <v/>
      </c>
      <c r="O966" s="8">
        <f>DATE(Elo[[#This Row],[Year]],Elo[[#This Row],[Month]],1)</f>
        <v>45047</v>
      </c>
      <c r="P966" s="8" t="str">
        <f>IF(Elo[[#This Row],[Left_company]]=1,DATE(LEFT(Elo[[#This Row],[Left]],4), RIGHT(LEFT(Elo[[#This Row],[Left]],6),2),1), "")</f>
        <v/>
      </c>
      <c r="Q9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67" spans="1:17" x14ac:dyDescent="0.2">
      <c r="A967">
        <v>20230508</v>
      </c>
      <c r="B967" t="s">
        <v>15</v>
      </c>
      <c r="C967">
        <v>12</v>
      </c>
      <c r="D967">
        <v>52</v>
      </c>
      <c r="E967">
        <v>1238</v>
      </c>
      <c r="F967">
        <v>1</v>
      </c>
      <c r="G967" t="s">
        <v>63</v>
      </c>
      <c r="H967">
        <v>2023050812</v>
      </c>
      <c r="I967" t="str">
        <f>LEFT(Elo[[#This Row],[Date]],4)</f>
        <v>2023</v>
      </c>
      <c r="J967" t="str">
        <f>RIGHT(LEFT(Elo[[#This Row],[Date]],6),2)</f>
        <v>05</v>
      </c>
      <c r="K967" t="str">
        <f>VLOOKUP(Elo[[#This Row],[Challenger]],Players[#Data],2)</f>
        <v>Trivadis</v>
      </c>
      <c r="L967">
        <f>VLOOKUP(Elo[[#This Row],[Challenger]],Players[#Data],5)</f>
        <v>1</v>
      </c>
      <c r="M967">
        <f>VLOOKUP(Elo[[#This Row],[Challenger]],Players[#Data],3)</f>
        <v>1</v>
      </c>
      <c r="N967">
        <f>IF(Elo[[#This Row],[Left_company]]=1, VLOOKUP(Elo[[#This Row],[Challenger]],Players[#Data],4), "")</f>
        <v>20240401</v>
      </c>
      <c r="O967" s="8">
        <f>DATE(Elo[[#This Row],[Year]],Elo[[#This Row],[Month]],1)</f>
        <v>45047</v>
      </c>
      <c r="P967" s="8">
        <f>IF(Elo[[#This Row],[Left_company]]=1,DATE(LEFT(Elo[[#This Row],[Left]],4), RIGHT(LEFT(Elo[[#This Row],[Left]],6),2),1), "")</f>
        <v>45383</v>
      </c>
      <c r="Q9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68" spans="1:17" x14ac:dyDescent="0.2">
      <c r="A968">
        <v>20230508</v>
      </c>
      <c r="B968" t="s">
        <v>6</v>
      </c>
      <c r="C968">
        <v>12</v>
      </c>
      <c r="D968">
        <v>47</v>
      </c>
      <c r="E968">
        <v>1277</v>
      </c>
      <c r="F968">
        <v>2</v>
      </c>
      <c r="G968" t="s">
        <v>63</v>
      </c>
      <c r="H968">
        <v>2023050812</v>
      </c>
      <c r="I968" t="str">
        <f>LEFT(Elo[[#This Row],[Date]],4)</f>
        <v>2023</v>
      </c>
      <c r="J968" t="str">
        <f>RIGHT(LEFT(Elo[[#This Row],[Date]],6),2)</f>
        <v>05</v>
      </c>
      <c r="K968" t="str">
        <f>VLOOKUP(Elo[[#This Row],[Challenger]],Players[#Data],2)</f>
        <v>Trivadis</v>
      </c>
      <c r="L968">
        <f>VLOOKUP(Elo[[#This Row],[Challenger]],Players[#Data],5)</f>
        <v>1</v>
      </c>
      <c r="M968">
        <f>VLOOKUP(Elo[[#This Row],[Challenger]],Players[#Data],3)</f>
        <v>0</v>
      </c>
      <c r="N968" t="str">
        <f>IF(Elo[[#This Row],[Left_company]]=1, VLOOKUP(Elo[[#This Row],[Challenger]],Players[#Data],4), "")</f>
        <v/>
      </c>
      <c r="O968" s="8">
        <f>DATE(Elo[[#This Row],[Year]],Elo[[#This Row],[Month]],1)</f>
        <v>45047</v>
      </c>
      <c r="P968" s="8" t="str">
        <f>IF(Elo[[#This Row],[Left_company]]=1,DATE(LEFT(Elo[[#This Row],[Left]],4), RIGHT(LEFT(Elo[[#This Row],[Left]],6),2),1), "")</f>
        <v/>
      </c>
      <c r="Q9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69" spans="1:17" x14ac:dyDescent="0.2">
      <c r="A969">
        <v>20230508</v>
      </c>
      <c r="B969" t="s">
        <v>9</v>
      </c>
      <c r="C969">
        <v>12</v>
      </c>
      <c r="D969">
        <v>42</v>
      </c>
      <c r="E969">
        <v>1246</v>
      </c>
      <c r="F969">
        <v>3</v>
      </c>
      <c r="G969" t="s">
        <v>63</v>
      </c>
      <c r="H969">
        <v>2023050812</v>
      </c>
      <c r="I969" t="str">
        <f>LEFT(Elo[[#This Row],[Date]],4)</f>
        <v>2023</v>
      </c>
      <c r="J969" t="str">
        <f>RIGHT(LEFT(Elo[[#This Row],[Date]],6),2)</f>
        <v>05</v>
      </c>
      <c r="K969" t="str">
        <f>VLOOKUP(Elo[[#This Row],[Challenger]],Players[#Data],2)</f>
        <v>Trivadis</v>
      </c>
      <c r="L969">
        <f>VLOOKUP(Elo[[#This Row],[Challenger]],Players[#Data],5)</f>
        <v>1</v>
      </c>
      <c r="M969">
        <f>VLOOKUP(Elo[[#This Row],[Challenger]],Players[#Data],3)</f>
        <v>1</v>
      </c>
      <c r="N969">
        <f>IF(Elo[[#This Row],[Left_company]]=1, VLOOKUP(Elo[[#This Row],[Challenger]],Players[#Data],4), "")</f>
        <v>20230501</v>
      </c>
      <c r="O969" s="8">
        <f>DATE(Elo[[#This Row],[Year]],Elo[[#This Row],[Month]],1)</f>
        <v>45047</v>
      </c>
      <c r="P969" s="8">
        <f>IF(Elo[[#This Row],[Left_company]]=1,DATE(LEFT(Elo[[#This Row],[Left]],4), RIGHT(LEFT(Elo[[#This Row],[Left]],6),2),1), "")</f>
        <v>45047</v>
      </c>
      <c r="Q9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70" spans="1:17" x14ac:dyDescent="0.2">
      <c r="A970">
        <v>20230508</v>
      </c>
      <c r="B970" t="s">
        <v>11</v>
      </c>
      <c r="C970">
        <v>12</v>
      </c>
      <c r="D970">
        <v>36</v>
      </c>
      <c r="E970">
        <v>1070</v>
      </c>
      <c r="F970">
        <v>4</v>
      </c>
      <c r="G970" t="s">
        <v>63</v>
      </c>
      <c r="H970">
        <v>2023050812</v>
      </c>
      <c r="I970" t="str">
        <f>LEFT(Elo[[#This Row],[Date]],4)</f>
        <v>2023</v>
      </c>
      <c r="J970" t="str">
        <f>RIGHT(LEFT(Elo[[#This Row],[Date]],6),2)</f>
        <v>05</v>
      </c>
      <c r="K970" t="str">
        <f>VLOOKUP(Elo[[#This Row],[Challenger]],Players[#Data],2)</f>
        <v>Trivadis</v>
      </c>
      <c r="L970">
        <f>VLOOKUP(Elo[[#This Row],[Challenger]],Players[#Data],5)</f>
        <v>1</v>
      </c>
      <c r="M970">
        <f>VLOOKUP(Elo[[#This Row],[Challenger]],Players[#Data],3)</f>
        <v>1</v>
      </c>
      <c r="N970">
        <f>IF(Elo[[#This Row],[Left_company]]=1, VLOOKUP(Elo[[#This Row],[Challenger]],Players[#Data],4), "")</f>
        <v>20230501</v>
      </c>
      <c r="O970" s="8">
        <f>DATE(Elo[[#This Row],[Year]],Elo[[#This Row],[Month]],1)</f>
        <v>45047</v>
      </c>
      <c r="P970" s="8">
        <f>IF(Elo[[#This Row],[Left_company]]=1,DATE(LEFT(Elo[[#This Row],[Left]],4), RIGHT(LEFT(Elo[[#This Row],[Left]],6),2),1), "")</f>
        <v>45047</v>
      </c>
      <c r="Q9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71" spans="1:17" x14ac:dyDescent="0.2">
      <c r="A971">
        <v>20230508</v>
      </c>
      <c r="B971" t="s">
        <v>15</v>
      </c>
      <c r="C971">
        <v>13</v>
      </c>
      <c r="D971">
        <v>52</v>
      </c>
      <c r="E971">
        <v>1280</v>
      </c>
      <c r="F971">
        <v>1</v>
      </c>
      <c r="G971" t="s">
        <v>63</v>
      </c>
      <c r="H971">
        <v>2023050813</v>
      </c>
      <c r="I971" t="str">
        <f>LEFT(Elo[[#This Row],[Date]],4)</f>
        <v>2023</v>
      </c>
      <c r="J971" t="str">
        <f>RIGHT(LEFT(Elo[[#This Row],[Date]],6),2)</f>
        <v>05</v>
      </c>
      <c r="K971" t="str">
        <f>VLOOKUP(Elo[[#This Row],[Challenger]],Players[#Data],2)</f>
        <v>Trivadis</v>
      </c>
      <c r="L971">
        <f>VLOOKUP(Elo[[#This Row],[Challenger]],Players[#Data],5)</f>
        <v>1</v>
      </c>
      <c r="M971">
        <f>VLOOKUP(Elo[[#This Row],[Challenger]],Players[#Data],3)</f>
        <v>1</v>
      </c>
      <c r="N971">
        <f>IF(Elo[[#This Row],[Left_company]]=1, VLOOKUP(Elo[[#This Row],[Challenger]],Players[#Data],4), "")</f>
        <v>20240401</v>
      </c>
      <c r="O971" s="8">
        <f>DATE(Elo[[#This Row],[Year]],Elo[[#This Row],[Month]],1)</f>
        <v>45047</v>
      </c>
      <c r="P971" s="8">
        <f>IF(Elo[[#This Row],[Left_company]]=1,DATE(LEFT(Elo[[#This Row],[Left]],4), RIGHT(LEFT(Elo[[#This Row],[Left]],6),2),1), "")</f>
        <v>45383</v>
      </c>
      <c r="Q9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-11</v>
      </c>
    </row>
    <row r="972" spans="1:17" x14ac:dyDescent="0.2">
      <c r="A972">
        <v>20230508</v>
      </c>
      <c r="B972" t="s">
        <v>6</v>
      </c>
      <c r="C972">
        <v>13</v>
      </c>
      <c r="D972">
        <v>48</v>
      </c>
      <c r="E972">
        <v>1281</v>
      </c>
      <c r="F972">
        <v>2</v>
      </c>
      <c r="G972" t="s">
        <v>63</v>
      </c>
      <c r="H972">
        <v>2023050813</v>
      </c>
      <c r="I972" t="str">
        <f>LEFT(Elo[[#This Row],[Date]],4)</f>
        <v>2023</v>
      </c>
      <c r="J972" t="str">
        <f>RIGHT(LEFT(Elo[[#This Row],[Date]],6),2)</f>
        <v>05</v>
      </c>
      <c r="K972" t="str">
        <f>VLOOKUP(Elo[[#This Row],[Challenger]],Players[#Data],2)</f>
        <v>Trivadis</v>
      </c>
      <c r="L972">
        <f>VLOOKUP(Elo[[#This Row],[Challenger]],Players[#Data],5)</f>
        <v>1</v>
      </c>
      <c r="M972">
        <f>VLOOKUP(Elo[[#This Row],[Challenger]],Players[#Data],3)</f>
        <v>0</v>
      </c>
      <c r="N972" t="str">
        <f>IF(Elo[[#This Row],[Left_company]]=1, VLOOKUP(Elo[[#This Row],[Challenger]],Players[#Data],4), "")</f>
        <v/>
      </c>
      <c r="O972" s="8">
        <f>DATE(Elo[[#This Row],[Year]],Elo[[#This Row],[Month]],1)</f>
        <v>45047</v>
      </c>
      <c r="P972" s="8" t="str">
        <f>IF(Elo[[#This Row],[Left_company]]=1,DATE(LEFT(Elo[[#This Row],[Left]],4), RIGHT(LEFT(Elo[[#This Row],[Left]],6),2),1), "")</f>
        <v/>
      </c>
      <c r="Q9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73" spans="1:17" x14ac:dyDescent="0.2">
      <c r="A973">
        <v>20230508</v>
      </c>
      <c r="B973" t="s">
        <v>9</v>
      </c>
      <c r="C973">
        <v>13</v>
      </c>
      <c r="D973">
        <v>42</v>
      </c>
      <c r="E973">
        <v>1223</v>
      </c>
      <c r="F973">
        <v>3</v>
      </c>
      <c r="G973" t="s">
        <v>63</v>
      </c>
      <c r="H973">
        <v>2023050813</v>
      </c>
      <c r="I973" t="str">
        <f>LEFT(Elo[[#This Row],[Date]],4)</f>
        <v>2023</v>
      </c>
      <c r="J973" t="str">
        <f>RIGHT(LEFT(Elo[[#This Row],[Date]],6),2)</f>
        <v>05</v>
      </c>
      <c r="K973" t="str">
        <f>VLOOKUP(Elo[[#This Row],[Challenger]],Players[#Data],2)</f>
        <v>Trivadis</v>
      </c>
      <c r="L973">
        <f>VLOOKUP(Elo[[#This Row],[Challenger]],Players[#Data],5)</f>
        <v>1</v>
      </c>
      <c r="M973">
        <f>VLOOKUP(Elo[[#This Row],[Challenger]],Players[#Data],3)</f>
        <v>1</v>
      </c>
      <c r="N973">
        <f>IF(Elo[[#This Row],[Left_company]]=1, VLOOKUP(Elo[[#This Row],[Challenger]],Players[#Data],4), "")</f>
        <v>20230501</v>
      </c>
      <c r="O973" s="8">
        <f>DATE(Elo[[#This Row],[Year]],Elo[[#This Row],[Month]],1)</f>
        <v>45047</v>
      </c>
      <c r="P973" s="8">
        <f>IF(Elo[[#This Row],[Left_company]]=1,DATE(LEFT(Elo[[#This Row],[Left]],4), RIGHT(LEFT(Elo[[#This Row],[Left]],6),2),1), "")</f>
        <v>45047</v>
      </c>
      <c r="Q9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74" spans="1:17" x14ac:dyDescent="0.2">
      <c r="A974">
        <v>20230508</v>
      </c>
      <c r="B974" t="s">
        <v>11</v>
      </c>
      <c r="C974">
        <v>13</v>
      </c>
      <c r="D974">
        <v>37</v>
      </c>
      <c r="E974">
        <v>1045</v>
      </c>
      <c r="F974">
        <v>4</v>
      </c>
      <c r="G974" t="s">
        <v>63</v>
      </c>
      <c r="H974">
        <v>2023050813</v>
      </c>
      <c r="I974" t="str">
        <f>LEFT(Elo[[#This Row],[Date]],4)</f>
        <v>2023</v>
      </c>
      <c r="J974" t="str">
        <f>RIGHT(LEFT(Elo[[#This Row],[Date]],6),2)</f>
        <v>05</v>
      </c>
      <c r="K974" t="str">
        <f>VLOOKUP(Elo[[#This Row],[Challenger]],Players[#Data],2)</f>
        <v>Trivadis</v>
      </c>
      <c r="L974">
        <f>VLOOKUP(Elo[[#This Row],[Challenger]],Players[#Data],5)</f>
        <v>1</v>
      </c>
      <c r="M974">
        <f>VLOOKUP(Elo[[#This Row],[Challenger]],Players[#Data],3)</f>
        <v>1</v>
      </c>
      <c r="N974">
        <f>IF(Elo[[#This Row],[Left_company]]=1, VLOOKUP(Elo[[#This Row],[Challenger]],Players[#Data],4), "")</f>
        <v>20230501</v>
      </c>
      <c r="O974" s="8">
        <f>DATE(Elo[[#This Row],[Year]],Elo[[#This Row],[Month]],1)</f>
        <v>45047</v>
      </c>
      <c r="P974" s="8">
        <f>IF(Elo[[#This Row],[Left_company]]=1,DATE(LEFT(Elo[[#This Row],[Left]],4), RIGHT(LEFT(Elo[[#This Row],[Left]],6),2),1), "")</f>
        <v>45047</v>
      </c>
      <c r="Q9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975" spans="1:17" x14ac:dyDescent="0.2">
      <c r="A975">
        <v>20230605</v>
      </c>
      <c r="B975" t="s">
        <v>14</v>
      </c>
      <c r="C975">
        <v>1</v>
      </c>
      <c r="D975">
        <v>57</v>
      </c>
      <c r="E975">
        <v>1596</v>
      </c>
      <c r="F975">
        <v>1</v>
      </c>
      <c r="G975" t="s">
        <v>61</v>
      </c>
      <c r="H975">
        <v>2023060501</v>
      </c>
      <c r="I975" t="str">
        <f>LEFT(Elo[[#This Row],[Date]],4)</f>
        <v>2023</v>
      </c>
      <c r="J975" t="str">
        <f>RIGHT(LEFT(Elo[[#This Row],[Date]],6),2)</f>
        <v>06</v>
      </c>
      <c r="K975" t="str">
        <f>VLOOKUP(Elo[[#This Row],[Challenger]],Players[#Data],2)</f>
        <v>Trivadis</v>
      </c>
      <c r="L975">
        <f>VLOOKUP(Elo[[#This Row],[Challenger]],Players[#Data],5)</f>
        <v>1</v>
      </c>
      <c r="M975">
        <f>VLOOKUP(Elo[[#This Row],[Challenger]],Players[#Data],3)</f>
        <v>1</v>
      </c>
      <c r="N975">
        <f>IF(Elo[[#This Row],[Left_company]]=1, VLOOKUP(Elo[[#This Row],[Challenger]],Players[#Data],4), "")</f>
        <v>20240101</v>
      </c>
      <c r="O975" s="8">
        <f>DATE(Elo[[#This Row],[Year]],Elo[[#This Row],[Month]],1)</f>
        <v>45078</v>
      </c>
      <c r="P975" s="8">
        <f>IF(Elo[[#This Row],[Left_company]]=1,DATE(LEFT(Elo[[#This Row],[Left]],4), RIGHT(LEFT(Elo[[#This Row],[Left]],6),2),1), "")</f>
        <v>45292</v>
      </c>
      <c r="Q9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976" spans="1:17" x14ac:dyDescent="0.2">
      <c r="A976">
        <v>20230605</v>
      </c>
      <c r="B976" t="s">
        <v>6</v>
      </c>
      <c r="C976">
        <v>1</v>
      </c>
      <c r="D976">
        <v>43</v>
      </c>
      <c r="E976">
        <v>1302</v>
      </c>
      <c r="F976">
        <v>2</v>
      </c>
      <c r="G976" t="s">
        <v>61</v>
      </c>
      <c r="H976">
        <v>2023060501</v>
      </c>
      <c r="I976" t="str">
        <f>LEFT(Elo[[#This Row],[Date]],4)</f>
        <v>2023</v>
      </c>
      <c r="J976" t="str">
        <f>RIGHT(LEFT(Elo[[#This Row],[Date]],6),2)</f>
        <v>06</v>
      </c>
      <c r="K976" t="str">
        <f>VLOOKUP(Elo[[#This Row],[Challenger]],Players[#Data],2)</f>
        <v>Trivadis</v>
      </c>
      <c r="L976">
        <f>VLOOKUP(Elo[[#This Row],[Challenger]],Players[#Data],5)</f>
        <v>1</v>
      </c>
      <c r="M976">
        <f>VLOOKUP(Elo[[#This Row],[Challenger]],Players[#Data],3)</f>
        <v>0</v>
      </c>
      <c r="N976" t="str">
        <f>IF(Elo[[#This Row],[Left_company]]=1, VLOOKUP(Elo[[#This Row],[Challenger]],Players[#Data],4), "")</f>
        <v/>
      </c>
      <c r="O976" s="8">
        <f>DATE(Elo[[#This Row],[Year]],Elo[[#This Row],[Month]],1)</f>
        <v>45078</v>
      </c>
      <c r="P976" s="8" t="str">
        <f>IF(Elo[[#This Row],[Left_company]]=1,DATE(LEFT(Elo[[#This Row],[Left]],4), RIGHT(LEFT(Elo[[#This Row],[Left]],6),2),1), "")</f>
        <v/>
      </c>
      <c r="Q9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77" spans="1:17" x14ac:dyDescent="0.2">
      <c r="A977">
        <v>20230605</v>
      </c>
      <c r="B977" t="s">
        <v>17</v>
      </c>
      <c r="C977">
        <v>1</v>
      </c>
      <c r="D977">
        <v>38</v>
      </c>
      <c r="E977">
        <v>1206</v>
      </c>
      <c r="F977">
        <v>3</v>
      </c>
      <c r="G977" t="s">
        <v>61</v>
      </c>
      <c r="H977">
        <v>2023060501</v>
      </c>
      <c r="I977" t="str">
        <f>LEFT(Elo[[#This Row],[Date]],4)</f>
        <v>2023</v>
      </c>
      <c r="J977" t="str">
        <f>RIGHT(LEFT(Elo[[#This Row],[Date]],6),2)</f>
        <v>06</v>
      </c>
      <c r="K977" t="str">
        <f>VLOOKUP(Elo[[#This Row],[Challenger]],Players[#Data],2)</f>
        <v>Trivadis</v>
      </c>
      <c r="L977">
        <f>VLOOKUP(Elo[[#This Row],[Challenger]],Players[#Data],5)</f>
        <v>1</v>
      </c>
      <c r="M977">
        <f>VLOOKUP(Elo[[#This Row],[Challenger]],Players[#Data],3)</f>
        <v>0</v>
      </c>
      <c r="N977" t="str">
        <f>IF(Elo[[#This Row],[Left_company]]=1, VLOOKUP(Elo[[#This Row],[Challenger]],Players[#Data],4), "")</f>
        <v/>
      </c>
      <c r="O977" s="8">
        <f>DATE(Elo[[#This Row],[Year]],Elo[[#This Row],[Month]],1)</f>
        <v>45078</v>
      </c>
      <c r="P977" s="8" t="str">
        <f>IF(Elo[[#This Row],[Left_company]]=1,DATE(LEFT(Elo[[#This Row],[Left]],4), RIGHT(LEFT(Elo[[#This Row],[Left]],6),2),1), "")</f>
        <v/>
      </c>
      <c r="Q9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78" spans="1:17" x14ac:dyDescent="0.2">
      <c r="A978">
        <v>20230605</v>
      </c>
      <c r="B978" t="s">
        <v>9</v>
      </c>
      <c r="C978">
        <v>1</v>
      </c>
      <c r="D978">
        <v>37</v>
      </c>
      <c r="E978">
        <v>1189</v>
      </c>
      <c r="F978">
        <v>4</v>
      </c>
      <c r="G978" t="s">
        <v>61</v>
      </c>
      <c r="H978">
        <v>2023060501</v>
      </c>
      <c r="I978" t="str">
        <f>LEFT(Elo[[#This Row],[Date]],4)</f>
        <v>2023</v>
      </c>
      <c r="J978" t="str">
        <f>RIGHT(LEFT(Elo[[#This Row],[Date]],6),2)</f>
        <v>06</v>
      </c>
      <c r="K978" t="str">
        <f>VLOOKUP(Elo[[#This Row],[Challenger]],Players[#Data],2)</f>
        <v>Trivadis</v>
      </c>
      <c r="L978">
        <f>VLOOKUP(Elo[[#This Row],[Challenger]],Players[#Data],5)</f>
        <v>1</v>
      </c>
      <c r="M978">
        <f>VLOOKUP(Elo[[#This Row],[Challenger]],Players[#Data],3)</f>
        <v>1</v>
      </c>
      <c r="N978">
        <f>IF(Elo[[#This Row],[Left_company]]=1, VLOOKUP(Elo[[#This Row],[Challenger]],Players[#Data],4), "")</f>
        <v>20230501</v>
      </c>
      <c r="O978" s="8">
        <f>DATE(Elo[[#This Row],[Year]],Elo[[#This Row],[Month]],1)</f>
        <v>45078</v>
      </c>
      <c r="P978" s="8">
        <f>IF(Elo[[#This Row],[Left_company]]=1,DATE(LEFT(Elo[[#This Row],[Left]],4), RIGHT(LEFT(Elo[[#This Row],[Left]],6),2),1), "")</f>
        <v>45047</v>
      </c>
      <c r="Q9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979" spans="1:17" x14ac:dyDescent="0.2">
      <c r="A979">
        <v>20230605</v>
      </c>
      <c r="B979" t="s">
        <v>15</v>
      </c>
      <c r="C979">
        <v>2</v>
      </c>
      <c r="D979">
        <v>54</v>
      </c>
      <c r="E979">
        <v>1290</v>
      </c>
      <c r="F979">
        <v>1</v>
      </c>
      <c r="G979" t="s">
        <v>61</v>
      </c>
      <c r="H979">
        <v>2023060502</v>
      </c>
      <c r="I979" t="str">
        <f>LEFT(Elo[[#This Row],[Date]],4)</f>
        <v>2023</v>
      </c>
      <c r="J979" t="str">
        <f>RIGHT(LEFT(Elo[[#This Row],[Date]],6),2)</f>
        <v>06</v>
      </c>
      <c r="K979" t="str">
        <f>VLOOKUP(Elo[[#This Row],[Challenger]],Players[#Data],2)</f>
        <v>Trivadis</v>
      </c>
      <c r="L979">
        <f>VLOOKUP(Elo[[#This Row],[Challenger]],Players[#Data],5)</f>
        <v>1</v>
      </c>
      <c r="M979">
        <f>VLOOKUP(Elo[[#This Row],[Challenger]],Players[#Data],3)</f>
        <v>1</v>
      </c>
      <c r="N979">
        <f>IF(Elo[[#This Row],[Left_company]]=1, VLOOKUP(Elo[[#This Row],[Challenger]],Players[#Data],4), "")</f>
        <v>20240401</v>
      </c>
      <c r="O979" s="8">
        <f>DATE(Elo[[#This Row],[Year]],Elo[[#This Row],[Month]],1)</f>
        <v>45078</v>
      </c>
      <c r="P979" s="8">
        <f>IF(Elo[[#This Row],[Left_company]]=1,DATE(LEFT(Elo[[#This Row],[Left]],4), RIGHT(LEFT(Elo[[#This Row],[Left]],6),2),1), "")</f>
        <v>45383</v>
      </c>
      <c r="Q9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980" spans="1:17" x14ac:dyDescent="0.2">
      <c r="A980">
        <v>20230605</v>
      </c>
      <c r="B980" t="s">
        <v>23</v>
      </c>
      <c r="C980">
        <v>2</v>
      </c>
      <c r="D980">
        <v>49</v>
      </c>
      <c r="E980">
        <v>969</v>
      </c>
      <c r="F980">
        <v>2</v>
      </c>
      <c r="G980" t="s">
        <v>61</v>
      </c>
      <c r="H980">
        <v>2023060502</v>
      </c>
      <c r="I980" t="str">
        <f>LEFT(Elo[[#This Row],[Date]],4)</f>
        <v>2023</v>
      </c>
      <c r="J980" t="str">
        <f>RIGHT(LEFT(Elo[[#This Row],[Date]],6),2)</f>
        <v>06</v>
      </c>
      <c r="K980" t="str">
        <f>VLOOKUP(Elo[[#This Row],[Challenger]],Players[#Data],2)</f>
        <v>Trivadis</v>
      </c>
      <c r="L980">
        <f>VLOOKUP(Elo[[#This Row],[Challenger]],Players[#Data],5)</f>
        <v>0</v>
      </c>
      <c r="M980">
        <f>VLOOKUP(Elo[[#This Row],[Challenger]],Players[#Data],3)</f>
        <v>0</v>
      </c>
      <c r="N980" t="str">
        <f>IF(Elo[[#This Row],[Left_company]]=1, VLOOKUP(Elo[[#This Row],[Challenger]],Players[#Data],4), "")</f>
        <v/>
      </c>
      <c r="O980" s="8">
        <f>DATE(Elo[[#This Row],[Year]],Elo[[#This Row],[Month]],1)</f>
        <v>45078</v>
      </c>
      <c r="P980" s="8" t="str">
        <f>IF(Elo[[#This Row],[Left_company]]=1,DATE(LEFT(Elo[[#This Row],[Left]],4), RIGHT(LEFT(Elo[[#This Row],[Left]],6),2),1), "")</f>
        <v/>
      </c>
      <c r="Q9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81" spans="1:17" x14ac:dyDescent="0.2">
      <c r="A981">
        <v>20230605</v>
      </c>
      <c r="B981" t="s">
        <v>20</v>
      </c>
      <c r="C981">
        <v>2</v>
      </c>
      <c r="D981">
        <v>38</v>
      </c>
      <c r="E981">
        <v>972</v>
      </c>
      <c r="F981">
        <v>3</v>
      </c>
      <c r="G981" t="s">
        <v>61</v>
      </c>
      <c r="H981">
        <v>2023060502</v>
      </c>
      <c r="I981" t="str">
        <f>LEFT(Elo[[#This Row],[Date]],4)</f>
        <v>2023</v>
      </c>
      <c r="J981" t="str">
        <f>RIGHT(LEFT(Elo[[#This Row],[Date]],6),2)</f>
        <v>06</v>
      </c>
      <c r="K981" t="str">
        <f>VLOOKUP(Elo[[#This Row],[Challenger]],Players[#Data],2)</f>
        <v>Trivadis</v>
      </c>
      <c r="L981">
        <f>VLOOKUP(Elo[[#This Row],[Challenger]],Players[#Data],5)</f>
        <v>1</v>
      </c>
      <c r="M981">
        <f>VLOOKUP(Elo[[#This Row],[Challenger]],Players[#Data],3)</f>
        <v>1</v>
      </c>
      <c r="N981">
        <f>IF(Elo[[#This Row],[Left_company]]=1, VLOOKUP(Elo[[#This Row],[Challenger]],Players[#Data],4), "")</f>
        <v>20240401</v>
      </c>
      <c r="O981" s="8">
        <f>DATE(Elo[[#This Row],[Year]],Elo[[#This Row],[Month]],1)</f>
        <v>45078</v>
      </c>
      <c r="P981" s="8">
        <f>IF(Elo[[#This Row],[Left_company]]=1,DATE(LEFT(Elo[[#This Row],[Left]],4), RIGHT(LEFT(Elo[[#This Row],[Left]],6),2),1), "")</f>
        <v>45383</v>
      </c>
      <c r="Q9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982" spans="1:17" x14ac:dyDescent="0.2">
      <c r="A982">
        <v>20230605</v>
      </c>
      <c r="B982" t="s">
        <v>34</v>
      </c>
      <c r="C982">
        <v>2</v>
      </c>
      <c r="D982">
        <v>20</v>
      </c>
      <c r="E982">
        <v>642</v>
      </c>
      <c r="F982">
        <v>4</v>
      </c>
      <c r="G982" t="s">
        <v>61</v>
      </c>
      <c r="H982">
        <v>2023060502</v>
      </c>
      <c r="I982" t="str">
        <f>LEFT(Elo[[#This Row],[Date]],4)</f>
        <v>2023</v>
      </c>
      <c r="J982" t="str">
        <f>RIGHT(LEFT(Elo[[#This Row],[Date]],6),2)</f>
        <v>06</v>
      </c>
      <c r="K982" t="str">
        <f>VLOOKUP(Elo[[#This Row],[Challenger]],Players[#Data],2)</f>
        <v>Accenture</v>
      </c>
      <c r="L982">
        <f>VLOOKUP(Elo[[#This Row],[Challenger]],Players[#Data],5)</f>
        <v>0</v>
      </c>
      <c r="M982">
        <f>VLOOKUP(Elo[[#This Row],[Challenger]],Players[#Data],3)</f>
        <v>0</v>
      </c>
      <c r="N982" t="str">
        <f>IF(Elo[[#This Row],[Left_company]]=1, VLOOKUP(Elo[[#This Row],[Challenger]],Players[#Data],4), "")</f>
        <v/>
      </c>
      <c r="O982" s="8">
        <f>DATE(Elo[[#This Row],[Year]],Elo[[#This Row],[Month]],1)</f>
        <v>45078</v>
      </c>
      <c r="P982" s="8" t="str">
        <f>IF(Elo[[#This Row],[Left_company]]=1,DATE(LEFT(Elo[[#This Row],[Left]],4), RIGHT(LEFT(Elo[[#This Row],[Left]],6),2),1), "")</f>
        <v/>
      </c>
      <c r="Q9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83" spans="1:17" x14ac:dyDescent="0.2">
      <c r="A983">
        <v>20230605</v>
      </c>
      <c r="B983" t="s">
        <v>17</v>
      </c>
      <c r="C983">
        <v>3</v>
      </c>
      <c r="D983">
        <v>48</v>
      </c>
      <c r="E983">
        <v>1255</v>
      </c>
      <c r="F983">
        <v>1</v>
      </c>
      <c r="G983" t="s">
        <v>61</v>
      </c>
      <c r="H983">
        <v>2023060503</v>
      </c>
      <c r="I983" t="str">
        <f>LEFT(Elo[[#This Row],[Date]],4)</f>
        <v>2023</v>
      </c>
      <c r="J983" t="str">
        <f>RIGHT(LEFT(Elo[[#This Row],[Date]],6),2)</f>
        <v>06</v>
      </c>
      <c r="K983" t="str">
        <f>VLOOKUP(Elo[[#This Row],[Challenger]],Players[#Data],2)</f>
        <v>Trivadis</v>
      </c>
      <c r="L983">
        <f>VLOOKUP(Elo[[#This Row],[Challenger]],Players[#Data],5)</f>
        <v>1</v>
      </c>
      <c r="M983">
        <f>VLOOKUP(Elo[[#This Row],[Challenger]],Players[#Data],3)</f>
        <v>0</v>
      </c>
      <c r="N983" t="str">
        <f>IF(Elo[[#This Row],[Left_company]]=1, VLOOKUP(Elo[[#This Row],[Challenger]],Players[#Data],4), "")</f>
        <v/>
      </c>
      <c r="O983" s="8">
        <f>DATE(Elo[[#This Row],[Year]],Elo[[#This Row],[Month]],1)</f>
        <v>45078</v>
      </c>
      <c r="P983" s="8" t="str">
        <f>IF(Elo[[#This Row],[Left_company]]=1,DATE(LEFT(Elo[[#This Row],[Left]],4), RIGHT(LEFT(Elo[[#This Row],[Left]],6),2),1), "")</f>
        <v/>
      </c>
      <c r="Q9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84" spans="1:17" x14ac:dyDescent="0.2">
      <c r="A984">
        <v>20230605</v>
      </c>
      <c r="B984" t="s">
        <v>6</v>
      </c>
      <c r="C984">
        <v>3</v>
      </c>
      <c r="D984">
        <v>46</v>
      </c>
      <c r="E984">
        <v>1303</v>
      </c>
      <c r="F984">
        <v>2</v>
      </c>
      <c r="G984" t="s">
        <v>61</v>
      </c>
      <c r="H984">
        <v>2023060503</v>
      </c>
      <c r="I984" t="str">
        <f>LEFT(Elo[[#This Row],[Date]],4)</f>
        <v>2023</v>
      </c>
      <c r="J984" t="str">
        <f>RIGHT(LEFT(Elo[[#This Row],[Date]],6),2)</f>
        <v>06</v>
      </c>
      <c r="K984" t="str">
        <f>VLOOKUP(Elo[[#This Row],[Challenger]],Players[#Data],2)</f>
        <v>Trivadis</v>
      </c>
      <c r="L984">
        <f>VLOOKUP(Elo[[#This Row],[Challenger]],Players[#Data],5)</f>
        <v>1</v>
      </c>
      <c r="M984">
        <f>VLOOKUP(Elo[[#This Row],[Challenger]],Players[#Data],3)</f>
        <v>0</v>
      </c>
      <c r="N984" t="str">
        <f>IF(Elo[[#This Row],[Left_company]]=1, VLOOKUP(Elo[[#This Row],[Challenger]],Players[#Data],4), "")</f>
        <v/>
      </c>
      <c r="O984" s="8">
        <f>DATE(Elo[[#This Row],[Year]],Elo[[#This Row],[Month]],1)</f>
        <v>45078</v>
      </c>
      <c r="P984" s="8" t="str">
        <f>IF(Elo[[#This Row],[Left_company]]=1,DATE(LEFT(Elo[[#This Row],[Left]],4), RIGHT(LEFT(Elo[[#This Row],[Left]],6),2),1), "")</f>
        <v/>
      </c>
      <c r="Q9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85" spans="1:17" x14ac:dyDescent="0.2">
      <c r="A985">
        <v>20230605</v>
      </c>
      <c r="B985" t="s">
        <v>11</v>
      </c>
      <c r="C985">
        <v>3</v>
      </c>
      <c r="D985">
        <v>44</v>
      </c>
      <c r="E985">
        <v>1055</v>
      </c>
      <c r="F985">
        <v>3</v>
      </c>
      <c r="G985" t="s">
        <v>61</v>
      </c>
      <c r="H985">
        <v>2023060503</v>
      </c>
      <c r="I985" t="str">
        <f>LEFT(Elo[[#This Row],[Date]],4)</f>
        <v>2023</v>
      </c>
      <c r="J985" t="str">
        <f>RIGHT(LEFT(Elo[[#This Row],[Date]],6),2)</f>
        <v>06</v>
      </c>
      <c r="K985" t="str">
        <f>VLOOKUP(Elo[[#This Row],[Challenger]],Players[#Data],2)</f>
        <v>Trivadis</v>
      </c>
      <c r="L985">
        <f>VLOOKUP(Elo[[#This Row],[Challenger]],Players[#Data],5)</f>
        <v>1</v>
      </c>
      <c r="M985">
        <f>VLOOKUP(Elo[[#This Row],[Challenger]],Players[#Data],3)</f>
        <v>1</v>
      </c>
      <c r="N985">
        <f>IF(Elo[[#This Row],[Left_company]]=1, VLOOKUP(Elo[[#This Row],[Challenger]],Players[#Data],4), "")</f>
        <v>20230501</v>
      </c>
      <c r="O985" s="8">
        <f>DATE(Elo[[#This Row],[Year]],Elo[[#This Row],[Month]],1)</f>
        <v>45078</v>
      </c>
      <c r="P985" s="8">
        <f>IF(Elo[[#This Row],[Left_company]]=1,DATE(LEFT(Elo[[#This Row],[Left]],4), RIGHT(LEFT(Elo[[#This Row],[Left]],6),2),1), "")</f>
        <v>45047</v>
      </c>
      <c r="Q9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986" spans="1:17" x14ac:dyDescent="0.2">
      <c r="A986">
        <v>20230605</v>
      </c>
      <c r="B986" t="s">
        <v>15</v>
      </c>
      <c r="C986">
        <v>3</v>
      </c>
      <c r="D986">
        <v>39</v>
      </c>
      <c r="E986">
        <v>1229</v>
      </c>
      <c r="F986">
        <v>4</v>
      </c>
      <c r="G986" t="s">
        <v>61</v>
      </c>
      <c r="H986">
        <v>2023060503</v>
      </c>
      <c r="I986" t="str">
        <f>LEFT(Elo[[#This Row],[Date]],4)</f>
        <v>2023</v>
      </c>
      <c r="J986" t="str">
        <f>RIGHT(LEFT(Elo[[#This Row],[Date]],6),2)</f>
        <v>06</v>
      </c>
      <c r="K986" t="str">
        <f>VLOOKUP(Elo[[#This Row],[Challenger]],Players[#Data],2)</f>
        <v>Trivadis</v>
      </c>
      <c r="L986">
        <f>VLOOKUP(Elo[[#This Row],[Challenger]],Players[#Data],5)</f>
        <v>1</v>
      </c>
      <c r="M986">
        <f>VLOOKUP(Elo[[#This Row],[Challenger]],Players[#Data],3)</f>
        <v>1</v>
      </c>
      <c r="N986">
        <f>IF(Elo[[#This Row],[Left_company]]=1, VLOOKUP(Elo[[#This Row],[Challenger]],Players[#Data],4), "")</f>
        <v>20240401</v>
      </c>
      <c r="O986" s="8">
        <f>DATE(Elo[[#This Row],[Year]],Elo[[#This Row],[Month]],1)</f>
        <v>45078</v>
      </c>
      <c r="P986" s="8">
        <f>IF(Elo[[#This Row],[Left_company]]=1,DATE(LEFT(Elo[[#This Row],[Left]],4), RIGHT(LEFT(Elo[[#This Row],[Left]],6),2),1), "")</f>
        <v>45383</v>
      </c>
      <c r="Q9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987" spans="1:17" x14ac:dyDescent="0.2">
      <c r="A987">
        <v>20230605</v>
      </c>
      <c r="B987" t="s">
        <v>14</v>
      </c>
      <c r="C987">
        <v>4</v>
      </c>
      <c r="D987">
        <v>55</v>
      </c>
      <c r="E987">
        <v>1599</v>
      </c>
      <c r="F987">
        <v>1</v>
      </c>
      <c r="G987" t="s">
        <v>61</v>
      </c>
      <c r="H987">
        <v>2023060504</v>
      </c>
      <c r="I987" t="str">
        <f>LEFT(Elo[[#This Row],[Date]],4)</f>
        <v>2023</v>
      </c>
      <c r="J987" t="str">
        <f>RIGHT(LEFT(Elo[[#This Row],[Date]],6),2)</f>
        <v>06</v>
      </c>
      <c r="K987" t="str">
        <f>VLOOKUP(Elo[[#This Row],[Challenger]],Players[#Data],2)</f>
        <v>Trivadis</v>
      </c>
      <c r="L987">
        <f>VLOOKUP(Elo[[#This Row],[Challenger]],Players[#Data],5)</f>
        <v>1</v>
      </c>
      <c r="M987">
        <f>VLOOKUP(Elo[[#This Row],[Challenger]],Players[#Data],3)</f>
        <v>1</v>
      </c>
      <c r="N987">
        <f>IF(Elo[[#This Row],[Left_company]]=1, VLOOKUP(Elo[[#This Row],[Challenger]],Players[#Data],4), "")</f>
        <v>20240101</v>
      </c>
      <c r="O987" s="8">
        <f>DATE(Elo[[#This Row],[Year]],Elo[[#This Row],[Month]],1)</f>
        <v>45078</v>
      </c>
      <c r="P987" s="8">
        <f>IF(Elo[[#This Row],[Left_company]]=1,DATE(LEFT(Elo[[#This Row],[Left]],4), RIGHT(LEFT(Elo[[#This Row],[Left]],6),2),1), "")</f>
        <v>45292</v>
      </c>
      <c r="Q9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988" spans="1:17" x14ac:dyDescent="0.2">
      <c r="A988">
        <v>20230605</v>
      </c>
      <c r="B988" t="s">
        <v>9</v>
      </c>
      <c r="C988">
        <v>4</v>
      </c>
      <c r="D988">
        <v>43</v>
      </c>
      <c r="E988">
        <v>1178</v>
      </c>
      <c r="F988">
        <v>2</v>
      </c>
      <c r="G988" t="s">
        <v>61</v>
      </c>
      <c r="H988">
        <v>2023060504</v>
      </c>
      <c r="I988" t="str">
        <f>LEFT(Elo[[#This Row],[Date]],4)</f>
        <v>2023</v>
      </c>
      <c r="J988" t="str">
        <f>RIGHT(LEFT(Elo[[#This Row],[Date]],6),2)</f>
        <v>06</v>
      </c>
      <c r="K988" t="str">
        <f>VLOOKUP(Elo[[#This Row],[Challenger]],Players[#Data],2)</f>
        <v>Trivadis</v>
      </c>
      <c r="L988">
        <f>VLOOKUP(Elo[[#This Row],[Challenger]],Players[#Data],5)</f>
        <v>1</v>
      </c>
      <c r="M988">
        <f>VLOOKUP(Elo[[#This Row],[Challenger]],Players[#Data],3)</f>
        <v>1</v>
      </c>
      <c r="N988">
        <f>IF(Elo[[#This Row],[Left_company]]=1, VLOOKUP(Elo[[#This Row],[Challenger]],Players[#Data],4), "")</f>
        <v>20230501</v>
      </c>
      <c r="O988" s="8">
        <f>DATE(Elo[[#This Row],[Year]],Elo[[#This Row],[Month]],1)</f>
        <v>45078</v>
      </c>
      <c r="P988" s="8">
        <f>IF(Elo[[#This Row],[Left_company]]=1,DATE(LEFT(Elo[[#This Row],[Left]],4), RIGHT(LEFT(Elo[[#This Row],[Left]],6),2),1), "")</f>
        <v>45047</v>
      </c>
      <c r="Q9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989" spans="1:17" x14ac:dyDescent="0.2">
      <c r="A989">
        <v>20230605</v>
      </c>
      <c r="B989" t="s">
        <v>20</v>
      </c>
      <c r="C989">
        <v>4</v>
      </c>
      <c r="D989">
        <v>43</v>
      </c>
      <c r="E989">
        <v>984</v>
      </c>
      <c r="F989">
        <v>2</v>
      </c>
      <c r="G989" t="s">
        <v>61</v>
      </c>
      <c r="H989">
        <v>2023060504</v>
      </c>
      <c r="I989" t="str">
        <f>LEFT(Elo[[#This Row],[Date]],4)</f>
        <v>2023</v>
      </c>
      <c r="J989" t="str">
        <f>RIGHT(LEFT(Elo[[#This Row],[Date]],6),2)</f>
        <v>06</v>
      </c>
      <c r="K989" t="str">
        <f>VLOOKUP(Elo[[#This Row],[Challenger]],Players[#Data],2)</f>
        <v>Trivadis</v>
      </c>
      <c r="L989">
        <f>VLOOKUP(Elo[[#This Row],[Challenger]],Players[#Data],5)</f>
        <v>1</v>
      </c>
      <c r="M989">
        <f>VLOOKUP(Elo[[#This Row],[Challenger]],Players[#Data],3)</f>
        <v>1</v>
      </c>
      <c r="N989">
        <f>IF(Elo[[#This Row],[Left_company]]=1, VLOOKUP(Elo[[#This Row],[Challenger]],Players[#Data],4), "")</f>
        <v>20240401</v>
      </c>
      <c r="O989" s="8">
        <f>DATE(Elo[[#This Row],[Year]],Elo[[#This Row],[Month]],1)</f>
        <v>45078</v>
      </c>
      <c r="P989" s="8">
        <f>IF(Elo[[#This Row],[Left_company]]=1,DATE(LEFT(Elo[[#This Row],[Left]],4), RIGHT(LEFT(Elo[[#This Row],[Left]],6),2),1), "")</f>
        <v>45383</v>
      </c>
      <c r="Q9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990" spans="1:17" x14ac:dyDescent="0.2">
      <c r="A990">
        <v>20230605</v>
      </c>
      <c r="B990" t="s">
        <v>34</v>
      </c>
      <c r="C990">
        <v>4</v>
      </c>
      <c r="D990">
        <v>27</v>
      </c>
      <c r="E990">
        <v>636</v>
      </c>
      <c r="F990">
        <v>3</v>
      </c>
      <c r="G990" t="s">
        <v>61</v>
      </c>
      <c r="H990">
        <v>2023060504</v>
      </c>
      <c r="I990" t="str">
        <f>LEFT(Elo[[#This Row],[Date]],4)</f>
        <v>2023</v>
      </c>
      <c r="J990" t="str">
        <f>RIGHT(LEFT(Elo[[#This Row],[Date]],6),2)</f>
        <v>06</v>
      </c>
      <c r="K990" t="str">
        <f>VLOOKUP(Elo[[#This Row],[Challenger]],Players[#Data],2)</f>
        <v>Accenture</v>
      </c>
      <c r="L990">
        <f>VLOOKUP(Elo[[#This Row],[Challenger]],Players[#Data],5)</f>
        <v>0</v>
      </c>
      <c r="M990">
        <f>VLOOKUP(Elo[[#This Row],[Challenger]],Players[#Data],3)</f>
        <v>0</v>
      </c>
      <c r="N990" t="str">
        <f>IF(Elo[[#This Row],[Left_company]]=1, VLOOKUP(Elo[[#This Row],[Challenger]],Players[#Data],4), "")</f>
        <v/>
      </c>
      <c r="O990" s="8">
        <f>DATE(Elo[[#This Row],[Year]],Elo[[#This Row],[Month]],1)</f>
        <v>45078</v>
      </c>
      <c r="P990" s="8" t="str">
        <f>IF(Elo[[#This Row],[Left_company]]=1,DATE(LEFT(Elo[[#This Row],[Left]],4), RIGHT(LEFT(Elo[[#This Row],[Left]],6),2),1), "")</f>
        <v/>
      </c>
      <c r="Q9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91" spans="1:17" x14ac:dyDescent="0.2">
      <c r="A991">
        <v>20230605</v>
      </c>
      <c r="B991" t="s">
        <v>14</v>
      </c>
      <c r="C991">
        <v>5</v>
      </c>
      <c r="D991">
        <v>57</v>
      </c>
      <c r="E991">
        <v>1606</v>
      </c>
      <c r="F991">
        <v>1</v>
      </c>
      <c r="G991" t="s">
        <v>61</v>
      </c>
      <c r="H991">
        <v>2023060505</v>
      </c>
      <c r="I991" t="str">
        <f>LEFT(Elo[[#This Row],[Date]],4)</f>
        <v>2023</v>
      </c>
      <c r="J991" t="str">
        <f>RIGHT(LEFT(Elo[[#This Row],[Date]],6),2)</f>
        <v>06</v>
      </c>
      <c r="K991" t="str">
        <f>VLOOKUP(Elo[[#This Row],[Challenger]],Players[#Data],2)</f>
        <v>Trivadis</v>
      </c>
      <c r="L991">
        <f>VLOOKUP(Elo[[#This Row],[Challenger]],Players[#Data],5)</f>
        <v>1</v>
      </c>
      <c r="M991">
        <f>VLOOKUP(Elo[[#This Row],[Challenger]],Players[#Data],3)</f>
        <v>1</v>
      </c>
      <c r="N991">
        <f>IF(Elo[[#This Row],[Left_company]]=1, VLOOKUP(Elo[[#This Row],[Challenger]],Players[#Data],4), "")</f>
        <v>20240101</v>
      </c>
      <c r="O991" s="8">
        <f>DATE(Elo[[#This Row],[Year]],Elo[[#This Row],[Month]],1)</f>
        <v>45078</v>
      </c>
      <c r="P991" s="8">
        <f>IF(Elo[[#This Row],[Left_company]]=1,DATE(LEFT(Elo[[#This Row],[Left]],4), RIGHT(LEFT(Elo[[#This Row],[Left]],6),2),1), "")</f>
        <v>45292</v>
      </c>
      <c r="Q9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992" spans="1:17" x14ac:dyDescent="0.2">
      <c r="A992">
        <v>20230605</v>
      </c>
      <c r="B992" t="s">
        <v>6</v>
      </c>
      <c r="C992">
        <v>5</v>
      </c>
      <c r="D992">
        <v>41</v>
      </c>
      <c r="E992">
        <v>1308</v>
      </c>
      <c r="F992">
        <v>2</v>
      </c>
      <c r="G992" t="s">
        <v>61</v>
      </c>
      <c r="H992">
        <v>2023060505</v>
      </c>
      <c r="I992" t="str">
        <f>LEFT(Elo[[#This Row],[Date]],4)</f>
        <v>2023</v>
      </c>
      <c r="J992" t="str">
        <f>RIGHT(LEFT(Elo[[#This Row],[Date]],6),2)</f>
        <v>06</v>
      </c>
      <c r="K992" t="str">
        <f>VLOOKUP(Elo[[#This Row],[Challenger]],Players[#Data],2)</f>
        <v>Trivadis</v>
      </c>
      <c r="L992">
        <f>VLOOKUP(Elo[[#This Row],[Challenger]],Players[#Data],5)</f>
        <v>1</v>
      </c>
      <c r="M992">
        <f>VLOOKUP(Elo[[#This Row],[Challenger]],Players[#Data],3)</f>
        <v>0</v>
      </c>
      <c r="N992" t="str">
        <f>IF(Elo[[#This Row],[Left_company]]=1, VLOOKUP(Elo[[#This Row],[Challenger]],Players[#Data],4), "")</f>
        <v/>
      </c>
      <c r="O992" s="8">
        <f>DATE(Elo[[#This Row],[Year]],Elo[[#This Row],[Month]],1)</f>
        <v>45078</v>
      </c>
      <c r="P992" s="8" t="str">
        <f>IF(Elo[[#This Row],[Left_company]]=1,DATE(LEFT(Elo[[#This Row],[Left]],4), RIGHT(LEFT(Elo[[#This Row],[Left]],6),2),1), "")</f>
        <v/>
      </c>
      <c r="Q9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93" spans="1:17" x14ac:dyDescent="0.2">
      <c r="A993">
        <v>20230605</v>
      </c>
      <c r="B993" t="s">
        <v>11</v>
      </c>
      <c r="C993">
        <v>5</v>
      </c>
      <c r="D993">
        <v>39</v>
      </c>
      <c r="E993">
        <v>1059</v>
      </c>
      <c r="F993">
        <v>3</v>
      </c>
      <c r="G993" t="s">
        <v>61</v>
      </c>
      <c r="H993">
        <v>2023060505</v>
      </c>
      <c r="I993" t="str">
        <f>LEFT(Elo[[#This Row],[Date]],4)</f>
        <v>2023</v>
      </c>
      <c r="J993" t="str">
        <f>RIGHT(LEFT(Elo[[#This Row],[Date]],6),2)</f>
        <v>06</v>
      </c>
      <c r="K993" t="str">
        <f>VLOOKUP(Elo[[#This Row],[Challenger]],Players[#Data],2)</f>
        <v>Trivadis</v>
      </c>
      <c r="L993">
        <f>VLOOKUP(Elo[[#This Row],[Challenger]],Players[#Data],5)</f>
        <v>1</v>
      </c>
      <c r="M993">
        <f>VLOOKUP(Elo[[#This Row],[Challenger]],Players[#Data],3)</f>
        <v>1</v>
      </c>
      <c r="N993">
        <f>IF(Elo[[#This Row],[Left_company]]=1, VLOOKUP(Elo[[#This Row],[Challenger]],Players[#Data],4), "")</f>
        <v>20230501</v>
      </c>
      <c r="O993" s="8">
        <f>DATE(Elo[[#This Row],[Year]],Elo[[#This Row],[Month]],1)</f>
        <v>45078</v>
      </c>
      <c r="P993" s="8">
        <f>IF(Elo[[#This Row],[Left_company]]=1,DATE(LEFT(Elo[[#This Row],[Left]],4), RIGHT(LEFT(Elo[[#This Row],[Left]],6),2),1), "")</f>
        <v>45047</v>
      </c>
      <c r="Q9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994" spans="1:17" x14ac:dyDescent="0.2">
      <c r="A994">
        <v>20230605</v>
      </c>
      <c r="B994" t="s">
        <v>23</v>
      </c>
      <c r="C994">
        <v>5</v>
      </c>
      <c r="D994">
        <v>38</v>
      </c>
      <c r="E994">
        <v>951</v>
      </c>
      <c r="F994">
        <v>4</v>
      </c>
      <c r="G994" t="s">
        <v>61</v>
      </c>
      <c r="H994">
        <v>2023060505</v>
      </c>
      <c r="I994" t="str">
        <f>LEFT(Elo[[#This Row],[Date]],4)</f>
        <v>2023</v>
      </c>
      <c r="J994" t="str">
        <f>RIGHT(LEFT(Elo[[#This Row],[Date]],6),2)</f>
        <v>06</v>
      </c>
      <c r="K994" t="str">
        <f>VLOOKUP(Elo[[#This Row],[Challenger]],Players[#Data],2)</f>
        <v>Trivadis</v>
      </c>
      <c r="L994">
        <f>VLOOKUP(Elo[[#This Row],[Challenger]],Players[#Data],5)</f>
        <v>0</v>
      </c>
      <c r="M994">
        <f>VLOOKUP(Elo[[#This Row],[Challenger]],Players[#Data],3)</f>
        <v>0</v>
      </c>
      <c r="N994" t="str">
        <f>IF(Elo[[#This Row],[Left_company]]=1, VLOOKUP(Elo[[#This Row],[Challenger]],Players[#Data],4), "")</f>
        <v/>
      </c>
      <c r="O994" s="8">
        <f>DATE(Elo[[#This Row],[Year]],Elo[[#This Row],[Month]],1)</f>
        <v>45078</v>
      </c>
      <c r="P994" s="8" t="str">
        <f>IF(Elo[[#This Row],[Left_company]]=1,DATE(LEFT(Elo[[#This Row],[Left]],4), RIGHT(LEFT(Elo[[#This Row],[Left]],6),2),1), "")</f>
        <v/>
      </c>
      <c r="Q9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95" spans="1:17" x14ac:dyDescent="0.2">
      <c r="A995">
        <v>20230605</v>
      </c>
      <c r="B995" t="s">
        <v>15</v>
      </c>
      <c r="C995">
        <v>6</v>
      </c>
      <c r="D995">
        <v>57</v>
      </c>
      <c r="E995">
        <v>1265</v>
      </c>
      <c r="F995">
        <v>1</v>
      </c>
      <c r="G995" t="s">
        <v>62</v>
      </c>
      <c r="H995">
        <v>2023060506</v>
      </c>
      <c r="I995" t="str">
        <f>LEFT(Elo[[#This Row],[Date]],4)</f>
        <v>2023</v>
      </c>
      <c r="J995" t="str">
        <f>RIGHT(LEFT(Elo[[#This Row],[Date]],6),2)</f>
        <v>06</v>
      </c>
      <c r="K995" t="str">
        <f>VLOOKUP(Elo[[#This Row],[Challenger]],Players[#Data],2)</f>
        <v>Trivadis</v>
      </c>
      <c r="L995">
        <f>VLOOKUP(Elo[[#This Row],[Challenger]],Players[#Data],5)</f>
        <v>1</v>
      </c>
      <c r="M995">
        <f>VLOOKUP(Elo[[#This Row],[Challenger]],Players[#Data],3)</f>
        <v>1</v>
      </c>
      <c r="N995">
        <f>IF(Elo[[#This Row],[Left_company]]=1, VLOOKUP(Elo[[#This Row],[Challenger]],Players[#Data],4), "")</f>
        <v>20240401</v>
      </c>
      <c r="O995" s="8">
        <f>DATE(Elo[[#This Row],[Year]],Elo[[#This Row],[Month]],1)</f>
        <v>45078</v>
      </c>
      <c r="P995" s="8">
        <f>IF(Elo[[#This Row],[Left_company]]=1,DATE(LEFT(Elo[[#This Row],[Left]],4), RIGHT(LEFT(Elo[[#This Row],[Left]],6),2),1), "")</f>
        <v>45383</v>
      </c>
      <c r="Q9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996" spans="1:17" x14ac:dyDescent="0.2">
      <c r="A996">
        <v>20230605</v>
      </c>
      <c r="B996" t="s">
        <v>17</v>
      </c>
      <c r="C996">
        <v>6</v>
      </c>
      <c r="D996">
        <v>47</v>
      </c>
      <c r="E996">
        <v>1255</v>
      </c>
      <c r="F996">
        <v>2</v>
      </c>
      <c r="G996" t="s">
        <v>62</v>
      </c>
      <c r="H996">
        <v>2023060506</v>
      </c>
      <c r="I996" t="str">
        <f>LEFT(Elo[[#This Row],[Date]],4)</f>
        <v>2023</v>
      </c>
      <c r="J996" t="str">
        <f>RIGHT(LEFT(Elo[[#This Row],[Date]],6),2)</f>
        <v>06</v>
      </c>
      <c r="K996" t="str">
        <f>VLOOKUP(Elo[[#This Row],[Challenger]],Players[#Data],2)</f>
        <v>Trivadis</v>
      </c>
      <c r="L996">
        <f>VLOOKUP(Elo[[#This Row],[Challenger]],Players[#Data],5)</f>
        <v>1</v>
      </c>
      <c r="M996">
        <f>VLOOKUP(Elo[[#This Row],[Challenger]],Players[#Data],3)</f>
        <v>0</v>
      </c>
      <c r="N996" t="str">
        <f>IF(Elo[[#This Row],[Left_company]]=1, VLOOKUP(Elo[[#This Row],[Challenger]],Players[#Data],4), "")</f>
        <v/>
      </c>
      <c r="O996" s="8">
        <f>DATE(Elo[[#This Row],[Year]],Elo[[#This Row],[Month]],1)</f>
        <v>45078</v>
      </c>
      <c r="P996" s="8" t="str">
        <f>IF(Elo[[#This Row],[Left_company]]=1,DATE(LEFT(Elo[[#This Row],[Left]],4), RIGHT(LEFT(Elo[[#This Row],[Left]],6),2),1), "")</f>
        <v/>
      </c>
      <c r="Q9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97" spans="1:17" x14ac:dyDescent="0.2">
      <c r="A997">
        <v>20230605</v>
      </c>
      <c r="B997" t="s">
        <v>9</v>
      </c>
      <c r="C997">
        <v>6</v>
      </c>
      <c r="D997">
        <v>42</v>
      </c>
      <c r="E997">
        <v>1158</v>
      </c>
      <c r="F997">
        <v>3</v>
      </c>
      <c r="G997" t="s">
        <v>62</v>
      </c>
      <c r="H997">
        <v>2023060506</v>
      </c>
      <c r="I997" t="str">
        <f>LEFT(Elo[[#This Row],[Date]],4)</f>
        <v>2023</v>
      </c>
      <c r="J997" t="str">
        <f>RIGHT(LEFT(Elo[[#This Row],[Date]],6),2)</f>
        <v>06</v>
      </c>
      <c r="K997" t="str">
        <f>VLOOKUP(Elo[[#This Row],[Challenger]],Players[#Data],2)</f>
        <v>Trivadis</v>
      </c>
      <c r="L997">
        <f>VLOOKUP(Elo[[#This Row],[Challenger]],Players[#Data],5)</f>
        <v>1</v>
      </c>
      <c r="M997">
        <f>VLOOKUP(Elo[[#This Row],[Challenger]],Players[#Data],3)</f>
        <v>1</v>
      </c>
      <c r="N997">
        <f>IF(Elo[[#This Row],[Left_company]]=1, VLOOKUP(Elo[[#This Row],[Challenger]],Players[#Data],4), "")</f>
        <v>20230501</v>
      </c>
      <c r="O997" s="8">
        <f>DATE(Elo[[#This Row],[Year]],Elo[[#This Row],[Month]],1)</f>
        <v>45078</v>
      </c>
      <c r="P997" s="8">
        <f>IF(Elo[[#This Row],[Left_company]]=1,DATE(LEFT(Elo[[#This Row],[Left]],4), RIGHT(LEFT(Elo[[#This Row],[Left]],6),2),1), "")</f>
        <v>45047</v>
      </c>
      <c r="Q9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998" spans="1:17" x14ac:dyDescent="0.2">
      <c r="A998">
        <v>20230605</v>
      </c>
      <c r="B998" t="s">
        <v>23</v>
      </c>
      <c r="C998">
        <v>6</v>
      </c>
      <c r="D998">
        <v>35</v>
      </c>
      <c r="E998">
        <v>934</v>
      </c>
      <c r="F998">
        <v>4</v>
      </c>
      <c r="G998" t="s">
        <v>62</v>
      </c>
      <c r="H998">
        <v>2023060506</v>
      </c>
      <c r="I998" t="str">
        <f>LEFT(Elo[[#This Row],[Date]],4)</f>
        <v>2023</v>
      </c>
      <c r="J998" t="str">
        <f>RIGHT(LEFT(Elo[[#This Row],[Date]],6),2)</f>
        <v>06</v>
      </c>
      <c r="K998" t="str">
        <f>VLOOKUP(Elo[[#This Row],[Challenger]],Players[#Data],2)</f>
        <v>Trivadis</v>
      </c>
      <c r="L998">
        <f>VLOOKUP(Elo[[#This Row],[Challenger]],Players[#Data],5)</f>
        <v>0</v>
      </c>
      <c r="M998">
        <f>VLOOKUP(Elo[[#This Row],[Challenger]],Players[#Data],3)</f>
        <v>0</v>
      </c>
      <c r="N998" t="str">
        <f>IF(Elo[[#This Row],[Left_company]]=1, VLOOKUP(Elo[[#This Row],[Challenger]],Players[#Data],4), "")</f>
        <v/>
      </c>
      <c r="O998" s="8">
        <f>DATE(Elo[[#This Row],[Year]],Elo[[#This Row],[Month]],1)</f>
        <v>45078</v>
      </c>
      <c r="P998" s="8" t="str">
        <f>IF(Elo[[#This Row],[Left_company]]=1,DATE(LEFT(Elo[[#This Row],[Left]],4), RIGHT(LEFT(Elo[[#This Row],[Left]],6),2),1), "")</f>
        <v/>
      </c>
      <c r="Q9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999" spans="1:17" x14ac:dyDescent="0.2">
      <c r="A999">
        <v>20230605</v>
      </c>
      <c r="B999" t="s">
        <v>14</v>
      </c>
      <c r="C999">
        <v>7</v>
      </c>
      <c r="D999">
        <v>54</v>
      </c>
      <c r="E999">
        <v>1612</v>
      </c>
      <c r="F999">
        <v>1</v>
      </c>
      <c r="G999" t="s">
        <v>62</v>
      </c>
      <c r="H999">
        <v>2023060507</v>
      </c>
      <c r="I999" t="str">
        <f>LEFT(Elo[[#This Row],[Date]],4)</f>
        <v>2023</v>
      </c>
      <c r="J999" t="str">
        <f>RIGHT(LEFT(Elo[[#This Row],[Date]],6),2)</f>
        <v>06</v>
      </c>
      <c r="K999" t="str">
        <f>VLOOKUP(Elo[[#This Row],[Challenger]],Players[#Data],2)</f>
        <v>Trivadis</v>
      </c>
      <c r="L999">
        <f>VLOOKUP(Elo[[#This Row],[Challenger]],Players[#Data],5)</f>
        <v>1</v>
      </c>
      <c r="M999">
        <f>VLOOKUP(Elo[[#This Row],[Challenger]],Players[#Data],3)</f>
        <v>1</v>
      </c>
      <c r="N999">
        <f>IF(Elo[[#This Row],[Left_company]]=1, VLOOKUP(Elo[[#This Row],[Challenger]],Players[#Data],4), "")</f>
        <v>20240101</v>
      </c>
      <c r="O999" s="8">
        <f>DATE(Elo[[#This Row],[Year]],Elo[[#This Row],[Month]],1)</f>
        <v>45078</v>
      </c>
      <c r="P999" s="8">
        <f>IF(Elo[[#This Row],[Left_company]]=1,DATE(LEFT(Elo[[#This Row],[Left]],4), RIGHT(LEFT(Elo[[#This Row],[Left]],6),2),1), "")</f>
        <v>45292</v>
      </c>
      <c r="Q9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000" spans="1:17" x14ac:dyDescent="0.2">
      <c r="A1000">
        <v>20230605</v>
      </c>
      <c r="B1000" t="s">
        <v>20</v>
      </c>
      <c r="C1000">
        <v>7</v>
      </c>
      <c r="D1000">
        <v>43</v>
      </c>
      <c r="E1000">
        <v>1029</v>
      </c>
      <c r="F1000">
        <v>2</v>
      </c>
      <c r="G1000" t="s">
        <v>62</v>
      </c>
      <c r="H1000">
        <v>2023060507</v>
      </c>
      <c r="I1000" t="str">
        <f>LEFT(Elo[[#This Row],[Date]],4)</f>
        <v>2023</v>
      </c>
      <c r="J1000" t="str">
        <f>RIGHT(LEFT(Elo[[#This Row],[Date]],6),2)</f>
        <v>06</v>
      </c>
      <c r="K1000" t="str">
        <f>VLOOKUP(Elo[[#This Row],[Challenger]],Players[#Data],2)</f>
        <v>Trivadis</v>
      </c>
      <c r="L1000">
        <f>VLOOKUP(Elo[[#This Row],[Challenger]],Players[#Data],5)</f>
        <v>1</v>
      </c>
      <c r="M1000">
        <f>VLOOKUP(Elo[[#This Row],[Challenger]],Players[#Data],3)</f>
        <v>1</v>
      </c>
      <c r="N1000">
        <f>IF(Elo[[#This Row],[Left_company]]=1, VLOOKUP(Elo[[#This Row],[Challenger]],Players[#Data],4), "")</f>
        <v>20240401</v>
      </c>
      <c r="O1000" s="8">
        <f>DATE(Elo[[#This Row],[Year]],Elo[[#This Row],[Month]],1)</f>
        <v>45078</v>
      </c>
      <c r="P1000" s="8">
        <f>IF(Elo[[#This Row],[Left_company]]=1,DATE(LEFT(Elo[[#This Row],[Left]],4), RIGHT(LEFT(Elo[[#This Row],[Left]],6),2),1), "")</f>
        <v>45383</v>
      </c>
      <c r="Q10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001" spans="1:17" x14ac:dyDescent="0.2">
      <c r="A1001">
        <v>20230605</v>
      </c>
      <c r="B1001" t="s">
        <v>11</v>
      </c>
      <c r="C1001">
        <v>7</v>
      </c>
      <c r="D1001">
        <v>42</v>
      </c>
      <c r="E1001">
        <v>1062</v>
      </c>
      <c r="F1001">
        <v>3</v>
      </c>
      <c r="G1001" t="s">
        <v>62</v>
      </c>
      <c r="H1001">
        <v>2023060507</v>
      </c>
      <c r="I1001" t="str">
        <f>LEFT(Elo[[#This Row],[Date]],4)</f>
        <v>2023</v>
      </c>
      <c r="J1001" t="str">
        <f>RIGHT(LEFT(Elo[[#This Row],[Date]],6),2)</f>
        <v>06</v>
      </c>
      <c r="K1001" t="str">
        <f>VLOOKUP(Elo[[#This Row],[Challenger]],Players[#Data],2)</f>
        <v>Trivadis</v>
      </c>
      <c r="L1001">
        <f>VLOOKUP(Elo[[#This Row],[Challenger]],Players[#Data],5)</f>
        <v>1</v>
      </c>
      <c r="M1001">
        <f>VLOOKUP(Elo[[#This Row],[Challenger]],Players[#Data],3)</f>
        <v>1</v>
      </c>
      <c r="N1001">
        <f>IF(Elo[[#This Row],[Left_company]]=1, VLOOKUP(Elo[[#This Row],[Challenger]],Players[#Data],4), "")</f>
        <v>20230501</v>
      </c>
      <c r="O1001" s="8">
        <f>DATE(Elo[[#This Row],[Year]],Elo[[#This Row],[Month]],1)</f>
        <v>45078</v>
      </c>
      <c r="P1001" s="8">
        <f>IF(Elo[[#This Row],[Left_company]]=1,DATE(LEFT(Elo[[#This Row],[Left]],4), RIGHT(LEFT(Elo[[#This Row],[Left]],6),2),1), "")</f>
        <v>45047</v>
      </c>
      <c r="Q10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02" spans="1:17" x14ac:dyDescent="0.2">
      <c r="A1002">
        <v>20230605</v>
      </c>
      <c r="B1002" t="s">
        <v>15</v>
      </c>
      <c r="C1002">
        <v>7</v>
      </c>
      <c r="D1002">
        <v>38</v>
      </c>
      <c r="E1002">
        <v>1209</v>
      </c>
      <c r="F1002">
        <v>4</v>
      </c>
      <c r="G1002" t="s">
        <v>62</v>
      </c>
      <c r="H1002">
        <v>2023060507</v>
      </c>
      <c r="I1002" t="str">
        <f>LEFT(Elo[[#This Row],[Date]],4)</f>
        <v>2023</v>
      </c>
      <c r="J1002" t="str">
        <f>RIGHT(LEFT(Elo[[#This Row],[Date]],6),2)</f>
        <v>06</v>
      </c>
      <c r="K1002" t="str">
        <f>VLOOKUP(Elo[[#This Row],[Challenger]],Players[#Data],2)</f>
        <v>Trivadis</v>
      </c>
      <c r="L1002">
        <f>VLOOKUP(Elo[[#This Row],[Challenger]],Players[#Data],5)</f>
        <v>1</v>
      </c>
      <c r="M1002">
        <f>VLOOKUP(Elo[[#This Row],[Challenger]],Players[#Data],3)</f>
        <v>1</v>
      </c>
      <c r="N1002">
        <f>IF(Elo[[#This Row],[Left_company]]=1, VLOOKUP(Elo[[#This Row],[Challenger]],Players[#Data],4), "")</f>
        <v>20240401</v>
      </c>
      <c r="O1002" s="8">
        <f>DATE(Elo[[#This Row],[Year]],Elo[[#This Row],[Month]],1)</f>
        <v>45078</v>
      </c>
      <c r="P1002" s="8">
        <f>IF(Elo[[#This Row],[Left_company]]=1,DATE(LEFT(Elo[[#This Row],[Left]],4), RIGHT(LEFT(Elo[[#This Row],[Left]],6),2),1), "")</f>
        <v>45383</v>
      </c>
      <c r="Q10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003" spans="1:17" x14ac:dyDescent="0.2">
      <c r="A1003">
        <v>20230605</v>
      </c>
      <c r="B1003" t="s">
        <v>6</v>
      </c>
      <c r="C1003">
        <v>8</v>
      </c>
      <c r="D1003">
        <v>57</v>
      </c>
      <c r="E1003">
        <v>1331</v>
      </c>
      <c r="F1003">
        <v>1</v>
      </c>
      <c r="G1003" t="s">
        <v>62</v>
      </c>
      <c r="H1003">
        <v>2023060508</v>
      </c>
      <c r="I1003" t="str">
        <f>LEFT(Elo[[#This Row],[Date]],4)</f>
        <v>2023</v>
      </c>
      <c r="J1003" t="str">
        <f>RIGHT(LEFT(Elo[[#This Row],[Date]],6),2)</f>
        <v>06</v>
      </c>
      <c r="K1003" t="str">
        <f>VLOOKUP(Elo[[#This Row],[Challenger]],Players[#Data],2)</f>
        <v>Trivadis</v>
      </c>
      <c r="L1003">
        <f>VLOOKUP(Elo[[#This Row],[Challenger]],Players[#Data],5)</f>
        <v>1</v>
      </c>
      <c r="M1003">
        <f>VLOOKUP(Elo[[#This Row],[Challenger]],Players[#Data],3)</f>
        <v>0</v>
      </c>
      <c r="N1003" t="str">
        <f>IF(Elo[[#This Row],[Left_company]]=1, VLOOKUP(Elo[[#This Row],[Challenger]],Players[#Data],4), "")</f>
        <v/>
      </c>
      <c r="O1003" s="8">
        <f>DATE(Elo[[#This Row],[Year]],Elo[[#This Row],[Month]],1)</f>
        <v>45078</v>
      </c>
      <c r="P1003" s="8" t="str">
        <f>IF(Elo[[#This Row],[Left_company]]=1,DATE(LEFT(Elo[[#This Row],[Left]],4), RIGHT(LEFT(Elo[[#This Row],[Left]],6),2),1), "")</f>
        <v/>
      </c>
      <c r="Q10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04" spans="1:17" x14ac:dyDescent="0.2">
      <c r="A1004">
        <v>20230605</v>
      </c>
      <c r="B1004" t="s">
        <v>17</v>
      </c>
      <c r="C1004">
        <v>8</v>
      </c>
      <c r="D1004">
        <v>49</v>
      </c>
      <c r="E1004">
        <v>1253</v>
      </c>
      <c r="F1004">
        <v>2</v>
      </c>
      <c r="G1004" t="s">
        <v>62</v>
      </c>
      <c r="H1004">
        <v>2023060508</v>
      </c>
      <c r="I1004" t="str">
        <f>LEFT(Elo[[#This Row],[Date]],4)</f>
        <v>2023</v>
      </c>
      <c r="J1004" t="str">
        <f>RIGHT(LEFT(Elo[[#This Row],[Date]],6),2)</f>
        <v>06</v>
      </c>
      <c r="K1004" t="str">
        <f>VLOOKUP(Elo[[#This Row],[Challenger]],Players[#Data],2)</f>
        <v>Trivadis</v>
      </c>
      <c r="L1004">
        <f>VLOOKUP(Elo[[#This Row],[Challenger]],Players[#Data],5)</f>
        <v>1</v>
      </c>
      <c r="M1004">
        <f>VLOOKUP(Elo[[#This Row],[Challenger]],Players[#Data],3)</f>
        <v>0</v>
      </c>
      <c r="N1004" t="str">
        <f>IF(Elo[[#This Row],[Left_company]]=1, VLOOKUP(Elo[[#This Row],[Challenger]],Players[#Data],4), "")</f>
        <v/>
      </c>
      <c r="O1004" s="8">
        <f>DATE(Elo[[#This Row],[Year]],Elo[[#This Row],[Month]],1)</f>
        <v>45078</v>
      </c>
      <c r="P1004" s="8" t="str">
        <f>IF(Elo[[#This Row],[Left_company]]=1,DATE(LEFT(Elo[[#This Row],[Left]],4), RIGHT(LEFT(Elo[[#This Row],[Left]],6),2),1), "")</f>
        <v/>
      </c>
      <c r="Q10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05" spans="1:17" x14ac:dyDescent="0.2">
      <c r="A1005">
        <v>20230605</v>
      </c>
      <c r="B1005" t="s">
        <v>9</v>
      </c>
      <c r="C1005">
        <v>8</v>
      </c>
      <c r="D1005">
        <v>39</v>
      </c>
      <c r="E1005">
        <v>1138</v>
      </c>
      <c r="F1005">
        <v>3</v>
      </c>
      <c r="G1005" t="s">
        <v>62</v>
      </c>
      <c r="H1005">
        <v>2023060508</v>
      </c>
      <c r="I1005" t="str">
        <f>LEFT(Elo[[#This Row],[Date]],4)</f>
        <v>2023</v>
      </c>
      <c r="J1005" t="str">
        <f>RIGHT(LEFT(Elo[[#This Row],[Date]],6),2)</f>
        <v>06</v>
      </c>
      <c r="K1005" t="str">
        <f>VLOOKUP(Elo[[#This Row],[Challenger]],Players[#Data],2)</f>
        <v>Trivadis</v>
      </c>
      <c r="L1005">
        <f>VLOOKUP(Elo[[#This Row],[Challenger]],Players[#Data],5)</f>
        <v>1</v>
      </c>
      <c r="M1005">
        <f>VLOOKUP(Elo[[#This Row],[Challenger]],Players[#Data],3)</f>
        <v>1</v>
      </c>
      <c r="N1005">
        <f>IF(Elo[[#This Row],[Left_company]]=1, VLOOKUP(Elo[[#This Row],[Challenger]],Players[#Data],4), "")</f>
        <v>20230501</v>
      </c>
      <c r="O1005" s="8">
        <f>DATE(Elo[[#This Row],[Year]],Elo[[#This Row],[Month]],1)</f>
        <v>45078</v>
      </c>
      <c r="P1005" s="8">
        <f>IF(Elo[[#This Row],[Left_company]]=1,DATE(LEFT(Elo[[#This Row],[Left]],4), RIGHT(LEFT(Elo[[#This Row],[Left]],6),2),1), "")</f>
        <v>45047</v>
      </c>
      <c r="Q10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06" spans="1:17" x14ac:dyDescent="0.2">
      <c r="A1006">
        <v>20230605</v>
      </c>
      <c r="B1006" t="s">
        <v>34</v>
      </c>
      <c r="C1006">
        <v>8</v>
      </c>
      <c r="D1006">
        <v>26</v>
      </c>
      <c r="E1006">
        <v>632</v>
      </c>
      <c r="F1006">
        <v>4</v>
      </c>
      <c r="G1006" t="s">
        <v>62</v>
      </c>
      <c r="H1006">
        <v>2023060508</v>
      </c>
      <c r="I1006" t="str">
        <f>LEFT(Elo[[#This Row],[Date]],4)</f>
        <v>2023</v>
      </c>
      <c r="J1006" t="str">
        <f>RIGHT(LEFT(Elo[[#This Row],[Date]],6),2)</f>
        <v>06</v>
      </c>
      <c r="K1006" t="str">
        <f>VLOOKUP(Elo[[#This Row],[Challenger]],Players[#Data],2)</f>
        <v>Accenture</v>
      </c>
      <c r="L1006">
        <f>VLOOKUP(Elo[[#This Row],[Challenger]],Players[#Data],5)</f>
        <v>0</v>
      </c>
      <c r="M1006">
        <f>VLOOKUP(Elo[[#This Row],[Challenger]],Players[#Data],3)</f>
        <v>0</v>
      </c>
      <c r="N1006" t="str">
        <f>IF(Elo[[#This Row],[Left_company]]=1, VLOOKUP(Elo[[#This Row],[Challenger]],Players[#Data],4), "")</f>
        <v/>
      </c>
      <c r="O1006" s="8">
        <f>DATE(Elo[[#This Row],[Year]],Elo[[#This Row],[Month]],1)</f>
        <v>45078</v>
      </c>
      <c r="P1006" s="8" t="str">
        <f>IF(Elo[[#This Row],[Left_company]]=1,DATE(LEFT(Elo[[#This Row],[Left]],4), RIGHT(LEFT(Elo[[#This Row],[Left]],6),2),1), "")</f>
        <v/>
      </c>
      <c r="Q10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07" spans="1:17" x14ac:dyDescent="0.2">
      <c r="A1007">
        <v>20230605</v>
      </c>
      <c r="B1007" t="s">
        <v>20</v>
      </c>
      <c r="C1007">
        <v>9</v>
      </c>
      <c r="D1007">
        <v>41</v>
      </c>
      <c r="E1007">
        <v>1029</v>
      </c>
      <c r="F1007">
        <v>2</v>
      </c>
      <c r="G1007" t="s">
        <v>62</v>
      </c>
      <c r="H1007">
        <v>2023060509</v>
      </c>
      <c r="I1007" t="str">
        <f>LEFT(Elo[[#This Row],[Date]],4)</f>
        <v>2023</v>
      </c>
      <c r="J1007" t="str">
        <f>RIGHT(LEFT(Elo[[#This Row],[Date]],6),2)</f>
        <v>06</v>
      </c>
      <c r="K1007" t="str">
        <f>VLOOKUP(Elo[[#This Row],[Challenger]],Players[#Data],2)</f>
        <v>Trivadis</v>
      </c>
      <c r="L1007">
        <f>VLOOKUP(Elo[[#This Row],[Challenger]],Players[#Data],5)</f>
        <v>1</v>
      </c>
      <c r="M1007">
        <f>VLOOKUP(Elo[[#This Row],[Challenger]],Players[#Data],3)</f>
        <v>1</v>
      </c>
      <c r="N1007">
        <f>IF(Elo[[#This Row],[Left_company]]=1, VLOOKUP(Elo[[#This Row],[Challenger]],Players[#Data],4), "")</f>
        <v>20240401</v>
      </c>
      <c r="O1007" s="8">
        <f>DATE(Elo[[#This Row],[Year]],Elo[[#This Row],[Month]],1)</f>
        <v>45078</v>
      </c>
      <c r="P1007" s="8">
        <f>IF(Elo[[#This Row],[Left_company]]=1,DATE(LEFT(Elo[[#This Row],[Left]],4), RIGHT(LEFT(Elo[[#This Row],[Left]],6),2),1), "")</f>
        <v>45383</v>
      </c>
      <c r="Q10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008" spans="1:17" x14ac:dyDescent="0.2">
      <c r="A1008">
        <v>20230605</v>
      </c>
      <c r="B1008" t="s">
        <v>11</v>
      </c>
      <c r="C1008">
        <v>9</v>
      </c>
      <c r="D1008">
        <v>52</v>
      </c>
      <c r="E1008">
        <v>1089</v>
      </c>
      <c r="F1008">
        <v>1</v>
      </c>
      <c r="G1008" t="s">
        <v>62</v>
      </c>
      <c r="H1008">
        <v>2023060509</v>
      </c>
      <c r="I1008" t="str">
        <f>LEFT(Elo[[#This Row],[Date]],4)</f>
        <v>2023</v>
      </c>
      <c r="J1008" t="str">
        <f>RIGHT(LEFT(Elo[[#This Row],[Date]],6),2)</f>
        <v>06</v>
      </c>
      <c r="K1008" t="str">
        <f>VLOOKUP(Elo[[#This Row],[Challenger]],Players[#Data],2)</f>
        <v>Trivadis</v>
      </c>
      <c r="L1008">
        <f>VLOOKUP(Elo[[#This Row],[Challenger]],Players[#Data],5)</f>
        <v>1</v>
      </c>
      <c r="M1008">
        <f>VLOOKUP(Elo[[#This Row],[Challenger]],Players[#Data],3)</f>
        <v>1</v>
      </c>
      <c r="N1008">
        <f>IF(Elo[[#This Row],[Left_company]]=1, VLOOKUP(Elo[[#This Row],[Challenger]],Players[#Data],4), "")</f>
        <v>20230501</v>
      </c>
      <c r="O1008" s="8">
        <f>DATE(Elo[[#This Row],[Year]],Elo[[#This Row],[Month]],1)</f>
        <v>45078</v>
      </c>
      <c r="P1008" s="8">
        <f>IF(Elo[[#This Row],[Left_company]]=1,DATE(LEFT(Elo[[#This Row],[Left]],4), RIGHT(LEFT(Elo[[#This Row],[Left]],6),2),1), "")</f>
        <v>45047</v>
      </c>
      <c r="Q10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09" spans="1:17" x14ac:dyDescent="0.2">
      <c r="A1009">
        <v>20230605</v>
      </c>
      <c r="B1009" t="s">
        <v>34</v>
      </c>
      <c r="C1009">
        <v>9</v>
      </c>
      <c r="D1009">
        <v>38</v>
      </c>
      <c r="E1009">
        <v>653</v>
      </c>
      <c r="F1009">
        <v>3</v>
      </c>
      <c r="G1009" t="s">
        <v>62</v>
      </c>
      <c r="H1009">
        <v>2023060509</v>
      </c>
      <c r="I1009" t="str">
        <f>LEFT(Elo[[#This Row],[Date]],4)</f>
        <v>2023</v>
      </c>
      <c r="J1009" t="str">
        <f>RIGHT(LEFT(Elo[[#This Row],[Date]],6),2)</f>
        <v>06</v>
      </c>
      <c r="K1009" t="str">
        <f>VLOOKUP(Elo[[#This Row],[Challenger]],Players[#Data],2)</f>
        <v>Accenture</v>
      </c>
      <c r="L1009">
        <f>VLOOKUP(Elo[[#This Row],[Challenger]],Players[#Data],5)</f>
        <v>0</v>
      </c>
      <c r="M1009">
        <f>VLOOKUP(Elo[[#This Row],[Challenger]],Players[#Data],3)</f>
        <v>0</v>
      </c>
      <c r="N1009" t="str">
        <f>IF(Elo[[#This Row],[Left_company]]=1, VLOOKUP(Elo[[#This Row],[Challenger]],Players[#Data],4), "")</f>
        <v/>
      </c>
      <c r="O1009" s="8">
        <f>DATE(Elo[[#This Row],[Year]],Elo[[#This Row],[Month]],1)</f>
        <v>45078</v>
      </c>
      <c r="P1009" s="8" t="str">
        <f>IF(Elo[[#This Row],[Left_company]]=1,DATE(LEFT(Elo[[#This Row],[Left]],4), RIGHT(LEFT(Elo[[#This Row],[Left]],6),2),1), "")</f>
        <v/>
      </c>
      <c r="Q10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0" spans="1:17" x14ac:dyDescent="0.2">
      <c r="A1010">
        <v>20230605</v>
      </c>
      <c r="B1010" t="s">
        <v>23</v>
      </c>
      <c r="C1010">
        <v>9</v>
      </c>
      <c r="D1010">
        <v>37</v>
      </c>
      <c r="E1010">
        <v>884</v>
      </c>
      <c r="F1010">
        <v>4</v>
      </c>
      <c r="G1010" t="s">
        <v>62</v>
      </c>
      <c r="H1010">
        <v>2023060509</v>
      </c>
      <c r="I1010" t="str">
        <f>LEFT(Elo[[#This Row],[Date]],4)</f>
        <v>2023</v>
      </c>
      <c r="J1010" t="str">
        <f>RIGHT(LEFT(Elo[[#This Row],[Date]],6),2)</f>
        <v>06</v>
      </c>
      <c r="K1010" t="str">
        <f>VLOOKUP(Elo[[#This Row],[Challenger]],Players[#Data],2)</f>
        <v>Trivadis</v>
      </c>
      <c r="L1010">
        <f>VLOOKUP(Elo[[#This Row],[Challenger]],Players[#Data],5)</f>
        <v>0</v>
      </c>
      <c r="M1010">
        <f>VLOOKUP(Elo[[#This Row],[Challenger]],Players[#Data],3)</f>
        <v>0</v>
      </c>
      <c r="N1010" t="str">
        <f>IF(Elo[[#This Row],[Left_company]]=1, VLOOKUP(Elo[[#This Row],[Challenger]],Players[#Data],4), "")</f>
        <v/>
      </c>
      <c r="O1010" s="8">
        <f>DATE(Elo[[#This Row],[Year]],Elo[[#This Row],[Month]],1)</f>
        <v>45078</v>
      </c>
      <c r="P1010" s="8" t="str">
        <f>IF(Elo[[#This Row],[Left_company]]=1,DATE(LEFT(Elo[[#This Row],[Left]],4), RIGHT(LEFT(Elo[[#This Row],[Left]],6),2),1), "")</f>
        <v/>
      </c>
      <c r="Q10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1" spans="1:17" x14ac:dyDescent="0.2">
      <c r="A1011">
        <v>20230605</v>
      </c>
      <c r="B1011" t="s">
        <v>6</v>
      </c>
      <c r="C1011">
        <v>10</v>
      </c>
      <c r="D1011">
        <v>50</v>
      </c>
      <c r="E1011">
        <v>1350</v>
      </c>
      <c r="F1011">
        <v>1</v>
      </c>
      <c r="G1011" t="s">
        <v>62</v>
      </c>
      <c r="H1011">
        <v>2023060510</v>
      </c>
      <c r="I1011" t="str">
        <f>LEFT(Elo[[#This Row],[Date]],4)</f>
        <v>2023</v>
      </c>
      <c r="J1011" t="str">
        <f>RIGHT(LEFT(Elo[[#This Row],[Date]],6),2)</f>
        <v>06</v>
      </c>
      <c r="K1011" t="str">
        <f>VLOOKUP(Elo[[#This Row],[Challenger]],Players[#Data],2)</f>
        <v>Trivadis</v>
      </c>
      <c r="L1011">
        <f>VLOOKUP(Elo[[#This Row],[Challenger]],Players[#Data],5)</f>
        <v>1</v>
      </c>
      <c r="M1011">
        <f>VLOOKUP(Elo[[#This Row],[Challenger]],Players[#Data],3)</f>
        <v>0</v>
      </c>
      <c r="N1011" t="str">
        <f>IF(Elo[[#This Row],[Left_company]]=1, VLOOKUP(Elo[[#This Row],[Challenger]],Players[#Data],4), "")</f>
        <v/>
      </c>
      <c r="O1011" s="8">
        <f>DATE(Elo[[#This Row],[Year]],Elo[[#This Row],[Month]],1)</f>
        <v>45078</v>
      </c>
      <c r="P1011" s="8" t="str">
        <f>IF(Elo[[#This Row],[Left_company]]=1,DATE(LEFT(Elo[[#This Row],[Left]],4), RIGHT(LEFT(Elo[[#This Row],[Left]],6),2),1), "")</f>
        <v/>
      </c>
      <c r="Q10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2" spans="1:17" x14ac:dyDescent="0.2">
      <c r="A1012">
        <v>20230605</v>
      </c>
      <c r="B1012" t="s">
        <v>17</v>
      </c>
      <c r="C1012">
        <v>10</v>
      </c>
      <c r="D1012">
        <v>47</v>
      </c>
      <c r="E1012">
        <v>1250</v>
      </c>
      <c r="F1012">
        <v>2</v>
      </c>
      <c r="G1012" t="s">
        <v>62</v>
      </c>
      <c r="H1012">
        <v>2023060510</v>
      </c>
      <c r="I1012" t="str">
        <f>LEFT(Elo[[#This Row],[Date]],4)</f>
        <v>2023</v>
      </c>
      <c r="J1012" t="str">
        <f>RIGHT(LEFT(Elo[[#This Row],[Date]],6),2)</f>
        <v>06</v>
      </c>
      <c r="K1012" t="str">
        <f>VLOOKUP(Elo[[#This Row],[Challenger]],Players[#Data],2)</f>
        <v>Trivadis</v>
      </c>
      <c r="L1012">
        <f>VLOOKUP(Elo[[#This Row],[Challenger]],Players[#Data],5)</f>
        <v>1</v>
      </c>
      <c r="M1012">
        <f>VLOOKUP(Elo[[#This Row],[Challenger]],Players[#Data],3)</f>
        <v>0</v>
      </c>
      <c r="N1012" t="str">
        <f>IF(Elo[[#This Row],[Left_company]]=1, VLOOKUP(Elo[[#This Row],[Challenger]],Players[#Data],4), "")</f>
        <v/>
      </c>
      <c r="O1012" s="8">
        <f>DATE(Elo[[#This Row],[Year]],Elo[[#This Row],[Month]],1)</f>
        <v>45078</v>
      </c>
      <c r="P1012" s="8" t="str">
        <f>IF(Elo[[#This Row],[Left_company]]=1,DATE(LEFT(Elo[[#This Row],[Left]],4), RIGHT(LEFT(Elo[[#This Row],[Left]],6),2),1), "")</f>
        <v/>
      </c>
      <c r="Q10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3" spans="1:17" x14ac:dyDescent="0.2">
      <c r="A1013">
        <v>20230605</v>
      </c>
      <c r="B1013" t="s">
        <v>20</v>
      </c>
      <c r="C1013">
        <v>10</v>
      </c>
      <c r="D1013">
        <v>36</v>
      </c>
      <c r="E1013">
        <v>1026</v>
      </c>
      <c r="F1013">
        <v>3</v>
      </c>
      <c r="G1013" t="s">
        <v>62</v>
      </c>
      <c r="H1013">
        <v>2023060510</v>
      </c>
      <c r="I1013" t="str">
        <f>LEFT(Elo[[#This Row],[Date]],4)</f>
        <v>2023</v>
      </c>
      <c r="J1013" t="str">
        <f>RIGHT(LEFT(Elo[[#This Row],[Date]],6),2)</f>
        <v>06</v>
      </c>
      <c r="K1013" t="str">
        <f>VLOOKUP(Elo[[#This Row],[Challenger]],Players[#Data],2)</f>
        <v>Trivadis</v>
      </c>
      <c r="L1013">
        <f>VLOOKUP(Elo[[#This Row],[Challenger]],Players[#Data],5)</f>
        <v>1</v>
      </c>
      <c r="M1013">
        <f>VLOOKUP(Elo[[#This Row],[Challenger]],Players[#Data],3)</f>
        <v>1</v>
      </c>
      <c r="N1013">
        <f>IF(Elo[[#This Row],[Left_company]]=1, VLOOKUP(Elo[[#This Row],[Challenger]],Players[#Data],4), "")</f>
        <v>20240401</v>
      </c>
      <c r="O1013" s="8">
        <f>DATE(Elo[[#This Row],[Year]],Elo[[#This Row],[Month]],1)</f>
        <v>45078</v>
      </c>
      <c r="P1013" s="8">
        <f>IF(Elo[[#This Row],[Left_company]]=1,DATE(LEFT(Elo[[#This Row],[Left]],4), RIGHT(LEFT(Elo[[#This Row],[Left]],6),2),1), "")</f>
        <v>45383</v>
      </c>
      <c r="Q10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014" spans="1:17" x14ac:dyDescent="0.2">
      <c r="A1014">
        <v>20230605</v>
      </c>
      <c r="B1014" t="s">
        <v>23</v>
      </c>
      <c r="C1014">
        <v>10</v>
      </c>
      <c r="D1014">
        <v>35</v>
      </c>
      <c r="E1014">
        <v>868</v>
      </c>
      <c r="F1014">
        <v>4</v>
      </c>
      <c r="G1014" t="s">
        <v>62</v>
      </c>
      <c r="H1014">
        <v>2023060510</v>
      </c>
      <c r="I1014" t="str">
        <f>LEFT(Elo[[#This Row],[Date]],4)</f>
        <v>2023</v>
      </c>
      <c r="J1014" t="str">
        <f>RIGHT(LEFT(Elo[[#This Row],[Date]],6),2)</f>
        <v>06</v>
      </c>
      <c r="K1014" t="str">
        <f>VLOOKUP(Elo[[#This Row],[Challenger]],Players[#Data],2)</f>
        <v>Trivadis</v>
      </c>
      <c r="L1014">
        <f>VLOOKUP(Elo[[#This Row],[Challenger]],Players[#Data],5)</f>
        <v>0</v>
      </c>
      <c r="M1014">
        <f>VLOOKUP(Elo[[#This Row],[Challenger]],Players[#Data],3)</f>
        <v>0</v>
      </c>
      <c r="N1014" t="str">
        <f>IF(Elo[[#This Row],[Left_company]]=1, VLOOKUP(Elo[[#This Row],[Challenger]],Players[#Data],4), "")</f>
        <v/>
      </c>
      <c r="O1014" s="8">
        <f>DATE(Elo[[#This Row],[Year]],Elo[[#This Row],[Month]],1)</f>
        <v>45078</v>
      </c>
      <c r="P1014" s="8" t="str">
        <f>IF(Elo[[#This Row],[Left_company]]=1,DATE(LEFT(Elo[[#This Row],[Left]],4), RIGHT(LEFT(Elo[[#This Row],[Left]],6),2),1), "")</f>
        <v/>
      </c>
      <c r="Q10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5" spans="1:17" x14ac:dyDescent="0.2">
      <c r="A1015">
        <v>20230605</v>
      </c>
      <c r="B1015" t="s">
        <v>14</v>
      </c>
      <c r="C1015">
        <v>11</v>
      </c>
      <c r="D1015">
        <v>41</v>
      </c>
      <c r="E1015">
        <v>1583</v>
      </c>
      <c r="F1015">
        <v>2</v>
      </c>
      <c r="G1015" t="s">
        <v>63</v>
      </c>
      <c r="H1015">
        <v>2023060511</v>
      </c>
      <c r="I1015" t="str">
        <f>LEFT(Elo[[#This Row],[Date]],4)</f>
        <v>2023</v>
      </c>
      <c r="J1015" t="str">
        <f>RIGHT(LEFT(Elo[[#This Row],[Date]],6),2)</f>
        <v>06</v>
      </c>
      <c r="K1015" t="str">
        <f>VLOOKUP(Elo[[#This Row],[Challenger]],Players[#Data],2)</f>
        <v>Trivadis</v>
      </c>
      <c r="L1015">
        <f>VLOOKUP(Elo[[#This Row],[Challenger]],Players[#Data],5)</f>
        <v>1</v>
      </c>
      <c r="M1015">
        <f>VLOOKUP(Elo[[#This Row],[Challenger]],Players[#Data],3)</f>
        <v>1</v>
      </c>
      <c r="N1015">
        <f>IF(Elo[[#This Row],[Left_company]]=1, VLOOKUP(Elo[[#This Row],[Challenger]],Players[#Data],4), "")</f>
        <v>20240101</v>
      </c>
      <c r="O1015" s="8">
        <f>DATE(Elo[[#This Row],[Year]],Elo[[#This Row],[Month]],1)</f>
        <v>45078</v>
      </c>
      <c r="P1015" s="8">
        <f>IF(Elo[[#This Row],[Left_company]]=1,DATE(LEFT(Elo[[#This Row],[Left]],4), RIGHT(LEFT(Elo[[#This Row],[Left]],6),2),1), "")</f>
        <v>45292</v>
      </c>
      <c r="Q10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016" spans="1:17" x14ac:dyDescent="0.2">
      <c r="A1016">
        <v>20230605</v>
      </c>
      <c r="B1016" t="s">
        <v>9</v>
      </c>
      <c r="C1016">
        <v>11</v>
      </c>
      <c r="D1016">
        <v>60</v>
      </c>
      <c r="E1016">
        <v>1183</v>
      </c>
      <c r="F1016">
        <v>1</v>
      </c>
      <c r="G1016" t="s">
        <v>63</v>
      </c>
      <c r="H1016">
        <v>2023060511</v>
      </c>
      <c r="I1016" t="str">
        <f>LEFT(Elo[[#This Row],[Date]],4)</f>
        <v>2023</v>
      </c>
      <c r="J1016" t="str">
        <f>RIGHT(LEFT(Elo[[#This Row],[Date]],6),2)</f>
        <v>06</v>
      </c>
      <c r="K1016" t="str">
        <f>VLOOKUP(Elo[[#This Row],[Challenger]],Players[#Data],2)</f>
        <v>Trivadis</v>
      </c>
      <c r="L1016">
        <f>VLOOKUP(Elo[[#This Row],[Challenger]],Players[#Data],5)</f>
        <v>1</v>
      </c>
      <c r="M1016">
        <f>VLOOKUP(Elo[[#This Row],[Challenger]],Players[#Data],3)</f>
        <v>1</v>
      </c>
      <c r="N1016">
        <f>IF(Elo[[#This Row],[Left_company]]=1, VLOOKUP(Elo[[#This Row],[Challenger]],Players[#Data],4), "")</f>
        <v>20230501</v>
      </c>
      <c r="O1016" s="8">
        <f>DATE(Elo[[#This Row],[Year]],Elo[[#This Row],[Month]],1)</f>
        <v>45078</v>
      </c>
      <c r="P1016" s="8">
        <f>IF(Elo[[#This Row],[Left_company]]=1,DATE(LEFT(Elo[[#This Row],[Left]],4), RIGHT(LEFT(Elo[[#This Row],[Left]],6),2),1), "")</f>
        <v>45047</v>
      </c>
      <c r="Q10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17" spans="1:17" x14ac:dyDescent="0.2">
      <c r="A1017">
        <v>20230605</v>
      </c>
      <c r="B1017" t="s">
        <v>11</v>
      </c>
      <c r="C1017">
        <v>11</v>
      </c>
      <c r="D1017">
        <v>38</v>
      </c>
      <c r="E1017">
        <v>1076</v>
      </c>
      <c r="F1017">
        <v>3</v>
      </c>
      <c r="G1017" t="s">
        <v>63</v>
      </c>
      <c r="H1017">
        <v>2023060511</v>
      </c>
      <c r="I1017" t="str">
        <f>LEFT(Elo[[#This Row],[Date]],4)</f>
        <v>2023</v>
      </c>
      <c r="J1017" t="str">
        <f>RIGHT(LEFT(Elo[[#This Row],[Date]],6),2)</f>
        <v>06</v>
      </c>
      <c r="K1017" t="str">
        <f>VLOOKUP(Elo[[#This Row],[Challenger]],Players[#Data],2)</f>
        <v>Trivadis</v>
      </c>
      <c r="L1017">
        <f>VLOOKUP(Elo[[#This Row],[Challenger]],Players[#Data],5)</f>
        <v>1</v>
      </c>
      <c r="M1017">
        <f>VLOOKUP(Elo[[#This Row],[Challenger]],Players[#Data],3)</f>
        <v>1</v>
      </c>
      <c r="N1017">
        <f>IF(Elo[[#This Row],[Left_company]]=1, VLOOKUP(Elo[[#This Row],[Challenger]],Players[#Data],4), "")</f>
        <v>20230501</v>
      </c>
      <c r="O1017" s="8">
        <f>DATE(Elo[[#This Row],[Year]],Elo[[#This Row],[Month]],1)</f>
        <v>45078</v>
      </c>
      <c r="P1017" s="8">
        <f>IF(Elo[[#This Row],[Left_company]]=1,DATE(LEFT(Elo[[#This Row],[Left]],4), RIGHT(LEFT(Elo[[#This Row],[Left]],6),2),1), "")</f>
        <v>45047</v>
      </c>
      <c r="Q10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18" spans="1:17" x14ac:dyDescent="0.2">
      <c r="A1018">
        <v>20230605</v>
      </c>
      <c r="B1018" t="s">
        <v>34</v>
      </c>
      <c r="C1018">
        <v>11</v>
      </c>
      <c r="D1018">
        <v>36</v>
      </c>
      <c r="E1018">
        <v>648</v>
      </c>
      <c r="F1018">
        <v>4</v>
      </c>
      <c r="G1018" t="s">
        <v>63</v>
      </c>
      <c r="H1018">
        <v>2023060511</v>
      </c>
      <c r="I1018" t="str">
        <f>LEFT(Elo[[#This Row],[Date]],4)</f>
        <v>2023</v>
      </c>
      <c r="J1018" t="str">
        <f>RIGHT(LEFT(Elo[[#This Row],[Date]],6),2)</f>
        <v>06</v>
      </c>
      <c r="K1018" t="str">
        <f>VLOOKUP(Elo[[#This Row],[Challenger]],Players[#Data],2)</f>
        <v>Accenture</v>
      </c>
      <c r="L1018">
        <f>VLOOKUP(Elo[[#This Row],[Challenger]],Players[#Data],5)</f>
        <v>0</v>
      </c>
      <c r="M1018">
        <f>VLOOKUP(Elo[[#This Row],[Challenger]],Players[#Data],3)</f>
        <v>0</v>
      </c>
      <c r="N1018" t="str">
        <f>IF(Elo[[#This Row],[Left_company]]=1, VLOOKUP(Elo[[#This Row],[Challenger]],Players[#Data],4), "")</f>
        <v/>
      </c>
      <c r="O1018" s="8">
        <f>DATE(Elo[[#This Row],[Year]],Elo[[#This Row],[Month]],1)</f>
        <v>45078</v>
      </c>
      <c r="P1018" s="8" t="str">
        <f>IF(Elo[[#This Row],[Left_company]]=1,DATE(LEFT(Elo[[#This Row],[Left]],4), RIGHT(LEFT(Elo[[#This Row],[Left]],6),2),1), "")</f>
        <v/>
      </c>
      <c r="Q10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19" spans="1:17" x14ac:dyDescent="0.2">
      <c r="A1019">
        <v>20230605</v>
      </c>
      <c r="B1019" t="s">
        <v>14</v>
      </c>
      <c r="C1019">
        <v>12</v>
      </c>
      <c r="D1019">
        <v>54</v>
      </c>
      <c r="E1019">
        <v>1588</v>
      </c>
      <c r="F1019">
        <v>1</v>
      </c>
      <c r="G1019" t="s">
        <v>63</v>
      </c>
      <c r="H1019">
        <v>2023060512</v>
      </c>
      <c r="I1019" t="str">
        <f>LEFT(Elo[[#This Row],[Date]],4)</f>
        <v>2023</v>
      </c>
      <c r="J1019" t="str">
        <f>RIGHT(LEFT(Elo[[#This Row],[Date]],6),2)</f>
        <v>06</v>
      </c>
      <c r="K1019" t="str">
        <f>VLOOKUP(Elo[[#This Row],[Challenger]],Players[#Data],2)</f>
        <v>Trivadis</v>
      </c>
      <c r="L1019">
        <f>VLOOKUP(Elo[[#This Row],[Challenger]],Players[#Data],5)</f>
        <v>1</v>
      </c>
      <c r="M1019">
        <f>VLOOKUP(Elo[[#This Row],[Challenger]],Players[#Data],3)</f>
        <v>1</v>
      </c>
      <c r="N1019">
        <f>IF(Elo[[#This Row],[Left_company]]=1, VLOOKUP(Elo[[#This Row],[Challenger]],Players[#Data],4), "")</f>
        <v>20240101</v>
      </c>
      <c r="O1019" s="8">
        <f>DATE(Elo[[#This Row],[Year]],Elo[[#This Row],[Month]],1)</f>
        <v>45078</v>
      </c>
      <c r="P1019" s="8">
        <f>IF(Elo[[#This Row],[Left_company]]=1,DATE(LEFT(Elo[[#This Row],[Left]],4), RIGHT(LEFT(Elo[[#This Row],[Left]],6),2),1), "")</f>
        <v>45292</v>
      </c>
      <c r="Q10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020" spans="1:17" x14ac:dyDescent="0.2">
      <c r="A1020">
        <v>20230605</v>
      </c>
      <c r="B1020" t="s">
        <v>17</v>
      </c>
      <c r="C1020">
        <v>12</v>
      </c>
      <c r="D1020">
        <v>51</v>
      </c>
      <c r="E1020">
        <v>1255</v>
      </c>
      <c r="F1020">
        <v>2</v>
      </c>
      <c r="G1020" t="s">
        <v>63</v>
      </c>
      <c r="H1020">
        <v>2023060512</v>
      </c>
      <c r="I1020" t="str">
        <f>LEFT(Elo[[#This Row],[Date]],4)</f>
        <v>2023</v>
      </c>
      <c r="J1020" t="str">
        <f>RIGHT(LEFT(Elo[[#This Row],[Date]],6),2)</f>
        <v>06</v>
      </c>
      <c r="K1020" t="str">
        <f>VLOOKUP(Elo[[#This Row],[Challenger]],Players[#Data],2)</f>
        <v>Trivadis</v>
      </c>
      <c r="L1020">
        <f>VLOOKUP(Elo[[#This Row],[Challenger]],Players[#Data],5)</f>
        <v>1</v>
      </c>
      <c r="M1020">
        <f>VLOOKUP(Elo[[#This Row],[Challenger]],Players[#Data],3)</f>
        <v>0</v>
      </c>
      <c r="N1020" t="str">
        <f>IF(Elo[[#This Row],[Left_company]]=1, VLOOKUP(Elo[[#This Row],[Challenger]],Players[#Data],4), "")</f>
        <v/>
      </c>
      <c r="O1020" s="8">
        <f>DATE(Elo[[#This Row],[Year]],Elo[[#This Row],[Month]],1)</f>
        <v>45078</v>
      </c>
      <c r="P1020" s="8" t="str">
        <f>IF(Elo[[#This Row],[Left_company]]=1,DATE(LEFT(Elo[[#This Row],[Left]],4), RIGHT(LEFT(Elo[[#This Row],[Left]],6),2),1), "")</f>
        <v/>
      </c>
      <c r="Q10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21" spans="1:17" x14ac:dyDescent="0.2">
      <c r="A1021">
        <v>20230605</v>
      </c>
      <c r="B1021" t="s">
        <v>11</v>
      </c>
      <c r="C1021">
        <v>12</v>
      </c>
      <c r="D1021">
        <v>39</v>
      </c>
      <c r="E1021">
        <v>1068</v>
      </c>
      <c r="F1021">
        <v>3</v>
      </c>
      <c r="G1021" t="s">
        <v>63</v>
      </c>
      <c r="H1021">
        <v>2023060512</v>
      </c>
      <c r="I1021" t="str">
        <f>LEFT(Elo[[#This Row],[Date]],4)</f>
        <v>2023</v>
      </c>
      <c r="J1021" t="str">
        <f>RIGHT(LEFT(Elo[[#This Row],[Date]],6),2)</f>
        <v>06</v>
      </c>
      <c r="K1021" t="str">
        <f>VLOOKUP(Elo[[#This Row],[Challenger]],Players[#Data],2)</f>
        <v>Trivadis</v>
      </c>
      <c r="L1021">
        <f>VLOOKUP(Elo[[#This Row],[Challenger]],Players[#Data],5)</f>
        <v>1</v>
      </c>
      <c r="M1021">
        <f>VLOOKUP(Elo[[#This Row],[Challenger]],Players[#Data],3)</f>
        <v>1</v>
      </c>
      <c r="N1021">
        <f>IF(Elo[[#This Row],[Left_company]]=1, VLOOKUP(Elo[[#This Row],[Challenger]],Players[#Data],4), "")</f>
        <v>20230501</v>
      </c>
      <c r="O1021" s="8">
        <f>DATE(Elo[[#This Row],[Year]],Elo[[#This Row],[Month]],1)</f>
        <v>45078</v>
      </c>
      <c r="P1021" s="8">
        <f>IF(Elo[[#This Row],[Left_company]]=1,DATE(LEFT(Elo[[#This Row],[Left]],4), RIGHT(LEFT(Elo[[#This Row],[Left]],6),2),1), "")</f>
        <v>45047</v>
      </c>
      <c r="Q10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22" spans="1:17" x14ac:dyDescent="0.2">
      <c r="A1022">
        <v>20230605</v>
      </c>
      <c r="B1022" t="s">
        <v>34</v>
      </c>
      <c r="C1022">
        <v>12</v>
      </c>
      <c r="D1022">
        <v>30</v>
      </c>
      <c r="E1022">
        <v>644</v>
      </c>
      <c r="F1022">
        <v>4</v>
      </c>
      <c r="G1022" t="s">
        <v>63</v>
      </c>
      <c r="H1022">
        <v>2023060512</v>
      </c>
      <c r="I1022" t="str">
        <f>LEFT(Elo[[#This Row],[Date]],4)</f>
        <v>2023</v>
      </c>
      <c r="J1022" t="str">
        <f>RIGHT(LEFT(Elo[[#This Row],[Date]],6),2)</f>
        <v>06</v>
      </c>
      <c r="K1022" t="str">
        <f>VLOOKUP(Elo[[#This Row],[Challenger]],Players[#Data],2)</f>
        <v>Accenture</v>
      </c>
      <c r="L1022">
        <f>VLOOKUP(Elo[[#This Row],[Challenger]],Players[#Data],5)</f>
        <v>0</v>
      </c>
      <c r="M1022">
        <f>VLOOKUP(Elo[[#This Row],[Challenger]],Players[#Data],3)</f>
        <v>0</v>
      </c>
      <c r="N1022" t="str">
        <f>IF(Elo[[#This Row],[Left_company]]=1, VLOOKUP(Elo[[#This Row],[Challenger]],Players[#Data],4), "")</f>
        <v/>
      </c>
      <c r="O1022" s="8">
        <f>DATE(Elo[[#This Row],[Year]],Elo[[#This Row],[Month]],1)</f>
        <v>45078</v>
      </c>
      <c r="P1022" s="8" t="str">
        <f>IF(Elo[[#This Row],[Left_company]]=1,DATE(LEFT(Elo[[#This Row],[Left]],4), RIGHT(LEFT(Elo[[#This Row],[Left]],6),2),1), "")</f>
        <v/>
      </c>
      <c r="Q10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23" spans="1:17" x14ac:dyDescent="0.2">
      <c r="A1023">
        <v>20230605</v>
      </c>
      <c r="B1023" t="s">
        <v>6</v>
      </c>
      <c r="C1023">
        <v>13</v>
      </c>
      <c r="D1023">
        <v>44</v>
      </c>
      <c r="E1023">
        <v>1306</v>
      </c>
      <c r="F1023">
        <v>3</v>
      </c>
      <c r="G1023" t="s">
        <v>63</v>
      </c>
      <c r="H1023">
        <v>2023060513</v>
      </c>
      <c r="I1023" t="str">
        <f>LEFT(Elo[[#This Row],[Date]],4)</f>
        <v>2023</v>
      </c>
      <c r="J1023" t="str">
        <f>RIGHT(LEFT(Elo[[#This Row],[Date]],6),2)</f>
        <v>06</v>
      </c>
      <c r="K1023" t="str">
        <f>VLOOKUP(Elo[[#This Row],[Challenger]],Players[#Data],2)</f>
        <v>Trivadis</v>
      </c>
      <c r="L1023">
        <f>VLOOKUP(Elo[[#This Row],[Challenger]],Players[#Data],5)</f>
        <v>1</v>
      </c>
      <c r="M1023">
        <f>VLOOKUP(Elo[[#This Row],[Challenger]],Players[#Data],3)</f>
        <v>0</v>
      </c>
      <c r="N1023" t="str">
        <f>IF(Elo[[#This Row],[Left_company]]=1, VLOOKUP(Elo[[#This Row],[Challenger]],Players[#Data],4), "")</f>
        <v/>
      </c>
      <c r="O1023" s="8">
        <f>DATE(Elo[[#This Row],[Year]],Elo[[#This Row],[Month]],1)</f>
        <v>45078</v>
      </c>
      <c r="P1023" s="8" t="str">
        <f>IF(Elo[[#This Row],[Left_company]]=1,DATE(LEFT(Elo[[#This Row],[Left]],4), RIGHT(LEFT(Elo[[#This Row],[Left]],6),2),1), "")</f>
        <v/>
      </c>
      <c r="Q10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24" spans="1:17" x14ac:dyDescent="0.2">
      <c r="A1024">
        <v>20230605</v>
      </c>
      <c r="B1024" t="s">
        <v>15</v>
      </c>
      <c r="C1024">
        <v>13</v>
      </c>
      <c r="D1024">
        <v>45</v>
      </c>
      <c r="E1024">
        <v>1217</v>
      </c>
      <c r="F1024">
        <v>2</v>
      </c>
      <c r="G1024" t="s">
        <v>63</v>
      </c>
      <c r="H1024">
        <v>2023060513</v>
      </c>
      <c r="I1024" t="str">
        <f>LEFT(Elo[[#This Row],[Date]],4)</f>
        <v>2023</v>
      </c>
      <c r="J1024" t="str">
        <f>RIGHT(LEFT(Elo[[#This Row],[Date]],6),2)</f>
        <v>06</v>
      </c>
      <c r="K1024" t="str">
        <f>VLOOKUP(Elo[[#This Row],[Challenger]],Players[#Data],2)</f>
        <v>Trivadis</v>
      </c>
      <c r="L1024">
        <f>VLOOKUP(Elo[[#This Row],[Challenger]],Players[#Data],5)</f>
        <v>1</v>
      </c>
      <c r="M1024">
        <f>VLOOKUP(Elo[[#This Row],[Challenger]],Players[#Data],3)</f>
        <v>1</v>
      </c>
      <c r="N1024">
        <f>IF(Elo[[#This Row],[Left_company]]=1, VLOOKUP(Elo[[#This Row],[Challenger]],Players[#Data],4), "")</f>
        <v>20240401</v>
      </c>
      <c r="O1024" s="8">
        <f>DATE(Elo[[#This Row],[Year]],Elo[[#This Row],[Month]],1)</f>
        <v>45078</v>
      </c>
      <c r="P1024" s="8">
        <f>IF(Elo[[#This Row],[Left_company]]=1,DATE(LEFT(Elo[[#This Row],[Left]],4), RIGHT(LEFT(Elo[[#This Row],[Left]],6),2),1), "")</f>
        <v>45383</v>
      </c>
      <c r="Q10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025" spans="1:17" x14ac:dyDescent="0.2">
      <c r="A1025">
        <v>20230605</v>
      </c>
      <c r="B1025" t="s">
        <v>9</v>
      </c>
      <c r="C1025">
        <v>13</v>
      </c>
      <c r="D1025">
        <v>50</v>
      </c>
      <c r="E1025">
        <v>1227</v>
      </c>
      <c r="F1025">
        <v>1</v>
      </c>
      <c r="G1025" t="s">
        <v>63</v>
      </c>
      <c r="H1025">
        <v>2023060513</v>
      </c>
      <c r="I1025" t="str">
        <f>LEFT(Elo[[#This Row],[Date]],4)</f>
        <v>2023</v>
      </c>
      <c r="J1025" t="str">
        <f>RIGHT(LEFT(Elo[[#This Row],[Date]],6),2)</f>
        <v>06</v>
      </c>
      <c r="K1025" t="str">
        <f>VLOOKUP(Elo[[#This Row],[Challenger]],Players[#Data],2)</f>
        <v>Trivadis</v>
      </c>
      <c r="L1025">
        <f>VLOOKUP(Elo[[#This Row],[Challenger]],Players[#Data],5)</f>
        <v>1</v>
      </c>
      <c r="M1025">
        <f>VLOOKUP(Elo[[#This Row],[Challenger]],Players[#Data],3)</f>
        <v>1</v>
      </c>
      <c r="N1025">
        <f>IF(Elo[[#This Row],[Left_company]]=1, VLOOKUP(Elo[[#This Row],[Challenger]],Players[#Data],4), "")</f>
        <v>20230501</v>
      </c>
      <c r="O1025" s="8">
        <f>DATE(Elo[[#This Row],[Year]],Elo[[#This Row],[Month]],1)</f>
        <v>45078</v>
      </c>
      <c r="P1025" s="8">
        <f>IF(Elo[[#This Row],[Left_company]]=1,DATE(LEFT(Elo[[#This Row],[Left]],4), RIGHT(LEFT(Elo[[#This Row],[Left]],6),2),1), "")</f>
        <v>45047</v>
      </c>
      <c r="Q10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26" spans="1:17" x14ac:dyDescent="0.2">
      <c r="A1026">
        <v>20230605</v>
      </c>
      <c r="B1026" t="s">
        <v>23</v>
      </c>
      <c r="C1026">
        <v>13</v>
      </c>
      <c r="D1026">
        <v>36</v>
      </c>
      <c r="E1026">
        <v>857</v>
      </c>
      <c r="F1026">
        <v>4</v>
      </c>
      <c r="G1026" t="s">
        <v>63</v>
      </c>
      <c r="H1026">
        <v>2023060513</v>
      </c>
      <c r="I1026" t="str">
        <f>LEFT(Elo[[#This Row],[Date]],4)</f>
        <v>2023</v>
      </c>
      <c r="J1026" t="str">
        <f>RIGHT(LEFT(Elo[[#This Row],[Date]],6),2)</f>
        <v>06</v>
      </c>
      <c r="K1026" t="str">
        <f>VLOOKUP(Elo[[#This Row],[Challenger]],Players[#Data],2)</f>
        <v>Trivadis</v>
      </c>
      <c r="L1026">
        <f>VLOOKUP(Elo[[#This Row],[Challenger]],Players[#Data],5)</f>
        <v>0</v>
      </c>
      <c r="M1026">
        <f>VLOOKUP(Elo[[#This Row],[Challenger]],Players[#Data],3)</f>
        <v>0</v>
      </c>
      <c r="N1026" t="str">
        <f>IF(Elo[[#This Row],[Left_company]]=1, VLOOKUP(Elo[[#This Row],[Challenger]],Players[#Data],4), "")</f>
        <v/>
      </c>
      <c r="O1026" s="8">
        <f>DATE(Elo[[#This Row],[Year]],Elo[[#This Row],[Month]],1)</f>
        <v>45078</v>
      </c>
      <c r="P1026" s="8" t="str">
        <f>IF(Elo[[#This Row],[Left_company]]=1,DATE(LEFT(Elo[[#This Row],[Left]],4), RIGHT(LEFT(Elo[[#This Row],[Left]],6),2),1), "")</f>
        <v/>
      </c>
      <c r="Q10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27" spans="1:17" x14ac:dyDescent="0.2">
      <c r="A1027">
        <v>20230605</v>
      </c>
      <c r="B1027" t="s">
        <v>6</v>
      </c>
      <c r="C1027">
        <v>14</v>
      </c>
      <c r="D1027">
        <v>55</v>
      </c>
      <c r="E1027">
        <v>1315</v>
      </c>
      <c r="F1027">
        <v>1</v>
      </c>
      <c r="G1027" t="s">
        <v>63</v>
      </c>
      <c r="H1027">
        <v>2023060514</v>
      </c>
      <c r="I1027" t="str">
        <f>LEFT(Elo[[#This Row],[Date]],4)</f>
        <v>2023</v>
      </c>
      <c r="J1027" t="str">
        <f>RIGHT(LEFT(Elo[[#This Row],[Date]],6),2)</f>
        <v>06</v>
      </c>
      <c r="K1027" t="str">
        <f>VLOOKUP(Elo[[#This Row],[Challenger]],Players[#Data],2)</f>
        <v>Trivadis</v>
      </c>
      <c r="L1027">
        <f>VLOOKUP(Elo[[#This Row],[Challenger]],Players[#Data],5)</f>
        <v>1</v>
      </c>
      <c r="M1027">
        <f>VLOOKUP(Elo[[#This Row],[Challenger]],Players[#Data],3)</f>
        <v>0</v>
      </c>
      <c r="N1027" t="str">
        <f>IF(Elo[[#This Row],[Left_company]]=1, VLOOKUP(Elo[[#This Row],[Challenger]],Players[#Data],4), "")</f>
        <v/>
      </c>
      <c r="O1027" s="8">
        <f>DATE(Elo[[#This Row],[Year]],Elo[[#This Row],[Month]],1)</f>
        <v>45078</v>
      </c>
      <c r="P1027" s="8" t="str">
        <f>IF(Elo[[#This Row],[Left_company]]=1,DATE(LEFT(Elo[[#This Row],[Left]],4), RIGHT(LEFT(Elo[[#This Row],[Left]],6),2),1), "")</f>
        <v/>
      </c>
      <c r="Q102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28" spans="1:17" x14ac:dyDescent="0.2">
      <c r="A1028">
        <v>20230605</v>
      </c>
      <c r="B1028" t="s">
        <v>11</v>
      </c>
      <c r="C1028">
        <v>14</v>
      </c>
      <c r="D1028">
        <v>39</v>
      </c>
      <c r="E1028">
        <v>1039</v>
      </c>
      <c r="F1028">
        <v>3</v>
      </c>
      <c r="G1028" t="s">
        <v>63</v>
      </c>
      <c r="H1028">
        <v>2023060514</v>
      </c>
      <c r="I1028" t="str">
        <f>LEFT(Elo[[#This Row],[Date]],4)</f>
        <v>2023</v>
      </c>
      <c r="J1028" t="str">
        <f>RIGHT(LEFT(Elo[[#This Row],[Date]],6),2)</f>
        <v>06</v>
      </c>
      <c r="K1028" t="str">
        <f>VLOOKUP(Elo[[#This Row],[Challenger]],Players[#Data],2)</f>
        <v>Trivadis</v>
      </c>
      <c r="L1028">
        <f>VLOOKUP(Elo[[#This Row],[Challenger]],Players[#Data],5)</f>
        <v>1</v>
      </c>
      <c r="M1028">
        <f>VLOOKUP(Elo[[#This Row],[Challenger]],Players[#Data],3)</f>
        <v>1</v>
      </c>
      <c r="N1028">
        <f>IF(Elo[[#This Row],[Left_company]]=1, VLOOKUP(Elo[[#This Row],[Challenger]],Players[#Data],4), "")</f>
        <v>20230501</v>
      </c>
      <c r="O1028" s="8">
        <f>DATE(Elo[[#This Row],[Year]],Elo[[#This Row],[Month]],1)</f>
        <v>45078</v>
      </c>
      <c r="P1028" s="8">
        <f>IF(Elo[[#This Row],[Left_company]]=1,DATE(LEFT(Elo[[#This Row],[Left]],4), RIGHT(LEFT(Elo[[#This Row],[Left]],6),2),1), "")</f>
        <v>45047</v>
      </c>
      <c r="Q10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29" spans="1:17" x14ac:dyDescent="0.2">
      <c r="A1029">
        <v>20230605</v>
      </c>
      <c r="B1029" t="s">
        <v>23</v>
      </c>
      <c r="C1029">
        <v>14</v>
      </c>
      <c r="D1029">
        <v>49</v>
      </c>
      <c r="E1029">
        <v>886</v>
      </c>
      <c r="F1029">
        <v>2</v>
      </c>
      <c r="G1029" t="s">
        <v>63</v>
      </c>
      <c r="H1029">
        <v>2023060514</v>
      </c>
      <c r="I1029" t="str">
        <f>LEFT(Elo[[#This Row],[Date]],4)</f>
        <v>2023</v>
      </c>
      <c r="J1029" t="str">
        <f>RIGHT(LEFT(Elo[[#This Row],[Date]],6),2)</f>
        <v>06</v>
      </c>
      <c r="K1029" t="str">
        <f>VLOOKUP(Elo[[#This Row],[Challenger]],Players[#Data],2)</f>
        <v>Trivadis</v>
      </c>
      <c r="L1029">
        <f>VLOOKUP(Elo[[#This Row],[Challenger]],Players[#Data],5)</f>
        <v>0</v>
      </c>
      <c r="M1029">
        <f>VLOOKUP(Elo[[#This Row],[Challenger]],Players[#Data],3)</f>
        <v>0</v>
      </c>
      <c r="N1029" t="str">
        <f>IF(Elo[[#This Row],[Left_company]]=1, VLOOKUP(Elo[[#This Row],[Challenger]],Players[#Data],4), "")</f>
        <v/>
      </c>
      <c r="O1029" s="8">
        <f>DATE(Elo[[#This Row],[Year]],Elo[[#This Row],[Month]],1)</f>
        <v>45078</v>
      </c>
      <c r="P1029" s="8" t="str">
        <f>IF(Elo[[#This Row],[Left_company]]=1,DATE(LEFT(Elo[[#This Row],[Left]],4), RIGHT(LEFT(Elo[[#This Row],[Left]],6),2),1), "")</f>
        <v/>
      </c>
      <c r="Q102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30" spans="1:17" x14ac:dyDescent="0.2">
      <c r="A1030">
        <v>20230605</v>
      </c>
      <c r="B1030" t="s">
        <v>34</v>
      </c>
      <c r="C1030">
        <v>14</v>
      </c>
      <c r="D1030">
        <v>29</v>
      </c>
      <c r="E1030">
        <v>633</v>
      </c>
      <c r="F1030">
        <v>4</v>
      </c>
      <c r="G1030" t="s">
        <v>63</v>
      </c>
      <c r="H1030">
        <v>2023060514</v>
      </c>
      <c r="I1030" t="str">
        <f>LEFT(Elo[[#This Row],[Date]],4)</f>
        <v>2023</v>
      </c>
      <c r="J1030" t="str">
        <f>RIGHT(LEFT(Elo[[#This Row],[Date]],6),2)</f>
        <v>06</v>
      </c>
      <c r="K1030" t="str">
        <f>VLOOKUP(Elo[[#This Row],[Challenger]],Players[#Data],2)</f>
        <v>Accenture</v>
      </c>
      <c r="L1030">
        <f>VLOOKUP(Elo[[#This Row],[Challenger]],Players[#Data],5)</f>
        <v>0</v>
      </c>
      <c r="M1030">
        <f>VLOOKUP(Elo[[#This Row],[Challenger]],Players[#Data],3)</f>
        <v>0</v>
      </c>
      <c r="N1030" t="str">
        <f>IF(Elo[[#This Row],[Left_company]]=1, VLOOKUP(Elo[[#This Row],[Challenger]],Players[#Data],4), "")</f>
        <v/>
      </c>
      <c r="O1030" s="8">
        <f>DATE(Elo[[#This Row],[Year]],Elo[[#This Row],[Month]],1)</f>
        <v>45078</v>
      </c>
      <c r="P1030" s="8" t="str">
        <f>IF(Elo[[#This Row],[Left_company]]=1,DATE(LEFT(Elo[[#This Row],[Left]],4), RIGHT(LEFT(Elo[[#This Row],[Left]],6),2),1), "")</f>
        <v/>
      </c>
      <c r="Q10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31" spans="1:17" x14ac:dyDescent="0.2">
      <c r="A1031">
        <v>20230605</v>
      </c>
      <c r="B1031" t="s">
        <v>14</v>
      </c>
      <c r="C1031">
        <v>15</v>
      </c>
      <c r="D1031">
        <v>60</v>
      </c>
      <c r="E1031">
        <v>1599</v>
      </c>
      <c r="F1031">
        <v>1</v>
      </c>
      <c r="G1031" t="s">
        <v>63</v>
      </c>
      <c r="H1031">
        <v>2023060515</v>
      </c>
      <c r="I1031" t="str">
        <f>LEFT(Elo[[#This Row],[Date]],4)</f>
        <v>2023</v>
      </c>
      <c r="J1031" t="str">
        <f>RIGHT(LEFT(Elo[[#This Row],[Date]],6),2)</f>
        <v>06</v>
      </c>
      <c r="K1031" t="str">
        <f>VLOOKUP(Elo[[#This Row],[Challenger]],Players[#Data],2)</f>
        <v>Trivadis</v>
      </c>
      <c r="L1031">
        <f>VLOOKUP(Elo[[#This Row],[Challenger]],Players[#Data],5)</f>
        <v>1</v>
      </c>
      <c r="M1031">
        <f>VLOOKUP(Elo[[#This Row],[Challenger]],Players[#Data],3)</f>
        <v>1</v>
      </c>
      <c r="N1031">
        <f>IF(Elo[[#This Row],[Left_company]]=1, VLOOKUP(Elo[[#This Row],[Challenger]],Players[#Data],4), "")</f>
        <v>20240101</v>
      </c>
      <c r="O1031" s="8">
        <f>DATE(Elo[[#This Row],[Year]],Elo[[#This Row],[Month]],1)</f>
        <v>45078</v>
      </c>
      <c r="P1031" s="8">
        <f>IF(Elo[[#This Row],[Left_company]]=1,DATE(LEFT(Elo[[#This Row],[Left]],4), RIGHT(LEFT(Elo[[#This Row],[Left]],6),2),1), "")</f>
        <v>45292</v>
      </c>
      <c r="Q10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032" spans="1:17" x14ac:dyDescent="0.2">
      <c r="A1032">
        <v>20230605</v>
      </c>
      <c r="B1032" t="s">
        <v>15</v>
      </c>
      <c r="C1032">
        <v>15</v>
      </c>
      <c r="D1032">
        <v>45</v>
      </c>
      <c r="E1032">
        <v>1247</v>
      </c>
      <c r="F1032">
        <v>2</v>
      </c>
      <c r="G1032" t="s">
        <v>63</v>
      </c>
      <c r="H1032">
        <v>2023060515</v>
      </c>
      <c r="I1032" t="str">
        <f>LEFT(Elo[[#This Row],[Date]],4)</f>
        <v>2023</v>
      </c>
      <c r="J1032" t="str">
        <f>RIGHT(LEFT(Elo[[#This Row],[Date]],6),2)</f>
        <v>06</v>
      </c>
      <c r="K1032" t="str">
        <f>VLOOKUP(Elo[[#This Row],[Challenger]],Players[#Data],2)</f>
        <v>Trivadis</v>
      </c>
      <c r="L1032">
        <f>VLOOKUP(Elo[[#This Row],[Challenger]],Players[#Data],5)</f>
        <v>1</v>
      </c>
      <c r="M1032">
        <f>VLOOKUP(Elo[[#This Row],[Challenger]],Players[#Data],3)</f>
        <v>1</v>
      </c>
      <c r="N1032">
        <f>IF(Elo[[#This Row],[Left_company]]=1, VLOOKUP(Elo[[#This Row],[Challenger]],Players[#Data],4), "")</f>
        <v>20240401</v>
      </c>
      <c r="O1032" s="8">
        <f>DATE(Elo[[#This Row],[Year]],Elo[[#This Row],[Month]],1)</f>
        <v>45078</v>
      </c>
      <c r="P1032" s="8">
        <f>IF(Elo[[#This Row],[Left_company]]=1,DATE(LEFT(Elo[[#This Row],[Left]],4), RIGHT(LEFT(Elo[[#This Row],[Left]],6),2),1), "")</f>
        <v>45383</v>
      </c>
      <c r="Q10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033" spans="1:17" x14ac:dyDescent="0.2">
      <c r="A1033">
        <v>20230605</v>
      </c>
      <c r="B1033" t="s">
        <v>9</v>
      </c>
      <c r="C1033">
        <v>15</v>
      </c>
      <c r="D1033">
        <v>40</v>
      </c>
      <c r="E1033">
        <v>1224</v>
      </c>
      <c r="F1033">
        <v>3</v>
      </c>
      <c r="G1033" t="s">
        <v>63</v>
      </c>
      <c r="H1033">
        <v>2023060515</v>
      </c>
      <c r="I1033" t="str">
        <f>LEFT(Elo[[#This Row],[Date]],4)</f>
        <v>2023</v>
      </c>
      <c r="J1033" t="str">
        <f>RIGHT(LEFT(Elo[[#This Row],[Date]],6),2)</f>
        <v>06</v>
      </c>
      <c r="K1033" t="str">
        <f>VLOOKUP(Elo[[#This Row],[Challenger]],Players[#Data],2)</f>
        <v>Trivadis</v>
      </c>
      <c r="L1033">
        <f>VLOOKUP(Elo[[#This Row],[Challenger]],Players[#Data],5)</f>
        <v>1</v>
      </c>
      <c r="M1033">
        <f>VLOOKUP(Elo[[#This Row],[Challenger]],Players[#Data],3)</f>
        <v>1</v>
      </c>
      <c r="N1033">
        <f>IF(Elo[[#This Row],[Left_company]]=1, VLOOKUP(Elo[[#This Row],[Challenger]],Players[#Data],4), "")</f>
        <v>20230501</v>
      </c>
      <c r="O1033" s="8">
        <f>DATE(Elo[[#This Row],[Year]],Elo[[#This Row],[Month]],1)</f>
        <v>45078</v>
      </c>
      <c r="P1033" s="8">
        <f>IF(Elo[[#This Row],[Left_company]]=1,DATE(LEFT(Elo[[#This Row],[Left]],4), RIGHT(LEFT(Elo[[#This Row],[Left]],6),2),1), "")</f>
        <v>45047</v>
      </c>
      <c r="Q10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034" spans="1:17" x14ac:dyDescent="0.2">
      <c r="A1034">
        <v>20230605</v>
      </c>
      <c r="B1034" t="s">
        <v>17</v>
      </c>
      <c r="C1034">
        <v>15</v>
      </c>
      <c r="D1034">
        <v>39</v>
      </c>
      <c r="E1034">
        <v>1215</v>
      </c>
      <c r="F1034">
        <v>4</v>
      </c>
      <c r="G1034" t="s">
        <v>63</v>
      </c>
      <c r="H1034">
        <v>2023060515</v>
      </c>
      <c r="I1034" t="str">
        <f>LEFT(Elo[[#This Row],[Date]],4)</f>
        <v>2023</v>
      </c>
      <c r="J1034" t="str">
        <f>RIGHT(LEFT(Elo[[#This Row],[Date]],6),2)</f>
        <v>06</v>
      </c>
      <c r="K1034" t="str">
        <f>VLOOKUP(Elo[[#This Row],[Challenger]],Players[#Data],2)</f>
        <v>Trivadis</v>
      </c>
      <c r="L1034">
        <f>VLOOKUP(Elo[[#This Row],[Challenger]],Players[#Data],5)</f>
        <v>1</v>
      </c>
      <c r="M1034">
        <f>VLOOKUP(Elo[[#This Row],[Challenger]],Players[#Data],3)</f>
        <v>0</v>
      </c>
      <c r="N1034" t="str">
        <f>IF(Elo[[#This Row],[Left_company]]=1, VLOOKUP(Elo[[#This Row],[Challenger]],Players[#Data],4), "")</f>
        <v/>
      </c>
      <c r="O1034" s="8">
        <f>DATE(Elo[[#This Row],[Year]],Elo[[#This Row],[Month]],1)</f>
        <v>45078</v>
      </c>
      <c r="P1034" s="8" t="str">
        <f>IF(Elo[[#This Row],[Left_company]]=1,DATE(LEFT(Elo[[#This Row],[Left]],4), RIGHT(LEFT(Elo[[#This Row],[Left]],6),2),1), "")</f>
        <v/>
      </c>
      <c r="Q10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35" spans="1:17" x14ac:dyDescent="0.2">
      <c r="A1035">
        <v>20230705</v>
      </c>
      <c r="B1035" t="s">
        <v>6</v>
      </c>
      <c r="C1035">
        <v>1</v>
      </c>
      <c r="D1035">
        <v>45</v>
      </c>
      <c r="E1035">
        <v>1376</v>
      </c>
      <c r="F1035">
        <v>1</v>
      </c>
      <c r="G1035" t="s">
        <v>61</v>
      </c>
      <c r="H1035">
        <v>2023070501</v>
      </c>
      <c r="I1035" t="str">
        <f>LEFT(Elo[[#This Row],[Date]],4)</f>
        <v>2023</v>
      </c>
      <c r="J1035" t="str">
        <f>RIGHT(LEFT(Elo[[#This Row],[Date]],6),2)</f>
        <v>07</v>
      </c>
      <c r="K1035" t="str">
        <f>VLOOKUP(Elo[[#This Row],[Challenger]],Players[#Data],2)</f>
        <v>Trivadis</v>
      </c>
      <c r="L1035">
        <f>VLOOKUP(Elo[[#This Row],[Challenger]],Players[#Data],5)</f>
        <v>1</v>
      </c>
      <c r="M1035">
        <f>VLOOKUP(Elo[[#This Row],[Challenger]],Players[#Data],3)</f>
        <v>0</v>
      </c>
      <c r="N1035" t="str">
        <f>IF(Elo[[#This Row],[Left_company]]=1, VLOOKUP(Elo[[#This Row],[Challenger]],Players[#Data],4), "")</f>
        <v/>
      </c>
      <c r="O1035" s="8">
        <f>DATE(Elo[[#This Row],[Year]],Elo[[#This Row],[Month]],1)</f>
        <v>45108</v>
      </c>
      <c r="P1035" s="8" t="str">
        <f>IF(Elo[[#This Row],[Left_company]]=1,DATE(LEFT(Elo[[#This Row],[Left]],4), RIGHT(LEFT(Elo[[#This Row],[Left]],6),2),1), "")</f>
        <v/>
      </c>
      <c r="Q10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36" spans="1:17" x14ac:dyDescent="0.2">
      <c r="A1036">
        <v>20230705</v>
      </c>
      <c r="B1036" t="s">
        <v>14</v>
      </c>
      <c r="C1036">
        <v>1</v>
      </c>
      <c r="D1036">
        <v>44</v>
      </c>
      <c r="E1036">
        <v>1581</v>
      </c>
      <c r="F1036">
        <v>2</v>
      </c>
      <c r="G1036" t="s">
        <v>61</v>
      </c>
      <c r="H1036">
        <v>2023070501</v>
      </c>
      <c r="I1036" t="str">
        <f>LEFT(Elo[[#This Row],[Date]],4)</f>
        <v>2023</v>
      </c>
      <c r="J1036" t="str">
        <f>RIGHT(LEFT(Elo[[#This Row],[Date]],6),2)</f>
        <v>07</v>
      </c>
      <c r="K1036" t="str">
        <f>VLOOKUP(Elo[[#This Row],[Challenger]],Players[#Data],2)</f>
        <v>Trivadis</v>
      </c>
      <c r="L1036">
        <f>VLOOKUP(Elo[[#This Row],[Challenger]],Players[#Data],5)</f>
        <v>1</v>
      </c>
      <c r="M1036">
        <f>VLOOKUP(Elo[[#This Row],[Challenger]],Players[#Data],3)</f>
        <v>1</v>
      </c>
      <c r="N1036">
        <f>IF(Elo[[#This Row],[Left_company]]=1, VLOOKUP(Elo[[#This Row],[Challenger]],Players[#Data],4), "")</f>
        <v>20240101</v>
      </c>
      <c r="O1036" s="8">
        <f>DATE(Elo[[#This Row],[Year]],Elo[[#This Row],[Month]],1)</f>
        <v>45108</v>
      </c>
      <c r="P1036" s="8">
        <f>IF(Elo[[#This Row],[Left_company]]=1,DATE(LEFT(Elo[[#This Row],[Left]],4), RIGHT(LEFT(Elo[[#This Row],[Left]],6),2),1), "")</f>
        <v>45292</v>
      </c>
      <c r="Q10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037" spans="1:17" x14ac:dyDescent="0.2">
      <c r="A1037">
        <v>20230705</v>
      </c>
      <c r="B1037" t="s">
        <v>15</v>
      </c>
      <c r="C1037">
        <v>1</v>
      </c>
      <c r="D1037">
        <v>38</v>
      </c>
      <c r="E1037">
        <v>1260</v>
      </c>
      <c r="F1037">
        <v>3</v>
      </c>
      <c r="G1037" t="s">
        <v>61</v>
      </c>
      <c r="H1037">
        <v>2023070501</v>
      </c>
      <c r="I1037" t="str">
        <f>LEFT(Elo[[#This Row],[Date]],4)</f>
        <v>2023</v>
      </c>
      <c r="J1037" t="str">
        <f>RIGHT(LEFT(Elo[[#This Row],[Date]],6),2)</f>
        <v>07</v>
      </c>
      <c r="K1037" t="str">
        <f>VLOOKUP(Elo[[#This Row],[Challenger]],Players[#Data],2)</f>
        <v>Trivadis</v>
      </c>
      <c r="L1037">
        <f>VLOOKUP(Elo[[#This Row],[Challenger]],Players[#Data],5)</f>
        <v>1</v>
      </c>
      <c r="M1037">
        <f>VLOOKUP(Elo[[#This Row],[Challenger]],Players[#Data],3)</f>
        <v>1</v>
      </c>
      <c r="N1037">
        <f>IF(Elo[[#This Row],[Left_company]]=1, VLOOKUP(Elo[[#This Row],[Challenger]],Players[#Data],4), "")</f>
        <v>20240401</v>
      </c>
      <c r="O1037" s="8">
        <f>DATE(Elo[[#This Row],[Year]],Elo[[#This Row],[Month]],1)</f>
        <v>45108</v>
      </c>
      <c r="P1037" s="8">
        <f>IF(Elo[[#This Row],[Left_company]]=1,DATE(LEFT(Elo[[#This Row],[Left]],4), RIGHT(LEFT(Elo[[#This Row],[Left]],6),2),1), "")</f>
        <v>45383</v>
      </c>
      <c r="Q10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38" spans="1:17" x14ac:dyDescent="0.2">
      <c r="A1038">
        <v>20230705</v>
      </c>
      <c r="B1038" t="s">
        <v>16</v>
      </c>
      <c r="C1038">
        <v>1</v>
      </c>
      <c r="D1038">
        <v>37</v>
      </c>
      <c r="E1038">
        <v>1128</v>
      </c>
      <c r="F1038">
        <v>4</v>
      </c>
      <c r="G1038" t="s">
        <v>61</v>
      </c>
      <c r="H1038">
        <v>2023070501</v>
      </c>
      <c r="I1038" t="str">
        <f>LEFT(Elo[[#This Row],[Date]],4)</f>
        <v>2023</v>
      </c>
      <c r="J1038" t="str">
        <f>RIGHT(LEFT(Elo[[#This Row],[Date]],6),2)</f>
        <v>07</v>
      </c>
      <c r="K1038" t="str">
        <f>VLOOKUP(Elo[[#This Row],[Challenger]],Players[#Data],2)</f>
        <v>Trivadis</v>
      </c>
      <c r="L1038">
        <f>VLOOKUP(Elo[[#This Row],[Challenger]],Players[#Data],5)</f>
        <v>1</v>
      </c>
      <c r="M1038">
        <f>VLOOKUP(Elo[[#This Row],[Challenger]],Players[#Data],3)</f>
        <v>0</v>
      </c>
      <c r="N1038" t="str">
        <f>IF(Elo[[#This Row],[Left_company]]=1, VLOOKUP(Elo[[#This Row],[Challenger]],Players[#Data],4), "")</f>
        <v/>
      </c>
      <c r="O1038" s="8">
        <f>DATE(Elo[[#This Row],[Year]],Elo[[#This Row],[Month]],1)</f>
        <v>45108</v>
      </c>
      <c r="P1038" s="8" t="str">
        <f>IF(Elo[[#This Row],[Left_company]]=1,DATE(LEFT(Elo[[#This Row],[Left]],4), RIGHT(LEFT(Elo[[#This Row],[Left]],6),2),1), "")</f>
        <v/>
      </c>
      <c r="Q10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39" spans="1:17" x14ac:dyDescent="0.2">
      <c r="A1039">
        <v>20230705</v>
      </c>
      <c r="B1039" t="s">
        <v>20</v>
      </c>
      <c r="C1039">
        <v>1</v>
      </c>
      <c r="D1039">
        <v>37</v>
      </c>
      <c r="E1039">
        <v>1047</v>
      </c>
      <c r="F1039">
        <v>4</v>
      </c>
      <c r="G1039" t="s">
        <v>61</v>
      </c>
      <c r="H1039">
        <v>2023070501</v>
      </c>
      <c r="I1039" t="str">
        <f>LEFT(Elo[[#This Row],[Date]],4)</f>
        <v>2023</v>
      </c>
      <c r="J1039" t="str">
        <f>RIGHT(LEFT(Elo[[#This Row],[Date]],6),2)</f>
        <v>07</v>
      </c>
      <c r="K1039" t="str">
        <f>VLOOKUP(Elo[[#This Row],[Challenger]],Players[#Data],2)</f>
        <v>Trivadis</v>
      </c>
      <c r="L1039">
        <f>VLOOKUP(Elo[[#This Row],[Challenger]],Players[#Data],5)</f>
        <v>1</v>
      </c>
      <c r="M1039">
        <f>VLOOKUP(Elo[[#This Row],[Challenger]],Players[#Data],3)</f>
        <v>1</v>
      </c>
      <c r="N1039">
        <f>IF(Elo[[#This Row],[Left_company]]=1, VLOOKUP(Elo[[#This Row],[Challenger]],Players[#Data],4), "")</f>
        <v>20240401</v>
      </c>
      <c r="O1039" s="8">
        <f>DATE(Elo[[#This Row],[Year]],Elo[[#This Row],[Month]],1)</f>
        <v>45108</v>
      </c>
      <c r="P1039" s="8">
        <f>IF(Elo[[#This Row],[Left_company]]=1,DATE(LEFT(Elo[[#This Row],[Left]],4), RIGHT(LEFT(Elo[[#This Row],[Left]],6),2),1), "")</f>
        <v>45383</v>
      </c>
      <c r="Q10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40" spans="1:17" x14ac:dyDescent="0.2">
      <c r="A1040">
        <v>20230705</v>
      </c>
      <c r="B1040" t="s">
        <v>11</v>
      </c>
      <c r="C1040">
        <v>1</v>
      </c>
      <c r="D1040">
        <v>29</v>
      </c>
      <c r="E1040">
        <v>1008</v>
      </c>
      <c r="F1040">
        <v>5</v>
      </c>
      <c r="G1040" t="s">
        <v>61</v>
      </c>
      <c r="H1040">
        <v>2023070501</v>
      </c>
      <c r="I1040" t="str">
        <f>LEFT(Elo[[#This Row],[Date]],4)</f>
        <v>2023</v>
      </c>
      <c r="J1040" t="str">
        <f>RIGHT(LEFT(Elo[[#This Row],[Date]],6),2)</f>
        <v>07</v>
      </c>
      <c r="K1040" t="str">
        <f>VLOOKUP(Elo[[#This Row],[Challenger]],Players[#Data],2)</f>
        <v>Trivadis</v>
      </c>
      <c r="L1040">
        <f>VLOOKUP(Elo[[#This Row],[Challenger]],Players[#Data],5)</f>
        <v>1</v>
      </c>
      <c r="M1040">
        <f>VLOOKUP(Elo[[#This Row],[Challenger]],Players[#Data],3)</f>
        <v>1</v>
      </c>
      <c r="N1040">
        <f>IF(Elo[[#This Row],[Left_company]]=1, VLOOKUP(Elo[[#This Row],[Challenger]],Players[#Data],4), "")</f>
        <v>20230501</v>
      </c>
      <c r="O1040" s="8">
        <f>DATE(Elo[[#This Row],[Year]],Elo[[#This Row],[Month]],1)</f>
        <v>45108</v>
      </c>
      <c r="P1040" s="8">
        <f>IF(Elo[[#This Row],[Left_company]]=1,DATE(LEFT(Elo[[#This Row],[Left]],4), RIGHT(LEFT(Elo[[#This Row],[Left]],6),2),1), "")</f>
        <v>45047</v>
      </c>
      <c r="Q10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41" spans="1:17" x14ac:dyDescent="0.2">
      <c r="A1041">
        <v>20230705</v>
      </c>
      <c r="B1041" t="s">
        <v>34</v>
      </c>
      <c r="C1041">
        <v>1</v>
      </c>
      <c r="D1041">
        <v>24</v>
      </c>
      <c r="E1041">
        <v>649</v>
      </c>
      <c r="F1041">
        <v>6</v>
      </c>
      <c r="G1041" t="s">
        <v>61</v>
      </c>
      <c r="H1041">
        <v>2023070501</v>
      </c>
      <c r="I1041" t="str">
        <f>LEFT(Elo[[#This Row],[Date]],4)</f>
        <v>2023</v>
      </c>
      <c r="J1041" t="str">
        <f>RIGHT(LEFT(Elo[[#This Row],[Date]],6),2)</f>
        <v>07</v>
      </c>
      <c r="K1041" t="str">
        <f>VLOOKUP(Elo[[#This Row],[Challenger]],Players[#Data],2)</f>
        <v>Accenture</v>
      </c>
      <c r="L1041">
        <f>VLOOKUP(Elo[[#This Row],[Challenger]],Players[#Data],5)</f>
        <v>0</v>
      </c>
      <c r="M1041">
        <f>VLOOKUP(Elo[[#This Row],[Challenger]],Players[#Data],3)</f>
        <v>0</v>
      </c>
      <c r="N1041" t="str">
        <f>IF(Elo[[#This Row],[Left_company]]=1, VLOOKUP(Elo[[#This Row],[Challenger]],Players[#Data],4), "")</f>
        <v/>
      </c>
      <c r="O1041" s="8">
        <f>DATE(Elo[[#This Row],[Year]],Elo[[#This Row],[Month]],1)</f>
        <v>45108</v>
      </c>
      <c r="P1041" s="8" t="str">
        <f>IF(Elo[[#This Row],[Left_company]]=1,DATE(LEFT(Elo[[#This Row],[Left]],4), RIGHT(LEFT(Elo[[#This Row],[Left]],6),2),1), "")</f>
        <v/>
      </c>
      <c r="Q10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42" spans="1:17" x14ac:dyDescent="0.2">
      <c r="A1042">
        <v>20230705</v>
      </c>
      <c r="B1042" t="s">
        <v>23</v>
      </c>
      <c r="C1042">
        <v>1</v>
      </c>
      <c r="D1042">
        <v>22</v>
      </c>
      <c r="E1042">
        <v>828</v>
      </c>
      <c r="F1042">
        <v>7</v>
      </c>
      <c r="G1042" t="s">
        <v>61</v>
      </c>
      <c r="H1042">
        <v>2023070501</v>
      </c>
      <c r="I1042" t="str">
        <f>LEFT(Elo[[#This Row],[Date]],4)</f>
        <v>2023</v>
      </c>
      <c r="J1042" t="str">
        <f>RIGHT(LEFT(Elo[[#This Row],[Date]],6),2)</f>
        <v>07</v>
      </c>
      <c r="K1042" t="str">
        <f>VLOOKUP(Elo[[#This Row],[Challenger]],Players[#Data],2)</f>
        <v>Trivadis</v>
      </c>
      <c r="L1042">
        <f>VLOOKUP(Elo[[#This Row],[Challenger]],Players[#Data],5)</f>
        <v>0</v>
      </c>
      <c r="M1042">
        <f>VLOOKUP(Elo[[#This Row],[Challenger]],Players[#Data],3)</f>
        <v>0</v>
      </c>
      <c r="N1042" t="str">
        <f>IF(Elo[[#This Row],[Left_company]]=1, VLOOKUP(Elo[[#This Row],[Challenger]],Players[#Data],4), "")</f>
        <v/>
      </c>
      <c r="O1042" s="8">
        <f>DATE(Elo[[#This Row],[Year]],Elo[[#This Row],[Month]],1)</f>
        <v>45108</v>
      </c>
      <c r="P1042" s="8" t="str">
        <f>IF(Elo[[#This Row],[Left_company]]=1,DATE(LEFT(Elo[[#This Row],[Left]],4), RIGHT(LEFT(Elo[[#This Row],[Left]],6),2),1), "")</f>
        <v/>
      </c>
      <c r="Q10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43" spans="1:17" x14ac:dyDescent="0.2">
      <c r="A1043">
        <v>20230705</v>
      </c>
      <c r="B1043" t="s">
        <v>14</v>
      </c>
      <c r="C1043">
        <v>2</v>
      </c>
      <c r="D1043">
        <v>55</v>
      </c>
      <c r="E1043">
        <v>1597</v>
      </c>
      <c r="F1043">
        <v>1</v>
      </c>
      <c r="G1043" t="s">
        <v>61</v>
      </c>
      <c r="H1043">
        <v>2023070502</v>
      </c>
      <c r="I1043" t="str">
        <f>LEFT(Elo[[#This Row],[Date]],4)</f>
        <v>2023</v>
      </c>
      <c r="J1043" t="str">
        <f>RIGHT(LEFT(Elo[[#This Row],[Date]],6),2)</f>
        <v>07</v>
      </c>
      <c r="K1043" t="str">
        <f>VLOOKUP(Elo[[#This Row],[Challenger]],Players[#Data],2)</f>
        <v>Trivadis</v>
      </c>
      <c r="L1043">
        <f>VLOOKUP(Elo[[#This Row],[Challenger]],Players[#Data],5)</f>
        <v>1</v>
      </c>
      <c r="M1043">
        <f>VLOOKUP(Elo[[#This Row],[Challenger]],Players[#Data],3)</f>
        <v>1</v>
      </c>
      <c r="N1043">
        <f>IF(Elo[[#This Row],[Left_company]]=1, VLOOKUP(Elo[[#This Row],[Challenger]],Players[#Data],4), "")</f>
        <v>20240101</v>
      </c>
      <c r="O1043" s="8">
        <f>DATE(Elo[[#This Row],[Year]],Elo[[#This Row],[Month]],1)</f>
        <v>45108</v>
      </c>
      <c r="P1043" s="8">
        <f>IF(Elo[[#This Row],[Left_company]]=1,DATE(LEFT(Elo[[#This Row],[Left]],4), RIGHT(LEFT(Elo[[#This Row],[Left]],6),2),1), "")</f>
        <v>45292</v>
      </c>
      <c r="Q10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044" spans="1:17" x14ac:dyDescent="0.2">
      <c r="A1044">
        <v>20230705</v>
      </c>
      <c r="B1044" t="s">
        <v>26</v>
      </c>
      <c r="C1044">
        <v>2</v>
      </c>
      <c r="D1044">
        <v>42</v>
      </c>
      <c r="E1044">
        <v>1087</v>
      </c>
      <c r="F1044">
        <v>2</v>
      </c>
      <c r="G1044" t="s">
        <v>61</v>
      </c>
      <c r="H1044">
        <v>2023070502</v>
      </c>
      <c r="I1044" t="str">
        <f>LEFT(Elo[[#This Row],[Date]],4)</f>
        <v>2023</v>
      </c>
      <c r="J1044" t="str">
        <f>RIGHT(LEFT(Elo[[#This Row],[Date]],6),2)</f>
        <v>07</v>
      </c>
      <c r="K1044" t="str">
        <f>VLOOKUP(Elo[[#This Row],[Challenger]],Players[#Data],2)</f>
        <v>Accenture</v>
      </c>
      <c r="L1044">
        <f>VLOOKUP(Elo[[#This Row],[Challenger]],Players[#Data],5)</f>
        <v>1</v>
      </c>
      <c r="M1044">
        <f>VLOOKUP(Elo[[#This Row],[Challenger]],Players[#Data],3)</f>
        <v>0</v>
      </c>
      <c r="N1044" t="str">
        <f>IF(Elo[[#This Row],[Left_company]]=1, VLOOKUP(Elo[[#This Row],[Challenger]],Players[#Data],4), "")</f>
        <v/>
      </c>
      <c r="O1044" s="8">
        <f>DATE(Elo[[#This Row],[Year]],Elo[[#This Row],[Month]],1)</f>
        <v>45108</v>
      </c>
      <c r="P1044" s="8" t="str">
        <f>IF(Elo[[#This Row],[Left_company]]=1,DATE(LEFT(Elo[[#This Row],[Left]],4), RIGHT(LEFT(Elo[[#This Row],[Left]],6),2),1), "")</f>
        <v/>
      </c>
      <c r="Q10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45" spans="1:17" x14ac:dyDescent="0.2">
      <c r="A1045">
        <v>20230705</v>
      </c>
      <c r="B1045" t="s">
        <v>8</v>
      </c>
      <c r="C1045">
        <v>2</v>
      </c>
      <c r="D1045">
        <v>35</v>
      </c>
      <c r="E1045">
        <v>1181</v>
      </c>
      <c r="F1045">
        <v>3</v>
      </c>
      <c r="G1045" t="s">
        <v>61</v>
      </c>
      <c r="H1045">
        <v>2023070502</v>
      </c>
      <c r="I1045" t="str">
        <f>LEFT(Elo[[#This Row],[Date]],4)</f>
        <v>2023</v>
      </c>
      <c r="J1045" t="str">
        <f>RIGHT(LEFT(Elo[[#This Row],[Date]],6),2)</f>
        <v>07</v>
      </c>
      <c r="K1045" t="str">
        <f>VLOOKUP(Elo[[#This Row],[Challenger]],Players[#Data],2)</f>
        <v>Accenture</v>
      </c>
      <c r="L1045">
        <f>VLOOKUP(Elo[[#This Row],[Challenger]],Players[#Data],5)</f>
        <v>1</v>
      </c>
      <c r="M1045">
        <f>VLOOKUP(Elo[[#This Row],[Challenger]],Players[#Data],3)</f>
        <v>0</v>
      </c>
      <c r="N1045" t="str">
        <f>IF(Elo[[#This Row],[Left_company]]=1, VLOOKUP(Elo[[#This Row],[Challenger]],Players[#Data],4), "")</f>
        <v/>
      </c>
      <c r="O1045" s="8">
        <f>DATE(Elo[[#This Row],[Year]],Elo[[#This Row],[Month]],1)</f>
        <v>45108</v>
      </c>
      <c r="P1045" s="8" t="str">
        <f>IF(Elo[[#This Row],[Left_company]]=1,DATE(LEFT(Elo[[#This Row],[Left]],4), RIGHT(LEFT(Elo[[#This Row],[Left]],6),2),1), "")</f>
        <v/>
      </c>
      <c r="Q10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46" spans="1:17" x14ac:dyDescent="0.2">
      <c r="A1046">
        <v>20230705</v>
      </c>
      <c r="B1046" t="s">
        <v>9</v>
      </c>
      <c r="C1046">
        <v>2</v>
      </c>
      <c r="D1046">
        <v>35</v>
      </c>
      <c r="E1046">
        <v>1225</v>
      </c>
      <c r="F1046">
        <v>3</v>
      </c>
      <c r="G1046" t="s">
        <v>61</v>
      </c>
      <c r="H1046">
        <v>2023070502</v>
      </c>
      <c r="I1046" t="str">
        <f>LEFT(Elo[[#This Row],[Date]],4)</f>
        <v>2023</v>
      </c>
      <c r="J1046" t="str">
        <f>RIGHT(LEFT(Elo[[#This Row],[Date]],6),2)</f>
        <v>07</v>
      </c>
      <c r="K1046" t="str">
        <f>VLOOKUP(Elo[[#This Row],[Challenger]],Players[#Data],2)</f>
        <v>Trivadis</v>
      </c>
      <c r="L1046">
        <f>VLOOKUP(Elo[[#This Row],[Challenger]],Players[#Data],5)</f>
        <v>1</v>
      </c>
      <c r="M1046">
        <f>VLOOKUP(Elo[[#This Row],[Challenger]],Players[#Data],3)</f>
        <v>1</v>
      </c>
      <c r="N1046">
        <f>IF(Elo[[#This Row],[Left_company]]=1, VLOOKUP(Elo[[#This Row],[Challenger]],Players[#Data],4), "")</f>
        <v>20230501</v>
      </c>
      <c r="O1046" s="8">
        <f>DATE(Elo[[#This Row],[Year]],Elo[[#This Row],[Month]],1)</f>
        <v>45108</v>
      </c>
      <c r="P1046" s="8">
        <f>IF(Elo[[#This Row],[Left_company]]=1,DATE(LEFT(Elo[[#This Row],[Left]],4), RIGHT(LEFT(Elo[[#This Row],[Left]],6),2),1), "")</f>
        <v>45047</v>
      </c>
      <c r="Q10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47" spans="1:17" x14ac:dyDescent="0.2">
      <c r="A1047">
        <v>20230705</v>
      </c>
      <c r="B1047" t="s">
        <v>6</v>
      </c>
      <c r="C1047">
        <v>2</v>
      </c>
      <c r="D1047">
        <v>31</v>
      </c>
      <c r="E1047">
        <v>1297</v>
      </c>
      <c r="F1047">
        <v>4</v>
      </c>
      <c r="G1047" t="s">
        <v>61</v>
      </c>
      <c r="H1047">
        <v>2023070502</v>
      </c>
      <c r="I1047" t="str">
        <f>LEFT(Elo[[#This Row],[Date]],4)</f>
        <v>2023</v>
      </c>
      <c r="J1047" t="str">
        <f>RIGHT(LEFT(Elo[[#This Row],[Date]],6),2)</f>
        <v>07</v>
      </c>
      <c r="K1047" t="str">
        <f>VLOOKUP(Elo[[#This Row],[Challenger]],Players[#Data],2)</f>
        <v>Trivadis</v>
      </c>
      <c r="L1047">
        <f>VLOOKUP(Elo[[#This Row],[Challenger]],Players[#Data],5)</f>
        <v>1</v>
      </c>
      <c r="M1047">
        <f>VLOOKUP(Elo[[#This Row],[Challenger]],Players[#Data],3)</f>
        <v>0</v>
      </c>
      <c r="N1047" t="str">
        <f>IF(Elo[[#This Row],[Left_company]]=1, VLOOKUP(Elo[[#This Row],[Challenger]],Players[#Data],4), "")</f>
        <v/>
      </c>
      <c r="O1047" s="8">
        <f>DATE(Elo[[#This Row],[Year]],Elo[[#This Row],[Month]],1)</f>
        <v>45108</v>
      </c>
      <c r="P1047" s="8" t="str">
        <f>IF(Elo[[#This Row],[Left_company]]=1,DATE(LEFT(Elo[[#This Row],[Left]],4), RIGHT(LEFT(Elo[[#This Row],[Left]],6),2),1), "")</f>
        <v/>
      </c>
      <c r="Q10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48" spans="1:17" x14ac:dyDescent="0.2">
      <c r="A1048">
        <v>20230705</v>
      </c>
      <c r="B1048" t="s">
        <v>10</v>
      </c>
      <c r="C1048">
        <v>2</v>
      </c>
      <c r="D1048">
        <v>29</v>
      </c>
      <c r="E1048">
        <v>930</v>
      </c>
      <c r="F1048">
        <v>5</v>
      </c>
      <c r="G1048" t="s">
        <v>61</v>
      </c>
      <c r="H1048">
        <v>2023070502</v>
      </c>
      <c r="I1048" t="str">
        <f>LEFT(Elo[[#This Row],[Date]],4)</f>
        <v>2023</v>
      </c>
      <c r="J1048" t="str">
        <f>RIGHT(LEFT(Elo[[#This Row],[Date]],6),2)</f>
        <v>07</v>
      </c>
      <c r="K1048" t="str">
        <f>VLOOKUP(Elo[[#This Row],[Challenger]],Players[#Data],2)</f>
        <v>Accenture</v>
      </c>
      <c r="L1048">
        <f>VLOOKUP(Elo[[#This Row],[Challenger]],Players[#Data],5)</f>
        <v>1</v>
      </c>
      <c r="M1048">
        <f>VLOOKUP(Elo[[#This Row],[Challenger]],Players[#Data],3)</f>
        <v>1</v>
      </c>
      <c r="N1048">
        <f>IF(Elo[[#This Row],[Left_company]]=1, VLOOKUP(Elo[[#This Row],[Challenger]],Players[#Data],4), "")</f>
        <v>20230901</v>
      </c>
      <c r="O1048" s="8">
        <f>DATE(Elo[[#This Row],[Year]],Elo[[#This Row],[Month]],1)</f>
        <v>45108</v>
      </c>
      <c r="P1048" s="8">
        <f>IF(Elo[[#This Row],[Left_company]]=1,DATE(LEFT(Elo[[#This Row],[Left]],4), RIGHT(LEFT(Elo[[#This Row],[Left]],6),2),1), "")</f>
        <v>45170</v>
      </c>
      <c r="Q10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049" spans="1:17" x14ac:dyDescent="0.2">
      <c r="A1049">
        <v>20230705</v>
      </c>
      <c r="B1049" t="s">
        <v>7</v>
      </c>
      <c r="C1049">
        <v>2</v>
      </c>
      <c r="D1049">
        <v>25</v>
      </c>
      <c r="E1049">
        <v>873</v>
      </c>
      <c r="F1049">
        <v>6</v>
      </c>
      <c r="G1049" t="s">
        <v>61</v>
      </c>
      <c r="H1049">
        <v>2023070502</v>
      </c>
      <c r="I1049" t="str">
        <f>LEFT(Elo[[#This Row],[Date]],4)</f>
        <v>2023</v>
      </c>
      <c r="J1049" t="str">
        <f>RIGHT(LEFT(Elo[[#This Row],[Date]],6),2)</f>
        <v>07</v>
      </c>
      <c r="K1049" t="str">
        <f>VLOOKUP(Elo[[#This Row],[Challenger]],Players[#Data],2)</f>
        <v>Trivadis</v>
      </c>
      <c r="L1049">
        <f>VLOOKUP(Elo[[#This Row],[Challenger]],Players[#Data],5)</f>
        <v>1</v>
      </c>
      <c r="M1049">
        <f>VLOOKUP(Elo[[#This Row],[Challenger]],Players[#Data],3)</f>
        <v>0</v>
      </c>
      <c r="N1049" t="str">
        <f>IF(Elo[[#This Row],[Left_company]]=1, VLOOKUP(Elo[[#This Row],[Challenger]],Players[#Data],4), "")</f>
        <v/>
      </c>
      <c r="O1049" s="8">
        <f>DATE(Elo[[#This Row],[Year]],Elo[[#This Row],[Month]],1)</f>
        <v>45108</v>
      </c>
      <c r="P1049" s="8" t="str">
        <f>IF(Elo[[#This Row],[Left_company]]=1,DATE(LEFT(Elo[[#This Row],[Left]],4), RIGHT(LEFT(Elo[[#This Row],[Left]],6),2),1), "")</f>
        <v/>
      </c>
      <c r="Q10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0" spans="1:17" x14ac:dyDescent="0.2">
      <c r="A1050">
        <v>20230705</v>
      </c>
      <c r="B1050" t="s">
        <v>34</v>
      </c>
      <c r="C1050">
        <v>2</v>
      </c>
      <c r="D1050">
        <v>24</v>
      </c>
      <c r="E1050">
        <v>630</v>
      </c>
      <c r="F1050">
        <v>7</v>
      </c>
      <c r="G1050" t="s">
        <v>61</v>
      </c>
      <c r="H1050">
        <v>2023070502</v>
      </c>
      <c r="I1050" t="str">
        <f>LEFT(Elo[[#This Row],[Date]],4)</f>
        <v>2023</v>
      </c>
      <c r="J1050" t="str">
        <f>RIGHT(LEFT(Elo[[#This Row],[Date]],6),2)</f>
        <v>07</v>
      </c>
      <c r="K1050" t="str">
        <f>VLOOKUP(Elo[[#This Row],[Challenger]],Players[#Data],2)</f>
        <v>Accenture</v>
      </c>
      <c r="L1050">
        <f>VLOOKUP(Elo[[#This Row],[Challenger]],Players[#Data],5)</f>
        <v>0</v>
      </c>
      <c r="M1050">
        <f>VLOOKUP(Elo[[#This Row],[Challenger]],Players[#Data],3)</f>
        <v>0</v>
      </c>
      <c r="N1050" t="str">
        <f>IF(Elo[[#This Row],[Left_company]]=1, VLOOKUP(Elo[[#This Row],[Challenger]],Players[#Data],4), "")</f>
        <v/>
      </c>
      <c r="O1050" s="8">
        <f>DATE(Elo[[#This Row],[Year]],Elo[[#This Row],[Month]],1)</f>
        <v>45108</v>
      </c>
      <c r="P1050" s="8" t="str">
        <f>IF(Elo[[#This Row],[Left_company]]=1,DATE(LEFT(Elo[[#This Row],[Left]],4), RIGHT(LEFT(Elo[[#This Row],[Left]],6),2),1), "")</f>
        <v/>
      </c>
      <c r="Q10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1" spans="1:17" x14ac:dyDescent="0.2">
      <c r="A1051">
        <v>20230705</v>
      </c>
      <c r="B1051" t="s">
        <v>15</v>
      </c>
      <c r="C1051">
        <v>3</v>
      </c>
      <c r="D1051">
        <v>48</v>
      </c>
      <c r="E1051">
        <v>1300</v>
      </c>
      <c r="F1051">
        <v>1</v>
      </c>
      <c r="G1051" t="s">
        <v>61</v>
      </c>
      <c r="H1051">
        <v>2023070503</v>
      </c>
      <c r="I1051" t="str">
        <f>LEFT(Elo[[#This Row],[Date]],4)</f>
        <v>2023</v>
      </c>
      <c r="J1051" t="str">
        <f>RIGHT(LEFT(Elo[[#This Row],[Date]],6),2)</f>
        <v>07</v>
      </c>
      <c r="K1051" t="str">
        <f>VLOOKUP(Elo[[#This Row],[Challenger]],Players[#Data],2)</f>
        <v>Trivadis</v>
      </c>
      <c r="L1051">
        <f>VLOOKUP(Elo[[#This Row],[Challenger]],Players[#Data],5)</f>
        <v>1</v>
      </c>
      <c r="M1051">
        <f>VLOOKUP(Elo[[#This Row],[Challenger]],Players[#Data],3)</f>
        <v>1</v>
      </c>
      <c r="N1051">
        <f>IF(Elo[[#This Row],[Left_company]]=1, VLOOKUP(Elo[[#This Row],[Challenger]],Players[#Data],4), "")</f>
        <v>20240401</v>
      </c>
      <c r="O1051" s="8">
        <f>DATE(Elo[[#This Row],[Year]],Elo[[#This Row],[Month]],1)</f>
        <v>45108</v>
      </c>
      <c r="P1051" s="8">
        <f>IF(Elo[[#This Row],[Left_company]]=1,DATE(LEFT(Elo[[#This Row],[Left]],4), RIGHT(LEFT(Elo[[#This Row],[Left]],6),2),1), "")</f>
        <v>45383</v>
      </c>
      <c r="Q10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52" spans="1:17" x14ac:dyDescent="0.2">
      <c r="A1052">
        <v>20230705</v>
      </c>
      <c r="B1052" t="s">
        <v>16</v>
      </c>
      <c r="C1052">
        <v>3</v>
      </c>
      <c r="D1052">
        <v>46</v>
      </c>
      <c r="E1052">
        <v>1170</v>
      </c>
      <c r="F1052">
        <v>2</v>
      </c>
      <c r="G1052" t="s">
        <v>61</v>
      </c>
      <c r="H1052">
        <v>2023070503</v>
      </c>
      <c r="I1052" t="str">
        <f>LEFT(Elo[[#This Row],[Date]],4)</f>
        <v>2023</v>
      </c>
      <c r="J1052" t="str">
        <f>RIGHT(LEFT(Elo[[#This Row],[Date]],6),2)</f>
        <v>07</v>
      </c>
      <c r="K1052" t="str">
        <f>VLOOKUP(Elo[[#This Row],[Challenger]],Players[#Data],2)</f>
        <v>Trivadis</v>
      </c>
      <c r="L1052">
        <f>VLOOKUP(Elo[[#This Row],[Challenger]],Players[#Data],5)</f>
        <v>1</v>
      </c>
      <c r="M1052">
        <f>VLOOKUP(Elo[[#This Row],[Challenger]],Players[#Data],3)</f>
        <v>0</v>
      </c>
      <c r="N1052" t="str">
        <f>IF(Elo[[#This Row],[Left_company]]=1, VLOOKUP(Elo[[#This Row],[Challenger]],Players[#Data],4), "")</f>
        <v/>
      </c>
      <c r="O1052" s="8">
        <f>DATE(Elo[[#This Row],[Year]],Elo[[#This Row],[Month]],1)</f>
        <v>45108</v>
      </c>
      <c r="P1052" s="8" t="str">
        <f>IF(Elo[[#This Row],[Left_company]]=1,DATE(LEFT(Elo[[#This Row],[Left]],4), RIGHT(LEFT(Elo[[#This Row],[Left]],6),2),1), "")</f>
        <v/>
      </c>
      <c r="Q10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3" spans="1:17" x14ac:dyDescent="0.2">
      <c r="A1053">
        <v>20230705</v>
      </c>
      <c r="B1053" t="s">
        <v>26</v>
      </c>
      <c r="C1053">
        <v>3</v>
      </c>
      <c r="D1053">
        <v>42</v>
      </c>
      <c r="E1053">
        <v>1109</v>
      </c>
      <c r="F1053">
        <v>3</v>
      </c>
      <c r="G1053" t="s">
        <v>61</v>
      </c>
      <c r="H1053">
        <v>2023070503</v>
      </c>
      <c r="I1053" t="str">
        <f>LEFT(Elo[[#This Row],[Date]],4)</f>
        <v>2023</v>
      </c>
      <c r="J1053" t="str">
        <f>RIGHT(LEFT(Elo[[#This Row],[Date]],6),2)</f>
        <v>07</v>
      </c>
      <c r="K1053" t="str">
        <f>VLOOKUP(Elo[[#This Row],[Challenger]],Players[#Data],2)</f>
        <v>Accenture</v>
      </c>
      <c r="L1053">
        <f>VLOOKUP(Elo[[#This Row],[Challenger]],Players[#Data],5)</f>
        <v>1</v>
      </c>
      <c r="M1053">
        <f>VLOOKUP(Elo[[#This Row],[Challenger]],Players[#Data],3)</f>
        <v>0</v>
      </c>
      <c r="N1053" t="str">
        <f>IF(Elo[[#This Row],[Left_company]]=1, VLOOKUP(Elo[[#This Row],[Challenger]],Players[#Data],4), "")</f>
        <v/>
      </c>
      <c r="O1053" s="8">
        <f>DATE(Elo[[#This Row],[Year]],Elo[[#This Row],[Month]],1)</f>
        <v>45108</v>
      </c>
      <c r="P1053" s="8" t="str">
        <f>IF(Elo[[#This Row],[Left_company]]=1,DATE(LEFT(Elo[[#This Row],[Left]],4), RIGHT(LEFT(Elo[[#This Row],[Left]],6),2),1), "")</f>
        <v/>
      </c>
      <c r="Q10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4" spans="1:17" x14ac:dyDescent="0.2">
      <c r="A1054">
        <v>20230705</v>
      </c>
      <c r="B1054" t="s">
        <v>20</v>
      </c>
      <c r="C1054">
        <v>3</v>
      </c>
      <c r="D1054">
        <v>36</v>
      </c>
      <c r="E1054">
        <v>1049</v>
      </c>
      <c r="F1054">
        <v>4</v>
      </c>
      <c r="G1054" t="s">
        <v>61</v>
      </c>
      <c r="H1054">
        <v>2023070503</v>
      </c>
      <c r="I1054" t="str">
        <f>LEFT(Elo[[#This Row],[Date]],4)</f>
        <v>2023</v>
      </c>
      <c r="J1054" t="str">
        <f>RIGHT(LEFT(Elo[[#This Row],[Date]],6),2)</f>
        <v>07</v>
      </c>
      <c r="K1054" t="str">
        <f>VLOOKUP(Elo[[#This Row],[Challenger]],Players[#Data],2)</f>
        <v>Trivadis</v>
      </c>
      <c r="L1054">
        <f>VLOOKUP(Elo[[#This Row],[Challenger]],Players[#Data],5)</f>
        <v>1</v>
      </c>
      <c r="M1054">
        <f>VLOOKUP(Elo[[#This Row],[Challenger]],Players[#Data],3)</f>
        <v>1</v>
      </c>
      <c r="N1054">
        <f>IF(Elo[[#This Row],[Left_company]]=1, VLOOKUP(Elo[[#This Row],[Challenger]],Players[#Data],4), "")</f>
        <v>20240401</v>
      </c>
      <c r="O1054" s="8">
        <f>DATE(Elo[[#This Row],[Year]],Elo[[#This Row],[Month]],1)</f>
        <v>45108</v>
      </c>
      <c r="P1054" s="8">
        <f>IF(Elo[[#This Row],[Left_company]]=1,DATE(LEFT(Elo[[#This Row],[Left]],4), RIGHT(LEFT(Elo[[#This Row],[Left]],6),2),1), "")</f>
        <v>45383</v>
      </c>
      <c r="Q10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55" spans="1:17" x14ac:dyDescent="0.2">
      <c r="A1055">
        <v>20230705</v>
      </c>
      <c r="B1055" t="s">
        <v>11</v>
      </c>
      <c r="C1055">
        <v>3</v>
      </c>
      <c r="D1055">
        <v>31</v>
      </c>
      <c r="E1055">
        <v>990</v>
      </c>
      <c r="F1055">
        <v>5</v>
      </c>
      <c r="G1055" t="s">
        <v>61</v>
      </c>
      <c r="H1055">
        <v>2023070503</v>
      </c>
      <c r="I1055" t="str">
        <f>LEFT(Elo[[#This Row],[Date]],4)</f>
        <v>2023</v>
      </c>
      <c r="J1055" t="str">
        <f>RIGHT(LEFT(Elo[[#This Row],[Date]],6),2)</f>
        <v>07</v>
      </c>
      <c r="K1055" t="str">
        <f>VLOOKUP(Elo[[#This Row],[Challenger]],Players[#Data],2)</f>
        <v>Trivadis</v>
      </c>
      <c r="L1055">
        <f>VLOOKUP(Elo[[#This Row],[Challenger]],Players[#Data],5)</f>
        <v>1</v>
      </c>
      <c r="M1055">
        <f>VLOOKUP(Elo[[#This Row],[Challenger]],Players[#Data],3)</f>
        <v>1</v>
      </c>
      <c r="N1055">
        <f>IF(Elo[[#This Row],[Left_company]]=1, VLOOKUP(Elo[[#This Row],[Challenger]],Players[#Data],4), "")</f>
        <v>20230501</v>
      </c>
      <c r="O1055" s="8">
        <f>DATE(Elo[[#This Row],[Year]],Elo[[#This Row],[Month]],1)</f>
        <v>45108</v>
      </c>
      <c r="P1055" s="8">
        <f>IF(Elo[[#This Row],[Left_company]]=1,DATE(LEFT(Elo[[#This Row],[Left]],4), RIGHT(LEFT(Elo[[#This Row],[Left]],6),2),1), "")</f>
        <v>45047</v>
      </c>
      <c r="Q10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56" spans="1:17" x14ac:dyDescent="0.2">
      <c r="A1056">
        <v>20230705</v>
      </c>
      <c r="B1056" t="s">
        <v>7</v>
      </c>
      <c r="C1056">
        <v>3</v>
      </c>
      <c r="D1056">
        <v>25</v>
      </c>
      <c r="E1056">
        <v>862</v>
      </c>
      <c r="F1056">
        <v>6</v>
      </c>
      <c r="G1056" t="s">
        <v>61</v>
      </c>
      <c r="H1056">
        <v>2023070503</v>
      </c>
      <c r="I1056" t="str">
        <f>LEFT(Elo[[#This Row],[Date]],4)</f>
        <v>2023</v>
      </c>
      <c r="J1056" t="str">
        <f>RIGHT(LEFT(Elo[[#This Row],[Date]],6),2)</f>
        <v>07</v>
      </c>
      <c r="K1056" t="str">
        <f>VLOOKUP(Elo[[#This Row],[Challenger]],Players[#Data],2)</f>
        <v>Trivadis</v>
      </c>
      <c r="L1056">
        <f>VLOOKUP(Elo[[#This Row],[Challenger]],Players[#Data],5)</f>
        <v>1</v>
      </c>
      <c r="M1056">
        <f>VLOOKUP(Elo[[#This Row],[Challenger]],Players[#Data],3)</f>
        <v>0</v>
      </c>
      <c r="N1056" t="str">
        <f>IF(Elo[[#This Row],[Left_company]]=1, VLOOKUP(Elo[[#This Row],[Challenger]],Players[#Data],4), "")</f>
        <v/>
      </c>
      <c r="O1056" s="8">
        <f>DATE(Elo[[#This Row],[Year]],Elo[[#This Row],[Month]],1)</f>
        <v>45108</v>
      </c>
      <c r="P1056" s="8" t="str">
        <f>IF(Elo[[#This Row],[Left_company]]=1,DATE(LEFT(Elo[[#This Row],[Left]],4), RIGHT(LEFT(Elo[[#This Row],[Left]],6),2),1), "")</f>
        <v/>
      </c>
      <c r="Q10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7" spans="1:17" x14ac:dyDescent="0.2">
      <c r="A1057">
        <v>20230705</v>
      </c>
      <c r="B1057" t="s">
        <v>34</v>
      </c>
      <c r="C1057">
        <v>3</v>
      </c>
      <c r="D1057">
        <v>24</v>
      </c>
      <c r="E1057">
        <v>640</v>
      </c>
      <c r="F1057">
        <v>7</v>
      </c>
      <c r="G1057" t="s">
        <v>61</v>
      </c>
      <c r="H1057">
        <v>2023070503</v>
      </c>
      <c r="I1057" t="str">
        <f>LEFT(Elo[[#This Row],[Date]],4)</f>
        <v>2023</v>
      </c>
      <c r="J1057" t="str">
        <f>RIGHT(LEFT(Elo[[#This Row],[Date]],6),2)</f>
        <v>07</v>
      </c>
      <c r="K1057" t="str">
        <f>VLOOKUP(Elo[[#This Row],[Challenger]],Players[#Data],2)</f>
        <v>Accenture</v>
      </c>
      <c r="L1057">
        <f>VLOOKUP(Elo[[#This Row],[Challenger]],Players[#Data],5)</f>
        <v>0</v>
      </c>
      <c r="M1057">
        <f>VLOOKUP(Elo[[#This Row],[Challenger]],Players[#Data],3)</f>
        <v>0</v>
      </c>
      <c r="N1057" t="str">
        <f>IF(Elo[[#This Row],[Left_company]]=1, VLOOKUP(Elo[[#This Row],[Challenger]],Players[#Data],4), "")</f>
        <v/>
      </c>
      <c r="O1057" s="8">
        <f>DATE(Elo[[#This Row],[Year]],Elo[[#This Row],[Month]],1)</f>
        <v>45108</v>
      </c>
      <c r="P1057" s="8" t="str">
        <f>IF(Elo[[#This Row],[Left_company]]=1,DATE(LEFT(Elo[[#This Row],[Left]],4), RIGHT(LEFT(Elo[[#This Row],[Left]],6),2),1), "")</f>
        <v/>
      </c>
      <c r="Q10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58" spans="1:17" x14ac:dyDescent="0.2">
      <c r="A1058">
        <v>20230705</v>
      </c>
      <c r="B1058" t="s">
        <v>10</v>
      </c>
      <c r="C1058">
        <v>3</v>
      </c>
      <c r="D1058">
        <v>22</v>
      </c>
      <c r="E1058">
        <v>839</v>
      </c>
      <c r="F1058">
        <v>8</v>
      </c>
      <c r="G1058" t="s">
        <v>61</v>
      </c>
      <c r="H1058">
        <v>2023070503</v>
      </c>
      <c r="I1058" t="str">
        <f>LEFT(Elo[[#This Row],[Date]],4)</f>
        <v>2023</v>
      </c>
      <c r="J1058" t="str">
        <f>RIGHT(LEFT(Elo[[#This Row],[Date]],6),2)</f>
        <v>07</v>
      </c>
      <c r="K1058" t="str">
        <f>VLOOKUP(Elo[[#This Row],[Challenger]],Players[#Data],2)</f>
        <v>Accenture</v>
      </c>
      <c r="L1058">
        <f>VLOOKUP(Elo[[#This Row],[Challenger]],Players[#Data],5)</f>
        <v>1</v>
      </c>
      <c r="M1058">
        <f>VLOOKUP(Elo[[#This Row],[Challenger]],Players[#Data],3)</f>
        <v>1</v>
      </c>
      <c r="N1058">
        <f>IF(Elo[[#This Row],[Left_company]]=1, VLOOKUP(Elo[[#This Row],[Challenger]],Players[#Data],4), "")</f>
        <v>20230901</v>
      </c>
      <c r="O1058" s="8">
        <f>DATE(Elo[[#This Row],[Year]],Elo[[#This Row],[Month]],1)</f>
        <v>45108</v>
      </c>
      <c r="P1058" s="8">
        <f>IF(Elo[[#This Row],[Left_company]]=1,DATE(LEFT(Elo[[#This Row],[Left]],4), RIGHT(LEFT(Elo[[#This Row],[Left]],6),2),1), "")</f>
        <v>45170</v>
      </c>
      <c r="Q10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059" spans="1:17" x14ac:dyDescent="0.2">
      <c r="A1059">
        <v>20230705</v>
      </c>
      <c r="B1059" t="s">
        <v>14</v>
      </c>
      <c r="C1059">
        <v>4</v>
      </c>
      <c r="D1059">
        <v>54</v>
      </c>
      <c r="E1059">
        <v>1610</v>
      </c>
      <c r="F1059">
        <v>1</v>
      </c>
      <c r="G1059" t="s">
        <v>61</v>
      </c>
      <c r="H1059">
        <v>2023070504</v>
      </c>
      <c r="I1059" t="str">
        <f>LEFT(Elo[[#This Row],[Date]],4)</f>
        <v>2023</v>
      </c>
      <c r="J1059" t="str">
        <f>RIGHT(LEFT(Elo[[#This Row],[Date]],6),2)</f>
        <v>07</v>
      </c>
      <c r="K1059" t="str">
        <f>VLOOKUP(Elo[[#This Row],[Challenger]],Players[#Data],2)</f>
        <v>Trivadis</v>
      </c>
      <c r="L1059">
        <f>VLOOKUP(Elo[[#This Row],[Challenger]],Players[#Data],5)</f>
        <v>1</v>
      </c>
      <c r="M1059">
        <f>VLOOKUP(Elo[[#This Row],[Challenger]],Players[#Data],3)</f>
        <v>1</v>
      </c>
      <c r="N1059">
        <f>IF(Elo[[#This Row],[Left_company]]=1, VLOOKUP(Elo[[#This Row],[Challenger]],Players[#Data],4), "")</f>
        <v>20240101</v>
      </c>
      <c r="O1059" s="8">
        <f>DATE(Elo[[#This Row],[Year]],Elo[[#This Row],[Month]],1)</f>
        <v>45108</v>
      </c>
      <c r="P1059" s="8">
        <f>IF(Elo[[#This Row],[Left_company]]=1,DATE(LEFT(Elo[[#This Row],[Left]],4), RIGHT(LEFT(Elo[[#This Row],[Left]],6),2),1), "")</f>
        <v>45292</v>
      </c>
      <c r="Q10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060" spans="1:17" x14ac:dyDescent="0.2">
      <c r="A1060">
        <v>20230705</v>
      </c>
      <c r="B1060" t="s">
        <v>6</v>
      </c>
      <c r="C1060">
        <v>4</v>
      </c>
      <c r="D1060">
        <v>44</v>
      </c>
      <c r="E1060">
        <v>1328</v>
      </c>
      <c r="F1060">
        <v>2</v>
      </c>
      <c r="G1060" t="s">
        <v>61</v>
      </c>
      <c r="H1060">
        <v>2023070504</v>
      </c>
      <c r="I1060" t="str">
        <f>LEFT(Elo[[#This Row],[Date]],4)</f>
        <v>2023</v>
      </c>
      <c r="J1060" t="str">
        <f>RIGHT(LEFT(Elo[[#This Row],[Date]],6),2)</f>
        <v>07</v>
      </c>
      <c r="K1060" t="str">
        <f>VLOOKUP(Elo[[#This Row],[Challenger]],Players[#Data],2)</f>
        <v>Trivadis</v>
      </c>
      <c r="L1060">
        <f>VLOOKUP(Elo[[#This Row],[Challenger]],Players[#Data],5)</f>
        <v>1</v>
      </c>
      <c r="M1060">
        <f>VLOOKUP(Elo[[#This Row],[Challenger]],Players[#Data],3)</f>
        <v>0</v>
      </c>
      <c r="N1060" t="str">
        <f>IF(Elo[[#This Row],[Left_company]]=1, VLOOKUP(Elo[[#This Row],[Challenger]],Players[#Data],4), "")</f>
        <v/>
      </c>
      <c r="O1060" s="8">
        <f>DATE(Elo[[#This Row],[Year]],Elo[[#This Row],[Month]],1)</f>
        <v>45108</v>
      </c>
      <c r="P1060" s="8" t="str">
        <f>IF(Elo[[#This Row],[Left_company]]=1,DATE(LEFT(Elo[[#This Row],[Left]],4), RIGHT(LEFT(Elo[[#This Row],[Left]],6),2),1), "")</f>
        <v/>
      </c>
      <c r="Q10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61" spans="1:17" x14ac:dyDescent="0.2">
      <c r="A1061">
        <v>20230705</v>
      </c>
      <c r="B1061" t="s">
        <v>23</v>
      </c>
      <c r="C1061">
        <v>4</v>
      </c>
      <c r="D1061">
        <v>35</v>
      </c>
      <c r="E1061">
        <v>945</v>
      </c>
      <c r="F1061">
        <v>3</v>
      </c>
      <c r="G1061" t="s">
        <v>61</v>
      </c>
      <c r="H1061">
        <v>2023070504</v>
      </c>
      <c r="I1061" t="str">
        <f>LEFT(Elo[[#This Row],[Date]],4)</f>
        <v>2023</v>
      </c>
      <c r="J1061" t="str">
        <f>RIGHT(LEFT(Elo[[#This Row],[Date]],6),2)</f>
        <v>07</v>
      </c>
      <c r="K1061" t="str">
        <f>VLOOKUP(Elo[[#This Row],[Challenger]],Players[#Data],2)</f>
        <v>Trivadis</v>
      </c>
      <c r="L1061">
        <f>VLOOKUP(Elo[[#This Row],[Challenger]],Players[#Data],5)</f>
        <v>0</v>
      </c>
      <c r="M1061">
        <f>VLOOKUP(Elo[[#This Row],[Challenger]],Players[#Data],3)</f>
        <v>0</v>
      </c>
      <c r="N1061" t="str">
        <f>IF(Elo[[#This Row],[Left_company]]=1, VLOOKUP(Elo[[#This Row],[Challenger]],Players[#Data],4), "")</f>
        <v/>
      </c>
      <c r="O1061" s="8">
        <f>DATE(Elo[[#This Row],[Year]],Elo[[#This Row],[Month]],1)</f>
        <v>45108</v>
      </c>
      <c r="P1061" s="8" t="str">
        <f>IF(Elo[[#This Row],[Left_company]]=1,DATE(LEFT(Elo[[#This Row],[Left]],4), RIGHT(LEFT(Elo[[#This Row],[Left]],6),2),1), "")</f>
        <v/>
      </c>
      <c r="Q10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62" spans="1:17" x14ac:dyDescent="0.2">
      <c r="A1062">
        <v>20230705</v>
      </c>
      <c r="B1062" t="s">
        <v>20</v>
      </c>
      <c r="C1062">
        <v>4</v>
      </c>
      <c r="D1062">
        <v>33</v>
      </c>
      <c r="E1062">
        <v>1079</v>
      </c>
      <c r="F1062">
        <v>4</v>
      </c>
      <c r="G1062" t="s">
        <v>61</v>
      </c>
      <c r="H1062">
        <v>2023070504</v>
      </c>
      <c r="I1062" t="str">
        <f>LEFT(Elo[[#This Row],[Date]],4)</f>
        <v>2023</v>
      </c>
      <c r="J1062" t="str">
        <f>RIGHT(LEFT(Elo[[#This Row],[Date]],6),2)</f>
        <v>07</v>
      </c>
      <c r="K1062" t="str">
        <f>VLOOKUP(Elo[[#This Row],[Challenger]],Players[#Data],2)</f>
        <v>Trivadis</v>
      </c>
      <c r="L1062">
        <f>VLOOKUP(Elo[[#This Row],[Challenger]],Players[#Data],5)</f>
        <v>1</v>
      </c>
      <c r="M1062">
        <f>VLOOKUP(Elo[[#This Row],[Challenger]],Players[#Data],3)</f>
        <v>1</v>
      </c>
      <c r="N1062">
        <f>IF(Elo[[#This Row],[Left_company]]=1, VLOOKUP(Elo[[#This Row],[Challenger]],Players[#Data],4), "")</f>
        <v>20240401</v>
      </c>
      <c r="O1062" s="8">
        <f>DATE(Elo[[#This Row],[Year]],Elo[[#This Row],[Month]],1)</f>
        <v>45108</v>
      </c>
      <c r="P1062" s="8">
        <f>IF(Elo[[#This Row],[Left_company]]=1,DATE(LEFT(Elo[[#This Row],[Left]],4), RIGHT(LEFT(Elo[[#This Row],[Left]],6),2),1), "")</f>
        <v>45383</v>
      </c>
      <c r="Q10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63" spans="1:17" x14ac:dyDescent="0.2">
      <c r="A1063">
        <v>20230705</v>
      </c>
      <c r="B1063" t="s">
        <v>11</v>
      </c>
      <c r="C1063">
        <v>4</v>
      </c>
      <c r="D1063">
        <v>32</v>
      </c>
      <c r="E1063">
        <v>1004</v>
      </c>
      <c r="F1063">
        <v>5</v>
      </c>
      <c r="G1063" t="s">
        <v>61</v>
      </c>
      <c r="H1063">
        <v>2023070504</v>
      </c>
      <c r="I1063" t="str">
        <f>LEFT(Elo[[#This Row],[Date]],4)</f>
        <v>2023</v>
      </c>
      <c r="J1063" t="str">
        <f>RIGHT(LEFT(Elo[[#This Row],[Date]],6),2)</f>
        <v>07</v>
      </c>
      <c r="K1063" t="str">
        <f>VLOOKUP(Elo[[#This Row],[Challenger]],Players[#Data],2)</f>
        <v>Trivadis</v>
      </c>
      <c r="L1063">
        <f>VLOOKUP(Elo[[#This Row],[Challenger]],Players[#Data],5)</f>
        <v>1</v>
      </c>
      <c r="M1063">
        <f>VLOOKUP(Elo[[#This Row],[Challenger]],Players[#Data],3)</f>
        <v>1</v>
      </c>
      <c r="N1063">
        <f>IF(Elo[[#This Row],[Left_company]]=1, VLOOKUP(Elo[[#This Row],[Challenger]],Players[#Data],4), "")</f>
        <v>20230501</v>
      </c>
      <c r="O1063" s="8">
        <f>DATE(Elo[[#This Row],[Year]],Elo[[#This Row],[Month]],1)</f>
        <v>45108</v>
      </c>
      <c r="P1063" s="8">
        <f>IF(Elo[[#This Row],[Left_company]]=1,DATE(LEFT(Elo[[#This Row],[Left]],4), RIGHT(LEFT(Elo[[#This Row],[Left]],6),2),1), "")</f>
        <v>45047</v>
      </c>
      <c r="Q10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64" spans="1:17" x14ac:dyDescent="0.2">
      <c r="A1064">
        <v>20230705</v>
      </c>
      <c r="B1064" t="s">
        <v>9</v>
      </c>
      <c r="C1064">
        <v>4</v>
      </c>
      <c r="D1064">
        <v>31</v>
      </c>
      <c r="E1064">
        <v>1144</v>
      </c>
      <c r="F1064">
        <v>6</v>
      </c>
      <c r="G1064" t="s">
        <v>61</v>
      </c>
      <c r="H1064">
        <v>2023070504</v>
      </c>
      <c r="I1064" t="str">
        <f>LEFT(Elo[[#This Row],[Date]],4)</f>
        <v>2023</v>
      </c>
      <c r="J1064" t="str">
        <f>RIGHT(LEFT(Elo[[#This Row],[Date]],6),2)</f>
        <v>07</v>
      </c>
      <c r="K1064" t="str">
        <f>VLOOKUP(Elo[[#This Row],[Challenger]],Players[#Data],2)</f>
        <v>Trivadis</v>
      </c>
      <c r="L1064">
        <f>VLOOKUP(Elo[[#This Row],[Challenger]],Players[#Data],5)</f>
        <v>1</v>
      </c>
      <c r="M1064">
        <f>VLOOKUP(Elo[[#This Row],[Challenger]],Players[#Data],3)</f>
        <v>1</v>
      </c>
      <c r="N1064">
        <f>IF(Elo[[#This Row],[Left_company]]=1, VLOOKUP(Elo[[#This Row],[Challenger]],Players[#Data],4), "")</f>
        <v>20230501</v>
      </c>
      <c r="O1064" s="8">
        <f>DATE(Elo[[#This Row],[Year]],Elo[[#This Row],[Month]],1)</f>
        <v>45108</v>
      </c>
      <c r="P1064" s="8">
        <f>IF(Elo[[#This Row],[Left_company]]=1,DATE(LEFT(Elo[[#This Row],[Left]],4), RIGHT(LEFT(Elo[[#This Row],[Left]],6),2),1), "")</f>
        <v>45047</v>
      </c>
      <c r="Q10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65" spans="1:17" x14ac:dyDescent="0.2">
      <c r="A1065">
        <v>20230705</v>
      </c>
      <c r="B1065" t="s">
        <v>26</v>
      </c>
      <c r="C1065">
        <v>4</v>
      </c>
      <c r="D1065">
        <v>23</v>
      </c>
      <c r="E1065">
        <v>1027</v>
      </c>
      <c r="F1065">
        <v>7</v>
      </c>
      <c r="G1065" t="s">
        <v>61</v>
      </c>
      <c r="H1065">
        <v>2023070504</v>
      </c>
      <c r="I1065" t="str">
        <f>LEFT(Elo[[#This Row],[Date]],4)</f>
        <v>2023</v>
      </c>
      <c r="J1065" t="str">
        <f>RIGHT(LEFT(Elo[[#This Row],[Date]],6),2)</f>
        <v>07</v>
      </c>
      <c r="K1065" t="str">
        <f>VLOOKUP(Elo[[#This Row],[Challenger]],Players[#Data],2)</f>
        <v>Accenture</v>
      </c>
      <c r="L1065">
        <f>VLOOKUP(Elo[[#This Row],[Challenger]],Players[#Data],5)</f>
        <v>1</v>
      </c>
      <c r="M1065">
        <f>VLOOKUP(Elo[[#This Row],[Challenger]],Players[#Data],3)</f>
        <v>0</v>
      </c>
      <c r="N1065" t="str">
        <f>IF(Elo[[#This Row],[Left_company]]=1, VLOOKUP(Elo[[#This Row],[Challenger]],Players[#Data],4), "")</f>
        <v/>
      </c>
      <c r="O1065" s="8">
        <f>DATE(Elo[[#This Row],[Year]],Elo[[#This Row],[Month]],1)</f>
        <v>45108</v>
      </c>
      <c r="P1065" s="8" t="str">
        <f>IF(Elo[[#This Row],[Left_company]]=1,DATE(LEFT(Elo[[#This Row],[Left]],4), RIGHT(LEFT(Elo[[#This Row],[Left]],6),2),1), "")</f>
        <v/>
      </c>
      <c r="Q10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66" spans="1:17" x14ac:dyDescent="0.2">
      <c r="A1066">
        <v>20230705</v>
      </c>
      <c r="B1066" t="s">
        <v>10</v>
      </c>
      <c r="C1066">
        <v>4</v>
      </c>
      <c r="D1066">
        <v>20</v>
      </c>
      <c r="E1066">
        <v>794</v>
      </c>
      <c r="F1066">
        <v>8</v>
      </c>
      <c r="G1066" t="s">
        <v>61</v>
      </c>
      <c r="H1066">
        <v>2023070504</v>
      </c>
      <c r="I1066" t="str">
        <f>LEFT(Elo[[#This Row],[Date]],4)</f>
        <v>2023</v>
      </c>
      <c r="J1066" t="str">
        <f>RIGHT(LEFT(Elo[[#This Row],[Date]],6),2)</f>
        <v>07</v>
      </c>
      <c r="K1066" t="str">
        <f>VLOOKUP(Elo[[#This Row],[Challenger]],Players[#Data],2)</f>
        <v>Accenture</v>
      </c>
      <c r="L1066">
        <f>VLOOKUP(Elo[[#This Row],[Challenger]],Players[#Data],5)</f>
        <v>1</v>
      </c>
      <c r="M1066">
        <f>VLOOKUP(Elo[[#This Row],[Challenger]],Players[#Data],3)</f>
        <v>1</v>
      </c>
      <c r="N1066">
        <f>IF(Elo[[#This Row],[Left_company]]=1, VLOOKUP(Elo[[#This Row],[Challenger]],Players[#Data],4), "")</f>
        <v>20230901</v>
      </c>
      <c r="O1066" s="8">
        <f>DATE(Elo[[#This Row],[Year]],Elo[[#This Row],[Month]],1)</f>
        <v>45108</v>
      </c>
      <c r="P1066" s="8">
        <f>IF(Elo[[#This Row],[Left_company]]=1,DATE(LEFT(Elo[[#This Row],[Left]],4), RIGHT(LEFT(Elo[[#This Row],[Left]],6),2),1), "")</f>
        <v>45170</v>
      </c>
      <c r="Q10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067" spans="1:17" x14ac:dyDescent="0.2">
      <c r="A1067">
        <v>20230705</v>
      </c>
      <c r="B1067" t="s">
        <v>15</v>
      </c>
      <c r="C1067">
        <v>5</v>
      </c>
      <c r="D1067">
        <v>49</v>
      </c>
      <c r="E1067">
        <v>1338</v>
      </c>
      <c r="F1067">
        <v>1</v>
      </c>
      <c r="G1067" t="s">
        <v>62</v>
      </c>
      <c r="H1067">
        <v>2023070505</v>
      </c>
      <c r="I1067" t="str">
        <f>LEFT(Elo[[#This Row],[Date]],4)</f>
        <v>2023</v>
      </c>
      <c r="J1067" t="str">
        <f>RIGHT(LEFT(Elo[[#This Row],[Date]],6),2)</f>
        <v>07</v>
      </c>
      <c r="K1067" t="str">
        <f>VLOOKUP(Elo[[#This Row],[Challenger]],Players[#Data],2)</f>
        <v>Trivadis</v>
      </c>
      <c r="L1067">
        <f>VLOOKUP(Elo[[#This Row],[Challenger]],Players[#Data],5)</f>
        <v>1</v>
      </c>
      <c r="M1067">
        <f>VLOOKUP(Elo[[#This Row],[Challenger]],Players[#Data],3)</f>
        <v>1</v>
      </c>
      <c r="N1067">
        <f>IF(Elo[[#This Row],[Left_company]]=1, VLOOKUP(Elo[[#This Row],[Challenger]],Players[#Data],4), "")</f>
        <v>20240401</v>
      </c>
      <c r="O1067" s="8">
        <f>DATE(Elo[[#This Row],[Year]],Elo[[#This Row],[Month]],1)</f>
        <v>45108</v>
      </c>
      <c r="P1067" s="8">
        <f>IF(Elo[[#This Row],[Left_company]]=1,DATE(LEFT(Elo[[#This Row],[Left]],4), RIGHT(LEFT(Elo[[#This Row],[Left]],6),2),1), "")</f>
        <v>45383</v>
      </c>
      <c r="Q10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68" spans="1:17" x14ac:dyDescent="0.2">
      <c r="A1068">
        <v>20230705</v>
      </c>
      <c r="B1068" t="s">
        <v>16</v>
      </c>
      <c r="C1068">
        <v>5</v>
      </c>
      <c r="D1068">
        <v>46</v>
      </c>
      <c r="E1068">
        <v>1173</v>
      </c>
      <c r="F1068">
        <v>3</v>
      </c>
      <c r="G1068" t="s">
        <v>62</v>
      </c>
      <c r="H1068">
        <v>2023070505</v>
      </c>
      <c r="I1068" t="str">
        <f>LEFT(Elo[[#This Row],[Date]],4)</f>
        <v>2023</v>
      </c>
      <c r="J1068" t="str">
        <f>RIGHT(LEFT(Elo[[#This Row],[Date]],6),2)</f>
        <v>07</v>
      </c>
      <c r="K1068" t="str">
        <f>VLOOKUP(Elo[[#This Row],[Challenger]],Players[#Data],2)</f>
        <v>Trivadis</v>
      </c>
      <c r="L1068">
        <f>VLOOKUP(Elo[[#This Row],[Challenger]],Players[#Data],5)</f>
        <v>1</v>
      </c>
      <c r="M1068">
        <f>VLOOKUP(Elo[[#This Row],[Challenger]],Players[#Data],3)</f>
        <v>0</v>
      </c>
      <c r="N1068" t="str">
        <f>IF(Elo[[#This Row],[Left_company]]=1, VLOOKUP(Elo[[#This Row],[Challenger]],Players[#Data],4), "")</f>
        <v/>
      </c>
      <c r="O1068" s="8">
        <f>DATE(Elo[[#This Row],[Year]],Elo[[#This Row],[Month]],1)</f>
        <v>45108</v>
      </c>
      <c r="P1068" s="8" t="str">
        <f>IF(Elo[[#This Row],[Left_company]]=1,DATE(LEFT(Elo[[#This Row],[Left]],4), RIGHT(LEFT(Elo[[#This Row],[Left]],6),2),1), "")</f>
        <v/>
      </c>
      <c r="Q10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69" spans="1:17" x14ac:dyDescent="0.2">
      <c r="A1069">
        <v>20230705</v>
      </c>
      <c r="B1069" t="s">
        <v>8</v>
      </c>
      <c r="C1069">
        <v>5</v>
      </c>
      <c r="D1069">
        <v>47</v>
      </c>
      <c r="E1069">
        <v>1213</v>
      </c>
      <c r="F1069">
        <v>2</v>
      </c>
      <c r="G1069" t="s">
        <v>62</v>
      </c>
      <c r="H1069">
        <v>2023070505</v>
      </c>
      <c r="I1069" t="str">
        <f>LEFT(Elo[[#This Row],[Date]],4)</f>
        <v>2023</v>
      </c>
      <c r="J1069" t="str">
        <f>RIGHT(LEFT(Elo[[#This Row],[Date]],6),2)</f>
        <v>07</v>
      </c>
      <c r="K1069" t="str">
        <f>VLOOKUP(Elo[[#This Row],[Challenger]],Players[#Data],2)</f>
        <v>Accenture</v>
      </c>
      <c r="L1069">
        <f>VLOOKUP(Elo[[#This Row],[Challenger]],Players[#Data],5)</f>
        <v>1</v>
      </c>
      <c r="M1069">
        <f>VLOOKUP(Elo[[#This Row],[Challenger]],Players[#Data],3)</f>
        <v>0</v>
      </c>
      <c r="N1069" t="str">
        <f>IF(Elo[[#This Row],[Left_company]]=1, VLOOKUP(Elo[[#This Row],[Challenger]],Players[#Data],4), "")</f>
        <v/>
      </c>
      <c r="O1069" s="8">
        <f>DATE(Elo[[#This Row],[Year]],Elo[[#This Row],[Month]],1)</f>
        <v>45108</v>
      </c>
      <c r="P1069" s="8" t="str">
        <f>IF(Elo[[#This Row],[Left_company]]=1,DATE(LEFT(Elo[[#This Row],[Left]],4), RIGHT(LEFT(Elo[[#This Row],[Left]],6),2),1), "")</f>
        <v/>
      </c>
      <c r="Q10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0" spans="1:17" x14ac:dyDescent="0.2">
      <c r="A1070">
        <v>20230705</v>
      </c>
      <c r="B1070" t="s">
        <v>26</v>
      </c>
      <c r="C1070">
        <v>5</v>
      </c>
      <c r="D1070">
        <v>33</v>
      </c>
      <c r="E1070">
        <v>1032</v>
      </c>
      <c r="F1070">
        <v>4</v>
      </c>
      <c r="G1070" t="s">
        <v>62</v>
      </c>
      <c r="H1070">
        <v>2023070505</v>
      </c>
      <c r="I1070" t="str">
        <f>LEFT(Elo[[#This Row],[Date]],4)</f>
        <v>2023</v>
      </c>
      <c r="J1070" t="str">
        <f>RIGHT(LEFT(Elo[[#This Row],[Date]],6),2)</f>
        <v>07</v>
      </c>
      <c r="K1070" t="str">
        <f>VLOOKUP(Elo[[#This Row],[Challenger]],Players[#Data],2)</f>
        <v>Accenture</v>
      </c>
      <c r="L1070">
        <f>VLOOKUP(Elo[[#This Row],[Challenger]],Players[#Data],5)</f>
        <v>1</v>
      </c>
      <c r="M1070">
        <f>VLOOKUP(Elo[[#This Row],[Challenger]],Players[#Data],3)</f>
        <v>0</v>
      </c>
      <c r="N1070" t="str">
        <f>IF(Elo[[#This Row],[Left_company]]=1, VLOOKUP(Elo[[#This Row],[Challenger]],Players[#Data],4), "")</f>
        <v/>
      </c>
      <c r="O1070" s="8">
        <f>DATE(Elo[[#This Row],[Year]],Elo[[#This Row],[Month]],1)</f>
        <v>45108</v>
      </c>
      <c r="P1070" s="8" t="str">
        <f>IF(Elo[[#This Row],[Left_company]]=1,DATE(LEFT(Elo[[#This Row],[Left]],4), RIGHT(LEFT(Elo[[#This Row],[Left]],6),2),1), "")</f>
        <v/>
      </c>
      <c r="Q10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1" spans="1:17" x14ac:dyDescent="0.2">
      <c r="A1071">
        <v>20230705</v>
      </c>
      <c r="B1071" t="s">
        <v>9</v>
      </c>
      <c r="C1071">
        <v>5</v>
      </c>
      <c r="D1071">
        <v>31</v>
      </c>
      <c r="E1071">
        <v>1089</v>
      </c>
      <c r="F1071">
        <v>5</v>
      </c>
      <c r="G1071" t="s">
        <v>62</v>
      </c>
      <c r="H1071">
        <v>2023070505</v>
      </c>
      <c r="I1071" t="str">
        <f>LEFT(Elo[[#This Row],[Date]],4)</f>
        <v>2023</v>
      </c>
      <c r="J1071" t="str">
        <f>RIGHT(LEFT(Elo[[#This Row],[Date]],6),2)</f>
        <v>07</v>
      </c>
      <c r="K1071" t="str">
        <f>VLOOKUP(Elo[[#This Row],[Challenger]],Players[#Data],2)</f>
        <v>Trivadis</v>
      </c>
      <c r="L1071">
        <f>VLOOKUP(Elo[[#This Row],[Challenger]],Players[#Data],5)</f>
        <v>1</v>
      </c>
      <c r="M1071">
        <f>VLOOKUP(Elo[[#This Row],[Challenger]],Players[#Data],3)</f>
        <v>1</v>
      </c>
      <c r="N1071">
        <f>IF(Elo[[#This Row],[Left_company]]=1, VLOOKUP(Elo[[#This Row],[Challenger]],Players[#Data],4), "")</f>
        <v>20230501</v>
      </c>
      <c r="O1071" s="8">
        <f>DATE(Elo[[#This Row],[Year]],Elo[[#This Row],[Month]],1)</f>
        <v>45108</v>
      </c>
      <c r="P1071" s="8">
        <f>IF(Elo[[#This Row],[Left_company]]=1,DATE(LEFT(Elo[[#This Row],[Left]],4), RIGHT(LEFT(Elo[[#This Row],[Left]],6),2),1), "")</f>
        <v>45047</v>
      </c>
      <c r="Q10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72" spans="1:17" x14ac:dyDescent="0.2">
      <c r="A1072">
        <v>20230705</v>
      </c>
      <c r="B1072" t="s">
        <v>7</v>
      </c>
      <c r="C1072">
        <v>5</v>
      </c>
      <c r="D1072">
        <v>26</v>
      </c>
      <c r="E1072">
        <v>836</v>
      </c>
      <c r="F1072">
        <v>6</v>
      </c>
      <c r="G1072" t="s">
        <v>62</v>
      </c>
      <c r="H1072">
        <v>2023070505</v>
      </c>
      <c r="I1072" t="str">
        <f>LEFT(Elo[[#This Row],[Date]],4)</f>
        <v>2023</v>
      </c>
      <c r="J1072" t="str">
        <f>RIGHT(LEFT(Elo[[#This Row],[Date]],6),2)</f>
        <v>07</v>
      </c>
      <c r="K1072" t="str">
        <f>VLOOKUP(Elo[[#This Row],[Challenger]],Players[#Data],2)</f>
        <v>Trivadis</v>
      </c>
      <c r="L1072">
        <f>VLOOKUP(Elo[[#This Row],[Challenger]],Players[#Data],5)</f>
        <v>1</v>
      </c>
      <c r="M1072">
        <f>VLOOKUP(Elo[[#This Row],[Challenger]],Players[#Data],3)</f>
        <v>0</v>
      </c>
      <c r="N1072" t="str">
        <f>IF(Elo[[#This Row],[Left_company]]=1, VLOOKUP(Elo[[#This Row],[Challenger]],Players[#Data],4), "")</f>
        <v/>
      </c>
      <c r="O1072" s="8">
        <f>DATE(Elo[[#This Row],[Year]],Elo[[#This Row],[Month]],1)</f>
        <v>45108</v>
      </c>
      <c r="P1072" s="8" t="str">
        <f>IF(Elo[[#This Row],[Left_company]]=1,DATE(LEFT(Elo[[#This Row],[Left]],4), RIGHT(LEFT(Elo[[#This Row],[Left]],6),2),1), "")</f>
        <v/>
      </c>
      <c r="Q10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3" spans="1:17" x14ac:dyDescent="0.2">
      <c r="A1073">
        <v>20230705</v>
      </c>
      <c r="B1073" t="s">
        <v>15</v>
      </c>
      <c r="C1073">
        <v>6</v>
      </c>
      <c r="D1073">
        <v>48</v>
      </c>
      <c r="E1073">
        <v>1377</v>
      </c>
      <c r="F1073">
        <v>1</v>
      </c>
      <c r="G1073" t="s">
        <v>62</v>
      </c>
      <c r="H1073">
        <v>2023070506</v>
      </c>
      <c r="I1073" t="str">
        <f>LEFT(Elo[[#This Row],[Date]],4)</f>
        <v>2023</v>
      </c>
      <c r="J1073" t="str">
        <f>RIGHT(LEFT(Elo[[#This Row],[Date]],6),2)</f>
        <v>07</v>
      </c>
      <c r="K1073" t="str">
        <f>VLOOKUP(Elo[[#This Row],[Challenger]],Players[#Data],2)</f>
        <v>Trivadis</v>
      </c>
      <c r="L1073">
        <f>VLOOKUP(Elo[[#This Row],[Challenger]],Players[#Data],5)</f>
        <v>1</v>
      </c>
      <c r="M1073">
        <f>VLOOKUP(Elo[[#This Row],[Challenger]],Players[#Data],3)</f>
        <v>1</v>
      </c>
      <c r="N1073">
        <f>IF(Elo[[#This Row],[Left_company]]=1, VLOOKUP(Elo[[#This Row],[Challenger]],Players[#Data],4), "")</f>
        <v>20240401</v>
      </c>
      <c r="O1073" s="8">
        <f>DATE(Elo[[#This Row],[Year]],Elo[[#This Row],[Month]],1)</f>
        <v>45108</v>
      </c>
      <c r="P1073" s="8">
        <f>IF(Elo[[#This Row],[Left_company]]=1,DATE(LEFT(Elo[[#This Row],[Left]],4), RIGHT(LEFT(Elo[[#This Row],[Left]],6),2),1), "")</f>
        <v>45383</v>
      </c>
      <c r="Q10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74" spans="1:17" x14ac:dyDescent="0.2">
      <c r="A1074">
        <v>20230705</v>
      </c>
      <c r="B1074" t="s">
        <v>9</v>
      </c>
      <c r="C1074">
        <v>6</v>
      </c>
      <c r="D1074">
        <v>45</v>
      </c>
      <c r="E1074">
        <v>1151</v>
      </c>
      <c r="F1074">
        <v>2</v>
      </c>
      <c r="G1074" t="s">
        <v>62</v>
      </c>
      <c r="H1074">
        <v>2023070506</v>
      </c>
      <c r="I1074" t="str">
        <f>LEFT(Elo[[#This Row],[Date]],4)</f>
        <v>2023</v>
      </c>
      <c r="J1074" t="str">
        <f>RIGHT(LEFT(Elo[[#This Row],[Date]],6),2)</f>
        <v>07</v>
      </c>
      <c r="K1074" t="str">
        <f>VLOOKUP(Elo[[#This Row],[Challenger]],Players[#Data],2)</f>
        <v>Trivadis</v>
      </c>
      <c r="L1074">
        <f>VLOOKUP(Elo[[#This Row],[Challenger]],Players[#Data],5)</f>
        <v>1</v>
      </c>
      <c r="M1074">
        <f>VLOOKUP(Elo[[#This Row],[Challenger]],Players[#Data],3)</f>
        <v>1</v>
      </c>
      <c r="N1074">
        <f>IF(Elo[[#This Row],[Left_company]]=1, VLOOKUP(Elo[[#This Row],[Challenger]],Players[#Data],4), "")</f>
        <v>20230501</v>
      </c>
      <c r="O1074" s="8">
        <f>DATE(Elo[[#This Row],[Year]],Elo[[#This Row],[Month]],1)</f>
        <v>45108</v>
      </c>
      <c r="P1074" s="8">
        <f>IF(Elo[[#This Row],[Left_company]]=1,DATE(LEFT(Elo[[#This Row],[Left]],4), RIGHT(LEFT(Elo[[#This Row],[Left]],6),2),1), "")</f>
        <v>45047</v>
      </c>
      <c r="Q10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75" spans="1:17" x14ac:dyDescent="0.2">
      <c r="A1075">
        <v>20230705</v>
      </c>
      <c r="B1075" t="s">
        <v>8</v>
      </c>
      <c r="C1075">
        <v>6</v>
      </c>
      <c r="D1075">
        <v>39</v>
      </c>
      <c r="E1075">
        <v>1215</v>
      </c>
      <c r="F1075">
        <v>3</v>
      </c>
      <c r="G1075" t="s">
        <v>62</v>
      </c>
      <c r="H1075">
        <v>2023070506</v>
      </c>
      <c r="I1075" t="str">
        <f>LEFT(Elo[[#This Row],[Date]],4)</f>
        <v>2023</v>
      </c>
      <c r="J1075" t="str">
        <f>RIGHT(LEFT(Elo[[#This Row],[Date]],6),2)</f>
        <v>07</v>
      </c>
      <c r="K1075" t="str">
        <f>VLOOKUP(Elo[[#This Row],[Challenger]],Players[#Data],2)</f>
        <v>Accenture</v>
      </c>
      <c r="L1075">
        <f>VLOOKUP(Elo[[#This Row],[Challenger]],Players[#Data],5)</f>
        <v>1</v>
      </c>
      <c r="M1075">
        <f>VLOOKUP(Elo[[#This Row],[Challenger]],Players[#Data],3)</f>
        <v>0</v>
      </c>
      <c r="N1075" t="str">
        <f>IF(Elo[[#This Row],[Left_company]]=1, VLOOKUP(Elo[[#This Row],[Challenger]],Players[#Data],4), "")</f>
        <v/>
      </c>
      <c r="O1075" s="8">
        <f>DATE(Elo[[#This Row],[Year]],Elo[[#This Row],[Month]],1)</f>
        <v>45108</v>
      </c>
      <c r="P1075" s="8" t="str">
        <f>IF(Elo[[#This Row],[Left_company]]=1,DATE(LEFT(Elo[[#This Row],[Left]],4), RIGHT(LEFT(Elo[[#This Row],[Left]],6),2),1), "")</f>
        <v/>
      </c>
      <c r="Q10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6" spans="1:17" x14ac:dyDescent="0.2">
      <c r="A1076">
        <v>20230705</v>
      </c>
      <c r="B1076" t="s">
        <v>7</v>
      </c>
      <c r="C1076">
        <v>6</v>
      </c>
      <c r="D1076">
        <v>36</v>
      </c>
      <c r="E1076">
        <v>880</v>
      </c>
      <c r="F1076">
        <v>4</v>
      </c>
      <c r="G1076" t="s">
        <v>62</v>
      </c>
      <c r="H1076">
        <v>2023070506</v>
      </c>
      <c r="I1076" t="str">
        <f>LEFT(Elo[[#This Row],[Date]],4)</f>
        <v>2023</v>
      </c>
      <c r="J1076" t="str">
        <f>RIGHT(LEFT(Elo[[#This Row],[Date]],6),2)</f>
        <v>07</v>
      </c>
      <c r="K1076" t="str">
        <f>VLOOKUP(Elo[[#This Row],[Challenger]],Players[#Data],2)</f>
        <v>Trivadis</v>
      </c>
      <c r="L1076">
        <f>VLOOKUP(Elo[[#This Row],[Challenger]],Players[#Data],5)</f>
        <v>1</v>
      </c>
      <c r="M1076">
        <f>VLOOKUP(Elo[[#This Row],[Challenger]],Players[#Data],3)</f>
        <v>0</v>
      </c>
      <c r="N1076" t="str">
        <f>IF(Elo[[#This Row],[Left_company]]=1, VLOOKUP(Elo[[#This Row],[Challenger]],Players[#Data],4), "")</f>
        <v/>
      </c>
      <c r="O1076" s="8">
        <f>DATE(Elo[[#This Row],[Year]],Elo[[#This Row],[Month]],1)</f>
        <v>45108</v>
      </c>
      <c r="P1076" s="8" t="str">
        <f>IF(Elo[[#This Row],[Left_company]]=1,DATE(LEFT(Elo[[#This Row],[Left]],4), RIGHT(LEFT(Elo[[#This Row],[Left]],6),2),1), "")</f>
        <v/>
      </c>
      <c r="Q10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7" spans="1:17" x14ac:dyDescent="0.2">
      <c r="A1077">
        <v>20230705</v>
      </c>
      <c r="B1077" t="s">
        <v>6</v>
      </c>
      <c r="C1077">
        <v>6</v>
      </c>
      <c r="D1077">
        <v>34</v>
      </c>
      <c r="E1077">
        <v>1225</v>
      </c>
      <c r="F1077">
        <v>5</v>
      </c>
      <c r="G1077" t="s">
        <v>62</v>
      </c>
      <c r="H1077">
        <v>2023070506</v>
      </c>
      <c r="I1077" t="str">
        <f>LEFT(Elo[[#This Row],[Date]],4)</f>
        <v>2023</v>
      </c>
      <c r="J1077" t="str">
        <f>RIGHT(LEFT(Elo[[#This Row],[Date]],6),2)</f>
        <v>07</v>
      </c>
      <c r="K1077" t="str">
        <f>VLOOKUP(Elo[[#This Row],[Challenger]],Players[#Data],2)</f>
        <v>Trivadis</v>
      </c>
      <c r="L1077">
        <f>VLOOKUP(Elo[[#This Row],[Challenger]],Players[#Data],5)</f>
        <v>1</v>
      </c>
      <c r="M1077">
        <f>VLOOKUP(Elo[[#This Row],[Challenger]],Players[#Data],3)</f>
        <v>0</v>
      </c>
      <c r="N1077" t="str">
        <f>IF(Elo[[#This Row],[Left_company]]=1, VLOOKUP(Elo[[#This Row],[Challenger]],Players[#Data],4), "")</f>
        <v/>
      </c>
      <c r="O1077" s="8">
        <f>DATE(Elo[[#This Row],[Year]],Elo[[#This Row],[Month]],1)</f>
        <v>45108</v>
      </c>
      <c r="P1077" s="8" t="str">
        <f>IF(Elo[[#This Row],[Left_company]]=1,DATE(LEFT(Elo[[#This Row],[Left]],4), RIGHT(LEFT(Elo[[#This Row],[Left]],6),2),1), "")</f>
        <v/>
      </c>
      <c r="Q10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78" spans="1:17" x14ac:dyDescent="0.2">
      <c r="A1078">
        <v>20230705</v>
      </c>
      <c r="B1078" t="s">
        <v>20</v>
      </c>
      <c r="C1078">
        <v>6</v>
      </c>
      <c r="D1078">
        <v>34</v>
      </c>
      <c r="E1078">
        <v>1031</v>
      </c>
      <c r="F1078">
        <v>5</v>
      </c>
      <c r="G1078" t="s">
        <v>62</v>
      </c>
      <c r="H1078">
        <v>2023070506</v>
      </c>
      <c r="I1078" t="str">
        <f>LEFT(Elo[[#This Row],[Date]],4)</f>
        <v>2023</v>
      </c>
      <c r="J1078" t="str">
        <f>RIGHT(LEFT(Elo[[#This Row],[Date]],6),2)</f>
        <v>07</v>
      </c>
      <c r="K1078" t="str">
        <f>VLOOKUP(Elo[[#This Row],[Challenger]],Players[#Data],2)</f>
        <v>Trivadis</v>
      </c>
      <c r="L1078">
        <f>VLOOKUP(Elo[[#This Row],[Challenger]],Players[#Data],5)</f>
        <v>1</v>
      </c>
      <c r="M1078">
        <f>VLOOKUP(Elo[[#This Row],[Challenger]],Players[#Data],3)</f>
        <v>1</v>
      </c>
      <c r="N1078">
        <f>IF(Elo[[#This Row],[Left_company]]=1, VLOOKUP(Elo[[#This Row],[Challenger]],Players[#Data],4), "")</f>
        <v>20240401</v>
      </c>
      <c r="O1078" s="8">
        <f>DATE(Elo[[#This Row],[Year]],Elo[[#This Row],[Month]],1)</f>
        <v>45108</v>
      </c>
      <c r="P1078" s="8">
        <f>IF(Elo[[#This Row],[Left_company]]=1,DATE(LEFT(Elo[[#This Row],[Left]],4), RIGHT(LEFT(Elo[[#This Row],[Left]],6),2),1), "")</f>
        <v>45383</v>
      </c>
      <c r="Q10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79" spans="1:17" x14ac:dyDescent="0.2">
      <c r="A1079">
        <v>20230705</v>
      </c>
      <c r="B1079" t="s">
        <v>16</v>
      </c>
      <c r="C1079">
        <v>7</v>
      </c>
      <c r="D1079">
        <v>46</v>
      </c>
      <c r="E1079">
        <v>1225</v>
      </c>
      <c r="F1079">
        <v>1</v>
      </c>
      <c r="G1079" t="s">
        <v>62</v>
      </c>
      <c r="H1079">
        <v>2023070507</v>
      </c>
      <c r="I1079" t="str">
        <f>LEFT(Elo[[#This Row],[Date]],4)</f>
        <v>2023</v>
      </c>
      <c r="J1079" t="str">
        <f>RIGHT(LEFT(Elo[[#This Row],[Date]],6),2)</f>
        <v>07</v>
      </c>
      <c r="K1079" t="str">
        <f>VLOOKUP(Elo[[#This Row],[Challenger]],Players[#Data],2)</f>
        <v>Trivadis</v>
      </c>
      <c r="L1079">
        <f>VLOOKUP(Elo[[#This Row],[Challenger]],Players[#Data],5)</f>
        <v>1</v>
      </c>
      <c r="M1079">
        <f>VLOOKUP(Elo[[#This Row],[Challenger]],Players[#Data],3)</f>
        <v>0</v>
      </c>
      <c r="N1079" t="str">
        <f>IF(Elo[[#This Row],[Left_company]]=1, VLOOKUP(Elo[[#This Row],[Challenger]],Players[#Data],4), "")</f>
        <v/>
      </c>
      <c r="O1079" s="8">
        <f>DATE(Elo[[#This Row],[Year]],Elo[[#This Row],[Month]],1)</f>
        <v>45108</v>
      </c>
      <c r="P1079" s="8" t="str">
        <f>IF(Elo[[#This Row],[Left_company]]=1,DATE(LEFT(Elo[[#This Row],[Left]],4), RIGHT(LEFT(Elo[[#This Row],[Left]],6),2),1), "")</f>
        <v/>
      </c>
      <c r="Q10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80" spans="1:17" x14ac:dyDescent="0.2">
      <c r="A1080">
        <v>20230705</v>
      </c>
      <c r="B1080" t="s">
        <v>14</v>
      </c>
      <c r="C1080">
        <v>7</v>
      </c>
      <c r="D1080">
        <v>45</v>
      </c>
      <c r="E1080">
        <v>1582</v>
      </c>
      <c r="F1080">
        <v>2</v>
      </c>
      <c r="G1080" t="s">
        <v>62</v>
      </c>
      <c r="H1080">
        <v>2023070507</v>
      </c>
      <c r="I1080" t="str">
        <f>LEFT(Elo[[#This Row],[Date]],4)</f>
        <v>2023</v>
      </c>
      <c r="J1080" t="str">
        <f>RIGHT(LEFT(Elo[[#This Row],[Date]],6),2)</f>
        <v>07</v>
      </c>
      <c r="K1080" t="str">
        <f>VLOOKUP(Elo[[#This Row],[Challenger]],Players[#Data],2)</f>
        <v>Trivadis</v>
      </c>
      <c r="L1080">
        <f>VLOOKUP(Elo[[#This Row],[Challenger]],Players[#Data],5)</f>
        <v>1</v>
      </c>
      <c r="M1080">
        <f>VLOOKUP(Elo[[#This Row],[Challenger]],Players[#Data],3)</f>
        <v>1</v>
      </c>
      <c r="N1080">
        <f>IF(Elo[[#This Row],[Left_company]]=1, VLOOKUP(Elo[[#This Row],[Challenger]],Players[#Data],4), "")</f>
        <v>20240101</v>
      </c>
      <c r="O1080" s="8">
        <f>DATE(Elo[[#This Row],[Year]],Elo[[#This Row],[Month]],1)</f>
        <v>45108</v>
      </c>
      <c r="P1080" s="8">
        <f>IF(Elo[[#This Row],[Left_company]]=1,DATE(LEFT(Elo[[#This Row],[Left]],4), RIGHT(LEFT(Elo[[#This Row],[Left]],6),2),1), "")</f>
        <v>45292</v>
      </c>
      <c r="Q10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081" spans="1:17" x14ac:dyDescent="0.2">
      <c r="A1081">
        <v>20230705</v>
      </c>
      <c r="B1081" t="s">
        <v>26</v>
      </c>
      <c r="C1081">
        <v>7</v>
      </c>
      <c r="D1081">
        <v>41</v>
      </c>
      <c r="E1081">
        <v>1045</v>
      </c>
      <c r="F1081">
        <v>3</v>
      </c>
      <c r="G1081" t="s">
        <v>62</v>
      </c>
      <c r="H1081">
        <v>2023070507</v>
      </c>
      <c r="I1081" t="str">
        <f>LEFT(Elo[[#This Row],[Date]],4)</f>
        <v>2023</v>
      </c>
      <c r="J1081" t="str">
        <f>RIGHT(LEFT(Elo[[#This Row],[Date]],6),2)</f>
        <v>07</v>
      </c>
      <c r="K1081" t="str">
        <f>VLOOKUP(Elo[[#This Row],[Challenger]],Players[#Data],2)</f>
        <v>Accenture</v>
      </c>
      <c r="L1081">
        <f>VLOOKUP(Elo[[#This Row],[Challenger]],Players[#Data],5)</f>
        <v>1</v>
      </c>
      <c r="M1081">
        <f>VLOOKUP(Elo[[#This Row],[Challenger]],Players[#Data],3)</f>
        <v>0</v>
      </c>
      <c r="N1081" t="str">
        <f>IF(Elo[[#This Row],[Left_company]]=1, VLOOKUP(Elo[[#This Row],[Challenger]],Players[#Data],4), "")</f>
        <v/>
      </c>
      <c r="O1081" s="8">
        <f>DATE(Elo[[#This Row],[Year]],Elo[[#This Row],[Month]],1)</f>
        <v>45108</v>
      </c>
      <c r="P1081" s="8" t="str">
        <f>IF(Elo[[#This Row],[Left_company]]=1,DATE(LEFT(Elo[[#This Row],[Left]],4), RIGHT(LEFT(Elo[[#This Row],[Left]],6),2),1), "")</f>
        <v/>
      </c>
      <c r="Q10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82" spans="1:17" x14ac:dyDescent="0.2">
      <c r="A1082">
        <v>20230705</v>
      </c>
      <c r="B1082" t="s">
        <v>11</v>
      </c>
      <c r="C1082">
        <v>7</v>
      </c>
      <c r="D1082">
        <v>38</v>
      </c>
      <c r="E1082">
        <v>990</v>
      </c>
      <c r="F1082">
        <v>4</v>
      </c>
      <c r="G1082" t="s">
        <v>62</v>
      </c>
      <c r="H1082">
        <v>2023070507</v>
      </c>
      <c r="I1082" t="str">
        <f>LEFT(Elo[[#This Row],[Date]],4)</f>
        <v>2023</v>
      </c>
      <c r="J1082" t="str">
        <f>RIGHT(LEFT(Elo[[#This Row],[Date]],6),2)</f>
        <v>07</v>
      </c>
      <c r="K1082" t="str">
        <f>VLOOKUP(Elo[[#This Row],[Challenger]],Players[#Data],2)</f>
        <v>Trivadis</v>
      </c>
      <c r="L1082">
        <f>VLOOKUP(Elo[[#This Row],[Challenger]],Players[#Data],5)</f>
        <v>1</v>
      </c>
      <c r="M1082">
        <f>VLOOKUP(Elo[[#This Row],[Challenger]],Players[#Data],3)</f>
        <v>1</v>
      </c>
      <c r="N1082">
        <f>IF(Elo[[#This Row],[Left_company]]=1, VLOOKUP(Elo[[#This Row],[Challenger]],Players[#Data],4), "")</f>
        <v>20230501</v>
      </c>
      <c r="O1082" s="8">
        <f>DATE(Elo[[#This Row],[Year]],Elo[[#This Row],[Month]],1)</f>
        <v>45108</v>
      </c>
      <c r="P1082" s="8">
        <f>IF(Elo[[#This Row],[Left_company]]=1,DATE(LEFT(Elo[[#This Row],[Left]],4), RIGHT(LEFT(Elo[[#This Row],[Left]],6),2),1), "")</f>
        <v>45047</v>
      </c>
      <c r="Q10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83" spans="1:17" x14ac:dyDescent="0.2">
      <c r="A1083">
        <v>20230705</v>
      </c>
      <c r="B1083" t="s">
        <v>10</v>
      </c>
      <c r="C1083">
        <v>7</v>
      </c>
      <c r="D1083">
        <v>30</v>
      </c>
      <c r="E1083">
        <v>769</v>
      </c>
      <c r="F1083">
        <v>5</v>
      </c>
      <c r="G1083" t="s">
        <v>62</v>
      </c>
      <c r="H1083">
        <v>2023070507</v>
      </c>
      <c r="I1083" t="str">
        <f>LEFT(Elo[[#This Row],[Date]],4)</f>
        <v>2023</v>
      </c>
      <c r="J1083" t="str">
        <f>RIGHT(LEFT(Elo[[#This Row],[Date]],6),2)</f>
        <v>07</v>
      </c>
      <c r="K1083" t="str">
        <f>VLOOKUP(Elo[[#This Row],[Challenger]],Players[#Data],2)</f>
        <v>Accenture</v>
      </c>
      <c r="L1083">
        <f>VLOOKUP(Elo[[#This Row],[Challenger]],Players[#Data],5)</f>
        <v>1</v>
      </c>
      <c r="M1083">
        <f>VLOOKUP(Elo[[#This Row],[Challenger]],Players[#Data],3)</f>
        <v>1</v>
      </c>
      <c r="N1083">
        <f>IF(Elo[[#This Row],[Left_company]]=1, VLOOKUP(Elo[[#This Row],[Challenger]],Players[#Data],4), "")</f>
        <v>20230901</v>
      </c>
      <c r="O1083" s="8">
        <f>DATE(Elo[[#This Row],[Year]],Elo[[#This Row],[Month]],1)</f>
        <v>45108</v>
      </c>
      <c r="P1083" s="8">
        <f>IF(Elo[[#This Row],[Left_company]]=1,DATE(LEFT(Elo[[#This Row],[Left]],4), RIGHT(LEFT(Elo[[#This Row],[Left]],6),2),1), "")</f>
        <v>45170</v>
      </c>
      <c r="Q10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084" spans="1:17" x14ac:dyDescent="0.2">
      <c r="A1084">
        <v>20230705</v>
      </c>
      <c r="B1084" t="s">
        <v>34</v>
      </c>
      <c r="C1084">
        <v>7</v>
      </c>
      <c r="D1084">
        <v>30</v>
      </c>
      <c r="E1084">
        <v>638</v>
      </c>
      <c r="F1084">
        <v>5</v>
      </c>
      <c r="G1084" t="s">
        <v>62</v>
      </c>
      <c r="H1084">
        <v>2023070507</v>
      </c>
      <c r="I1084" t="str">
        <f>LEFT(Elo[[#This Row],[Date]],4)</f>
        <v>2023</v>
      </c>
      <c r="J1084" t="str">
        <f>RIGHT(LEFT(Elo[[#This Row],[Date]],6),2)</f>
        <v>07</v>
      </c>
      <c r="K1084" t="str">
        <f>VLOOKUP(Elo[[#This Row],[Challenger]],Players[#Data],2)</f>
        <v>Accenture</v>
      </c>
      <c r="L1084">
        <f>VLOOKUP(Elo[[#This Row],[Challenger]],Players[#Data],5)</f>
        <v>0</v>
      </c>
      <c r="M1084">
        <f>VLOOKUP(Elo[[#This Row],[Challenger]],Players[#Data],3)</f>
        <v>0</v>
      </c>
      <c r="N1084" t="str">
        <f>IF(Elo[[#This Row],[Left_company]]=1, VLOOKUP(Elo[[#This Row],[Challenger]],Players[#Data],4), "")</f>
        <v/>
      </c>
      <c r="O1084" s="8">
        <f>DATE(Elo[[#This Row],[Year]],Elo[[#This Row],[Month]],1)</f>
        <v>45108</v>
      </c>
      <c r="P1084" s="8" t="str">
        <f>IF(Elo[[#This Row],[Left_company]]=1,DATE(LEFT(Elo[[#This Row],[Left]],4), RIGHT(LEFT(Elo[[#This Row],[Left]],6),2),1), "")</f>
        <v/>
      </c>
      <c r="Q10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85" spans="1:17" x14ac:dyDescent="0.2">
      <c r="A1085">
        <v>20230705</v>
      </c>
      <c r="B1085" t="s">
        <v>15</v>
      </c>
      <c r="C1085">
        <v>8</v>
      </c>
      <c r="D1085">
        <v>51</v>
      </c>
      <c r="E1085">
        <v>1419</v>
      </c>
      <c r="F1085">
        <v>1</v>
      </c>
      <c r="G1085" t="s">
        <v>62</v>
      </c>
      <c r="H1085">
        <v>2023070508</v>
      </c>
      <c r="I1085" t="str">
        <f>LEFT(Elo[[#This Row],[Date]],4)</f>
        <v>2023</v>
      </c>
      <c r="J1085" t="str">
        <f>RIGHT(LEFT(Elo[[#This Row],[Date]],6),2)</f>
        <v>07</v>
      </c>
      <c r="K1085" t="str">
        <f>VLOOKUP(Elo[[#This Row],[Challenger]],Players[#Data],2)</f>
        <v>Trivadis</v>
      </c>
      <c r="L1085">
        <f>VLOOKUP(Elo[[#This Row],[Challenger]],Players[#Data],5)</f>
        <v>1</v>
      </c>
      <c r="M1085">
        <f>VLOOKUP(Elo[[#This Row],[Challenger]],Players[#Data],3)</f>
        <v>1</v>
      </c>
      <c r="N1085">
        <f>IF(Elo[[#This Row],[Left_company]]=1, VLOOKUP(Elo[[#This Row],[Challenger]],Players[#Data],4), "")</f>
        <v>20240401</v>
      </c>
      <c r="O1085" s="8">
        <f>DATE(Elo[[#This Row],[Year]],Elo[[#This Row],[Month]],1)</f>
        <v>45108</v>
      </c>
      <c r="P1085" s="8">
        <f>IF(Elo[[#This Row],[Left_company]]=1,DATE(LEFT(Elo[[#This Row],[Left]],4), RIGHT(LEFT(Elo[[#This Row],[Left]],6),2),1), "")</f>
        <v>45383</v>
      </c>
      <c r="Q10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086" spans="1:17" x14ac:dyDescent="0.2">
      <c r="A1086">
        <v>20230705</v>
      </c>
      <c r="B1086" t="s">
        <v>14</v>
      </c>
      <c r="C1086">
        <v>8</v>
      </c>
      <c r="D1086">
        <v>48</v>
      </c>
      <c r="E1086">
        <v>1563</v>
      </c>
      <c r="F1086">
        <v>2</v>
      </c>
      <c r="G1086" t="s">
        <v>62</v>
      </c>
      <c r="H1086">
        <v>2023070508</v>
      </c>
      <c r="I1086" t="str">
        <f>LEFT(Elo[[#This Row],[Date]],4)</f>
        <v>2023</v>
      </c>
      <c r="J1086" t="str">
        <f>RIGHT(LEFT(Elo[[#This Row],[Date]],6),2)</f>
        <v>07</v>
      </c>
      <c r="K1086" t="str">
        <f>VLOOKUP(Elo[[#This Row],[Challenger]],Players[#Data],2)</f>
        <v>Trivadis</v>
      </c>
      <c r="L1086">
        <f>VLOOKUP(Elo[[#This Row],[Challenger]],Players[#Data],5)</f>
        <v>1</v>
      </c>
      <c r="M1086">
        <f>VLOOKUP(Elo[[#This Row],[Challenger]],Players[#Data],3)</f>
        <v>1</v>
      </c>
      <c r="N1086">
        <f>IF(Elo[[#This Row],[Left_company]]=1, VLOOKUP(Elo[[#This Row],[Challenger]],Players[#Data],4), "")</f>
        <v>20240101</v>
      </c>
      <c r="O1086" s="8">
        <f>DATE(Elo[[#This Row],[Year]],Elo[[#This Row],[Month]],1)</f>
        <v>45108</v>
      </c>
      <c r="P1086" s="8">
        <f>IF(Elo[[#This Row],[Left_company]]=1,DATE(LEFT(Elo[[#This Row],[Left]],4), RIGHT(LEFT(Elo[[#This Row],[Left]],6),2),1), "")</f>
        <v>45292</v>
      </c>
      <c r="Q10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087" spans="1:17" x14ac:dyDescent="0.2">
      <c r="A1087">
        <v>20230705</v>
      </c>
      <c r="B1087" t="s">
        <v>6</v>
      </c>
      <c r="C1087">
        <v>8</v>
      </c>
      <c r="D1087">
        <v>42</v>
      </c>
      <c r="E1087">
        <v>1229</v>
      </c>
      <c r="F1087">
        <v>3</v>
      </c>
      <c r="G1087" t="s">
        <v>62</v>
      </c>
      <c r="H1087">
        <v>2023070508</v>
      </c>
      <c r="I1087" t="str">
        <f>LEFT(Elo[[#This Row],[Date]],4)</f>
        <v>2023</v>
      </c>
      <c r="J1087" t="str">
        <f>RIGHT(LEFT(Elo[[#This Row],[Date]],6),2)</f>
        <v>07</v>
      </c>
      <c r="K1087" t="str">
        <f>VLOOKUP(Elo[[#This Row],[Challenger]],Players[#Data],2)</f>
        <v>Trivadis</v>
      </c>
      <c r="L1087">
        <f>VLOOKUP(Elo[[#This Row],[Challenger]],Players[#Data],5)</f>
        <v>1</v>
      </c>
      <c r="M1087">
        <f>VLOOKUP(Elo[[#This Row],[Challenger]],Players[#Data],3)</f>
        <v>0</v>
      </c>
      <c r="N1087" t="str">
        <f>IF(Elo[[#This Row],[Left_company]]=1, VLOOKUP(Elo[[#This Row],[Challenger]],Players[#Data],4), "")</f>
        <v/>
      </c>
      <c r="O1087" s="8">
        <f>DATE(Elo[[#This Row],[Year]],Elo[[#This Row],[Month]],1)</f>
        <v>45108</v>
      </c>
      <c r="P1087" s="8" t="str">
        <f>IF(Elo[[#This Row],[Left_company]]=1,DATE(LEFT(Elo[[#This Row],[Left]],4), RIGHT(LEFT(Elo[[#This Row],[Left]],6),2),1), "")</f>
        <v/>
      </c>
      <c r="Q10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88" spans="1:17" x14ac:dyDescent="0.2">
      <c r="A1088">
        <v>20230705</v>
      </c>
      <c r="B1088" t="s">
        <v>7</v>
      </c>
      <c r="C1088">
        <v>8</v>
      </c>
      <c r="D1088">
        <v>34</v>
      </c>
      <c r="E1088">
        <v>915</v>
      </c>
      <c r="F1088">
        <v>4</v>
      </c>
      <c r="G1088" t="s">
        <v>62</v>
      </c>
      <c r="H1088">
        <v>2023070508</v>
      </c>
      <c r="I1088" t="str">
        <f>LEFT(Elo[[#This Row],[Date]],4)</f>
        <v>2023</v>
      </c>
      <c r="J1088" t="str">
        <f>RIGHT(LEFT(Elo[[#This Row],[Date]],6),2)</f>
        <v>07</v>
      </c>
      <c r="K1088" t="str">
        <f>VLOOKUP(Elo[[#This Row],[Challenger]],Players[#Data],2)</f>
        <v>Trivadis</v>
      </c>
      <c r="L1088">
        <f>VLOOKUP(Elo[[#This Row],[Challenger]],Players[#Data],5)</f>
        <v>1</v>
      </c>
      <c r="M1088">
        <f>VLOOKUP(Elo[[#This Row],[Challenger]],Players[#Data],3)</f>
        <v>0</v>
      </c>
      <c r="N1088" t="str">
        <f>IF(Elo[[#This Row],[Left_company]]=1, VLOOKUP(Elo[[#This Row],[Challenger]],Players[#Data],4), "")</f>
        <v/>
      </c>
      <c r="O1088" s="8">
        <f>DATE(Elo[[#This Row],[Year]],Elo[[#This Row],[Month]],1)</f>
        <v>45108</v>
      </c>
      <c r="P1088" s="8" t="str">
        <f>IF(Elo[[#This Row],[Left_company]]=1,DATE(LEFT(Elo[[#This Row],[Left]],4), RIGHT(LEFT(Elo[[#This Row],[Left]],6),2),1), "")</f>
        <v/>
      </c>
      <c r="Q10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89" spans="1:17" x14ac:dyDescent="0.2">
      <c r="A1089">
        <v>20230705</v>
      </c>
      <c r="B1089" t="s">
        <v>26</v>
      </c>
      <c r="C1089">
        <v>8</v>
      </c>
      <c r="D1089">
        <v>32</v>
      </c>
      <c r="E1089">
        <v>1019</v>
      </c>
      <c r="F1089">
        <v>5</v>
      </c>
      <c r="G1089" t="s">
        <v>62</v>
      </c>
      <c r="H1089">
        <v>2023070508</v>
      </c>
      <c r="I1089" t="str">
        <f>LEFT(Elo[[#This Row],[Date]],4)</f>
        <v>2023</v>
      </c>
      <c r="J1089" t="str">
        <f>RIGHT(LEFT(Elo[[#This Row],[Date]],6),2)</f>
        <v>07</v>
      </c>
      <c r="K1089" t="str">
        <f>VLOOKUP(Elo[[#This Row],[Challenger]],Players[#Data],2)</f>
        <v>Accenture</v>
      </c>
      <c r="L1089">
        <f>VLOOKUP(Elo[[#This Row],[Challenger]],Players[#Data],5)</f>
        <v>1</v>
      </c>
      <c r="M1089">
        <f>VLOOKUP(Elo[[#This Row],[Challenger]],Players[#Data],3)</f>
        <v>0</v>
      </c>
      <c r="N1089" t="str">
        <f>IF(Elo[[#This Row],[Left_company]]=1, VLOOKUP(Elo[[#This Row],[Challenger]],Players[#Data],4), "")</f>
        <v/>
      </c>
      <c r="O1089" s="8">
        <f>DATE(Elo[[#This Row],[Year]],Elo[[#This Row],[Month]],1)</f>
        <v>45108</v>
      </c>
      <c r="P1089" s="8" t="str">
        <f>IF(Elo[[#This Row],[Left_company]]=1,DATE(LEFT(Elo[[#This Row],[Left]],4), RIGHT(LEFT(Elo[[#This Row],[Left]],6),2),1), "")</f>
        <v/>
      </c>
      <c r="Q10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0" spans="1:17" x14ac:dyDescent="0.2">
      <c r="A1090">
        <v>20230705</v>
      </c>
      <c r="B1090" t="s">
        <v>23</v>
      </c>
      <c r="C1090">
        <v>8</v>
      </c>
      <c r="D1090">
        <v>29</v>
      </c>
      <c r="E1090">
        <v>905</v>
      </c>
      <c r="F1090">
        <v>6</v>
      </c>
      <c r="G1090" t="s">
        <v>62</v>
      </c>
      <c r="H1090">
        <v>2023070508</v>
      </c>
      <c r="I1090" t="str">
        <f>LEFT(Elo[[#This Row],[Date]],4)</f>
        <v>2023</v>
      </c>
      <c r="J1090" t="str">
        <f>RIGHT(LEFT(Elo[[#This Row],[Date]],6),2)</f>
        <v>07</v>
      </c>
      <c r="K1090" t="str">
        <f>VLOOKUP(Elo[[#This Row],[Challenger]],Players[#Data],2)</f>
        <v>Trivadis</v>
      </c>
      <c r="L1090">
        <f>VLOOKUP(Elo[[#This Row],[Challenger]],Players[#Data],5)</f>
        <v>0</v>
      </c>
      <c r="M1090">
        <f>VLOOKUP(Elo[[#This Row],[Challenger]],Players[#Data],3)</f>
        <v>0</v>
      </c>
      <c r="N1090" t="str">
        <f>IF(Elo[[#This Row],[Left_company]]=1, VLOOKUP(Elo[[#This Row],[Challenger]],Players[#Data],4), "")</f>
        <v/>
      </c>
      <c r="O1090" s="8">
        <f>DATE(Elo[[#This Row],[Year]],Elo[[#This Row],[Month]],1)</f>
        <v>45108</v>
      </c>
      <c r="P1090" s="8" t="str">
        <f>IF(Elo[[#This Row],[Left_company]]=1,DATE(LEFT(Elo[[#This Row],[Left]],4), RIGHT(LEFT(Elo[[#This Row],[Left]],6),2),1), "")</f>
        <v/>
      </c>
      <c r="Q10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1" spans="1:17" x14ac:dyDescent="0.2">
      <c r="A1091">
        <v>20230705</v>
      </c>
      <c r="B1091" t="s">
        <v>6</v>
      </c>
      <c r="C1091">
        <v>9</v>
      </c>
      <c r="D1091">
        <v>49</v>
      </c>
      <c r="E1091">
        <v>1264</v>
      </c>
      <c r="F1091">
        <v>1</v>
      </c>
      <c r="G1091" t="s">
        <v>62</v>
      </c>
      <c r="H1091">
        <v>2023070509</v>
      </c>
      <c r="I1091" t="str">
        <f>LEFT(Elo[[#This Row],[Date]],4)</f>
        <v>2023</v>
      </c>
      <c r="J1091" t="str">
        <f>RIGHT(LEFT(Elo[[#This Row],[Date]],6),2)</f>
        <v>07</v>
      </c>
      <c r="K1091" t="str">
        <f>VLOOKUP(Elo[[#This Row],[Challenger]],Players[#Data],2)</f>
        <v>Trivadis</v>
      </c>
      <c r="L1091">
        <f>VLOOKUP(Elo[[#This Row],[Challenger]],Players[#Data],5)</f>
        <v>1</v>
      </c>
      <c r="M1091">
        <f>VLOOKUP(Elo[[#This Row],[Challenger]],Players[#Data],3)</f>
        <v>0</v>
      </c>
      <c r="N1091" t="str">
        <f>IF(Elo[[#This Row],[Left_company]]=1, VLOOKUP(Elo[[#This Row],[Challenger]],Players[#Data],4), "")</f>
        <v/>
      </c>
      <c r="O1091" s="8">
        <f>DATE(Elo[[#This Row],[Year]],Elo[[#This Row],[Month]],1)</f>
        <v>45108</v>
      </c>
      <c r="P1091" s="8" t="str">
        <f>IF(Elo[[#This Row],[Left_company]]=1,DATE(LEFT(Elo[[#This Row],[Left]],4), RIGHT(LEFT(Elo[[#This Row],[Left]],6),2),1), "")</f>
        <v/>
      </c>
      <c r="Q10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2" spans="1:17" x14ac:dyDescent="0.2">
      <c r="A1092">
        <v>20230705</v>
      </c>
      <c r="B1092" t="s">
        <v>8</v>
      </c>
      <c r="C1092">
        <v>9</v>
      </c>
      <c r="D1092">
        <v>42</v>
      </c>
      <c r="E1092">
        <v>1220</v>
      </c>
      <c r="F1092">
        <v>2</v>
      </c>
      <c r="G1092" t="s">
        <v>62</v>
      </c>
      <c r="H1092">
        <v>2023070509</v>
      </c>
      <c r="I1092" t="str">
        <f>LEFT(Elo[[#This Row],[Date]],4)</f>
        <v>2023</v>
      </c>
      <c r="J1092" t="str">
        <f>RIGHT(LEFT(Elo[[#This Row],[Date]],6),2)</f>
        <v>07</v>
      </c>
      <c r="K1092" t="str">
        <f>VLOOKUP(Elo[[#This Row],[Challenger]],Players[#Data],2)</f>
        <v>Accenture</v>
      </c>
      <c r="L1092">
        <f>VLOOKUP(Elo[[#This Row],[Challenger]],Players[#Data],5)</f>
        <v>1</v>
      </c>
      <c r="M1092">
        <f>VLOOKUP(Elo[[#This Row],[Challenger]],Players[#Data],3)</f>
        <v>0</v>
      </c>
      <c r="N1092" t="str">
        <f>IF(Elo[[#This Row],[Left_company]]=1, VLOOKUP(Elo[[#This Row],[Challenger]],Players[#Data],4), "")</f>
        <v/>
      </c>
      <c r="O1092" s="8">
        <f>DATE(Elo[[#This Row],[Year]],Elo[[#This Row],[Month]],1)</f>
        <v>45108</v>
      </c>
      <c r="P1092" s="8" t="str">
        <f>IF(Elo[[#This Row],[Left_company]]=1,DATE(LEFT(Elo[[#This Row],[Left]],4), RIGHT(LEFT(Elo[[#This Row],[Left]],6),2),1), "")</f>
        <v/>
      </c>
      <c r="Q10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3" spans="1:17" x14ac:dyDescent="0.2">
      <c r="A1093">
        <v>20230705</v>
      </c>
      <c r="B1093" t="s">
        <v>9</v>
      </c>
      <c r="C1093">
        <v>9</v>
      </c>
      <c r="D1093">
        <v>40</v>
      </c>
      <c r="E1093">
        <v>1136</v>
      </c>
      <c r="F1093">
        <v>3</v>
      </c>
      <c r="G1093" t="s">
        <v>62</v>
      </c>
      <c r="H1093">
        <v>2023070509</v>
      </c>
      <c r="I1093" t="str">
        <f>LEFT(Elo[[#This Row],[Date]],4)</f>
        <v>2023</v>
      </c>
      <c r="J1093" t="str">
        <f>RIGHT(LEFT(Elo[[#This Row],[Date]],6),2)</f>
        <v>07</v>
      </c>
      <c r="K1093" t="str">
        <f>VLOOKUP(Elo[[#This Row],[Challenger]],Players[#Data],2)</f>
        <v>Trivadis</v>
      </c>
      <c r="L1093">
        <f>VLOOKUP(Elo[[#This Row],[Challenger]],Players[#Data],5)</f>
        <v>1</v>
      </c>
      <c r="M1093">
        <f>VLOOKUP(Elo[[#This Row],[Challenger]],Players[#Data],3)</f>
        <v>1</v>
      </c>
      <c r="N1093">
        <f>IF(Elo[[#This Row],[Left_company]]=1, VLOOKUP(Elo[[#This Row],[Challenger]],Players[#Data],4), "")</f>
        <v>20230501</v>
      </c>
      <c r="O1093" s="8">
        <f>DATE(Elo[[#This Row],[Year]],Elo[[#This Row],[Month]],1)</f>
        <v>45108</v>
      </c>
      <c r="P1093" s="8">
        <f>IF(Elo[[#This Row],[Left_company]]=1,DATE(LEFT(Elo[[#This Row],[Left]],4), RIGHT(LEFT(Elo[[#This Row],[Left]],6),2),1), "")</f>
        <v>45047</v>
      </c>
      <c r="Q10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094" spans="1:17" x14ac:dyDescent="0.2">
      <c r="A1094">
        <v>20230705</v>
      </c>
      <c r="B1094" t="s">
        <v>23</v>
      </c>
      <c r="C1094">
        <v>9</v>
      </c>
      <c r="D1094">
        <v>39</v>
      </c>
      <c r="E1094">
        <v>905</v>
      </c>
      <c r="F1094">
        <v>4</v>
      </c>
      <c r="G1094" t="s">
        <v>62</v>
      </c>
      <c r="H1094">
        <v>2023070509</v>
      </c>
      <c r="I1094" t="str">
        <f>LEFT(Elo[[#This Row],[Date]],4)</f>
        <v>2023</v>
      </c>
      <c r="J1094" t="str">
        <f>RIGHT(LEFT(Elo[[#This Row],[Date]],6),2)</f>
        <v>07</v>
      </c>
      <c r="K1094" t="str">
        <f>VLOOKUP(Elo[[#This Row],[Challenger]],Players[#Data],2)</f>
        <v>Trivadis</v>
      </c>
      <c r="L1094">
        <f>VLOOKUP(Elo[[#This Row],[Challenger]],Players[#Data],5)</f>
        <v>0</v>
      </c>
      <c r="M1094">
        <f>VLOOKUP(Elo[[#This Row],[Challenger]],Players[#Data],3)</f>
        <v>0</v>
      </c>
      <c r="N1094" t="str">
        <f>IF(Elo[[#This Row],[Left_company]]=1, VLOOKUP(Elo[[#This Row],[Challenger]],Players[#Data],4), "")</f>
        <v/>
      </c>
      <c r="O1094" s="8">
        <f>DATE(Elo[[#This Row],[Year]],Elo[[#This Row],[Month]],1)</f>
        <v>45108</v>
      </c>
      <c r="P1094" s="8" t="str">
        <f>IF(Elo[[#This Row],[Left_company]]=1,DATE(LEFT(Elo[[#This Row],[Left]],4), RIGHT(LEFT(Elo[[#This Row],[Left]],6),2),1), "")</f>
        <v/>
      </c>
      <c r="Q10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5" spans="1:17" x14ac:dyDescent="0.2">
      <c r="A1095">
        <v>20230705</v>
      </c>
      <c r="B1095" t="s">
        <v>10</v>
      </c>
      <c r="C1095">
        <v>9</v>
      </c>
      <c r="D1095">
        <v>33</v>
      </c>
      <c r="E1095">
        <v>761</v>
      </c>
      <c r="F1095">
        <v>5</v>
      </c>
      <c r="G1095" t="s">
        <v>62</v>
      </c>
      <c r="H1095">
        <v>2023070509</v>
      </c>
      <c r="I1095" t="str">
        <f>LEFT(Elo[[#This Row],[Date]],4)</f>
        <v>2023</v>
      </c>
      <c r="J1095" t="str">
        <f>RIGHT(LEFT(Elo[[#This Row],[Date]],6),2)</f>
        <v>07</v>
      </c>
      <c r="K1095" t="str">
        <f>VLOOKUP(Elo[[#This Row],[Challenger]],Players[#Data],2)</f>
        <v>Accenture</v>
      </c>
      <c r="L1095">
        <f>VLOOKUP(Elo[[#This Row],[Challenger]],Players[#Data],5)</f>
        <v>1</v>
      </c>
      <c r="M1095">
        <f>VLOOKUP(Elo[[#This Row],[Challenger]],Players[#Data],3)</f>
        <v>1</v>
      </c>
      <c r="N1095">
        <f>IF(Elo[[#This Row],[Left_company]]=1, VLOOKUP(Elo[[#This Row],[Challenger]],Players[#Data],4), "")</f>
        <v>20230901</v>
      </c>
      <c r="O1095" s="8">
        <f>DATE(Elo[[#This Row],[Year]],Elo[[#This Row],[Month]],1)</f>
        <v>45108</v>
      </c>
      <c r="P1095" s="8">
        <f>IF(Elo[[#This Row],[Left_company]]=1,DATE(LEFT(Elo[[#This Row],[Left]],4), RIGHT(LEFT(Elo[[#This Row],[Left]],6),2),1), "")</f>
        <v>45170</v>
      </c>
      <c r="Q10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096" spans="1:17" x14ac:dyDescent="0.2">
      <c r="A1096">
        <v>20230705</v>
      </c>
      <c r="B1096" t="s">
        <v>34</v>
      </c>
      <c r="C1096">
        <v>9</v>
      </c>
      <c r="D1096">
        <v>26</v>
      </c>
      <c r="E1096">
        <v>618</v>
      </c>
      <c r="F1096">
        <v>6</v>
      </c>
      <c r="G1096" t="s">
        <v>62</v>
      </c>
      <c r="H1096">
        <v>2023070509</v>
      </c>
      <c r="I1096" t="str">
        <f>LEFT(Elo[[#This Row],[Date]],4)</f>
        <v>2023</v>
      </c>
      <c r="J1096" t="str">
        <f>RIGHT(LEFT(Elo[[#This Row],[Date]],6),2)</f>
        <v>07</v>
      </c>
      <c r="K1096" t="str">
        <f>VLOOKUP(Elo[[#This Row],[Challenger]],Players[#Data],2)</f>
        <v>Accenture</v>
      </c>
      <c r="L1096">
        <f>VLOOKUP(Elo[[#This Row],[Challenger]],Players[#Data],5)</f>
        <v>0</v>
      </c>
      <c r="M1096">
        <f>VLOOKUP(Elo[[#This Row],[Challenger]],Players[#Data],3)</f>
        <v>0</v>
      </c>
      <c r="N1096" t="str">
        <f>IF(Elo[[#This Row],[Left_company]]=1, VLOOKUP(Elo[[#This Row],[Challenger]],Players[#Data],4), "")</f>
        <v/>
      </c>
      <c r="O1096" s="8">
        <f>DATE(Elo[[#This Row],[Year]],Elo[[#This Row],[Month]],1)</f>
        <v>45108</v>
      </c>
      <c r="P1096" s="8" t="str">
        <f>IF(Elo[[#This Row],[Left_company]]=1,DATE(LEFT(Elo[[#This Row],[Left]],4), RIGHT(LEFT(Elo[[#This Row],[Left]],6),2),1), "")</f>
        <v/>
      </c>
      <c r="Q10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7" spans="1:17" x14ac:dyDescent="0.2">
      <c r="A1097">
        <v>20230705</v>
      </c>
      <c r="B1097" t="s">
        <v>14</v>
      </c>
      <c r="C1097">
        <v>10</v>
      </c>
      <c r="D1097">
        <v>57</v>
      </c>
      <c r="E1097">
        <v>1572</v>
      </c>
      <c r="F1097">
        <v>1</v>
      </c>
      <c r="G1097" t="s">
        <v>63</v>
      </c>
      <c r="H1097">
        <v>2023070510</v>
      </c>
      <c r="I1097" t="str">
        <f>LEFT(Elo[[#This Row],[Date]],4)</f>
        <v>2023</v>
      </c>
      <c r="J1097" t="str">
        <f>RIGHT(LEFT(Elo[[#This Row],[Date]],6),2)</f>
        <v>07</v>
      </c>
      <c r="K1097" t="str">
        <f>VLOOKUP(Elo[[#This Row],[Challenger]],Players[#Data],2)</f>
        <v>Trivadis</v>
      </c>
      <c r="L1097">
        <f>VLOOKUP(Elo[[#This Row],[Challenger]],Players[#Data],5)</f>
        <v>1</v>
      </c>
      <c r="M1097">
        <f>VLOOKUP(Elo[[#This Row],[Challenger]],Players[#Data],3)</f>
        <v>1</v>
      </c>
      <c r="N1097">
        <f>IF(Elo[[#This Row],[Left_company]]=1, VLOOKUP(Elo[[#This Row],[Challenger]],Players[#Data],4), "")</f>
        <v>20240101</v>
      </c>
      <c r="O1097" s="8">
        <f>DATE(Elo[[#This Row],[Year]],Elo[[#This Row],[Month]],1)</f>
        <v>45108</v>
      </c>
      <c r="P1097" s="8">
        <f>IF(Elo[[#This Row],[Left_company]]=1,DATE(LEFT(Elo[[#This Row],[Left]],4), RIGHT(LEFT(Elo[[#This Row],[Left]],6),2),1), "")</f>
        <v>45292</v>
      </c>
      <c r="Q10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098" spans="1:17" x14ac:dyDescent="0.2">
      <c r="A1098">
        <v>20230705</v>
      </c>
      <c r="B1098" t="s">
        <v>16</v>
      </c>
      <c r="C1098">
        <v>10</v>
      </c>
      <c r="D1098">
        <v>46</v>
      </c>
      <c r="E1098">
        <v>1248</v>
      </c>
      <c r="F1098">
        <v>2</v>
      </c>
      <c r="G1098" t="s">
        <v>63</v>
      </c>
      <c r="H1098">
        <v>2023070510</v>
      </c>
      <c r="I1098" t="str">
        <f>LEFT(Elo[[#This Row],[Date]],4)</f>
        <v>2023</v>
      </c>
      <c r="J1098" t="str">
        <f>RIGHT(LEFT(Elo[[#This Row],[Date]],6),2)</f>
        <v>07</v>
      </c>
      <c r="K1098" t="str">
        <f>VLOOKUP(Elo[[#This Row],[Challenger]],Players[#Data],2)</f>
        <v>Trivadis</v>
      </c>
      <c r="L1098">
        <f>VLOOKUP(Elo[[#This Row],[Challenger]],Players[#Data],5)</f>
        <v>1</v>
      </c>
      <c r="M1098">
        <f>VLOOKUP(Elo[[#This Row],[Challenger]],Players[#Data],3)</f>
        <v>0</v>
      </c>
      <c r="N1098" t="str">
        <f>IF(Elo[[#This Row],[Left_company]]=1, VLOOKUP(Elo[[#This Row],[Challenger]],Players[#Data],4), "")</f>
        <v/>
      </c>
      <c r="O1098" s="8">
        <f>DATE(Elo[[#This Row],[Year]],Elo[[#This Row],[Month]],1)</f>
        <v>45108</v>
      </c>
      <c r="P1098" s="8" t="str">
        <f>IF(Elo[[#This Row],[Left_company]]=1,DATE(LEFT(Elo[[#This Row],[Left]],4), RIGHT(LEFT(Elo[[#This Row],[Left]],6),2),1), "")</f>
        <v/>
      </c>
      <c r="Q10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099" spans="1:17" x14ac:dyDescent="0.2">
      <c r="A1099">
        <v>20230705</v>
      </c>
      <c r="B1099" t="s">
        <v>11</v>
      </c>
      <c r="C1099">
        <v>10</v>
      </c>
      <c r="D1099">
        <v>32</v>
      </c>
      <c r="E1099">
        <v>1007</v>
      </c>
      <c r="F1099">
        <v>3</v>
      </c>
      <c r="G1099" t="s">
        <v>63</v>
      </c>
      <c r="H1099">
        <v>2023070510</v>
      </c>
      <c r="I1099" t="str">
        <f>LEFT(Elo[[#This Row],[Date]],4)</f>
        <v>2023</v>
      </c>
      <c r="J1099" t="str">
        <f>RIGHT(LEFT(Elo[[#This Row],[Date]],6),2)</f>
        <v>07</v>
      </c>
      <c r="K1099" t="str">
        <f>VLOOKUP(Elo[[#This Row],[Challenger]],Players[#Data],2)</f>
        <v>Trivadis</v>
      </c>
      <c r="L1099">
        <f>VLOOKUP(Elo[[#This Row],[Challenger]],Players[#Data],5)</f>
        <v>1</v>
      </c>
      <c r="M1099">
        <f>VLOOKUP(Elo[[#This Row],[Challenger]],Players[#Data],3)</f>
        <v>1</v>
      </c>
      <c r="N1099">
        <f>IF(Elo[[#This Row],[Left_company]]=1, VLOOKUP(Elo[[#This Row],[Challenger]],Players[#Data],4), "")</f>
        <v>20230501</v>
      </c>
      <c r="O1099" s="8">
        <f>DATE(Elo[[#This Row],[Year]],Elo[[#This Row],[Month]],1)</f>
        <v>45108</v>
      </c>
      <c r="P1099" s="8">
        <f>IF(Elo[[#This Row],[Left_company]]=1,DATE(LEFT(Elo[[#This Row],[Left]],4), RIGHT(LEFT(Elo[[#This Row],[Left]],6),2),1), "")</f>
        <v>45047</v>
      </c>
      <c r="Q10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100" spans="1:17" x14ac:dyDescent="0.2">
      <c r="A1100">
        <v>20230705</v>
      </c>
      <c r="B1100" t="s">
        <v>23</v>
      </c>
      <c r="C1100">
        <v>10</v>
      </c>
      <c r="D1100">
        <v>32</v>
      </c>
      <c r="E1100">
        <v>936</v>
      </c>
      <c r="F1100">
        <v>3</v>
      </c>
      <c r="G1100" t="s">
        <v>63</v>
      </c>
      <c r="H1100">
        <v>2023070510</v>
      </c>
      <c r="I1100" t="str">
        <f>LEFT(Elo[[#This Row],[Date]],4)</f>
        <v>2023</v>
      </c>
      <c r="J1100" t="str">
        <f>RIGHT(LEFT(Elo[[#This Row],[Date]],6),2)</f>
        <v>07</v>
      </c>
      <c r="K1100" t="str">
        <f>VLOOKUP(Elo[[#This Row],[Challenger]],Players[#Data],2)</f>
        <v>Trivadis</v>
      </c>
      <c r="L1100">
        <f>VLOOKUP(Elo[[#This Row],[Challenger]],Players[#Data],5)</f>
        <v>0</v>
      </c>
      <c r="M1100">
        <f>VLOOKUP(Elo[[#This Row],[Challenger]],Players[#Data],3)</f>
        <v>0</v>
      </c>
      <c r="N1100" t="str">
        <f>IF(Elo[[#This Row],[Left_company]]=1, VLOOKUP(Elo[[#This Row],[Challenger]],Players[#Data],4), "")</f>
        <v/>
      </c>
      <c r="O1100" s="8">
        <f>DATE(Elo[[#This Row],[Year]],Elo[[#This Row],[Month]],1)</f>
        <v>45108</v>
      </c>
      <c r="P1100" s="8" t="str">
        <f>IF(Elo[[#This Row],[Left_company]]=1,DATE(LEFT(Elo[[#This Row],[Left]],4), RIGHT(LEFT(Elo[[#This Row],[Left]],6),2),1), "")</f>
        <v/>
      </c>
      <c r="Q11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01" spans="1:17" x14ac:dyDescent="0.2">
      <c r="A1101">
        <v>20230705</v>
      </c>
      <c r="B1101" t="s">
        <v>34</v>
      </c>
      <c r="C1101">
        <v>10</v>
      </c>
      <c r="D1101">
        <v>27</v>
      </c>
      <c r="E1101">
        <v>639</v>
      </c>
      <c r="F1101">
        <v>4</v>
      </c>
      <c r="G1101" t="s">
        <v>63</v>
      </c>
      <c r="H1101">
        <v>2023070510</v>
      </c>
      <c r="I1101" t="str">
        <f>LEFT(Elo[[#This Row],[Date]],4)</f>
        <v>2023</v>
      </c>
      <c r="J1101" t="str">
        <f>RIGHT(LEFT(Elo[[#This Row],[Date]],6),2)</f>
        <v>07</v>
      </c>
      <c r="K1101" t="str">
        <f>VLOOKUP(Elo[[#This Row],[Challenger]],Players[#Data],2)</f>
        <v>Accenture</v>
      </c>
      <c r="L1101">
        <f>VLOOKUP(Elo[[#This Row],[Challenger]],Players[#Data],5)</f>
        <v>0</v>
      </c>
      <c r="M1101">
        <f>VLOOKUP(Elo[[#This Row],[Challenger]],Players[#Data],3)</f>
        <v>0</v>
      </c>
      <c r="N1101" t="str">
        <f>IF(Elo[[#This Row],[Left_company]]=1, VLOOKUP(Elo[[#This Row],[Challenger]],Players[#Data],4), "")</f>
        <v/>
      </c>
      <c r="O1101" s="8">
        <f>DATE(Elo[[#This Row],[Year]],Elo[[#This Row],[Month]],1)</f>
        <v>45108</v>
      </c>
      <c r="P1101" s="8" t="str">
        <f>IF(Elo[[#This Row],[Left_company]]=1,DATE(LEFT(Elo[[#This Row],[Left]],4), RIGHT(LEFT(Elo[[#This Row],[Left]],6),2),1), "")</f>
        <v/>
      </c>
      <c r="Q11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02" spans="1:17" x14ac:dyDescent="0.2">
      <c r="A1102">
        <v>20230705</v>
      </c>
      <c r="B1102" t="s">
        <v>8</v>
      </c>
      <c r="C1102">
        <v>10</v>
      </c>
      <c r="D1102">
        <v>25</v>
      </c>
      <c r="E1102">
        <v>1116</v>
      </c>
      <c r="F1102">
        <v>5</v>
      </c>
      <c r="G1102" t="s">
        <v>63</v>
      </c>
      <c r="H1102">
        <v>2023070510</v>
      </c>
      <c r="I1102" t="str">
        <f>LEFT(Elo[[#This Row],[Date]],4)</f>
        <v>2023</v>
      </c>
      <c r="J1102" t="str">
        <f>RIGHT(LEFT(Elo[[#This Row],[Date]],6),2)</f>
        <v>07</v>
      </c>
      <c r="K1102" t="str">
        <f>VLOOKUP(Elo[[#This Row],[Challenger]],Players[#Data],2)</f>
        <v>Accenture</v>
      </c>
      <c r="L1102">
        <f>VLOOKUP(Elo[[#This Row],[Challenger]],Players[#Data],5)</f>
        <v>1</v>
      </c>
      <c r="M1102">
        <f>VLOOKUP(Elo[[#This Row],[Challenger]],Players[#Data],3)</f>
        <v>0</v>
      </c>
      <c r="N1102" t="str">
        <f>IF(Elo[[#This Row],[Left_company]]=1, VLOOKUP(Elo[[#This Row],[Challenger]],Players[#Data],4), "")</f>
        <v/>
      </c>
      <c r="O1102" s="8">
        <f>DATE(Elo[[#This Row],[Year]],Elo[[#This Row],[Month]],1)</f>
        <v>45108</v>
      </c>
      <c r="P1102" s="8" t="str">
        <f>IF(Elo[[#This Row],[Left_company]]=1,DATE(LEFT(Elo[[#This Row],[Left]],4), RIGHT(LEFT(Elo[[#This Row],[Left]],6),2),1), "")</f>
        <v/>
      </c>
      <c r="Q110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03" spans="1:17" x14ac:dyDescent="0.2">
      <c r="A1103">
        <v>20230705</v>
      </c>
      <c r="B1103" t="s">
        <v>15</v>
      </c>
      <c r="C1103">
        <v>11</v>
      </c>
      <c r="D1103">
        <v>54</v>
      </c>
      <c r="E1103">
        <v>1452</v>
      </c>
      <c r="F1103">
        <v>1</v>
      </c>
      <c r="G1103" t="s">
        <v>63</v>
      </c>
      <c r="H1103">
        <v>2023070511</v>
      </c>
      <c r="I1103" t="str">
        <f>LEFT(Elo[[#This Row],[Date]],4)</f>
        <v>2023</v>
      </c>
      <c r="J1103" t="str">
        <f>RIGHT(LEFT(Elo[[#This Row],[Date]],6),2)</f>
        <v>07</v>
      </c>
      <c r="K1103" t="str">
        <f>VLOOKUP(Elo[[#This Row],[Challenger]],Players[#Data],2)</f>
        <v>Trivadis</v>
      </c>
      <c r="L1103">
        <f>VLOOKUP(Elo[[#This Row],[Challenger]],Players[#Data],5)</f>
        <v>1</v>
      </c>
      <c r="M1103">
        <f>VLOOKUP(Elo[[#This Row],[Challenger]],Players[#Data],3)</f>
        <v>1</v>
      </c>
      <c r="N1103">
        <f>IF(Elo[[#This Row],[Left_company]]=1, VLOOKUP(Elo[[#This Row],[Challenger]],Players[#Data],4), "")</f>
        <v>20240401</v>
      </c>
      <c r="O1103" s="8">
        <f>DATE(Elo[[#This Row],[Year]],Elo[[#This Row],[Month]],1)</f>
        <v>45108</v>
      </c>
      <c r="P1103" s="8">
        <f>IF(Elo[[#This Row],[Left_company]]=1,DATE(LEFT(Elo[[#This Row],[Left]],4), RIGHT(LEFT(Elo[[#This Row],[Left]],6),2),1), "")</f>
        <v>45383</v>
      </c>
      <c r="Q11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104" spans="1:17" x14ac:dyDescent="0.2">
      <c r="A1104">
        <v>20230705</v>
      </c>
      <c r="B1104" t="s">
        <v>14</v>
      </c>
      <c r="C1104">
        <v>11</v>
      </c>
      <c r="D1104">
        <v>48</v>
      </c>
      <c r="E1104">
        <v>1554</v>
      </c>
      <c r="F1104">
        <v>2</v>
      </c>
      <c r="G1104" t="s">
        <v>63</v>
      </c>
      <c r="H1104">
        <v>2023070511</v>
      </c>
      <c r="I1104" t="str">
        <f>LEFT(Elo[[#This Row],[Date]],4)</f>
        <v>2023</v>
      </c>
      <c r="J1104" t="str">
        <f>RIGHT(LEFT(Elo[[#This Row],[Date]],6),2)</f>
        <v>07</v>
      </c>
      <c r="K1104" t="str">
        <f>VLOOKUP(Elo[[#This Row],[Challenger]],Players[#Data],2)</f>
        <v>Trivadis</v>
      </c>
      <c r="L1104">
        <f>VLOOKUP(Elo[[#This Row],[Challenger]],Players[#Data],5)</f>
        <v>1</v>
      </c>
      <c r="M1104">
        <f>VLOOKUP(Elo[[#This Row],[Challenger]],Players[#Data],3)</f>
        <v>1</v>
      </c>
      <c r="N1104">
        <f>IF(Elo[[#This Row],[Left_company]]=1, VLOOKUP(Elo[[#This Row],[Challenger]],Players[#Data],4), "")</f>
        <v>20240101</v>
      </c>
      <c r="O1104" s="8">
        <f>DATE(Elo[[#This Row],[Year]],Elo[[#This Row],[Month]],1)</f>
        <v>45108</v>
      </c>
      <c r="P1104" s="8">
        <f>IF(Elo[[#This Row],[Left_company]]=1,DATE(LEFT(Elo[[#This Row],[Left]],4), RIGHT(LEFT(Elo[[#This Row],[Left]],6),2),1), "")</f>
        <v>45292</v>
      </c>
      <c r="Q11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105" spans="1:17" x14ac:dyDescent="0.2">
      <c r="A1105">
        <v>20230705</v>
      </c>
      <c r="B1105" t="s">
        <v>10</v>
      </c>
      <c r="C1105">
        <v>11</v>
      </c>
      <c r="D1105">
        <v>31</v>
      </c>
      <c r="E1105">
        <v>811</v>
      </c>
      <c r="F1105">
        <v>3</v>
      </c>
      <c r="G1105" t="s">
        <v>63</v>
      </c>
      <c r="H1105">
        <v>2023070511</v>
      </c>
      <c r="I1105" t="str">
        <f>LEFT(Elo[[#This Row],[Date]],4)</f>
        <v>2023</v>
      </c>
      <c r="J1105" t="str">
        <f>RIGHT(LEFT(Elo[[#This Row],[Date]],6),2)</f>
        <v>07</v>
      </c>
      <c r="K1105" t="str">
        <f>VLOOKUP(Elo[[#This Row],[Challenger]],Players[#Data],2)</f>
        <v>Accenture</v>
      </c>
      <c r="L1105">
        <f>VLOOKUP(Elo[[#This Row],[Challenger]],Players[#Data],5)</f>
        <v>1</v>
      </c>
      <c r="M1105">
        <f>VLOOKUP(Elo[[#This Row],[Challenger]],Players[#Data],3)</f>
        <v>1</v>
      </c>
      <c r="N1105">
        <f>IF(Elo[[#This Row],[Left_company]]=1, VLOOKUP(Elo[[#This Row],[Challenger]],Players[#Data],4), "")</f>
        <v>20230901</v>
      </c>
      <c r="O1105" s="8">
        <f>DATE(Elo[[#This Row],[Year]],Elo[[#This Row],[Month]],1)</f>
        <v>45108</v>
      </c>
      <c r="P1105" s="8">
        <f>IF(Elo[[#This Row],[Left_company]]=1,DATE(LEFT(Elo[[#This Row],[Left]],4), RIGHT(LEFT(Elo[[#This Row],[Left]],6),2),1), "")</f>
        <v>45170</v>
      </c>
      <c r="Q11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106" spans="1:17" x14ac:dyDescent="0.2">
      <c r="A1106">
        <v>20230705</v>
      </c>
      <c r="B1106" t="s">
        <v>9</v>
      </c>
      <c r="C1106">
        <v>11</v>
      </c>
      <c r="D1106">
        <v>31</v>
      </c>
      <c r="E1106">
        <v>1132</v>
      </c>
      <c r="F1106">
        <v>3</v>
      </c>
      <c r="G1106" t="s">
        <v>63</v>
      </c>
      <c r="H1106">
        <v>2023070511</v>
      </c>
      <c r="I1106" t="str">
        <f>LEFT(Elo[[#This Row],[Date]],4)</f>
        <v>2023</v>
      </c>
      <c r="J1106" t="str">
        <f>RIGHT(LEFT(Elo[[#This Row],[Date]],6),2)</f>
        <v>07</v>
      </c>
      <c r="K1106" t="str">
        <f>VLOOKUP(Elo[[#This Row],[Challenger]],Players[#Data],2)</f>
        <v>Trivadis</v>
      </c>
      <c r="L1106">
        <f>VLOOKUP(Elo[[#This Row],[Challenger]],Players[#Data],5)</f>
        <v>1</v>
      </c>
      <c r="M1106">
        <f>VLOOKUP(Elo[[#This Row],[Challenger]],Players[#Data],3)</f>
        <v>1</v>
      </c>
      <c r="N1106">
        <f>IF(Elo[[#This Row],[Left_company]]=1, VLOOKUP(Elo[[#This Row],[Challenger]],Players[#Data],4), "")</f>
        <v>20230501</v>
      </c>
      <c r="O1106" s="8">
        <f>DATE(Elo[[#This Row],[Year]],Elo[[#This Row],[Month]],1)</f>
        <v>45108</v>
      </c>
      <c r="P1106" s="8">
        <f>IF(Elo[[#This Row],[Left_company]]=1,DATE(LEFT(Elo[[#This Row],[Left]],4), RIGHT(LEFT(Elo[[#This Row],[Left]],6),2),1), "")</f>
        <v>45047</v>
      </c>
      <c r="Q11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107" spans="1:17" x14ac:dyDescent="0.2">
      <c r="A1107">
        <v>20230705</v>
      </c>
      <c r="B1107" t="s">
        <v>34</v>
      </c>
      <c r="C1107">
        <v>11</v>
      </c>
      <c r="D1107">
        <v>29</v>
      </c>
      <c r="E1107">
        <v>656</v>
      </c>
      <c r="F1107">
        <v>4</v>
      </c>
      <c r="G1107" t="s">
        <v>63</v>
      </c>
      <c r="H1107">
        <v>2023070511</v>
      </c>
      <c r="I1107" t="str">
        <f>LEFT(Elo[[#This Row],[Date]],4)</f>
        <v>2023</v>
      </c>
      <c r="J1107" t="str">
        <f>RIGHT(LEFT(Elo[[#This Row],[Date]],6),2)</f>
        <v>07</v>
      </c>
      <c r="K1107" t="str">
        <f>VLOOKUP(Elo[[#This Row],[Challenger]],Players[#Data],2)</f>
        <v>Accenture</v>
      </c>
      <c r="L1107">
        <f>VLOOKUP(Elo[[#This Row],[Challenger]],Players[#Data],5)</f>
        <v>0</v>
      </c>
      <c r="M1107">
        <f>VLOOKUP(Elo[[#This Row],[Challenger]],Players[#Data],3)</f>
        <v>0</v>
      </c>
      <c r="N1107" t="str">
        <f>IF(Elo[[#This Row],[Left_company]]=1, VLOOKUP(Elo[[#This Row],[Challenger]],Players[#Data],4), "")</f>
        <v/>
      </c>
      <c r="O1107" s="8">
        <f>DATE(Elo[[#This Row],[Year]],Elo[[#This Row],[Month]],1)</f>
        <v>45108</v>
      </c>
      <c r="P1107" s="8" t="str">
        <f>IF(Elo[[#This Row],[Left_company]]=1,DATE(LEFT(Elo[[#This Row],[Left]],4), RIGHT(LEFT(Elo[[#This Row],[Left]],6),2),1), "")</f>
        <v/>
      </c>
      <c r="Q11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08" spans="1:17" x14ac:dyDescent="0.2">
      <c r="A1108">
        <v>20230705</v>
      </c>
      <c r="B1108" t="s">
        <v>8</v>
      </c>
      <c r="C1108">
        <v>11</v>
      </c>
      <c r="D1108">
        <v>26</v>
      </c>
      <c r="E1108">
        <v>1035</v>
      </c>
      <c r="F1108">
        <v>5</v>
      </c>
      <c r="G1108" t="s">
        <v>63</v>
      </c>
      <c r="H1108">
        <v>2023070511</v>
      </c>
      <c r="I1108" t="str">
        <f>LEFT(Elo[[#This Row],[Date]],4)</f>
        <v>2023</v>
      </c>
      <c r="J1108" t="str">
        <f>RIGHT(LEFT(Elo[[#This Row],[Date]],6),2)</f>
        <v>07</v>
      </c>
      <c r="K1108" t="str">
        <f>VLOOKUP(Elo[[#This Row],[Challenger]],Players[#Data],2)</f>
        <v>Accenture</v>
      </c>
      <c r="L1108">
        <f>VLOOKUP(Elo[[#This Row],[Challenger]],Players[#Data],5)</f>
        <v>1</v>
      </c>
      <c r="M1108">
        <f>VLOOKUP(Elo[[#This Row],[Challenger]],Players[#Data],3)</f>
        <v>0</v>
      </c>
      <c r="N1108" t="str">
        <f>IF(Elo[[#This Row],[Left_company]]=1, VLOOKUP(Elo[[#This Row],[Challenger]],Players[#Data],4), "")</f>
        <v/>
      </c>
      <c r="O1108" s="8">
        <f>DATE(Elo[[#This Row],[Year]],Elo[[#This Row],[Month]],1)</f>
        <v>45108</v>
      </c>
      <c r="P1108" s="8" t="str">
        <f>IF(Elo[[#This Row],[Left_company]]=1,DATE(LEFT(Elo[[#This Row],[Left]],4), RIGHT(LEFT(Elo[[#This Row],[Left]],6),2),1), "")</f>
        <v/>
      </c>
      <c r="Q11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09" spans="1:17" x14ac:dyDescent="0.2">
      <c r="A1109">
        <v>20230705</v>
      </c>
      <c r="B1109" t="s">
        <v>14</v>
      </c>
      <c r="C1109">
        <v>12</v>
      </c>
      <c r="D1109">
        <v>45</v>
      </c>
      <c r="E1109">
        <v>1550</v>
      </c>
      <c r="F1109">
        <v>1</v>
      </c>
      <c r="G1109" t="s">
        <v>63</v>
      </c>
      <c r="H1109">
        <v>2023070512</v>
      </c>
      <c r="I1109" t="str">
        <f>LEFT(Elo[[#This Row],[Date]],4)</f>
        <v>2023</v>
      </c>
      <c r="J1109" t="str">
        <f>RIGHT(LEFT(Elo[[#This Row],[Date]],6),2)</f>
        <v>07</v>
      </c>
      <c r="K1109" t="str">
        <f>VLOOKUP(Elo[[#This Row],[Challenger]],Players[#Data],2)</f>
        <v>Trivadis</v>
      </c>
      <c r="L1109">
        <f>VLOOKUP(Elo[[#This Row],[Challenger]],Players[#Data],5)</f>
        <v>1</v>
      </c>
      <c r="M1109">
        <f>VLOOKUP(Elo[[#This Row],[Challenger]],Players[#Data],3)</f>
        <v>1</v>
      </c>
      <c r="N1109">
        <f>IF(Elo[[#This Row],[Left_company]]=1, VLOOKUP(Elo[[#This Row],[Challenger]],Players[#Data],4), "")</f>
        <v>20240101</v>
      </c>
      <c r="O1109" s="8">
        <f>DATE(Elo[[#This Row],[Year]],Elo[[#This Row],[Month]],1)</f>
        <v>45108</v>
      </c>
      <c r="P1109" s="8">
        <f>IF(Elo[[#This Row],[Left_company]]=1,DATE(LEFT(Elo[[#This Row],[Left]],4), RIGHT(LEFT(Elo[[#This Row],[Left]],6),2),1), "")</f>
        <v>45292</v>
      </c>
      <c r="Q11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110" spans="1:17" x14ac:dyDescent="0.2">
      <c r="A1110">
        <v>20230705</v>
      </c>
      <c r="B1110" t="s">
        <v>6</v>
      </c>
      <c r="C1110">
        <v>12</v>
      </c>
      <c r="D1110">
        <v>45</v>
      </c>
      <c r="E1110">
        <v>1301</v>
      </c>
      <c r="F1110">
        <v>1</v>
      </c>
      <c r="G1110" t="s">
        <v>63</v>
      </c>
      <c r="H1110">
        <v>2023070512</v>
      </c>
      <c r="I1110" t="str">
        <f>LEFT(Elo[[#This Row],[Date]],4)</f>
        <v>2023</v>
      </c>
      <c r="J1110" t="str">
        <f>RIGHT(LEFT(Elo[[#This Row],[Date]],6),2)</f>
        <v>07</v>
      </c>
      <c r="K1110" t="str">
        <f>VLOOKUP(Elo[[#This Row],[Challenger]],Players[#Data],2)</f>
        <v>Trivadis</v>
      </c>
      <c r="L1110">
        <f>VLOOKUP(Elo[[#This Row],[Challenger]],Players[#Data],5)</f>
        <v>1</v>
      </c>
      <c r="M1110">
        <f>VLOOKUP(Elo[[#This Row],[Challenger]],Players[#Data],3)</f>
        <v>0</v>
      </c>
      <c r="N1110" t="str">
        <f>IF(Elo[[#This Row],[Left_company]]=1, VLOOKUP(Elo[[#This Row],[Challenger]],Players[#Data],4), "")</f>
        <v/>
      </c>
      <c r="O1110" s="8">
        <f>DATE(Elo[[#This Row],[Year]],Elo[[#This Row],[Month]],1)</f>
        <v>45108</v>
      </c>
      <c r="P1110" s="8" t="str">
        <f>IF(Elo[[#This Row],[Left_company]]=1,DATE(LEFT(Elo[[#This Row],[Left]],4), RIGHT(LEFT(Elo[[#This Row],[Left]],6),2),1), "")</f>
        <v/>
      </c>
      <c r="Q11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11" spans="1:17" x14ac:dyDescent="0.2">
      <c r="A1111">
        <v>20230705</v>
      </c>
      <c r="B1111" t="s">
        <v>11</v>
      </c>
      <c r="C1111">
        <v>12</v>
      </c>
      <c r="D1111">
        <v>41</v>
      </c>
      <c r="E1111">
        <v>1041</v>
      </c>
      <c r="F1111">
        <v>2</v>
      </c>
      <c r="G1111" t="s">
        <v>63</v>
      </c>
      <c r="H1111">
        <v>2023070512</v>
      </c>
      <c r="I1111" t="str">
        <f>LEFT(Elo[[#This Row],[Date]],4)</f>
        <v>2023</v>
      </c>
      <c r="J1111" t="str">
        <f>RIGHT(LEFT(Elo[[#This Row],[Date]],6),2)</f>
        <v>07</v>
      </c>
      <c r="K1111" t="str">
        <f>VLOOKUP(Elo[[#This Row],[Challenger]],Players[#Data],2)</f>
        <v>Trivadis</v>
      </c>
      <c r="L1111">
        <f>VLOOKUP(Elo[[#This Row],[Challenger]],Players[#Data],5)</f>
        <v>1</v>
      </c>
      <c r="M1111">
        <f>VLOOKUP(Elo[[#This Row],[Challenger]],Players[#Data],3)</f>
        <v>1</v>
      </c>
      <c r="N1111">
        <f>IF(Elo[[#This Row],[Left_company]]=1, VLOOKUP(Elo[[#This Row],[Challenger]],Players[#Data],4), "")</f>
        <v>20230501</v>
      </c>
      <c r="O1111" s="8">
        <f>DATE(Elo[[#This Row],[Year]],Elo[[#This Row],[Month]],1)</f>
        <v>45108</v>
      </c>
      <c r="P1111" s="8">
        <f>IF(Elo[[#This Row],[Left_company]]=1,DATE(LEFT(Elo[[#This Row],[Left]],4), RIGHT(LEFT(Elo[[#This Row],[Left]],6),2),1), "")</f>
        <v>45047</v>
      </c>
      <c r="Q11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112" spans="1:17" x14ac:dyDescent="0.2">
      <c r="A1112">
        <v>20230705</v>
      </c>
      <c r="B1112" t="s">
        <v>16</v>
      </c>
      <c r="C1112">
        <v>12</v>
      </c>
      <c r="D1112">
        <v>40</v>
      </c>
      <c r="E1112">
        <v>1208</v>
      </c>
      <c r="F1112">
        <v>3</v>
      </c>
      <c r="G1112" t="s">
        <v>63</v>
      </c>
      <c r="H1112">
        <v>2023070512</v>
      </c>
      <c r="I1112" t="str">
        <f>LEFT(Elo[[#This Row],[Date]],4)</f>
        <v>2023</v>
      </c>
      <c r="J1112" t="str">
        <f>RIGHT(LEFT(Elo[[#This Row],[Date]],6),2)</f>
        <v>07</v>
      </c>
      <c r="K1112" t="str">
        <f>VLOOKUP(Elo[[#This Row],[Challenger]],Players[#Data],2)</f>
        <v>Trivadis</v>
      </c>
      <c r="L1112">
        <f>VLOOKUP(Elo[[#This Row],[Challenger]],Players[#Data],5)</f>
        <v>1</v>
      </c>
      <c r="M1112">
        <f>VLOOKUP(Elo[[#This Row],[Challenger]],Players[#Data],3)</f>
        <v>0</v>
      </c>
      <c r="N1112" t="str">
        <f>IF(Elo[[#This Row],[Left_company]]=1, VLOOKUP(Elo[[#This Row],[Challenger]],Players[#Data],4), "")</f>
        <v/>
      </c>
      <c r="O1112" s="8">
        <f>DATE(Elo[[#This Row],[Year]],Elo[[#This Row],[Month]],1)</f>
        <v>45108</v>
      </c>
      <c r="P1112" s="8" t="str">
        <f>IF(Elo[[#This Row],[Left_company]]=1,DATE(LEFT(Elo[[#This Row],[Left]],4), RIGHT(LEFT(Elo[[#This Row],[Left]],6),2),1), "")</f>
        <v/>
      </c>
      <c r="Q11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13" spans="1:17" x14ac:dyDescent="0.2">
      <c r="A1113">
        <v>20230705</v>
      </c>
      <c r="B1113" t="s">
        <v>23</v>
      </c>
      <c r="C1113">
        <v>12</v>
      </c>
      <c r="D1113">
        <v>31</v>
      </c>
      <c r="E1113">
        <v>918</v>
      </c>
      <c r="F1113">
        <v>4</v>
      </c>
      <c r="G1113" t="s">
        <v>63</v>
      </c>
      <c r="H1113">
        <v>2023070512</v>
      </c>
      <c r="I1113" t="str">
        <f>LEFT(Elo[[#This Row],[Date]],4)</f>
        <v>2023</v>
      </c>
      <c r="J1113" t="str">
        <f>RIGHT(LEFT(Elo[[#This Row],[Date]],6),2)</f>
        <v>07</v>
      </c>
      <c r="K1113" t="str">
        <f>VLOOKUP(Elo[[#This Row],[Challenger]],Players[#Data],2)</f>
        <v>Trivadis</v>
      </c>
      <c r="L1113">
        <f>VLOOKUP(Elo[[#This Row],[Challenger]],Players[#Data],5)</f>
        <v>0</v>
      </c>
      <c r="M1113">
        <f>VLOOKUP(Elo[[#This Row],[Challenger]],Players[#Data],3)</f>
        <v>0</v>
      </c>
      <c r="N1113" t="str">
        <f>IF(Elo[[#This Row],[Left_company]]=1, VLOOKUP(Elo[[#This Row],[Challenger]],Players[#Data],4), "")</f>
        <v/>
      </c>
      <c r="O1113" s="8">
        <f>DATE(Elo[[#This Row],[Year]],Elo[[#This Row],[Month]],1)</f>
        <v>45108</v>
      </c>
      <c r="P1113" s="8" t="str">
        <f>IF(Elo[[#This Row],[Left_company]]=1,DATE(LEFT(Elo[[#This Row],[Left]],4), RIGHT(LEFT(Elo[[#This Row],[Left]],6),2),1), "")</f>
        <v/>
      </c>
      <c r="Q11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14" spans="1:17" x14ac:dyDescent="0.2">
      <c r="A1114">
        <v>20230705</v>
      </c>
      <c r="B1114" t="s">
        <v>34</v>
      </c>
      <c r="C1114">
        <v>12</v>
      </c>
      <c r="D1114">
        <v>26</v>
      </c>
      <c r="E1114">
        <v>644</v>
      </c>
      <c r="F1114">
        <v>5</v>
      </c>
      <c r="G1114" t="s">
        <v>63</v>
      </c>
      <c r="H1114">
        <v>2023070512</v>
      </c>
      <c r="I1114" t="str">
        <f>LEFT(Elo[[#This Row],[Date]],4)</f>
        <v>2023</v>
      </c>
      <c r="J1114" t="str">
        <f>RIGHT(LEFT(Elo[[#This Row],[Date]],6),2)</f>
        <v>07</v>
      </c>
      <c r="K1114" t="str">
        <f>VLOOKUP(Elo[[#This Row],[Challenger]],Players[#Data],2)</f>
        <v>Accenture</v>
      </c>
      <c r="L1114">
        <f>VLOOKUP(Elo[[#This Row],[Challenger]],Players[#Data],5)</f>
        <v>0</v>
      </c>
      <c r="M1114">
        <f>VLOOKUP(Elo[[#This Row],[Challenger]],Players[#Data],3)</f>
        <v>0</v>
      </c>
      <c r="N1114" t="str">
        <f>IF(Elo[[#This Row],[Left_company]]=1, VLOOKUP(Elo[[#This Row],[Challenger]],Players[#Data],4), "")</f>
        <v/>
      </c>
      <c r="O1114" s="8">
        <f>DATE(Elo[[#This Row],[Year]],Elo[[#This Row],[Month]],1)</f>
        <v>45108</v>
      </c>
      <c r="P1114" s="8" t="str">
        <f>IF(Elo[[#This Row],[Left_company]]=1,DATE(LEFT(Elo[[#This Row],[Left]],4), RIGHT(LEFT(Elo[[#This Row],[Left]],6),2),1), "")</f>
        <v/>
      </c>
      <c r="Q11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15" spans="1:17" x14ac:dyDescent="0.2">
      <c r="A1115">
        <v>20230705</v>
      </c>
      <c r="B1115" t="s">
        <v>6</v>
      </c>
      <c r="C1115">
        <v>13</v>
      </c>
      <c r="D1115">
        <v>45</v>
      </c>
      <c r="E1115">
        <v>1351</v>
      </c>
      <c r="F1115">
        <v>1</v>
      </c>
      <c r="G1115" t="s">
        <v>63</v>
      </c>
      <c r="H1115">
        <v>2023070513</v>
      </c>
      <c r="I1115" t="str">
        <f>LEFT(Elo[[#This Row],[Date]],4)</f>
        <v>2023</v>
      </c>
      <c r="J1115" t="str">
        <f>RIGHT(LEFT(Elo[[#This Row],[Date]],6),2)</f>
        <v>07</v>
      </c>
      <c r="K1115" t="str">
        <f>VLOOKUP(Elo[[#This Row],[Challenger]],Players[#Data],2)</f>
        <v>Trivadis</v>
      </c>
      <c r="L1115">
        <f>VLOOKUP(Elo[[#This Row],[Challenger]],Players[#Data],5)</f>
        <v>1</v>
      </c>
      <c r="M1115">
        <f>VLOOKUP(Elo[[#This Row],[Challenger]],Players[#Data],3)</f>
        <v>0</v>
      </c>
      <c r="N1115" t="str">
        <f>IF(Elo[[#This Row],[Left_company]]=1, VLOOKUP(Elo[[#This Row],[Challenger]],Players[#Data],4), "")</f>
        <v/>
      </c>
      <c r="O1115" s="8">
        <f>DATE(Elo[[#This Row],[Year]],Elo[[#This Row],[Month]],1)</f>
        <v>45108</v>
      </c>
      <c r="P1115" s="8" t="str">
        <f>IF(Elo[[#This Row],[Left_company]]=1,DATE(LEFT(Elo[[#This Row],[Left]],4), RIGHT(LEFT(Elo[[#This Row],[Left]],6),2),1), "")</f>
        <v/>
      </c>
      <c r="Q111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16" spans="1:17" x14ac:dyDescent="0.2">
      <c r="A1116">
        <v>20230705</v>
      </c>
      <c r="B1116" t="s">
        <v>15</v>
      </c>
      <c r="C1116">
        <v>13</v>
      </c>
      <c r="D1116">
        <v>43</v>
      </c>
      <c r="E1116">
        <v>1443</v>
      </c>
      <c r="F1116">
        <v>2</v>
      </c>
      <c r="G1116" t="s">
        <v>63</v>
      </c>
      <c r="H1116">
        <v>2023070513</v>
      </c>
      <c r="I1116" t="str">
        <f>LEFT(Elo[[#This Row],[Date]],4)</f>
        <v>2023</v>
      </c>
      <c r="J1116" t="str">
        <f>RIGHT(LEFT(Elo[[#This Row],[Date]],6),2)</f>
        <v>07</v>
      </c>
      <c r="K1116" t="str">
        <f>VLOOKUP(Elo[[#This Row],[Challenger]],Players[#Data],2)</f>
        <v>Trivadis</v>
      </c>
      <c r="L1116">
        <f>VLOOKUP(Elo[[#This Row],[Challenger]],Players[#Data],5)</f>
        <v>1</v>
      </c>
      <c r="M1116">
        <f>VLOOKUP(Elo[[#This Row],[Challenger]],Players[#Data],3)</f>
        <v>1</v>
      </c>
      <c r="N1116">
        <f>IF(Elo[[#This Row],[Left_company]]=1, VLOOKUP(Elo[[#This Row],[Challenger]],Players[#Data],4), "")</f>
        <v>20240401</v>
      </c>
      <c r="O1116" s="8">
        <f>DATE(Elo[[#This Row],[Year]],Elo[[#This Row],[Month]],1)</f>
        <v>45108</v>
      </c>
      <c r="P1116" s="8">
        <f>IF(Elo[[#This Row],[Left_company]]=1,DATE(LEFT(Elo[[#This Row],[Left]],4), RIGHT(LEFT(Elo[[#This Row],[Left]],6),2),1), "")</f>
        <v>45383</v>
      </c>
      <c r="Q11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117" spans="1:17" x14ac:dyDescent="0.2">
      <c r="A1117">
        <v>20230705</v>
      </c>
      <c r="B1117" t="s">
        <v>9</v>
      </c>
      <c r="C1117">
        <v>13</v>
      </c>
      <c r="D1117">
        <v>37</v>
      </c>
      <c r="E1117">
        <v>1154</v>
      </c>
      <c r="F1117">
        <v>3</v>
      </c>
      <c r="G1117" t="s">
        <v>63</v>
      </c>
      <c r="H1117">
        <v>2023070513</v>
      </c>
      <c r="I1117" t="str">
        <f>LEFT(Elo[[#This Row],[Date]],4)</f>
        <v>2023</v>
      </c>
      <c r="J1117" t="str">
        <f>RIGHT(LEFT(Elo[[#This Row],[Date]],6),2)</f>
        <v>07</v>
      </c>
      <c r="K1117" t="str">
        <f>VLOOKUP(Elo[[#This Row],[Challenger]],Players[#Data],2)</f>
        <v>Trivadis</v>
      </c>
      <c r="L1117">
        <f>VLOOKUP(Elo[[#This Row],[Challenger]],Players[#Data],5)</f>
        <v>1</v>
      </c>
      <c r="M1117">
        <f>VLOOKUP(Elo[[#This Row],[Challenger]],Players[#Data],3)</f>
        <v>1</v>
      </c>
      <c r="N1117">
        <f>IF(Elo[[#This Row],[Left_company]]=1, VLOOKUP(Elo[[#This Row],[Challenger]],Players[#Data],4), "")</f>
        <v>20230501</v>
      </c>
      <c r="O1117" s="8">
        <f>DATE(Elo[[#This Row],[Year]],Elo[[#This Row],[Month]],1)</f>
        <v>45108</v>
      </c>
      <c r="P1117" s="8">
        <f>IF(Elo[[#This Row],[Left_company]]=1,DATE(LEFT(Elo[[#This Row],[Left]],4), RIGHT(LEFT(Elo[[#This Row],[Left]],6),2),1), "")</f>
        <v>45047</v>
      </c>
      <c r="Q11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118" spans="1:17" x14ac:dyDescent="0.2">
      <c r="A1118">
        <v>20230705</v>
      </c>
      <c r="B1118" t="s">
        <v>16</v>
      </c>
      <c r="C1118">
        <v>13</v>
      </c>
      <c r="D1118">
        <v>36</v>
      </c>
      <c r="E1118">
        <v>1182</v>
      </c>
      <c r="F1118">
        <v>4</v>
      </c>
      <c r="G1118" t="s">
        <v>63</v>
      </c>
      <c r="H1118">
        <v>2023070513</v>
      </c>
      <c r="I1118" t="str">
        <f>LEFT(Elo[[#This Row],[Date]],4)</f>
        <v>2023</v>
      </c>
      <c r="J1118" t="str">
        <f>RIGHT(LEFT(Elo[[#This Row],[Date]],6),2)</f>
        <v>07</v>
      </c>
      <c r="K1118" t="str">
        <f>VLOOKUP(Elo[[#This Row],[Challenger]],Players[#Data],2)</f>
        <v>Trivadis</v>
      </c>
      <c r="L1118">
        <f>VLOOKUP(Elo[[#This Row],[Challenger]],Players[#Data],5)</f>
        <v>1</v>
      </c>
      <c r="M1118">
        <f>VLOOKUP(Elo[[#This Row],[Challenger]],Players[#Data],3)</f>
        <v>0</v>
      </c>
      <c r="N1118" t="str">
        <f>IF(Elo[[#This Row],[Left_company]]=1, VLOOKUP(Elo[[#This Row],[Challenger]],Players[#Data],4), "")</f>
        <v/>
      </c>
      <c r="O1118" s="8">
        <f>DATE(Elo[[#This Row],[Year]],Elo[[#This Row],[Month]],1)</f>
        <v>45108</v>
      </c>
      <c r="P1118" s="8" t="str">
        <f>IF(Elo[[#This Row],[Left_company]]=1,DATE(LEFT(Elo[[#This Row],[Left]],4), RIGHT(LEFT(Elo[[#This Row],[Left]],6),2),1), "")</f>
        <v/>
      </c>
      <c r="Q11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19" spans="1:17" x14ac:dyDescent="0.2">
      <c r="A1119">
        <v>20230705</v>
      </c>
      <c r="B1119" t="s">
        <v>11</v>
      </c>
      <c r="C1119">
        <v>13</v>
      </c>
      <c r="D1119">
        <v>31</v>
      </c>
      <c r="E1119">
        <v>1018</v>
      </c>
      <c r="F1119">
        <v>5</v>
      </c>
      <c r="G1119" t="s">
        <v>63</v>
      </c>
      <c r="H1119">
        <v>2023070513</v>
      </c>
      <c r="I1119" t="str">
        <f>LEFT(Elo[[#This Row],[Date]],4)</f>
        <v>2023</v>
      </c>
      <c r="J1119" t="str">
        <f>RIGHT(LEFT(Elo[[#This Row],[Date]],6),2)</f>
        <v>07</v>
      </c>
      <c r="K1119" t="str">
        <f>VLOOKUP(Elo[[#This Row],[Challenger]],Players[#Data],2)</f>
        <v>Trivadis</v>
      </c>
      <c r="L1119">
        <f>VLOOKUP(Elo[[#This Row],[Challenger]],Players[#Data],5)</f>
        <v>1</v>
      </c>
      <c r="M1119">
        <f>VLOOKUP(Elo[[#This Row],[Challenger]],Players[#Data],3)</f>
        <v>1</v>
      </c>
      <c r="N1119">
        <f>IF(Elo[[#This Row],[Left_company]]=1, VLOOKUP(Elo[[#This Row],[Challenger]],Players[#Data],4), "")</f>
        <v>20230501</v>
      </c>
      <c r="O1119" s="8">
        <f>DATE(Elo[[#This Row],[Year]],Elo[[#This Row],[Month]],1)</f>
        <v>45108</v>
      </c>
      <c r="P1119" s="8">
        <f>IF(Elo[[#This Row],[Left_company]]=1,DATE(LEFT(Elo[[#This Row],[Left]],4), RIGHT(LEFT(Elo[[#This Row],[Left]],6),2),1), "")</f>
        <v>45047</v>
      </c>
      <c r="Q11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120" spans="1:17" x14ac:dyDescent="0.2">
      <c r="A1120">
        <v>20230705</v>
      </c>
      <c r="B1120" t="s">
        <v>10</v>
      </c>
      <c r="C1120">
        <v>13</v>
      </c>
      <c r="D1120">
        <v>30</v>
      </c>
      <c r="E1120">
        <v>794</v>
      </c>
      <c r="F1120">
        <v>6</v>
      </c>
      <c r="G1120" t="s">
        <v>63</v>
      </c>
      <c r="H1120">
        <v>2023070513</v>
      </c>
      <c r="I1120" t="str">
        <f>LEFT(Elo[[#This Row],[Date]],4)</f>
        <v>2023</v>
      </c>
      <c r="J1120" t="str">
        <f>RIGHT(LEFT(Elo[[#This Row],[Date]],6),2)</f>
        <v>07</v>
      </c>
      <c r="K1120" t="str">
        <f>VLOOKUP(Elo[[#This Row],[Challenger]],Players[#Data],2)</f>
        <v>Accenture</v>
      </c>
      <c r="L1120">
        <f>VLOOKUP(Elo[[#This Row],[Challenger]],Players[#Data],5)</f>
        <v>1</v>
      </c>
      <c r="M1120">
        <f>VLOOKUP(Elo[[#This Row],[Challenger]],Players[#Data],3)</f>
        <v>1</v>
      </c>
      <c r="N1120">
        <f>IF(Elo[[#This Row],[Left_company]]=1, VLOOKUP(Elo[[#This Row],[Challenger]],Players[#Data],4), "")</f>
        <v>20230901</v>
      </c>
      <c r="O1120" s="8">
        <f>DATE(Elo[[#This Row],[Year]],Elo[[#This Row],[Month]],1)</f>
        <v>45108</v>
      </c>
      <c r="P1120" s="8">
        <f>IF(Elo[[#This Row],[Left_company]]=1,DATE(LEFT(Elo[[#This Row],[Left]],4), RIGHT(LEFT(Elo[[#This Row],[Left]],6),2),1), "")</f>
        <v>45170</v>
      </c>
      <c r="Q11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121" spans="1:17" x14ac:dyDescent="0.2">
      <c r="A1121">
        <v>20230807</v>
      </c>
      <c r="B1121" t="s">
        <v>20</v>
      </c>
      <c r="C1121">
        <v>1</v>
      </c>
      <c r="D1121">
        <v>44</v>
      </c>
      <c r="E1121">
        <v>1071</v>
      </c>
      <c r="F1121">
        <v>1</v>
      </c>
      <c r="G1121" t="s">
        <v>61</v>
      </c>
      <c r="H1121">
        <v>2023080701</v>
      </c>
      <c r="I1121" t="str">
        <f>LEFT(Elo[[#This Row],[Date]],4)</f>
        <v>2023</v>
      </c>
      <c r="J1121" t="str">
        <f>RIGHT(LEFT(Elo[[#This Row],[Date]],6),2)</f>
        <v>08</v>
      </c>
      <c r="K1121" t="str">
        <f>VLOOKUP(Elo[[#This Row],[Challenger]],Players[#Data],2)</f>
        <v>Trivadis</v>
      </c>
      <c r="L1121">
        <f>VLOOKUP(Elo[[#This Row],[Challenger]],Players[#Data],5)</f>
        <v>1</v>
      </c>
      <c r="M1121">
        <f>VLOOKUP(Elo[[#This Row],[Challenger]],Players[#Data],3)</f>
        <v>1</v>
      </c>
      <c r="N1121">
        <f>IF(Elo[[#This Row],[Left_company]]=1, VLOOKUP(Elo[[#This Row],[Challenger]],Players[#Data],4), "")</f>
        <v>20240401</v>
      </c>
      <c r="O1121" s="8">
        <f>DATE(Elo[[#This Row],[Year]],Elo[[#This Row],[Month]],1)</f>
        <v>45139</v>
      </c>
      <c r="P1121" s="8">
        <f>IF(Elo[[#This Row],[Left_company]]=1,DATE(LEFT(Elo[[#This Row],[Left]],4), RIGHT(LEFT(Elo[[#This Row],[Left]],6),2),1), "")</f>
        <v>45383</v>
      </c>
      <c r="Q11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22" spans="1:17" x14ac:dyDescent="0.2">
      <c r="A1122">
        <v>20230807</v>
      </c>
      <c r="B1122" t="s">
        <v>14</v>
      </c>
      <c r="C1122">
        <v>1</v>
      </c>
      <c r="D1122">
        <v>44</v>
      </c>
      <c r="E1122">
        <v>1539</v>
      </c>
      <c r="F1122">
        <v>1</v>
      </c>
      <c r="G1122" t="s">
        <v>61</v>
      </c>
      <c r="H1122">
        <v>2023080701</v>
      </c>
      <c r="I1122" t="str">
        <f>LEFT(Elo[[#This Row],[Date]],4)</f>
        <v>2023</v>
      </c>
      <c r="J1122" t="str">
        <f>RIGHT(LEFT(Elo[[#This Row],[Date]],6),2)</f>
        <v>08</v>
      </c>
      <c r="K1122" t="str">
        <f>VLOOKUP(Elo[[#This Row],[Challenger]],Players[#Data],2)</f>
        <v>Trivadis</v>
      </c>
      <c r="L1122">
        <f>VLOOKUP(Elo[[#This Row],[Challenger]],Players[#Data],5)</f>
        <v>1</v>
      </c>
      <c r="M1122">
        <f>VLOOKUP(Elo[[#This Row],[Challenger]],Players[#Data],3)</f>
        <v>1</v>
      </c>
      <c r="N1122">
        <f>IF(Elo[[#This Row],[Left_company]]=1, VLOOKUP(Elo[[#This Row],[Challenger]],Players[#Data],4), "")</f>
        <v>20240101</v>
      </c>
      <c r="O1122" s="8">
        <f>DATE(Elo[[#This Row],[Year]],Elo[[#This Row],[Month]],1)</f>
        <v>45139</v>
      </c>
      <c r="P1122" s="8">
        <f>IF(Elo[[#This Row],[Left_company]]=1,DATE(LEFT(Elo[[#This Row],[Left]],4), RIGHT(LEFT(Elo[[#This Row],[Left]],6),2),1), "")</f>
        <v>45292</v>
      </c>
      <c r="Q11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123" spans="1:17" x14ac:dyDescent="0.2">
      <c r="A1123">
        <v>20230807</v>
      </c>
      <c r="B1123" t="s">
        <v>16</v>
      </c>
      <c r="C1123">
        <v>1</v>
      </c>
      <c r="D1123">
        <v>41</v>
      </c>
      <c r="E1123">
        <v>1157</v>
      </c>
      <c r="F1123">
        <v>2</v>
      </c>
      <c r="G1123" t="s">
        <v>61</v>
      </c>
      <c r="H1123">
        <v>2023080701</v>
      </c>
      <c r="I1123" t="str">
        <f>LEFT(Elo[[#This Row],[Date]],4)</f>
        <v>2023</v>
      </c>
      <c r="J1123" t="str">
        <f>RIGHT(LEFT(Elo[[#This Row],[Date]],6),2)</f>
        <v>08</v>
      </c>
      <c r="K1123" t="str">
        <f>VLOOKUP(Elo[[#This Row],[Challenger]],Players[#Data],2)</f>
        <v>Trivadis</v>
      </c>
      <c r="L1123">
        <f>VLOOKUP(Elo[[#This Row],[Challenger]],Players[#Data],5)</f>
        <v>1</v>
      </c>
      <c r="M1123">
        <f>VLOOKUP(Elo[[#This Row],[Challenger]],Players[#Data],3)</f>
        <v>0</v>
      </c>
      <c r="N1123" t="str">
        <f>IF(Elo[[#This Row],[Left_company]]=1, VLOOKUP(Elo[[#This Row],[Challenger]],Players[#Data],4), "")</f>
        <v/>
      </c>
      <c r="O1123" s="8">
        <f>DATE(Elo[[#This Row],[Year]],Elo[[#This Row],[Month]],1)</f>
        <v>45139</v>
      </c>
      <c r="P1123" s="8" t="str">
        <f>IF(Elo[[#This Row],[Left_company]]=1,DATE(LEFT(Elo[[#This Row],[Left]],4), RIGHT(LEFT(Elo[[#This Row],[Left]],6),2),1), "")</f>
        <v/>
      </c>
      <c r="Q11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24" spans="1:17" x14ac:dyDescent="0.2">
      <c r="A1124">
        <v>20230807</v>
      </c>
      <c r="B1124" t="s">
        <v>34</v>
      </c>
      <c r="C1124">
        <v>1</v>
      </c>
      <c r="D1124">
        <v>20</v>
      </c>
      <c r="E1124">
        <v>639</v>
      </c>
      <c r="F1124">
        <v>3</v>
      </c>
      <c r="G1124" t="s">
        <v>61</v>
      </c>
      <c r="H1124">
        <v>2023080701</v>
      </c>
      <c r="I1124" t="str">
        <f>LEFT(Elo[[#This Row],[Date]],4)</f>
        <v>2023</v>
      </c>
      <c r="J1124" t="str">
        <f>RIGHT(LEFT(Elo[[#This Row],[Date]],6),2)</f>
        <v>08</v>
      </c>
      <c r="K1124" t="str">
        <f>VLOOKUP(Elo[[#This Row],[Challenger]],Players[#Data],2)</f>
        <v>Accenture</v>
      </c>
      <c r="L1124">
        <f>VLOOKUP(Elo[[#This Row],[Challenger]],Players[#Data],5)</f>
        <v>0</v>
      </c>
      <c r="M1124">
        <f>VLOOKUP(Elo[[#This Row],[Challenger]],Players[#Data],3)</f>
        <v>0</v>
      </c>
      <c r="N1124" t="str">
        <f>IF(Elo[[#This Row],[Left_company]]=1, VLOOKUP(Elo[[#This Row],[Challenger]],Players[#Data],4), "")</f>
        <v/>
      </c>
      <c r="O1124" s="8">
        <f>DATE(Elo[[#This Row],[Year]],Elo[[#This Row],[Month]],1)</f>
        <v>45139</v>
      </c>
      <c r="P1124" s="8" t="str">
        <f>IF(Elo[[#This Row],[Left_company]]=1,DATE(LEFT(Elo[[#This Row],[Left]],4), RIGHT(LEFT(Elo[[#This Row],[Left]],6),2),1), "")</f>
        <v/>
      </c>
      <c r="Q11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25" spans="1:17" x14ac:dyDescent="0.2">
      <c r="A1125">
        <v>20230807</v>
      </c>
      <c r="B1125" t="s">
        <v>14</v>
      </c>
      <c r="C1125">
        <v>2</v>
      </c>
      <c r="D1125">
        <v>52</v>
      </c>
      <c r="E1125">
        <v>1536</v>
      </c>
      <c r="F1125">
        <v>1</v>
      </c>
      <c r="G1125" t="s">
        <v>61</v>
      </c>
      <c r="H1125">
        <v>2023080702</v>
      </c>
      <c r="I1125" t="str">
        <f>LEFT(Elo[[#This Row],[Date]],4)</f>
        <v>2023</v>
      </c>
      <c r="J1125" t="str">
        <f>RIGHT(LEFT(Elo[[#This Row],[Date]],6),2)</f>
        <v>08</v>
      </c>
      <c r="K1125" t="str">
        <f>VLOOKUP(Elo[[#This Row],[Challenger]],Players[#Data],2)</f>
        <v>Trivadis</v>
      </c>
      <c r="L1125">
        <f>VLOOKUP(Elo[[#This Row],[Challenger]],Players[#Data],5)</f>
        <v>1</v>
      </c>
      <c r="M1125">
        <f>VLOOKUP(Elo[[#This Row],[Challenger]],Players[#Data],3)</f>
        <v>1</v>
      </c>
      <c r="N1125">
        <f>IF(Elo[[#This Row],[Left_company]]=1, VLOOKUP(Elo[[#This Row],[Challenger]],Players[#Data],4), "")</f>
        <v>20240101</v>
      </c>
      <c r="O1125" s="8">
        <f>DATE(Elo[[#This Row],[Year]],Elo[[#This Row],[Month]],1)</f>
        <v>45139</v>
      </c>
      <c r="P1125" s="8">
        <f>IF(Elo[[#This Row],[Left_company]]=1,DATE(LEFT(Elo[[#This Row],[Left]],4), RIGHT(LEFT(Elo[[#This Row],[Left]],6),2),1), "")</f>
        <v>45292</v>
      </c>
      <c r="Q11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126" spans="1:17" x14ac:dyDescent="0.2">
      <c r="A1126">
        <v>20230807</v>
      </c>
      <c r="B1126" t="s">
        <v>15</v>
      </c>
      <c r="C1126">
        <v>2</v>
      </c>
      <c r="D1126">
        <v>52</v>
      </c>
      <c r="E1126">
        <v>1450</v>
      </c>
      <c r="F1126">
        <v>1</v>
      </c>
      <c r="G1126" t="s">
        <v>61</v>
      </c>
      <c r="H1126">
        <v>2023080702</v>
      </c>
      <c r="I1126" t="str">
        <f>LEFT(Elo[[#This Row],[Date]],4)</f>
        <v>2023</v>
      </c>
      <c r="J1126" t="str">
        <f>RIGHT(LEFT(Elo[[#This Row],[Date]],6),2)</f>
        <v>08</v>
      </c>
      <c r="K1126" t="str">
        <f>VLOOKUP(Elo[[#This Row],[Challenger]],Players[#Data],2)</f>
        <v>Trivadis</v>
      </c>
      <c r="L1126">
        <f>VLOOKUP(Elo[[#This Row],[Challenger]],Players[#Data],5)</f>
        <v>1</v>
      </c>
      <c r="M1126">
        <f>VLOOKUP(Elo[[#This Row],[Challenger]],Players[#Data],3)</f>
        <v>1</v>
      </c>
      <c r="N1126">
        <f>IF(Elo[[#This Row],[Left_company]]=1, VLOOKUP(Elo[[#This Row],[Challenger]],Players[#Data],4), "")</f>
        <v>20240401</v>
      </c>
      <c r="O1126" s="8">
        <f>DATE(Elo[[#This Row],[Year]],Elo[[#This Row],[Month]],1)</f>
        <v>45139</v>
      </c>
      <c r="P1126" s="8">
        <f>IF(Elo[[#This Row],[Left_company]]=1,DATE(LEFT(Elo[[#This Row],[Left]],4), RIGHT(LEFT(Elo[[#This Row],[Left]],6),2),1), "")</f>
        <v>45383</v>
      </c>
      <c r="Q11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27" spans="1:17" x14ac:dyDescent="0.2">
      <c r="A1127">
        <v>20230807</v>
      </c>
      <c r="B1127" t="s">
        <v>11</v>
      </c>
      <c r="C1127">
        <v>2</v>
      </c>
      <c r="D1127">
        <v>38</v>
      </c>
      <c r="E1127">
        <v>1017</v>
      </c>
      <c r="F1127">
        <v>2</v>
      </c>
      <c r="G1127" t="s">
        <v>61</v>
      </c>
      <c r="H1127">
        <v>2023080702</v>
      </c>
      <c r="I1127" t="str">
        <f>LEFT(Elo[[#This Row],[Date]],4)</f>
        <v>2023</v>
      </c>
      <c r="J1127" t="str">
        <f>RIGHT(LEFT(Elo[[#This Row],[Date]],6),2)</f>
        <v>08</v>
      </c>
      <c r="K1127" t="str">
        <f>VLOOKUP(Elo[[#This Row],[Challenger]],Players[#Data],2)</f>
        <v>Trivadis</v>
      </c>
      <c r="L1127">
        <f>VLOOKUP(Elo[[#This Row],[Challenger]],Players[#Data],5)</f>
        <v>1</v>
      </c>
      <c r="M1127">
        <f>VLOOKUP(Elo[[#This Row],[Challenger]],Players[#Data],3)</f>
        <v>1</v>
      </c>
      <c r="N1127">
        <f>IF(Elo[[#This Row],[Left_company]]=1, VLOOKUP(Elo[[#This Row],[Challenger]],Players[#Data],4), "")</f>
        <v>20230501</v>
      </c>
      <c r="O1127" s="8">
        <f>DATE(Elo[[#This Row],[Year]],Elo[[#This Row],[Month]],1)</f>
        <v>45139</v>
      </c>
      <c r="P1127" s="8">
        <f>IF(Elo[[#This Row],[Left_company]]=1,DATE(LEFT(Elo[[#This Row],[Left]],4), RIGHT(LEFT(Elo[[#This Row],[Left]],6),2),1), "")</f>
        <v>45047</v>
      </c>
      <c r="Q11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128" spans="1:17" x14ac:dyDescent="0.2">
      <c r="A1128">
        <v>20230807</v>
      </c>
      <c r="B1128" t="s">
        <v>34</v>
      </c>
      <c r="C1128">
        <v>2</v>
      </c>
      <c r="D1128">
        <v>30</v>
      </c>
      <c r="E1128">
        <v>635</v>
      </c>
      <c r="F1128">
        <v>3</v>
      </c>
      <c r="G1128" t="s">
        <v>61</v>
      </c>
      <c r="H1128">
        <v>2023080702</v>
      </c>
      <c r="I1128" t="str">
        <f>LEFT(Elo[[#This Row],[Date]],4)</f>
        <v>2023</v>
      </c>
      <c r="J1128" t="str">
        <f>RIGHT(LEFT(Elo[[#This Row],[Date]],6),2)</f>
        <v>08</v>
      </c>
      <c r="K1128" t="str">
        <f>VLOOKUP(Elo[[#This Row],[Challenger]],Players[#Data],2)</f>
        <v>Accenture</v>
      </c>
      <c r="L1128">
        <f>VLOOKUP(Elo[[#This Row],[Challenger]],Players[#Data],5)</f>
        <v>0</v>
      </c>
      <c r="M1128">
        <f>VLOOKUP(Elo[[#This Row],[Challenger]],Players[#Data],3)</f>
        <v>0</v>
      </c>
      <c r="N1128" t="str">
        <f>IF(Elo[[#This Row],[Left_company]]=1, VLOOKUP(Elo[[#This Row],[Challenger]],Players[#Data],4), "")</f>
        <v/>
      </c>
      <c r="O1128" s="8">
        <f>DATE(Elo[[#This Row],[Year]],Elo[[#This Row],[Month]],1)</f>
        <v>45139</v>
      </c>
      <c r="P1128" s="8" t="str">
        <f>IF(Elo[[#This Row],[Left_company]]=1,DATE(LEFT(Elo[[#This Row],[Left]],4), RIGHT(LEFT(Elo[[#This Row],[Left]],6),2),1), "")</f>
        <v/>
      </c>
      <c r="Q11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29" spans="1:17" x14ac:dyDescent="0.2">
      <c r="A1129">
        <v>20230807</v>
      </c>
      <c r="B1129" t="s">
        <v>16</v>
      </c>
      <c r="C1129">
        <v>3</v>
      </c>
      <c r="D1129">
        <v>48</v>
      </c>
      <c r="E1129">
        <v>1180</v>
      </c>
      <c r="F1129">
        <v>1</v>
      </c>
      <c r="G1129" t="s">
        <v>61</v>
      </c>
      <c r="H1129">
        <v>2023080703</v>
      </c>
      <c r="I1129" t="str">
        <f>LEFT(Elo[[#This Row],[Date]],4)</f>
        <v>2023</v>
      </c>
      <c r="J1129" t="str">
        <f>RIGHT(LEFT(Elo[[#This Row],[Date]],6),2)</f>
        <v>08</v>
      </c>
      <c r="K1129" t="str">
        <f>VLOOKUP(Elo[[#This Row],[Challenger]],Players[#Data],2)</f>
        <v>Trivadis</v>
      </c>
      <c r="L1129">
        <f>VLOOKUP(Elo[[#This Row],[Challenger]],Players[#Data],5)</f>
        <v>1</v>
      </c>
      <c r="M1129">
        <f>VLOOKUP(Elo[[#This Row],[Challenger]],Players[#Data],3)</f>
        <v>0</v>
      </c>
      <c r="N1129" t="str">
        <f>IF(Elo[[#This Row],[Left_company]]=1, VLOOKUP(Elo[[#This Row],[Challenger]],Players[#Data],4), "")</f>
        <v/>
      </c>
      <c r="O1129" s="8">
        <f>DATE(Elo[[#This Row],[Year]],Elo[[#This Row],[Month]],1)</f>
        <v>45139</v>
      </c>
      <c r="P1129" s="8" t="str">
        <f>IF(Elo[[#This Row],[Left_company]]=1,DATE(LEFT(Elo[[#This Row],[Left]],4), RIGHT(LEFT(Elo[[#This Row],[Left]],6),2),1), "")</f>
        <v/>
      </c>
      <c r="Q112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30" spans="1:17" x14ac:dyDescent="0.2">
      <c r="A1130">
        <v>20230807</v>
      </c>
      <c r="B1130" t="s">
        <v>20</v>
      </c>
      <c r="C1130">
        <v>3</v>
      </c>
      <c r="D1130">
        <v>47</v>
      </c>
      <c r="E1130">
        <v>1074</v>
      </c>
      <c r="F1130">
        <v>2</v>
      </c>
      <c r="G1130" t="s">
        <v>61</v>
      </c>
      <c r="H1130">
        <v>2023080703</v>
      </c>
      <c r="I1130" t="str">
        <f>LEFT(Elo[[#This Row],[Date]],4)</f>
        <v>2023</v>
      </c>
      <c r="J1130" t="str">
        <f>RIGHT(LEFT(Elo[[#This Row],[Date]],6),2)</f>
        <v>08</v>
      </c>
      <c r="K1130" t="str">
        <f>VLOOKUP(Elo[[#This Row],[Challenger]],Players[#Data],2)</f>
        <v>Trivadis</v>
      </c>
      <c r="L1130">
        <f>VLOOKUP(Elo[[#This Row],[Challenger]],Players[#Data],5)</f>
        <v>1</v>
      </c>
      <c r="M1130">
        <f>VLOOKUP(Elo[[#This Row],[Challenger]],Players[#Data],3)</f>
        <v>1</v>
      </c>
      <c r="N1130">
        <f>IF(Elo[[#This Row],[Left_company]]=1, VLOOKUP(Elo[[#This Row],[Challenger]],Players[#Data],4), "")</f>
        <v>20240401</v>
      </c>
      <c r="O1130" s="8">
        <f>DATE(Elo[[#This Row],[Year]],Elo[[#This Row],[Month]],1)</f>
        <v>45139</v>
      </c>
      <c r="P1130" s="8">
        <f>IF(Elo[[#This Row],[Left_company]]=1,DATE(LEFT(Elo[[#This Row],[Left]],4), RIGHT(LEFT(Elo[[#This Row],[Left]],6),2),1), "")</f>
        <v>45383</v>
      </c>
      <c r="Q11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31" spans="1:17" x14ac:dyDescent="0.2">
      <c r="A1131">
        <v>20230807</v>
      </c>
      <c r="B1131" t="s">
        <v>11</v>
      </c>
      <c r="C1131">
        <v>3</v>
      </c>
      <c r="D1131">
        <v>37</v>
      </c>
      <c r="E1131">
        <v>964</v>
      </c>
      <c r="F1131">
        <v>4</v>
      </c>
      <c r="G1131" t="s">
        <v>61</v>
      </c>
      <c r="H1131">
        <v>2023080703</v>
      </c>
      <c r="I1131" t="str">
        <f>LEFT(Elo[[#This Row],[Date]],4)</f>
        <v>2023</v>
      </c>
      <c r="J1131" t="str">
        <f>RIGHT(LEFT(Elo[[#This Row],[Date]],6),2)</f>
        <v>08</v>
      </c>
      <c r="K1131" t="str">
        <f>VLOOKUP(Elo[[#This Row],[Challenger]],Players[#Data],2)</f>
        <v>Trivadis</v>
      </c>
      <c r="L1131">
        <f>VLOOKUP(Elo[[#This Row],[Challenger]],Players[#Data],5)</f>
        <v>1</v>
      </c>
      <c r="M1131">
        <f>VLOOKUP(Elo[[#This Row],[Challenger]],Players[#Data],3)</f>
        <v>1</v>
      </c>
      <c r="N1131">
        <f>IF(Elo[[#This Row],[Left_company]]=1, VLOOKUP(Elo[[#This Row],[Challenger]],Players[#Data],4), "")</f>
        <v>20230501</v>
      </c>
      <c r="O1131" s="8">
        <f>DATE(Elo[[#This Row],[Year]],Elo[[#This Row],[Month]],1)</f>
        <v>45139</v>
      </c>
      <c r="P1131" s="8">
        <f>IF(Elo[[#This Row],[Left_company]]=1,DATE(LEFT(Elo[[#This Row],[Left]],4), RIGHT(LEFT(Elo[[#This Row],[Left]],6),2),1), "")</f>
        <v>45047</v>
      </c>
      <c r="Q11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132" spans="1:17" x14ac:dyDescent="0.2">
      <c r="A1132">
        <v>20230807</v>
      </c>
      <c r="B1132" t="s">
        <v>34</v>
      </c>
      <c r="C1132">
        <v>3</v>
      </c>
      <c r="D1132">
        <v>41</v>
      </c>
      <c r="E1132">
        <v>659</v>
      </c>
      <c r="F1132">
        <v>3</v>
      </c>
      <c r="G1132" t="s">
        <v>61</v>
      </c>
      <c r="H1132">
        <v>2023080703</v>
      </c>
      <c r="I1132" t="str">
        <f>LEFT(Elo[[#This Row],[Date]],4)</f>
        <v>2023</v>
      </c>
      <c r="J1132" t="str">
        <f>RIGHT(LEFT(Elo[[#This Row],[Date]],6),2)</f>
        <v>08</v>
      </c>
      <c r="K1132" t="str">
        <f>VLOOKUP(Elo[[#This Row],[Challenger]],Players[#Data],2)</f>
        <v>Accenture</v>
      </c>
      <c r="L1132">
        <f>VLOOKUP(Elo[[#This Row],[Challenger]],Players[#Data],5)</f>
        <v>0</v>
      </c>
      <c r="M1132">
        <f>VLOOKUP(Elo[[#This Row],[Challenger]],Players[#Data],3)</f>
        <v>0</v>
      </c>
      <c r="N1132" t="str">
        <f>IF(Elo[[#This Row],[Left_company]]=1, VLOOKUP(Elo[[#This Row],[Challenger]],Players[#Data],4), "")</f>
        <v/>
      </c>
      <c r="O1132" s="8">
        <f>DATE(Elo[[#This Row],[Year]],Elo[[#This Row],[Month]],1)</f>
        <v>45139</v>
      </c>
      <c r="P1132" s="8" t="str">
        <f>IF(Elo[[#This Row],[Left_company]]=1,DATE(LEFT(Elo[[#This Row],[Left]],4), RIGHT(LEFT(Elo[[#This Row],[Left]],6),2),1), "")</f>
        <v/>
      </c>
      <c r="Q11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33" spans="1:17" x14ac:dyDescent="0.2">
      <c r="A1133">
        <v>20230807</v>
      </c>
      <c r="B1133" t="s">
        <v>6</v>
      </c>
      <c r="C1133">
        <v>4</v>
      </c>
      <c r="D1133">
        <v>52</v>
      </c>
      <c r="E1133">
        <v>1383</v>
      </c>
      <c r="F1133">
        <v>1</v>
      </c>
      <c r="G1133" t="s">
        <v>61</v>
      </c>
      <c r="H1133">
        <v>2023080704</v>
      </c>
      <c r="I1133" t="str">
        <f>LEFT(Elo[[#This Row],[Date]],4)</f>
        <v>2023</v>
      </c>
      <c r="J1133" t="str">
        <f>RIGHT(LEFT(Elo[[#This Row],[Date]],6),2)</f>
        <v>08</v>
      </c>
      <c r="K1133" t="str">
        <f>VLOOKUP(Elo[[#This Row],[Challenger]],Players[#Data],2)</f>
        <v>Trivadis</v>
      </c>
      <c r="L1133">
        <f>VLOOKUP(Elo[[#This Row],[Challenger]],Players[#Data],5)</f>
        <v>1</v>
      </c>
      <c r="M1133">
        <f>VLOOKUP(Elo[[#This Row],[Challenger]],Players[#Data],3)</f>
        <v>0</v>
      </c>
      <c r="N1133" t="str">
        <f>IF(Elo[[#This Row],[Left_company]]=1, VLOOKUP(Elo[[#This Row],[Challenger]],Players[#Data],4), "")</f>
        <v/>
      </c>
      <c r="O1133" s="8">
        <f>DATE(Elo[[#This Row],[Year]],Elo[[#This Row],[Month]],1)</f>
        <v>45139</v>
      </c>
      <c r="P1133" s="8" t="str">
        <f>IF(Elo[[#This Row],[Left_company]]=1,DATE(LEFT(Elo[[#This Row],[Left]],4), RIGHT(LEFT(Elo[[#This Row],[Left]],6),2),1), "")</f>
        <v/>
      </c>
      <c r="Q11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34" spans="1:17" x14ac:dyDescent="0.2">
      <c r="A1134">
        <v>20230807</v>
      </c>
      <c r="B1134" t="s">
        <v>15</v>
      </c>
      <c r="C1134">
        <v>4</v>
      </c>
      <c r="D1134">
        <v>46</v>
      </c>
      <c r="E1134">
        <v>1436</v>
      </c>
      <c r="F1134">
        <v>2</v>
      </c>
      <c r="G1134" t="s">
        <v>61</v>
      </c>
      <c r="H1134">
        <v>2023080704</v>
      </c>
      <c r="I1134" t="str">
        <f>LEFT(Elo[[#This Row],[Date]],4)</f>
        <v>2023</v>
      </c>
      <c r="J1134" t="str">
        <f>RIGHT(LEFT(Elo[[#This Row],[Date]],6),2)</f>
        <v>08</v>
      </c>
      <c r="K1134" t="str">
        <f>VLOOKUP(Elo[[#This Row],[Challenger]],Players[#Data],2)</f>
        <v>Trivadis</v>
      </c>
      <c r="L1134">
        <f>VLOOKUP(Elo[[#This Row],[Challenger]],Players[#Data],5)</f>
        <v>1</v>
      </c>
      <c r="M1134">
        <f>VLOOKUP(Elo[[#This Row],[Challenger]],Players[#Data],3)</f>
        <v>1</v>
      </c>
      <c r="N1134">
        <f>IF(Elo[[#This Row],[Left_company]]=1, VLOOKUP(Elo[[#This Row],[Challenger]],Players[#Data],4), "")</f>
        <v>20240401</v>
      </c>
      <c r="O1134" s="8">
        <f>DATE(Elo[[#This Row],[Year]],Elo[[#This Row],[Month]],1)</f>
        <v>45139</v>
      </c>
      <c r="P1134" s="8">
        <f>IF(Elo[[#This Row],[Left_company]]=1,DATE(LEFT(Elo[[#This Row],[Left]],4), RIGHT(LEFT(Elo[[#This Row],[Left]],6),2),1), "")</f>
        <v>45383</v>
      </c>
      <c r="Q11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35" spans="1:17" x14ac:dyDescent="0.2">
      <c r="A1135">
        <v>20230807</v>
      </c>
      <c r="B1135" t="s">
        <v>11</v>
      </c>
      <c r="C1135">
        <v>4</v>
      </c>
      <c r="D1135">
        <v>44</v>
      </c>
      <c r="E1135">
        <v>983</v>
      </c>
      <c r="F1135">
        <v>3</v>
      </c>
      <c r="G1135" t="s">
        <v>61</v>
      </c>
      <c r="H1135">
        <v>2023080704</v>
      </c>
      <c r="I1135" t="str">
        <f>LEFT(Elo[[#This Row],[Date]],4)</f>
        <v>2023</v>
      </c>
      <c r="J1135" t="str">
        <f>RIGHT(LEFT(Elo[[#This Row],[Date]],6),2)</f>
        <v>08</v>
      </c>
      <c r="K1135" t="str">
        <f>VLOOKUP(Elo[[#This Row],[Challenger]],Players[#Data],2)</f>
        <v>Trivadis</v>
      </c>
      <c r="L1135">
        <f>VLOOKUP(Elo[[#This Row],[Challenger]],Players[#Data],5)</f>
        <v>1</v>
      </c>
      <c r="M1135">
        <f>VLOOKUP(Elo[[#This Row],[Challenger]],Players[#Data],3)</f>
        <v>1</v>
      </c>
      <c r="N1135">
        <f>IF(Elo[[#This Row],[Left_company]]=1, VLOOKUP(Elo[[#This Row],[Challenger]],Players[#Data],4), "")</f>
        <v>20230501</v>
      </c>
      <c r="O1135" s="8">
        <f>DATE(Elo[[#This Row],[Year]],Elo[[#This Row],[Month]],1)</f>
        <v>45139</v>
      </c>
      <c r="P1135" s="8">
        <f>IF(Elo[[#This Row],[Left_company]]=1,DATE(LEFT(Elo[[#This Row],[Left]],4), RIGHT(LEFT(Elo[[#This Row],[Left]],6),2),1), "")</f>
        <v>45047</v>
      </c>
      <c r="Q11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136" spans="1:17" x14ac:dyDescent="0.2">
      <c r="A1136">
        <v>20230807</v>
      </c>
      <c r="B1136" t="s">
        <v>16</v>
      </c>
      <c r="C1136">
        <v>4</v>
      </c>
      <c r="D1136">
        <v>34</v>
      </c>
      <c r="E1136">
        <v>1140</v>
      </c>
      <c r="F1136">
        <v>4</v>
      </c>
      <c r="G1136" t="s">
        <v>61</v>
      </c>
      <c r="H1136">
        <v>2023080704</v>
      </c>
      <c r="I1136" t="str">
        <f>LEFT(Elo[[#This Row],[Date]],4)</f>
        <v>2023</v>
      </c>
      <c r="J1136" t="str">
        <f>RIGHT(LEFT(Elo[[#This Row],[Date]],6),2)</f>
        <v>08</v>
      </c>
      <c r="K1136" t="str">
        <f>VLOOKUP(Elo[[#This Row],[Challenger]],Players[#Data],2)</f>
        <v>Trivadis</v>
      </c>
      <c r="L1136">
        <f>VLOOKUP(Elo[[#This Row],[Challenger]],Players[#Data],5)</f>
        <v>1</v>
      </c>
      <c r="M1136">
        <f>VLOOKUP(Elo[[#This Row],[Challenger]],Players[#Data],3)</f>
        <v>0</v>
      </c>
      <c r="N1136" t="str">
        <f>IF(Elo[[#This Row],[Left_company]]=1, VLOOKUP(Elo[[#This Row],[Challenger]],Players[#Data],4), "")</f>
        <v/>
      </c>
      <c r="O1136" s="8">
        <f>DATE(Elo[[#This Row],[Year]],Elo[[#This Row],[Month]],1)</f>
        <v>45139</v>
      </c>
      <c r="P1136" s="8" t="str">
        <f>IF(Elo[[#This Row],[Left_company]]=1,DATE(LEFT(Elo[[#This Row],[Left]],4), RIGHT(LEFT(Elo[[#This Row],[Left]],6),2),1), "")</f>
        <v/>
      </c>
      <c r="Q11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37" spans="1:17" x14ac:dyDescent="0.2">
      <c r="A1137">
        <v>20230807</v>
      </c>
      <c r="B1137" t="s">
        <v>15</v>
      </c>
      <c r="C1137">
        <v>5</v>
      </c>
      <c r="D1137">
        <v>54</v>
      </c>
      <c r="E1137">
        <v>1453</v>
      </c>
      <c r="F1137">
        <v>1</v>
      </c>
      <c r="G1137" t="s">
        <v>62</v>
      </c>
      <c r="H1137">
        <v>2023080705</v>
      </c>
      <c r="I1137" t="str">
        <f>LEFT(Elo[[#This Row],[Date]],4)</f>
        <v>2023</v>
      </c>
      <c r="J1137" t="str">
        <f>RIGHT(LEFT(Elo[[#This Row],[Date]],6),2)</f>
        <v>08</v>
      </c>
      <c r="K1137" t="str">
        <f>VLOOKUP(Elo[[#This Row],[Challenger]],Players[#Data],2)</f>
        <v>Trivadis</v>
      </c>
      <c r="L1137">
        <f>VLOOKUP(Elo[[#This Row],[Challenger]],Players[#Data],5)</f>
        <v>1</v>
      </c>
      <c r="M1137">
        <f>VLOOKUP(Elo[[#This Row],[Challenger]],Players[#Data],3)</f>
        <v>1</v>
      </c>
      <c r="N1137">
        <f>IF(Elo[[#This Row],[Left_company]]=1, VLOOKUP(Elo[[#This Row],[Challenger]],Players[#Data],4), "")</f>
        <v>20240401</v>
      </c>
      <c r="O1137" s="8">
        <f>DATE(Elo[[#This Row],[Year]],Elo[[#This Row],[Month]],1)</f>
        <v>45139</v>
      </c>
      <c r="P1137" s="8">
        <f>IF(Elo[[#This Row],[Left_company]]=1,DATE(LEFT(Elo[[#This Row],[Left]],4), RIGHT(LEFT(Elo[[#This Row],[Left]],6),2),1), "")</f>
        <v>45383</v>
      </c>
      <c r="Q11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38" spans="1:17" x14ac:dyDescent="0.2">
      <c r="A1138">
        <v>20230807</v>
      </c>
      <c r="B1138" t="s">
        <v>6</v>
      </c>
      <c r="C1138">
        <v>5</v>
      </c>
      <c r="D1138">
        <v>49</v>
      </c>
      <c r="E1138">
        <v>1374</v>
      </c>
      <c r="F1138">
        <v>2</v>
      </c>
      <c r="G1138" t="s">
        <v>62</v>
      </c>
      <c r="H1138">
        <v>2023080705</v>
      </c>
      <c r="I1138" t="str">
        <f>LEFT(Elo[[#This Row],[Date]],4)</f>
        <v>2023</v>
      </c>
      <c r="J1138" t="str">
        <f>RIGHT(LEFT(Elo[[#This Row],[Date]],6),2)</f>
        <v>08</v>
      </c>
      <c r="K1138" t="str">
        <f>VLOOKUP(Elo[[#This Row],[Challenger]],Players[#Data],2)</f>
        <v>Trivadis</v>
      </c>
      <c r="L1138">
        <f>VLOOKUP(Elo[[#This Row],[Challenger]],Players[#Data],5)</f>
        <v>1</v>
      </c>
      <c r="M1138">
        <f>VLOOKUP(Elo[[#This Row],[Challenger]],Players[#Data],3)</f>
        <v>0</v>
      </c>
      <c r="N1138" t="str">
        <f>IF(Elo[[#This Row],[Left_company]]=1, VLOOKUP(Elo[[#This Row],[Challenger]],Players[#Data],4), "")</f>
        <v/>
      </c>
      <c r="O1138" s="8">
        <f>DATE(Elo[[#This Row],[Year]],Elo[[#This Row],[Month]],1)</f>
        <v>45139</v>
      </c>
      <c r="P1138" s="8" t="str">
        <f>IF(Elo[[#This Row],[Left_company]]=1,DATE(LEFT(Elo[[#This Row],[Left]],4), RIGHT(LEFT(Elo[[#This Row],[Left]],6),2),1), "")</f>
        <v/>
      </c>
      <c r="Q11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39" spans="1:17" x14ac:dyDescent="0.2">
      <c r="A1139">
        <v>20230807</v>
      </c>
      <c r="B1139" t="s">
        <v>20</v>
      </c>
      <c r="C1139">
        <v>5</v>
      </c>
      <c r="D1139">
        <v>40</v>
      </c>
      <c r="E1139">
        <v>1068</v>
      </c>
      <c r="F1139">
        <v>3</v>
      </c>
      <c r="G1139" t="s">
        <v>62</v>
      </c>
      <c r="H1139">
        <v>2023080705</v>
      </c>
      <c r="I1139" t="str">
        <f>LEFT(Elo[[#This Row],[Date]],4)</f>
        <v>2023</v>
      </c>
      <c r="J1139" t="str">
        <f>RIGHT(LEFT(Elo[[#This Row],[Date]],6),2)</f>
        <v>08</v>
      </c>
      <c r="K1139" t="str">
        <f>VLOOKUP(Elo[[#This Row],[Challenger]],Players[#Data],2)</f>
        <v>Trivadis</v>
      </c>
      <c r="L1139">
        <f>VLOOKUP(Elo[[#This Row],[Challenger]],Players[#Data],5)</f>
        <v>1</v>
      </c>
      <c r="M1139">
        <f>VLOOKUP(Elo[[#This Row],[Challenger]],Players[#Data],3)</f>
        <v>1</v>
      </c>
      <c r="N1139">
        <f>IF(Elo[[#This Row],[Left_company]]=1, VLOOKUP(Elo[[#This Row],[Challenger]],Players[#Data],4), "")</f>
        <v>20240401</v>
      </c>
      <c r="O1139" s="8">
        <f>DATE(Elo[[#This Row],[Year]],Elo[[#This Row],[Month]],1)</f>
        <v>45139</v>
      </c>
      <c r="P1139" s="8">
        <f>IF(Elo[[#This Row],[Left_company]]=1,DATE(LEFT(Elo[[#This Row],[Left]],4), RIGHT(LEFT(Elo[[#This Row],[Left]],6),2),1), "")</f>
        <v>45383</v>
      </c>
      <c r="Q11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40" spans="1:17" x14ac:dyDescent="0.2">
      <c r="A1140">
        <v>20230807</v>
      </c>
      <c r="B1140" t="s">
        <v>34</v>
      </c>
      <c r="C1140">
        <v>5</v>
      </c>
      <c r="D1140">
        <v>29</v>
      </c>
      <c r="E1140">
        <v>655</v>
      </c>
      <c r="F1140">
        <v>4</v>
      </c>
      <c r="G1140" t="s">
        <v>62</v>
      </c>
      <c r="H1140">
        <v>2023080705</v>
      </c>
      <c r="I1140" t="str">
        <f>LEFT(Elo[[#This Row],[Date]],4)</f>
        <v>2023</v>
      </c>
      <c r="J1140" t="str">
        <f>RIGHT(LEFT(Elo[[#This Row],[Date]],6),2)</f>
        <v>08</v>
      </c>
      <c r="K1140" t="str">
        <f>VLOOKUP(Elo[[#This Row],[Challenger]],Players[#Data],2)</f>
        <v>Accenture</v>
      </c>
      <c r="L1140">
        <f>VLOOKUP(Elo[[#This Row],[Challenger]],Players[#Data],5)</f>
        <v>0</v>
      </c>
      <c r="M1140">
        <f>VLOOKUP(Elo[[#This Row],[Challenger]],Players[#Data],3)</f>
        <v>0</v>
      </c>
      <c r="N1140" t="str">
        <f>IF(Elo[[#This Row],[Left_company]]=1, VLOOKUP(Elo[[#This Row],[Challenger]],Players[#Data],4), "")</f>
        <v/>
      </c>
      <c r="O1140" s="8">
        <f>DATE(Elo[[#This Row],[Year]],Elo[[#This Row],[Month]],1)</f>
        <v>45139</v>
      </c>
      <c r="P1140" s="8" t="str">
        <f>IF(Elo[[#This Row],[Left_company]]=1,DATE(LEFT(Elo[[#This Row],[Left]],4), RIGHT(LEFT(Elo[[#This Row],[Left]],6),2),1), "")</f>
        <v/>
      </c>
      <c r="Q11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41" spans="1:17" x14ac:dyDescent="0.2">
      <c r="A1141">
        <v>20230807</v>
      </c>
      <c r="B1141" t="s">
        <v>6</v>
      </c>
      <c r="C1141">
        <v>6</v>
      </c>
      <c r="D1141">
        <v>53</v>
      </c>
      <c r="E1141">
        <v>1382</v>
      </c>
      <c r="F1141">
        <v>1</v>
      </c>
      <c r="G1141" t="s">
        <v>62</v>
      </c>
      <c r="H1141">
        <v>2023080706</v>
      </c>
      <c r="I1141" t="str">
        <f>LEFT(Elo[[#This Row],[Date]],4)</f>
        <v>2023</v>
      </c>
      <c r="J1141" t="str">
        <f>RIGHT(LEFT(Elo[[#This Row],[Date]],6),2)</f>
        <v>08</v>
      </c>
      <c r="K1141" t="str">
        <f>VLOOKUP(Elo[[#This Row],[Challenger]],Players[#Data],2)</f>
        <v>Trivadis</v>
      </c>
      <c r="L1141">
        <f>VLOOKUP(Elo[[#This Row],[Challenger]],Players[#Data],5)</f>
        <v>1</v>
      </c>
      <c r="M1141">
        <f>VLOOKUP(Elo[[#This Row],[Challenger]],Players[#Data],3)</f>
        <v>0</v>
      </c>
      <c r="N1141" t="str">
        <f>IF(Elo[[#This Row],[Left_company]]=1, VLOOKUP(Elo[[#This Row],[Challenger]],Players[#Data],4), "")</f>
        <v/>
      </c>
      <c r="O1141" s="8">
        <f>DATE(Elo[[#This Row],[Year]],Elo[[#This Row],[Month]],1)</f>
        <v>45139</v>
      </c>
      <c r="P1141" s="8" t="str">
        <f>IF(Elo[[#This Row],[Left_company]]=1,DATE(LEFT(Elo[[#This Row],[Left]],4), RIGHT(LEFT(Elo[[#This Row],[Left]],6),2),1), "")</f>
        <v/>
      </c>
      <c r="Q11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42" spans="1:17" x14ac:dyDescent="0.2">
      <c r="A1142">
        <v>20230807</v>
      </c>
      <c r="B1142" t="s">
        <v>20</v>
      </c>
      <c r="C1142">
        <v>6</v>
      </c>
      <c r="D1142">
        <v>46</v>
      </c>
      <c r="E1142">
        <v>1078</v>
      </c>
      <c r="F1142">
        <v>2</v>
      </c>
      <c r="G1142" t="s">
        <v>62</v>
      </c>
      <c r="H1142">
        <v>2023080706</v>
      </c>
      <c r="I1142" t="str">
        <f>LEFT(Elo[[#This Row],[Date]],4)</f>
        <v>2023</v>
      </c>
      <c r="J1142" t="str">
        <f>RIGHT(LEFT(Elo[[#This Row],[Date]],6),2)</f>
        <v>08</v>
      </c>
      <c r="K1142" t="str">
        <f>VLOOKUP(Elo[[#This Row],[Challenger]],Players[#Data],2)</f>
        <v>Trivadis</v>
      </c>
      <c r="L1142">
        <f>VLOOKUP(Elo[[#This Row],[Challenger]],Players[#Data],5)</f>
        <v>1</v>
      </c>
      <c r="M1142">
        <f>VLOOKUP(Elo[[#This Row],[Challenger]],Players[#Data],3)</f>
        <v>1</v>
      </c>
      <c r="N1142">
        <f>IF(Elo[[#This Row],[Left_company]]=1, VLOOKUP(Elo[[#This Row],[Challenger]],Players[#Data],4), "")</f>
        <v>20240401</v>
      </c>
      <c r="O1142" s="8">
        <f>DATE(Elo[[#This Row],[Year]],Elo[[#This Row],[Month]],1)</f>
        <v>45139</v>
      </c>
      <c r="P1142" s="8">
        <f>IF(Elo[[#This Row],[Left_company]]=1,DATE(LEFT(Elo[[#This Row],[Left]],4), RIGHT(LEFT(Elo[[#This Row],[Left]],6),2),1), "")</f>
        <v>45383</v>
      </c>
      <c r="Q11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43" spans="1:17" x14ac:dyDescent="0.2">
      <c r="A1143">
        <v>20230807</v>
      </c>
      <c r="B1143" t="s">
        <v>34</v>
      </c>
      <c r="C1143">
        <v>6</v>
      </c>
      <c r="D1143">
        <v>37</v>
      </c>
      <c r="E1143">
        <v>679</v>
      </c>
      <c r="F1143">
        <v>3</v>
      </c>
      <c r="G1143" t="s">
        <v>62</v>
      </c>
      <c r="H1143">
        <v>2023080706</v>
      </c>
      <c r="I1143" t="str">
        <f>LEFT(Elo[[#This Row],[Date]],4)</f>
        <v>2023</v>
      </c>
      <c r="J1143" t="str">
        <f>RIGHT(LEFT(Elo[[#This Row],[Date]],6),2)</f>
        <v>08</v>
      </c>
      <c r="K1143" t="str">
        <f>VLOOKUP(Elo[[#This Row],[Challenger]],Players[#Data],2)</f>
        <v>Accenture</v>
      </c>
      <c r="L1143">
        <f>VLOOKUP(Elo[[#This Row],[Challenger]],Players[#Data],5)</f>
        <v>0</v>
      </c>
      <c r="M1143">
        <f>VLOOKUP(Elo[[#This Row],[Challenger]],Players[#Data],3)</f>
        <v>0</v>
      </c>
      <c r="N1143" t="str">
        <f>IF(Elo[[#This Row],[Left_company]]=1, VLOOKUP(Elo[[#This Row],[Challenger]],Players[#Data],4), "")</f>
        <v/>
      </c>
      <c r="O1143" s="8">
        <f>DATE(Elo[[#This Row],[Year]],Elo[[#This Row],[Month]],1)</f>
        <v>45139</v>
      </c>
      <c r="P1143" s="8" t="str">
        <f>IF(Elo[[#This Row],[Left_company]]=1,DATE(LEFT(Elo[[#This Row],[Left]],4), RIGHT(LEFT(Elo[[#This Row],[Left]],6),2),1), "")</f>
        <v/>
      </c>
      <c r="Q11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44" spans="1:17" x14ac:dyDescent="0.2">
      <c r="A1144">
        <v>20230807</v>
      </c>
      <c r="B1144" t="s">
        <v>11</v>
      </c>
      <c r="C1144">
        <v>6</v>
      </c>
      <c r="D1144">
        <v>31</v>
      </c>
      <c r="E1144">
        <v>939</v>
      </c>
      <c r="F1144">
        <v>4</v>
      </c>
      <c r="G1144" t="s">
        <v>62</v>
      </c>
      <c r="H1144">
        <v>2023080706</v>
      </c>
      <c r="I1144" t="str">
        <f>LEFT(Elo[[#This Row],[Date]],4)</f>
        <v>2023</v>
      </c>
      <c r="J1144" t="str">
        <f>RIGHT(LEFT(Elo[[#This Row],[Date]],6),2)</f>
        <v>08</v>
      </c>
      <c r="K1144" t="str">
        <f>VLOOKUP(Elo[[#This Row],[Challenger]],Players[#Data],2)</f>
        <v>Trivadis</v>
      </c>
      <c r="L1144">
        <f>VLOOKUP(Elo[[#This Row],[Challenger]],Players[#Data],5)</f>
        <v>1</v>
      </c>
      <c r="M1144">
        <f>VLOOKUP(Elo[[#This Row],[Challenger]],Players[#Data],3)</f>
        <v>1</v>
      </c>
      <c r="N1144">
        <f>IF(Elo[[#This Row],[Left_company]]=1, VLOOKUP(Elo[[#This Row],[Challenger]],Players[#Data],4), "")</f>
        <v>20230501</v>
      </c>
      <c r="O1144" s="8">
        <f>DATE(Elo[[#This Row],[Year]],Elo[[#This Row],[Month]],1)</f>
        <v>45139</v>
      </c>
      <c r="P1144" s="8">
        <f>IF(Elo[[#This Row],[Left_company]]=1,DATE(LEFT(Elo[[#This Row],[Left]],4), RIGHT(LEFT(Elo[[#This Row],[Left]],6),2),1), "")</f>
        <v>45047</v>
      </c>
      <c r="Q11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145" spans="1:17" x14ac:dyDescent="0.2">
      <c r="A1145">
        <v>20230807</v>
      </c>
      <c r="B1145" t="s">
        <v>16</v>
      </c>
      <c r="C1145">
        <v>7</v>
      </c>
      <c r="D1145">
        <v>50</v>
      </c>
      <c r="E1145">
        <v>1186</v>
      </c>
      <c r="F1145">
        <v>1</v>
      </c>
      <c r="G1145" t="s">
        <v>62</v>
      </c>
      <c r="H1145">
        <v>2023080707</v>
      </c>
      <c r="I1145" t="str">
        <f>LEFT(Elo[[#This Row],[Date]],4)</f>
        <v>2023</v>
      </c>
      <c r="J1145" t="str">
        <f>RIGHT(LEFT(Elo[[#This Row],[Date]],6),2)</f>
        <v>08</v>
      </c>
      <c r="K1145" t="str">
        <f>VLOOKUP(Elo[[#This Row],[Challenger]],Players[#Data],2)</f>
        <v>Trivadis</v>
      </c>
      <c r="L1145">
        <f>VLOOKUP(Elo[[#This Row],[Challenger]],Players[#Data],5)</f>
        <v>1</v>
      </c>
      <c r="M1145">
        <f>VLOOKUP(Elo[[#This Row],[Challenger]],Players[#Data],3)</f>
        <v>0</v>
      </c>
      <c r="N1145" t="str">
        <f>IF(Elo[[#This Row],[Left_company]]=1, VLOOKUP(Elo[[#This Row],[Challenger]],Players[#Data],4), "")</f>
        <v/>
      </c>
      <c r="O1145" s="8">
        <f>DATE(Elo[[#This Row],[Year]],Elo[[#This Row],[Month]],1)</f>
        <v>45139</v>
      </c>
      <c r="P1145" s="8" t="str">
        <f>IF(Elo[[#This Row],[Left_company]]=1,DATE(LEFT(Elo[[#This Row],[Left]],4), RIGHT(LEFT(Elo[[#This Row],[Left]],6),2),1), "")</f>
        <v/>
      </c>
      <c r="Q11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46" spans="1:17" x14ac:dyDescent="0.2">
      <c r="A1146">
        <v>20230807</v>
      </c>
      <c r="B1146" t="s">
        <v>6</v>
      </c>
      <c r="C1146">
        <v>7</v>
      </c>
      <c r="D1146">
        <v>47</v>
      </c>
      <c r="E1146">
        <v>1363</v>
      </c>
      <c r="F1146">
        <v>2</v>
      </c>
      <c r="G1146" t="s">
        <v>62</v>
      </c>
      <c r="H1146">
        <v>2023080707</v>
      </c>
      <c r="I1146" t="str">
        <f>LEFT(Elo[[#This Row],[Date]],4)</f>
        <v>2023</v>
      </c>
      <c r="J1146" t="str">
        <f>RIGHT(LEFT(Elo[[#This Row],[Date]],6),2)</f>
        <v>08</v>
      </c>
      <c r="K1146" t="str">
        <f>VLOOKUP(Elo[[#This Row],[Challenger]],Players[#Data],2)</f>
        <v>Trivadis</v>
      </c>
      <c r="L1146">
        <f>VLOOKUP(Elo[[#This Row],[Challenger]],Players[#Data],5)</f>
        <v>1</v>
      </c>
      <c r="M1146">
        <f>VLOOKUP(Elo[[#This Row],[Challenger]],Players[#Data],3)</f>
        <v>0</v>
      </c>
      <c r="N1146" t="str">
        <f>IF(Elo[[#This Row],[Left_company]]=1, VLOOKUP(Elo[[#This Row],[Challenger]],Players[#Data],4), "")</f>
        <v/>
      </c>
      <c r="O1146" s="8">
        <f>DATE(Elo[[#This Row],[Year]],Elo[[#This Row],[Month]],1)</f>
        <v>45139</v>
      </c>
      <c r="P1146" s="8" t="str">
        <f>IF(Elo[[#This Row],[Left_company]]=1,DATE(LEFT(Elo[[#This Row],[Left]],4), RIGHT(LEFT(Elo[[#This Row],[Left]],6),2),1), "")</f>
        <v/>
      </c>
      <c r="Q11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47" spans="1:17" x14ac:dyDescent="0.2">
      <c r="A1147">
        <v>20230807</v>
      </c>
      <c r="B1147" t="s">
        <v>20</v>
      </c>
      <c r="C1147">
        <v>7</v>
      </c>
      <c r="D1147">
        <v>38</v>
      </c>
      <c r="E1147">
        <v>1070</v>
      </c>
      <c r="F1147">
        <v>3</v>
      </c>
      <c r="G1147" t="s">
        <v>62</v>
      </c>
      <c r="H1147">
        <v>2023080707</v>
      </c>
      <c r="I1147" t="str">
        <f>LEFT(Elo[[#This Row],[Date]],4)</f>
        <v>2023</v>
      </c>
      <c r="J1147" t="str">
        <f>RIGHT(LEFT(Elo[[#This Row],[Date]],6),2)</f>
        <v>08</v>
      </c>
      <c r="K1147" t="str">
        <f>VLOOKUP(Elo[[#This Row],[Challenger]],Players[#Data],2)</f>
        <v>Trivadis</v>
      </c>
      <c r="L1147">
        <f>VLOOKUP(Elo[[#This Row],[Challenger]],Players[#Data],5)</f>
        <v>1</v>
      </c>
      <c r="M1147">
        <f>VLOOKUP(Elo[[#This Row],[Challenger]],Players[#Data],3)</f>
        <v>1</v>
      </c>
      <c r="N1147">
        <f>IF(Elo[[#This Row],[Left_company]]=1, VLOOKUP(Elo[[#This Row],[Challenger]],Players[#Data],4), "")</f>
        <v>20240401</v>
      </c>
      <c r="O1147" s="8">
        <f>DATE(Elo[[#This Row],[Year]],Elo[[#This Row],[Month]],1)</f>
        <v>45139</v>
      </c>
      <c r="P1147" s="8">
        <f>IF(Elo[[#This Row],[Left_company]]=1,DATE(LEFT(Elo[[#This Row],[Left]],4), RIGHT(LEFT(Elo[[#This Row],[Left]],6),2),1), "")</f>
        <v>45383</v>
      </c>
      <c r="Q11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48" spans="1:17" x14ac:dyDescent="0.2">
      <c r="A1148">
        <v>20230807</v>
      </c>
      <c r="B1148" t="s">
        <v>11</v>
      </c>
      <c r="C1148">
        <v>7</v>
      </c>
      <c r="D1148">
        <v>34</v>
      </c>
      <c r="E1148">
        <v>919</v>
      </c>
      <c r="F1148">
        <v>4</v>
      </c>
      <c r="G1148" t="s">
        <v>62</v>
      </c>
      <c r="H1148">
        <v>2023080707</v>
      </c>
      <c r="I1148" t="str">
        <f>LEFT(Elo[[#This Row],[Date]],4)</f>
        <v>2023</v>
      </c>
      <c r="J1148" t="str">
        <f>RIGHT(LEFT(Elo[[#This Row],[Date]],6),2)</f>
        <v>08</v>
      </c>
      <c r="K1148" t="str">
        <f>VLOOKUP(Elo[[#This Row],[Challenger]],Players[#Data],2)</f>
        <v>Trivadis</v>
      </c>
      <c r="L1148">
        <f>VLOOKUP(Elo[[#This Row],[Challenger]],Players[#Data],5)</f>
        <v>1</v>
      </c>
      <c r="M1148">
        <f>VLOOKUP(Elo[[#This Row],[Challenger]],Players[#Data],3)</f>
        <v>1</v>
      </c>
      <c r="N1148">
        <f>IF(Elo[[#This Row],[Left_company]]=1, VLOOKUP(Elo[[#This Row],[Challenger]],Players[#Data],4), "")</f>
        <v>20230501</v>
      </c>
      <c r="O1148" s="8">
        <f>DATE(Elo[[#This Row],[Year]],Elo[[#This Row],[Month]],1)</f>
        <v>45139</v>
      </c>
      <c r="P1148" s="8">
        <f>IF(Elo[[#This Row],[Left_company]]=1,DATE(LEFT(Elo[[#This Row],[Left]],4), RIGHT(LEFT(Elo[[#This Row],[Left]],6),2),1), "")</f>
        <v>45047</v>
      </c>
      <c r="Q11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149" spans="1:17" x14ac:dyDescent="0.2">
      <c r="A1149">
        <v>20230807</v>
      </c>
      <c r="B1149" t="s">
        <v>15</v>
      </c>
      <c r="C1149">
        <v>8</v>
      </c>
      <c r="D1149">
        <v>51</v>
      </c>
      <c r="E1149">
        <v>1473</v>
      </c>
      <c r="F1149">
        <v>1</v>
      </c>
      <c r="G1149" t="s">
        <v>63</v>
      </c>
      <c r="H1149">
        <v>2023080708</v>
      </c>
      <c r="I1149" t="str">
        <f>LEFT(Elo[[#This Row],[Date]],4)</f>
        <v>2023</v>
      </c>
      <c r="J1149" t="str">
        <f>RIGHT(LEFT(Elo[[#This Row],[Date]],6),2)</f>
        <v>08</v>
      </c>
      <c r="K1149" t="str">
        <f>VLOOKUP(Elo[[#This Row],[Challenger]],Players[#Data],2)</f>
        <v>Trivadis</v>
      </c>
      <c r="L1149">
        <f>VLOOKUP(Elo[[#This Row],[Challenger]],Players[#Data],5)</f>
        <v>1</v>
      </c>
      <c r="M1149">
        <f>VLOOKUP(Elo[[#This Row],[Challenger]],Players[#Data],3)</f>
        <v>1</v>
      </c>
      <c r="N1149">
        <f>IF(Elo[[#This Row],[Left_company]]=1, VLOOKUP(Elo[[#This Row],[Challenger]],Players[#Data],4), "")</f>
        <v>20240401</v>
      </c>
      <c r="O1149" s="8">
        <f>DATE(Elo[[#This Row],[Year]],Elo[[#This Row],[Month]],1)</f>
        <v>45139</v>
      </c>
      <c r="P1149" s="8">
        <f>IF(Elo[[#This Row],[Left_company]]=1,DATE(LEFT(Elo[[#This Row],[Left]],4), RIGHT(LEFT(Elo[[#This Row],[Left]],6),2),1), "")</f>
        <v>45383</v>
      </c>
      <c r="Q11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50" spans="1:17" x14ac:dyDescent="0.2">
      <c r="A1150">
        <v>20230807</v>
      </c>
      <c r="B1150" t="s">
        <v>16</v>
      </c>
      <c r="C1150">
        <v>8</v>
      </c>
      <c r="D1150">
        <v>47</v>
      </c>
      <c r="E1150">
        <v>1214</v>
      </c>
      <c r="F1150">
        <v>2</v>
      </c>
      <c r="G1150" t="s">
        <v>63</v>
      </c>
      <c r="H1150">
        <v>2023080708</v>
      </c>
      <c r="I1150" t="str">
        <f>LEFT(Elo[[#This Row],[Date]],4)</f>
        <v>2023</v>
      </c>
      <c r="J1150" t="str">
        <f>RIGHT(LEFT(Elo[[#This Row],[Date]],6),2)</f>
        <v>08</v>
      </c>
      <c r="K1150" t="str">
        <f>VLOOKUP(Elo[[#This Row],[Challenger]],Players[#Data],2)</f>
        <v>Trivadis</v>
      </c>
      <c r="L1150">
        <f>VLOOKUP(Elo[[#This Row],[Challenger]],Players[#Data],5)</f>
        <v>1</v>
      </c>
      <c r="M1150">
        <f>VLOOKUP(Elo[[#This Row],[Challenger]],Players[#Data],3)</f>
        <v>0</v>
      </c>
      <c r="N1150" t="str">
        <f>IF(Elo[[#This Row],[Left_company]]=1, VLOOKUP(Elo[[#This Row],[Challenger]],Players[#Data],4), "")</f>
        <v/>
      </c>
      <c r="O1150" s="8">
        <f>DATE(Elo[[#This Row],[Year]],Elo[[#This Row],[Month]],1)</f>
        <v>45139</v>
      </c>
      <c r="P1150" s="8" t="str">
        <f>IF(Elo[[#This Row],[Left_company]]=1,DATE(LEFT(Elo[[#This Row],[Left]],4), RIGHT(LEFT(Elo[[#This Row],[Left]],6),2),1), "")</f>
        <v/>
      </c>
      <c r="Q11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51" spans="1:17" x14ac:dyDescent="0.2">
      <c r="A1151">
        <v>20230807</v>
      </c>
      <c r="B1151" t="s">
        <v>6</v>
      </c>
      <c r="C1151">
        <v>8</v>
      </c>
      <c r="D1151">
        <v>41</v>
      </c>
      <c r="E1151">
        <v>1332</v>
      </c>
      <c r="F1151">
        <v>3</v>
      </c>
      <c r="G1151" t="s">
        <v>63</v>
      </c>
      <c r="H1151">
        <v>2023080708</v>
      </c>
      <c r="I1151" t="str">
        <f>LEFT(Elo[[#This Row],[Date]],4)</f>
        <v>2023</v>
      </c>
      <c r="J1151" t="str">
        <f>RIGHT(LEFT(Elo[[#This Row],[Date]],6),2)</f>
        <v>08</v>
      </c>
      <c r="K1151" t="str">
        <f>VLOOKUP(Elo[[#This Row],[Challenger]],Players[#Data],2)</f>
        <v>Trivadis</v>
      </c>
      <c r="L1151">
        <f>VLOOKUP(Elo[[#This Row],[Challenger]],Players[#Data],5)</f>
        <v>1</v>
      </c>
      <c r="M1151">
        <f>VLOOKUP(Elo[[#This Row],[Challenger]],Players[#Data],3)</f>
        <v>0</v>
      </c>
      <c r="N1151" t="str">
        <f>IF(Elo[[#This Row],[Left_company]]=1, VLOOKUP(Elo[[#This Row],[Challenger]],Players[#Data],4), "")</f>
        <v/>
      </c>
      <c r="O1151" s="8">
        <f>DATE(Elo[[#This Row],[Year]],Elo[[#This Row],[Month]],1)</f>
        <v>45139</v>
      </c>
      <c r="P1151" s="8" t="str">
        <f>IF(Elo[[#This Row],[Left_company]]=1,DATE(LEFT(Elo[[#This Row],[Left]],4), RIGHT(LEFT(Elo[[#This Row],[Left]],6),2),1), "")</f>
        <v/>
      </c>
      <c r="Q11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52" spans="1:17" x14ac:dyDescent="0.2">
      <c r="A1152">
        <v>20230807</v>
      </c>
      <c r="B1152" t="s">
        <v>20</v>
      </c>
      <c r="C1152">
        <v>8</v>
      </c>
      <c r="D1152">
        <v>33</v>
      </c>
      <c r="E1152">
        <v>1050</v>
      </c>
      <c r="F1152">
        <v>4</v>
      </c>
      <c r="G1152" t="s">
        <v>63</v>
      </c>
      <c r="H1152">
        <v>2023080708</v>
      </c>
      <c r="I1152" t="str">
        <f>LEFT(Elo[[#This Row],[Date]],4)</f>
        <v>2023</v>
      </c>
      <c r="J1152" t="str">
        <f>RIGHT(LEFT(Elo[[#This Row],[Date]],6),2)</f>
        <v>08</v>
      </c>
      <c r="K1152" t="str">
        <f>VLOOKUP(Elo[[#This Row],[Challenger]],Players[#Data],2)</f>
        <v>Trivadis</v>
      </c>
      <c r="L1152">
        <f>VLOOKUP(Elo[[#This Row],[Challenger]],Players[#Data],5)</f>
        <v>1</v>
      </c>
      <c r="M1152">
        <f>VLOOKUP(Elo[[#This Row],[Challenger]],Players[#Data],3)</f>
        <v>1</v>
      </c>
      <c r="N1152">
        <f>IF(Elo[[#This Row],[Left_company]]=1, VLOOKUP(Elo[[#This Row],[Challenger]],Players[#Data],4), "")</f>
        <v>20240401</v>
      </c>
      <c r="O1152" s="8">
        <f>DATE(Elo[[#This Row],[Year]],Elo[[#This Row],[Month]],1)</f>
        <v>45139</v>
      </c>
      <c r="P1152" s="8">
        <f>IF(Elo[[#This Row],[Left_company]]=1,DATE(LEFT(Elo[[#This Row],[Left]],4), RIGHT(LEFT(Elo[[#This Row],[Left]],6),2),1), "")</f>
        <v>45383</v>
      </c>
      <c r="Q11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53" spans="1:17" x14ac:dyDescent="0.2">
      <c r="A1153">
        <v>20230807</v>
      </c>
      <c r="B1153" t="s">
        <v>6</v>
      </c>
      <c r="C1153">
        <v>9</v>
      </c>
      <c r="D1153">
        <v>47</v>
      </c>
      <c r="E1153">
        <v>1367</v>
      </c>
      <c r="F1153">
        <v>1</v>
      </c>
      <c r="G1153" t="s">
        <v>63</v>
      </c>
      <c r="H1153">
        <v>2023080709</v>
      </c>
      <c r="I1153" t="str">
        <f>LEFT(Elo[[#This Row],[Date]],4)</f>
        <v>2023</v>
      </c>
      <c r="J1153" t="str">
        <f>RIGHT(LEFT(Elo[[#This Row],[Date]],6),2)</f>
        <v>08</v>
      </c>
      <c r="K1153" t="str">
        <f>VLOOKUP(Elo[[#This Row],[Challenger]],Players[#Data],2)</f>
        <v>Trivadis</v>
      </c>
      <c r="L1153">
        <f>VLOOKUP(Elo[[#This Row],[Challenger]],Players[#Data],5)</f>
        <v>1</v>
      </c>
      <c r="M1153">
        <f>VLOOKUP(Elo[[#This Row],[Challenger]],Players[#Data],3)</f>
        <v>0</v>
      </c>
      <c r="N1153" t="str">
        <f>IF(Elo[[#This Row],[Left_company]]=1, VLOOKUP(Elo[[#This Row],[Challenger]],Players[#Data],4), "")</f>
        <v/>
      </c>
      <c r="O1153" s="8">
        <f>DATE(Elo[[#This Row],[Year]],Elo[[#This Row],[Month]],1)</f>
        <v>45139</v>
      </c>
      <c r="P1153" s="8" t="str">
        <f>IF(Elo[[#This Row],[Left_company]]=1,DATE(LEFT(Elo[[#This Row],[Left]],4), RIGHT(LEFT(Elo[[#This Row],[Left]],6),2),1), "")</f>
        <v/>
      </c>
      <c r="Q11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54" spans="1:17" x14ac:dyDescent="0.2">
      <c r="A1154">
        <v>20230807</v>
      </c>
      <c r="B1154" t="s">
        <v>11</v>
      </c>
      <c r="C1154">
        <v>9</v>
      </c>
      <c r="D1154">
        <v>45</v>
      </c>
      <c r="E1154">
        <v>974</v>
      </c>
      <c r="F1154">
        <v>2</v>
      </c>
      <c r="G1154" t="s">
        <v>63</v>
      </c>
      <c r="H1154">
        <v>2023080709</v>
      </c>
      <c r="I1154" t="str">
        <f>LEFT(Elo[[#This Row],[Date]],4)</f>
        <v>2023</v>
      </c>
      <c r="J1154" t="str">
        <f>RIGHT(LEFT(Elo[[#This Row],[Date]],6),2)</f>
        <v>08</v>
      </c>
      <c r="K1154" t="str">
        <f>VLOOKUP(Elo[[#This Row],[Challenger]],Players[#Data],2)</f>
        <v>Trivadis</v>
      </c>
      <c r="L1154">
        <f>VLOOKUP(Elo[[#This Row],[Challenger]],Players[#Data],5)</f>
        <v>1</v>
      </c>
      <c r="M1154">
        <f>VLOOKUP(Elo[[#This Row],[Challenger]],Players[#Data],3)</f>
        <v>1</v>
      </c>
      <c r="N1154">
        <f>IF(Elo[[#This Row],[Left_company]]=1, VLOOKUP(Elo[[#This Row],[Challenger]],Players[#Data],4), "")</f>
        <v>20230501</v>
      </c>
      <c r="O1154" s="8">
        <f>DATE(Elo[[#This Row],[Year]],Elo[[#This Row],[Month]],1)</f>
        <v>45139</v>
      </c>
      <c r="P1154" s="8">
        <f>IF(Elo[[#This Row],[Left_company]]=1,DATE(LEFT(Elo[[#This Row],[Left]],4), RIGHT(LEFT(Elo[[#This Row],[Left]],6),2),1), "")</f>
        <v>45047</v>
      </c>
      <c r="Q11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155" spans="1:17" x14ac:dyDescent="0.2">
      <c r="A1155">
        <v>20230807</v>
      </c>
      <c r="B1155" t="s">
        <v>15</v>
      </c>
      <c r="C1155">
        <v>9</v>
      </c>
      <c r="D1155">
        <v>44</v>
      </c>
      <c r="E1155">
        <v>1425</v>
      </c>
      <c r="F1155">
        <v>3</v>
      </c>
      <c r="G1155" t="s">
        <v>63</v>
      </c>
      <c r="H1155">
        <v>2023080709</v>
      </c>
      <c r="I1155" t="str">
        <f>LEFT(Elo[[#This Row],[Date]],4)</f>
        <v>2023</v>
      </c>
      <c r="J1155" t="str">
        <f>RIGHT(LEFT(Elo[[#This Row],[Date]],6),2)</f>
        <v>08</v>
      </c>
      <c r="K1155" t="str">
        <f>VLOOKUP(Elo[[#This Row],[Challenger]],Players[#Data],2)</f>
        <v>Trivadis</v>
      </c>
      <c r="L1155">
        <f>VLOOKUP(Elo[[#This Row],[Challenger]],Players[#Data],5)</f>
        <v>1</v>
      </c>
      <c r="M1155">
        <f>VLOOKUP(Elo[[#This Row],[Challenger]],Players[#Data],3)</f>
        <v>1</v>
      </c>
      <c r="N1155">
        <f>IF(Elo[[#This Row],[Left_company]]=1, VLOOKUP(Elo[[#This Row],[Challenger]],Players[#Data],4), "")</f>
        <v>20240401</v>
      </c>
      <c r="O1155" s="8">
        <f>DATE(Elo[[#This Row],[Year]],Elo[[#This Row],[Month]],1)</f>
        <v>45139</v>
      </c>
      <c r="P1155" s="8">
        <f>IF(Elo[[#This Row],[Left_company]]=1,DATE(LEFT(Elo[[#This Row],[Left]],4), RIGHT(LEFT(Elo[[#This Row],[Left]],6),2),1), "")</f>
        <v>45383</v>
      </c>
      <c r="Q11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56" spans="1:17" x14ac:dyDescent="0.2">
      <c r="A1156">
        <v>20230807</v>
      </c>
      <c r="B1156" t="s">
        <v>16</v>
      </c>
      <c r="C1156">
        <v>9</v>
      </c>
      <c r="D1156">
        <v>37</v>
      </c>
      <c r="E1156">
        <v>1170</v>
      </c>
      <c r="F1156">
        <v>4</v>
      </c>
      <c r="G1156" t="s">
        <v>63</v>
      </c>
      <c r="H1156">
        <v>2023080709</v>
      </c>
      <c r="I1156" t="str">
        <f>LEFT(Elo[[#This Row],[Date]],4)</f>
        <v>2023</v>
      </c>
      <c r="J1156" t="str">
        <f>RIGHT(LEFT(Elo[[#This Row],[Date]],6),2)</f>
        <v>08</v>
      </c>
      <c r="K1156" t="str">
        <f>VLOOKUP(Elo[[#This Row],[Challenger]],Players[#Data],2)</f>
        <v>Trivadis</v>
      </c>
      <c r="L1156">
        <f>VLOOKUP(Elo[[#This Row],[Challenger]],Players[#Data],5)</f>
        <v>1</v>
      </c>
      <c r="M1156">
        <f>VLOOKUP(Elo[[#This Row],[Challenger]],Players[#Data],3)</f>
        <v>0</v>
      </c>
      <c r="N1156" t="str">
        <f>IF(Elo[[#This Row],[Left_company]]=1, VLOOKUP(Elo[[#This Row],[Challenger]],Players[#Data],4), "")</f>
        <v/>
      </c>
      <c r="O1156" s="8">
        <f>DATE(Elo[[#This Row],[Year]],Elo[[#This Row],[Month]],1)</f>
        <v>45139</v>
      </c>
      <c r="P1156" s="8" t="str">
        <f>IF(Elo[[#This Row],[Left_company]]=1,DATE(LEFT(Elo[[#This Row],[Left]],4), RIGHT(LEFT(Elo[[#This Row],[Left]],6),2),1), "")</f>
        <v/>
      </c>
      <c r="Q11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57" spans="1:17" x14ac:dyDescent="0.2">
      <c r="A1157">
        <v>20230807</v>
      </c>
      <c r="B1157" t="s">
        <v>15</v>
      </c>
      <c r="C1157">
        <v>10</v>
      </c>
      <c r="D1157">
        <v>51</v>
      </c>
      <c r="E1157">
        <v>1444</v>
      </c>
      <c r="F1157">
        <v>1</v>
      </c>
      <c r="G1157" t="s">
        <v>63</v>
      </c>
      <c r="H1157">
        <v>2023080710</v>
      </c>
      <c r="I1157" t="str">
        <f>LEFT(Elo[[#This Row],[Date]],4)</f>
        <v>2023</v>
      </c>
      <c r="J1157" t="str">
        <f>RIGHT(LEFT(Elo[[#This Row],[Date]],6),2)</f>
        <v>08</v>
      </c>
      <c r="K1157" t="str">
        <f>VLOOKUP(Elo[[#This Row],[Challenger]],Players[#Data],2)</f>
        <v>Trivadis</v>
      </c>
      <c r="L1157">
        <f>VLOOKUP(Elo[[#This Row],[Challenger]],Players[#Data],5)</f>
        <v>1</v>
      </c>
      <c r="M1157">
        <f>VLOOKUP(Elo[[#This Row],[Challenger]],Players[#Data],3)</f>
        <v>1</v>
      </c>
      <c r="N1157">
        <f>IF(Elo[[#This Row],[Left_company]]=1, VLOOKUP(Elo[[#This Row],[Challenger]],Players[#Data],4), "")</f>
        <v>20240401</v>
      </c>
      <c r="O1157" s="8">
        <f>DATE(Elo[[#This Row],[Year]],Elo[[#This Row],[Month]],1)</f>
        <v>45139</v>
      </c>
      <c r="P1157" s="8">
        <f>IF(Elo[[#This Row],[Left_company]]=1,DATE(LEFT(Elo[[#This Row],[Left]],4), RIGHT(LEFT(Elo[[#This Row],[Left]],6),2),1), "")</f>
        <v>45383</v>
      </c>
      <c r="Q11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58" spans="1:17" x14ac:dyDescent="0.2">
      <c r="A1158">
        <v>20230807</v>
      </c>
      <c r="B1158" t="s">
        <v>16</v>
      </c>
      <c r="C1158">
        <v>10</v>
      </c>
      <c r="D1158">
        <v>45</v>
      </c>
      <c r="E1158">
        <v>1188</v>
      </c>
      <c r="F1158">
        <v>2</v>
      </c>
      <c r="G1158" t="s">
        <v>63</v>
      </c>
      <c r="H1158">
        <v>2023080710</v>
      </c>
      <c r="I1158" t="str">
        <f>LEFT(Elo[[#This Row],[Date]],4)</f>
        <v>2023</v>
      </c>
      <c r="J1158" t="str">
        <f>RIGHT(LEFT(Elo[[#This Row],[Date]],6),2)</f>
        <v>08</v>
      </c>
      <c r="K1158" t="str">
        <f>VLOOKUP(Elo[[#This Row],[Challenger]],Players[#Data],2)</f>
        <v>Trivadis</v>
      </c>
      <c r="L1158">
        <f>VLOOKUP(Elo[[#This Row],[Challenger]],Players[#Data],5)</f>
        <v>1</v>
      </c>
      <c r="M1158">
        <f>VLOOKUP(Elo[[#This Row],[Challenger]],Players[#Data],3)</f>
        <v>0</v>
      </c>
      <c r="N1158" t="str">
        <f>IF(Elo[[#This Row],[Left_company]]=1, VLOOKUP(Elo[[#This Row],[Challenger]],Players[#Data],4), "")</f>
        <v/>
      </c>
      <c r="O1158" s="8">
        <f>DATE(Elo[[#This Row],[Year]],Elo[[#This Row],[Month]],1)</f>
        <v>45139</v>
      </c>
      <c r="P1158" s="8" t="str">
        <f>IF(Elo[[#This Row],[Left_company]]=1,DATE(LEFT(Elo[[#This Row],[Left]],4), RIGHT(LEFT(Elo[[#This Row],[Left]],6),2),1), "")</f>
        <v/>
      </c>
      <c r="Q11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59" spans="1:17" x14ac:dyDescent="0.2">
      <c r="A1159">
        <v>20230807</v>
      </c>
      <c r="B1159" t="s">
        <v>6</v>
      </c>
      <c r="C1159">
        <v>10</v>
      </c>
      <c r="D1159">
        <v>44</v>
      </c>
      <c r="E1159">
        <v>1329</v>
      </c>
      <c r="F1159">
        <v>3</v>
      </c>
      <c r="G1159" t="s">
        <v>63</v>
      </c>
      <c r="H1159">
        <v>2023080710</v>
      </c>
      <c r="I1159" t="str">
        <f>LEFT(Elo[[#This Row],[Date]],4)</f>
        <v>2023</v>
      </c>
      <c r="J1159" t="str">
        <f>RIGHT(LEFT(Elo[[#This Row],[Date]],6),2)</f>
        <v>08</v>
      </c>
      <c r="K1159" t="str">
        <f>VLOOKUP(Elo[[#This Row],[Challenger]],Players[#Data],2)</f>
        <v>Trivadis</v>
      </c>
      <c r="L1159">
        <f>VLOOKUP(Elo[[#This Row],[Challenger]],Players[#Data],5)</f>
        <v>1</v>
      </c>
      <c r="M1159">
        <f>VLOOKUP(Elo[[#This Row],[Challenger]],Players[#Data],3)</f>
        <v>0</v>
      </c>
      <c r="N1159" t="str">
        <f>IF(Elo[[#This Row],[Left_company]]=1, VLOOKUP(Elo[[#This Row],[Challenger]],Players[#Data],4), "")</f>
        <v/>
      </c>
      <c r="O1159" s="8">
        <f>DATE(Elo[[#This Row],[Year]],Elo[[#This Row],[Month]],1)</f>
        <v>45139</v>
      </c>
      <c r="P1159" s="8" t="str">
        <f>IF(Elo[[#This Row],[Left_company]]=1,DATE(LEFT(Elo[[#This Row],[Left]],4), RIGHT(LEFT(Elo[[#This Row],[Left]],6),2),1), "")</f>
        <v/>
      </c>
      <c r="Q11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60" spans="1:17" x14ac:dyDescent="0.2">
      <c r="A1160">
        <v>20230807</v>
      </c>
      <c r="B1160" t="s">
        <v>15</v>
      </c>
      <c r="C1160">
        <v>11</v>
      </c>
      <c r="D1160">
        <v>51</v>
      </c>
      <c r="E1160">
        <v>1460</v>
      </c>
      <c r="F1160">
        <v>1</v>
      </c>
      <c r="G1160" t="s">
        <v>63</v>
      </c>
      <c r="H1160">
        <v>2023080711</v>
      </c>
      <c r="I1160" t="str">
        <f>LEFT(Elo[[#This Row],[Date]],4)</f>
        <v>2023</v>
      </c>
      <c r="J1160" t="str">
        <f>RIGHT(LEFT(Elo[[#This Row],[Date]],6),2)</f>
        <v>08</v>
      </c>
      <c r="K1160" t="str">
        <f>VLOOKUP(Elo[[#This Row],[Challenger]],Players[#Data],2)</f>
        <v>Trivadis</v>
      </c>
      <c r="L1160">
        <f>VLOOKUP(Elo[[#This Row],[Challenger]],Players[#Data],5)</f>
        <v>1</v>
      </c>
      <c r="M1160">
        <f>VLOOKUP(Elo[[#This Row],[Challenger]],Players[#Data],3)</f>
        <v>1</v>
      </c>
      <c r="N1160">
        <f>IF(Elo[[#This Row],[Left_company]]=1, VLOOKUP(Elo[[#This Row],[Challenger]],Players[#Data],4), "")</f>
        <v>20240401</v>
      </c>
      <c r="O1160" s="8">
        <f>DATE(Elo[[#This Row],[Year]],Elo[[#This Row],[Month]],1)</f>
        <v>45139</v>
      </c>
      <c r="P1160" s="8">
        <f>IF(Elo[[#This Row],[Left_company]]=1,DATE(LEFT(Elo[[#This Row],[Left]],4), RIGHT(LEFT(Elo[[#This Row],[Left]],6),2),1), "")</f>
        <v>45383</v>
      </c>
      <c r="Q11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161" spans="1:17" x14ac:dyDescent="0.2">
      <c r="A1161">
        <v>20230807</v>
      </c>
      <c r="B1161" t="s">
        <v>6</v>
      </c>
      <c r="C1161">
        <v>11</v>
      </c>
      <c r="D1161">
        <v>45</v>
      </c>
      <c r="E1161">
        <v>1327</v>
      </c>
      <c r="F1161">
        <v>2</v>
      </c>
      <c r="G1161" t="s">
        <v>63</v>
      </c>
      <c r="H1161">
        <v>2023080711</v>
      </c>
      <c r="I1161" t="str">
        <f>LEFT(Elo[[#This Row],[Date]],4)</f>
        <v>2023</v>
      </c>
      <c r="J1161" t="str">
        <f>RIGHT(LEFT(Elo[[#This Row],[Date]],6),2)</f>
        <v>08</v>
      </c>
      <c r="K1161" t="str">
        <f>VLOOKUP(Elo[[#This Row],[Challenger]],Players[#Data],2)</f>
        <v>Trivadis</v>
      </c>
      <c r="L1161">
        <f>VLOOKUP(Elo[[#This Row],[Challenger]],Players[#Data],5)</f>
        <v>1</v>
      </c>
      <c r="M1161">
        <f>VLOOKUP(Elo[[#This Row],[Challenger]],Players[#Data],3)</f>
        <v>0</v>
      </c>
      <c r="N1161" t="str">
        <f>IF(Elo[[#This Row],[Left_company]]=1, VLOOKUP(Elo[[#This Row],[Challenger]],Players[#Data],4), "")</f>
        <v/>
      </c>
      <c r="O1161" s="8">
        <f>DATE(Elo[[#This Row],[Year]],Elo[[#This Row],[Month]],1)</f>
        <v>45139</v>
      </c>
      <c r="P1161" s="8" t="str">
        <f>IF(Elo[[#This Row],[Left_company]]=1,DATE(LEFT(Elo[[#This Row],[Left]],4), RIGHT(LEFT(Elo[[#This Row],[Left]],6),2),1), "")</f>
        <v/>
      </c>
      <c r="Q11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62" spans="1:17" x14ac:dyDescent="0.2">
      <c r="A1162">
        <v>20230807</v>
      </c>
      <c r="B1162" t="s">
        <v>16</v>
      </c>
      <c r="C1162">
        <v>11</v>
      </c>
      <c r="D1162">
        <v>44</v>
      </c>
      <c r="E1162">
        <v>1172</v>
      </c>
      <c r="F1162">
        <v>3</v>
      </c>
      <c r="G1162" t="s">
        <v>63</v>
      </c>
      <c r="H1162">
        <v>2023080711</v>
      </c>
      <c r="I1162" t="str">
        <f>LEFT(Elo[[#This Row],[Date]],4)</f>
        <v>2023</v>
      </c>
      <c r="J1162" t="str">
        <f>RIGHT(LEFT(Elo[[#This Row],[Date]],6),2)</f>
        <v>08</v>
      </c>
      <c r="K1162" t="str">
        <f>VLOOKUP(Elo[[#This Row],[Challenger]],Players[#Data],2)</f>
        <v>Trivadis</v>
      </c>
      <c r="L1162">
        <f>VLOOKUP(Elo[[#This Row],[Challenger]],Players[#Data],5)</f>
        <v>1</v>
      </c>
      <c r="M1162">
        <f>VLOOKUP(Elo[[#This Row],[Challenger]],Players[#Data],3)</f>
        <v>0</v>
      </c>
      <c r="N1162" t="str">
        <f>IF(Elo[[#This Row],[Left_company]]=1, VLOOKUP(Elo[[#This Row],[Challenger]],Players[#Data],4), "")</f>
        <v/>
      </c>
      <c r="O1162" s="8">
        <f>DATE(Elo[[#This Row],[Year]],Elo[[#This Row],[Month]],1)</f>
        <v>45139</v>
      </c>
      <c r="P1162" s="8" t="str">
        <f>IF(Elo[[#This Row],[Left_company]]=1,DATE(LEFT(Elo[[#This Row],[Left]],4), RIGHT(LEFT(Elo[[#This Row],[Left]],6),2),1), "")</f>
        <v/>
      </c>
      <c r="Q11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63" spans="1:17" x14ac:dyDescent="0.2">
      <c r="A1163">
        <v>20230904</v>
      </c>
      <c r="B1163" t="s">
        <v>6</v>
      </c>
      <c r="C1163">
        <v>1</v>
      </c>
      <c r="D1163">
        <v>55</v>
      </c>
      <c r="E1163">
        <v>1368</v>
      </c>
      <c r="F1163">
        <v>1</v>
      </c>
      <c r="G1163" t="s">
        <v>61</v>
      </c>
      <c r="H1163">
        <v>2023090401</v>
      </c>
      <c r="I1163" t="str">
        <f>LEFT(Elo[[#This Row],[Date]],4)</f>
        <v>2023</v>
      </c>
      <c r="J1163" t="str">
        <f>RIGHT(LEFT(Elo[[#This Row],[Date]],6),2)</f>
        <v>09</v>
      </c>
      <c r="K1163" t="str">
        <f>VLOOKUP(Elo[[#This Row],[Challenger]],Players[#Data],2)</f>
        <v>Trivadis</v>
      </c>
      <c r="L1163">
        <f>VLOOKUP(Elo[[#This Row],[Challenger]],Players[#Data],5)</f>
        <v>1</v>
      </c>
      <c r="M1163">
        <f>VLOOKUP(Elo[[#This Row],[Challenger]],Players[#Data],3)</f>
        <v>0</v>
      </c>
      <c r="N1163" t="str">
        <f>IF(Elo[[#This Row],[Left_company]]=1, VLOOKUP(Elo[[#This Row],[Challenger]],Players[#Data],4), "")</f>
        <v/>
      </c>
      <c r="O1163" s="8">
        <f>DATE(Elo[[#This Row],[Year]],Elo[[#This Row],[Month]],1)</f>
        <v>45170</v>
      </c>
      <c r="P1163" s="8" t="str">
        <f>IF(Elo[[#This Row],[Left_company]]=1,DATE(LEFT(Elo[[#This Row],[Left]],4), RIGHT(LEFT(Elo[[#This Row],[Left]],6),2),1), "")</f>
        <v/>
      </c>
      <c r="Q11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64" spans="1:17" x14ac:dyDescent="0.2">
      <c r="A1164">
        <v>20230904</v>
      </c>
      <c r="B1164" t="s">
        <v>9</v>
      </c>
      <c r="C1164">
        <v>1</v>
      </c>
      <c r="D1164">
        <v>44</v>
      </c>
      <c r="E1164">
        <v>1175</v>
      </c>
      <c r="F1164">
        <v>2</v>
      </c>
      <c r="G1164" t="s">
        <v>61</v>
      </c>
      <c r="H1164">
        <v>2023090401</v>
      </c>
      <c r="I1164" t="str">
        <f>LEFT(Elo[[#This Row],[Date]],4)</f>
        <v>2023</v>
      </c>
      <c r="J1164" t="str">
        <f>RIGHT(LEFT(Elo[[#This Row],[Date]],6),2)</f>
        <v>09</v>
      </c>
      <c r="K1164" t="str">
        <f>VLOOKUP(Elo[[#This Row],[Challenger]],Players[#Data],2)</f>
        <v>Trivadis</v>
      </c>
      <c r="L1164">
        <f>VLOOKUP(Elo[[#This Row],[Challenger]],Players[#Data],5)</f>
        <v>1</v>
      </c>
      <c r="M1164">
        <f>VLOOKUP(Elo[[#This Row],[Challenger]],Players[#Data],3)</f>
        <v>1</v>
      </c>
      <c r="N1164">
        <f>IF(Elo[[#This Row],[Left_company]]=1, VLOOKUP(Elo[[#This Row],[Challenger]],Players[#Data],4), "")</f>
        <v>20230501</v>
      </c>
      <c r="O1164" s="8">
        <f>DATE(Elo[[#This Row],[Year]],Elo[[#This Row],[Month]],1)</f>
        <v>45170</v>
      </c>
      <c r="P1164" s="8">
        <f>IF(Elo[[#This Row],[Left_company]]=1,DATE(LEFT(Elo[[#This Row],[Left]],4), RIGHT(LEFT(Elo[[#This Row],[Left]],6),2),1), "")</f>
        <v>45047</v>
      </c>
      <c r="Q11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65" spans="1:17" x14ac:dyDescent="0.2">
      <c r="A1165">
        <v>20230904</v>
      </c>
      <c r="B1165" t="s">
        <v>15</v>
      </c>
      <c r="C1165">
        <v>1</v>
      </c>
      <c r="D1165">
        <v>44</v>
      </c>
      <c r="E1165">
        <v>1433</v>
      </c>
      <c r="F1165">
        <v>2</v>
      </c>
      <c r="G1165" t="s">
        <v>61</v>
      </c>
      <c r="H1165">
        <v>2023090401</v>
      </c>
      <c r="I1165" t="str">
        <f>LEFT(Elo[[#This Row],[Date]],4)</f>
        <v>2023</v>
      </c>
      <c r="J1165" t="str">
        <f>RIGHT(LEFT(Elo[[#This Row],[Date]],6),2)</f>
        <v>09</v>
      </c>
      <c r="K1165" t="str">
        <f>VLOOKUP(Elo[[#This Row],[Challenger]],Players[#Data],2)</f>
        <v>Trivadis</v>
      </c>
      <c r="L1165">
        <f>VLOOKUP(Elo[[#This Row],[Challenger]],Players[#Data],5)</f>
        <v>1</v>
      </c>
      <c r="M1165">
        <f>VLOOKUP(Elo[[#This Row],[Challenger]],Players[#Data],3)</f>
        <v>1</v>
      </c>
      <c r="N1165">
        <f>IF(Elo[[#This Row],[Left_company]]=1, VLOOKUP(Elo[[#This Row],[Challenger]],Players[#Data],4), "")</f>
        <v>20240401</v>
      </c>
      <c r="O1165" s="8">
        <f>DATE(Elo[[#This Row],[Year]],Elo[[#This Row],[Month]],1)</f>
        <v>45170</v>
      </c>
      <c r="P1165" s="8">
        <f>IF(Elo[[#This Row],[Left_company]]=1,DATE(LEFT(Elo[[#This Row],[Left]],4), RIGHT(LEFT(Elo[[#This Row],[Left]],6),2),1), "")</f>
        <v>45383</v>
      </c>
      <c r="Q11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66" spans="1:17" x14ac:dyDescent="0.2">
      <c r="A1166">
        <v>20230904</v>
      </c>
      <c r="B1166" t="s">
        <v>17</v>
      </c>
      <c r="C1166">
        <v>1</v>
      </c>
      <c r="D1166">
        <v>31</v>
      </c>
      <c r="E1166">
        <v>1178</v>
      </c>
      <c r="F1166">
        <v>3</v>
      </c>
      <c r="G1166" t="s">
        <v>61</v>
      </c>
      <c r="H1166">
        <v>2023090401</v>
      </c>
      <c r="I1166" t="str">
        <f>LEFT(Elo[[#This Row],[Date]],4)</f>
        <v>2023</v>
      </c>
      <c r="J1166" t="str">
        <f>RIGHT(LEFT(Elo[[#This Row],[Date]],6),2)</f>
        <v>09</v>
      </c>
      <c r="K1166" t="str">
        <f>VLOOKUP(Elo[[#This Row],[Challenger]],Players[#Data],2)</f>
        <v>Trivadis</v>
      </c>
      <c r="L1166">
        <f>VLOOKUP(Elo[[#This Row],[Challenger]],Players[#Data],5)</f>
        <v>1</v>
      </c>
      <c r="M1166">
        <f>VLOOKUP(Elo[[#This Row],[Challenger]],Players[#Data],3)</f>
        <v>0</v>
      </c>
      <c r="N1166" t="str">
        <f>IF(Elo[[#This Row],[Left_company]]=1, VLOOKUP(Elo[[#This Row],[Challenger]],Players[#Data],4), "")</f>
        <v/>
      </c>
      <c r="O1166" s="8">
        <f>DATE(Elo[[#This Row],[Year]],Elo[[#This Row],[Month]],1)</f>
        <v>45170</v>
      </c>
      <c r="P1166" s="8" t="str">
        <f>IF(Elo[[#This Row],[Left_company]]=1,DATE(LEFT(Elo[[#This Row],[Left]],4), RIGHT(LEFT(Elo[[#This Row],[Left]],6),2),1), "")</f>
        <v/>
      </c>
      <c r="Q11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67" spans="1:17" x14ac:dyDescent="0.2">
      <c r="A1167">
        <v>20230904</v>
      </c>
      <c r="B1167" t="s">
        <v>6</v>
      </c>
      <c r="C1167">
        <v>2</v>
      </c>
      <c r="D1167">
        <v>49</v>
      </c>
      <c r="E1167">
        <v>1402</v>
      </c>
      <c r="F1167">
        <v>1</v>
      </c>
      <c r="G1167" t="s">
        <v>61</v>
      </c>
      <c r="H1167">
        <v>2023090402</v>
      </c>
      <c r="I1167" t="str">
        <f>LEFT(Elo[[#This Row],[Date]],4)</f>
        <v>2023</v>
      </c>
      <c r="J1167" t="str">
        <f>RIGHT(LEFT(Elo[[#This Row],[Date]],6),2)</f>
        <v>09</v>
      </c>
      <c r="K1167" t="str">
        <f>VLOOKUP(Elo[[#This Row],[Challenger]],Players[#Data],2)</f>
        <v>Trivadis</v>
      </c>
      <c r="L1167">
        <f>VLOOKUP(Elo[[#This Row],[Challenger]],Players[#Data],5)</f>
        <v>1</v>
      </c>
      <c r="M1167">
        <f>VLOOKUP(Elo[[#This Row],[Challenger]],Players[#Data],3)</f>
        <v>0</v>
      </c>
      <c r="N1167" t="str">
        <f>IF(Elo[[#This Row],[Left_company]]=1, VLOOKUP(Elo[[#This Row],[Challenger]],Players[#Data],4), "")</f>
        <v/>
      </c>
      <c r="O1167" s="8">
        <f>DATE(Elo[[#This Row],[Year]],Elo[[#This Row],[Month]],1)</f>
        <v>45170</v>
      </c>
      <c r="P1167" s="8" t="str">
        <f>IF(Elo[[#This Row],[Left_company]]=1,DATE(LEFT(Elo[[#This Row],[Left]],4), RIGHT(LEFT(Elo[[#This Row],[Left]],6),2),1), "")</f>
        <v/>
      </c>
      <c r="Q11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68" spans="1:17" x14ac:dyDescent="0.2">
      <c r="A1168">
        <v>20230904</v>
      </c>
      <c r="B1168" t="s">
        <v>9</v>
      </c>
      <c r="C1168">
        <v>2</v>
      </c>
      <c r="D1168">
        <v>48</v>
      </c>
      <c r="E1168">
        <v>1209</v>
      </c>
      <c r="F1168">
        <v>2</v>
      </c>
      <c r="G1168" t="s">
        <v>61</v>
      </c>
      <c r="H1168">
        <v>2023090402</v>
      </c>
      <c r="I1168" t="str">
        <f>LEFT(Elo[[#This Row],[Date]],4)</f>
        <v>2023</v>
      </c>
      <c r="J1168" t="str">
        <f>RIGHT(LEFT(Elo[[#This Row],[Date]],6),2)</f>
        <v>09</v>
      </c>
      <c r="K1168" t="str">
        <f>VLOOKUP(Elo[[#This Row],[Challenger]],Players[#Data],2)</f>
        <v>Trivadis</v>
      </c>
      <c r="L1168">
        <f>VLOOKUP(Elo[[#This Row],[Challenger]],Players[#Data],5)</f>
        <v>1</v>
      </c>
      <c r="M1168">
        <f>VLOOKUP(Elo[[#This Row],[Challenger]],Players[#Data],3)</f>
        <v>1</v>
      </c>
      <c r="N1168">
        <f>IF(Elo[[#This Row],[Left_company]]=1, VLOOKUP(Elo[[#This Row],[Challenger]],Players[#Data],4), "")</f>
        <v>20230501</v>
      </c>
      <c r="O1168" s="8">
        <f>DATE(Elo[[#This Row],[Year]],Elo[[#This Row],[Month]],1)</f>
        <v>45170</v>
      </c>
      <c r="P1168" s="8">
        <f>IF(Elo[[#This Row],[Left_company]]=1,DATE(LEFT(Elo[[#This Row],[Left]],4), RIGHT(LEFT(Elo[[#This Row],[Left]],6),2),1), "")</f>
        <v>45047</v>
      </c>
      <c r="Q11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69" spans="1:17" x14ac:dyDescent="0.2">
      <c r="A1169">
        <v>20230904</v>
      </c>
      <c r="B1169" t="s">
        <v>15</v>
      </c>
      <c r="C1169">
        <v>2</v>
      </c>
      <c r="D1169">
        <v>39</v>
      </c>
      <c r="E1169">
        <v>1393</v>
      </c>
      <c r="F1169">
        <v>3</v>
      </c>
      <c r="G1169" t="s">
        <v>61</v>
      </c>
      <c r="H1169">
        <v>2023090402</v>
      </c>
      <c r="I1169" t="str">
        <f>LEFT(Elo[[#This Row],[Date]],4)</f>
        <v>2023</v>
      </c>
      <c r="J1169" t="str">
        <f>RIGHT(LEFT(Elo[[#This Row],[Date]],6),2)</f>
        <v>09</v>
      </c>
      <c r="K1169" t="str">
        <f>VLOOKUP(Elo[[#This Row],[Challenger]],Players[#Data],2)</f>
        <v>Trivadis</v>
      </c>
      <c r="L1169">
        <f>VLOOKUP(Elo[[#This Row],[Challenger]],Players[#Data],5)</f>
        <v>1</v>
      </c>
      <c r="M1169">
        <f>VLOOKUP(Elo[[#This Row],[Challenger]],Players[#Data],3)</f>
        <v>1</v>
      </c>
      <c r="N1169">
        <f>IF(Elo[[#This Row],[Left_company]]=1, VLOOKUP(Elo[[#This Row],[Challenger]],Players[#Data],4), "")</f>
        <v>20240401</v>
      </c>
      <c r="O1169" s="8">
        <f>DATE(Elo[[#This Row],[Year]],Elo[[#This Row],[Month]],1)</f>
        <v>45170</v>
      </c>
      <c r="P1169" s="8">
        <f>IF(Elo[[#This Row],[Left_company]]=1,DATE(LEFT(Elo[[#This Row],[Left]],4), RIGHT(LEFT(Elo[[#This Row],[Left]],6),2),1), "")</f>
        <v>45383</v>
      </c>
      <c r="Q11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70" spans="1:17" x14ac:dyDescent="0.2">
      <c r="A1170">
        <v>20230904</v>
      </c>
      <c r="B1170" t="s">
        <v>17</v>
      </c>
      <c r="C1170">
        <v>2</v>
      </c>
      <c r="D1170">
        <v>37</v>
      </c>
      <c r="E1170">
        <v>1147</v>
      </c>
      <c r="F1170">
        <v>4</v>
      </c>
      <c r="G1170" t="s">
        <v>61</v>
      </c>
      <c r="H1170">
        <v>2023090402</v>
      </c>
      <c r="I1170" t="str">
        <f>LEFT(Elo[[#This Row],[Date]],4)</f>
        <v>2023</v>
      </c>
      <c r="J1170" t="str">
        <f>RIGHT(LEFT(Elo[[#This Row],[Date]],6),2)</f>
        <v>09</v>
      </c>
      <c r="K1170" t="str">
        <f>VLOOKUP(Elo[[#This Row],[Challenger]],Players[#Data],2)</f>
        <v>Trivadis</v>
      </c>
      <c r="L1170">
        <f>VLOOKUP(Elo[[#This Row],[Challenger]],Players[#Data],5)</f>
        <v>1</v>
      </c>
      <c r="M1170">
        <f>VLOOKUP(Elo[[#This Row],[Challenger]],Players[#Data],3)</f>
        <v>0</v>
      </c>
      <c r="N1170" t="str">
        <f>IF(Elo[[#This Row],[Left_company]]=1, VLOOKUP(Elo[[#This Row],[Challenger]],Players[#Data],4), "")</f>
        <v/>
      </c>
      <c r="O1170" s="8">
        <f>DATE(Elo[[#This Row],[Year]],Elo[[#This Row],[Month]],1)</f>
        <v>45170</v>
      </c>
      <c r="P1170" s="8" t="str">
        <f>IF(Elo[[#This Row],[Left_company]]=1,DATE(LEFT(Elo[[#This Row],[Left]],4), RIGHT(LEFT(Elo[[#This Row],[Left]],6),2),1), "")</f>
        <v/>
      </c>
      <c r="Q11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71" spans="1:17" x14ac:dyDescent="0.2">
      <c r="A1171">
        <v>20230904</v>
      </c>
      <c r="B1171" t="s">
        <v>15</v>
      </c>
      <c r="C1171">
        <v>3</v>
      </c>
      <c r="D1171">
        <v>51</v>
      </c>
      <c r="E1171">
        <v>1410</v>
      </c>
      <c r="F1171">
        <v>1</v>
      </c>
      <c r="G1171" t="s">
        <v>61</v>
      </c>
      <c r="H1171">
        <v>2023090403</v>
      </c>
      <c r="I1171" t="str">
        <f>LEFT(Elo[[#This Row],[Date]],4)</f>
        <v>2023</v>
      </c>
      <c r="J1171" t="str">
        <f>RIGHT(LEFT(Elo[[#This Row],[Date]],6),2)</f>
        <v>09</v>
      </c>
      <c r="K1171" t="str">
        <f>VLOOKUP(Elo[[#This Row],[Challenger]],Players[#Data],2)</f>
        <v>Trivadis</v>
      </c>
      <c r="L1171">
        <f>VLOOKUP(Elo[[#This Row],[Challenger]],Players[#Data],5)</f>
        <v>1</v>
      </c>
      <c r="M1171">
        <f>VLOOKUP(Elo[[#This Row],[Challenger]],Players[#Data],3)</f>
        <v>1</v>
      </c>
      <c r="N1171">
        <f>IF(Elo[[#This Row],[Left_company]]=1, VLOOKUP(Elo[[#This Row],[Challenger]],Players[#Data],4), "")</f>
        <v>20240401</v>
      </c>
      <c r="O1171" s="8">
        <f>DATE(Elo[[#This Row],[Year]],Elo[[#This Row],[Month]],1)</f>
        <v>45170</v>
      </c>
      <c r="P1171" s="8">
        <f>IF(Elo[[#This Row],[Left_company]]=1,DATE(LEFT(Elo[[#This Row],[Left]],4), RIGHT(LEFT(Elo[[#This Row],[Left]],6),2),1), "")</f>
        <v>45383</v>
      </c>
      <c r="Q11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72" spans="1:17" x14ac:dyDescent="0.2">
      <c r="A1172">
        <v>20230904</v>
      </c>
      <c r="B1172" t="s">
        <v>17</v>
      </c>
      <c r="C1172">
        <v>3</v>
      </c>
      <c r="D1172">
        <v>42</v>
      </c>
      <c r="E1172">
        <v>1170</v>
      </c>
      <c r="F1172">
        <v>2</v>
      </c>
      <c r="G1172" t="s">
        <v>61</v>
      </c>
      <c r="H1172">
        <v>2023090403</v>
      </c>
      <c r="I1172" t="str">
        <f>LEFT(Elo[[#This Row],[Date]],4)</f>
        <v>2023</v>
      </c>
      <c r="J1172" t="str">
        <f>RIGHT(LEFT(Elo[[#This Row],[Date]],6),2)</f>
        <v>09</v>
      </c>
      <c r="K1172" t="str">
        <f>VLOOKUP(Elo[[#This Row],[Challenger]],Players[#Data],2)</f>
        <v>Trivadis</v>
      </c>
      <c r="L1172">
        <f>VLOOKUP(Elo[[#This Row],[Challenger]],Players[#Data],5)</f>
        <v>1</v>
      </c>
      <c r="M1172">
        <f>VLOOKUP(Elo[[#This Row],[Challenger]],Players[#Data],3)</f>
        <v>0</v>
      </c>
      <c r="N1172" t="str">
        <f>IF(Elo[[#This Row],[Left_company]]=1, VLOOKUP(Elo[[#This Row],[Challenger]],Players[#Data],4), "")</f>
        <v/>
      </c>
      <c r="O1172" s="8">
        <f>DATE(Elo[[#This Row],[Year]],Elo[[#This Row],[Month]],1)</f>
        <v>45170</v>
      </c>
      <c r="P1172" s="8" t="str">
        <f>IF(Elo[[#This Row],[Left_company]]=1,DATE(LEFT(Elo[[#This Row],[Left]],4), RIGHT(LEFT(Elo[[#This Row],[Left]],6),2),1), "")</f>
        <v/>
      </c>
      <c r="Q11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73" spans="1:17" x14ac:dyDescent="0.2">
      <c r="A1173">
        <v>20230904</v>
      </c>
      <c r="B1173" t="s">
        <v>9</v>
      </c>
      <c r="C1173">
        <v>3</v>
      </c>
      <c r="D1173">
        <v>41</v>
      </c>
      <c r="E1173">
        <v>1190</v>
      </c>
      <c r="F1173">
        <v>3</v>
      </c>
      <c r="G1173" t="s">
        <v>61</v>
      </c>
      <c r="H1173">
        <v>2023090403</v>
      </c>
      <c r="I1173" t="str">
        <f>LEFT(Elo[[#This Row],[Date]],4)</f>
        <v>2023</v>
      </c>
      <c r="J1173" t="str">
        <f>RIGHT(LEFT(Elo[[#This Row],[Date]],6),2)</f>
        <v>09</v>
      </c>
      <c r="K1173" t="str">
        <f>VLOOKUP(Elo[[#This Row],[Challenger]],Players[#Data],2)</f>
        <v>Trivadis</v>
      </c>
      <c r="L1173">
        <f>VLOOKUP(Elo[[#This Row],[Challenger]],Players[#Data],5)</f>
        <v>1</v>
      </c>
      <c r="M1173">
        <f>VLOOKUP(Elo[[#This Row],[Challenger]],Players[#Data],3)</f>
        <v>1</v>
      </c>
      <c r="N1173">
        <f>IF(Elo[[#This Row],[Left_company]]=1, VLOOKUP(Elo[[#This Row],[Challenger]],Players[#Data],4), "")</f>
        <v>20230501</v>
      </c>
      <c r="O1173" s="8">
        <f>DATE(Elo[[#This Row],[Year]],Elo[[#This Row],[Month]],1)</f>
        <v>45170</v>
      </c>
      <c r="P1173" s="8">
        <f>IF(Elo[[#This Row],[Left_company]]=1,DATE(LEFT(Elo[[#This Row],[Left]],4), RIGHT(LEFT(Elo[[#This Row],[Left]],6),2),1), "")</f>
        <v>45047</v>
      </c>
      <c r="Q11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74" spans="1:17" x14ac:dyDescent="0.2">
      <c r="A1174">
        <v>20230904</v>
      </c>
      <c r="B1174" t="s">
        <v>19</v>
      </c>
      <c r="C1174">
        <v>3</v>
      </c>
      <c r="D1174">
        <v>36</v>
      </c>
      <c r="E1174">
        <v>1000</v>
      </c>
      <c r="F1174">
        <v>4</v>
      </c>
      <c r="G1174" t="s">
        <v>61</v>
      </c>
      <c r="H1174">
        <v>2023090403</v>
      </c>
      <c r="I1174" t="str">
        <f>LEFT(Elo[[#This Row],[Date]],4)</f>
        <v>2023</v>
      </c>
      <c r="J1174" t="str">
        <f>RIGHT(LEFT(Elo[[#This Row],[Date]],6),2)</f>
        <v>09</v>
      </c>
      <c r="K1174" t="str">
        <f>VLOOKUP(Elo[[#This Row],[Challenger]],Players[#Data],2)</f>
        <v>Accenture</v>
      </c>
      <c r="L1174">
        <f>VLOOKUP(Elo[[#This Row],[Challenger]],Players[#Data],5)</f>
        <v>1</v>
      </c>
      <c r="M1174">
        <f>VLOOKUP(Elo[[#This Row],[Challenger]],Players[#Data],3)</f>
        <v>1</v>
      </c>
      <c r="N1174">
        <f>IF(Elo[[#This Row],[Left_company]]=1, VLOOKUP(Elo[[#This Row],[Challenger]],Players[#Data],4), "")</f>
        <v>20240701</v>
      </c>
      <c r="O1174" s="8">
        <f>DATE(Elo[[#This Row],[Year]],Elo[[#This Row],[Month]],1)</f>
        <v>45170</v>
      </c>
      <c r="P1174" s="8">
        <f>IF(Elo[[#This Row],[Left_company]]=1,DATE(LEFT(Elo[[#This Row],[Left]],4), RIGHT(LEFT(Elo[[#This Row],[Left]],6),2),1), "")</f>
        <v>45474</v>
      </c>
      <c r="Q11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75" spans="1:17" x14ac:dyDescent="0.2">
      <c r="A1175">
        <v>20230904</v>
      </c>
      <c r="B1175" t="s">
        <v>6</v>
      </c>
      <c r="C1175">
        <v>4</v>
      </c>
      <c r="D1175">
        <v>52</v>
      </c>
      <c r="E1175">
        <v>1427</v>
      </c>
      <c r="F1175">
        <v>1</v>
      </c>
      <c r="G1175" t="s">
        <v>61</v>
      </c>
      <c r="H1175">
        <v>2023090404</v>
      </c>
      <c r="I1175" t="str">
        <f>LEFT(Elo[[#This Row],[Date]],4)</f>
        <v>2023</v>
      </c>
      <c r="J1175" t="str">
        <f>RIGHT(LEFT(Elo[[#This Row],[Date]],6),2)</f>
        <v>09</v>
      </c>
      <c r="K1175" t="str">
        <f>VLOOKUP(Elo[[#This Row],[Challenger]],Players[#Data],2)</f>
        <v>Trivadis</v>
      </c>
      <c r="L1175">
        <f>VLOOKUP(Elo[[#This Row],[Challenger]],Players[#Data],5)</f>
        <v>1</v>
      </c>
      <c r="M1175">
        <f>VLOOKUP(Elo[[#This Row],[Challenger]],Players[#Data],3)</f>
        <v>0</v>
      </c>
      <c r="N1175" t="str">
        <f>IF(Elo[[#This Row],[Left_company]]=1, VLOOKUP(Elo[[#This Row],[Challenger]],Players[#Data],4), "")</f>
        <v/>
      </c>
      <c r="O1175" s="8">
        <f>DATE(Elo[[#This Row],[Year]],Elo[[#This Row],[Month]],1)</f>
        <v>45170</v>
      </c>
      <c r="P1175" s="8" t="str">
        <f>IF(Elo[[#This Row],[Left_company]]=1,DATE(LEFT(Elo[[#This Row],[Left]],4), RIGHT(LEFT(Elo[[#This Row],[Left]],6),2),1), "")</f>
        <v/>
      </c>
      <c r="Q11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76" spans="1:17" x14ac:dyDescent="0.2">
      <c r="A1176">
        <v>20230904</v>
      </c>
      <c r="B1176" t="s">
        <v>15</v>
      </c>
      <c r="C1176">
        <v>4</v>
      </c>
      <c r="D1176">
        <v>48</v>
      </c>
      <c r="E1176">
        <v>1402</v>
      </c>
      <c r="F1176">
        <v>2</v>
      </c>
      <c r="G1176" t="s">
        <v>61</v>
      </c>
      <c r="H1176">
        <v>2023090404</v>
      </c>
      <c r="I1176" t="str">
        <f>LEFT(Elo[[#This Row],[Date]],4)</f>
        <v>2023</v>
      </c>
      <c r="J1176" t="str">
        <f>RIGHT(LEFT(Elo[[#This Row],[Date]],6),2)</f>
        <v>09</v>
      </c>
      <c r="K1176" t="str">
        <f>VLOOKUP(Elo[[#This Row],[Challenger]],Players[#Data],2)</f>
        <v>Trivadis</v>
      </c>
      <c r="L1176">
        <f>VLOOKUP(Elo[[#This Row],[Challenger]],Players[#Data],5)</f>
        <v>1</v>
      </c>
      <c r="M1176">
        <f>VLOOKUP(Elo[[#This Row],[Challenger]],Players[#Data],3)</f>
        <v>1</v>
      </c>
      <c r="N1176">
        <f>IF(Elo[[#This Row],[Left_company]]=1, VLOOKUP(Elo[[#This Row],[Challenger]],Players[#Data],4), "")</f>
        <v>20240401</v>
      </c>
      <c r="O1176" s="8">
        <f>DATE(Elo[[#This Row],[Year]],Elo[[#This Row],[Month]],1)</f>
        <v>45170</v>
      </c>
      <c r="P1176" s="8">
        <f>IF(Elo[[#This Row],[Left_company]]=1,DATE(LEFT(Elo[[#This Row],[Left]],4), RIGHT(LEFT(Elo[[#This Row],[Left]],6),2),1), "")</f>
        <v>45383</v>
      </c>
      <c r="Q11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77" spans="1:17" x14ac:dyDescent="0.2">
      <c r="A1177">
        <v>20230904</v>
      </c>
      <c r="B1177" t="s">
        <v>17</v>
      </c>
      <c r="C1177">
        <v>4</v>
      </c>
      <c r="D1177">
        <v>40</v>
      </c>
      <c r="E1177">
        <v>1165</v>
      </c>
      <c r="F1177">
        <v>3</v>
      </c>
      <c r="G1177" t="s">
        <v>61</v>
      </c>
      <c r="H1177">
        <v>2023090404</v>
      </c>
      <c r="I1177" t="str">
        <f>LEFT(Elo[[#This Row],[Date]],4)</f>
        <v>2023</v>
      </c>
      <c r="J1177" t="str">
        <f>RIGHT(LEFT(Elo[[#This Row],[Date]],6),2)</f>
        <v>09</v>
      </c>
      <c r="K1177" t="str">
        <f>VLOOKUP(Elo[[#This Row],[Challenger]],Players[#Data],2)</f>
        <v>Trivadis</v>
      </c>
      <c r="L1177">
        <f>VLOOKUP(Elo[[#This Row],[Challenger]],Players[#Data],5)</f>
        <v>1</v>
      </c>
      <c r="M1177">
        <f>VLOOKUP(Elo[[#This Row],[Challenger]],Players[#Data],3)</f>
        <v>0</v>
      </c>
      <c r="N1177" t="str">
        <f>IF(Elo[[#This Row],[Left_company]]=1, VLOOKUP(Elo[[#This Row],[Challenger]],Players[#Data],4), "")</f>
        <v/>
      </c>
      <c r="O1177" s="8">
        <f>DATE(Elo[[#This Row],[Year]],Elo[[#This Row],[Month]],1)</f>
        <v>45170</v>
      </c>
      <c r="P1177" s="8" t="str">
        <f>IF(Elo[[#This Row],[Left_company]]=1,DATE(LEFT(Elo[[#This Row],[Left]],4), RIGHT(LEFT(Elo[[#This Row],[Left]],6),2),1), "")</f>
        <v/>
      </c>
      <c r="Q11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78" spans="1:17" x14ac:dyDescent="0.2">
      <c r="A1178">
        <v>20230904</v>
      </c>
      <c r="B1178" t="s">
        <v>19</v>
      </c>
      <c r="C1178">
        <v>4</v>
      </c>
      <c r="D1178">
        <v>37</v>
      </c>
      <c r="E1178">
        <v>985</v>
      </c>
      <c r="F1178">
        <v>4</v>
      </c>
      <c r="G1178" t="s">
        <v>61</v>
      </c>
      <c r="H1178">
        <v>2023090404</v>
      </c>
      <c r="I1178" t="str">
        <f>LEFT(Elo[[#This Row],[Date]],4)</f>
        <v>2023</v>
      </c>
      <c r="J1178" t="str">
        <f>RIGHT(LEFT(Elo[[#This Row],[Date]],6),2)</f>
        <v>09</v>
      </c>
      <c r="K1178" t="str">
        <f>VLOOKUP(Elo[[#This Row],[Challenger]],Players[#Data],2)</f>
        <v>Accenture</v>
      </c>
      <c r="L1178">
        <f>VLOOKUP(Elo[[#This Row],[Challenger]],Players[#Data],5)</f>
        <v>1</v>
      </c>
      <c r="M1178">
        <f>VLOOKUP(Elo[[#This Row],[Challenger]],Players[#Data],3)</f>
        <v>1</v>
      </c>
      <c r="N1178">
        <f>IF(Elo[[#This Row],[Left_company]]=1, VLOOKUP(Elo[[#This Row],[Challenger]],Players[#Data],4), "")</f>
        <v>20240701</v>
      </c>
      <c r="O1178" s="8">
        <f>DATE(Elo[[#This Row],[Year]],Elo[[#This Row],[Month]],1)</f>
        <v>45170</v>
      </c>
      <c r="P1178" s="8">
        <f>IF(Elo[[#This Row],[Left_company]]=1,DATE(LEFT(Elo[[#This Row],[Left]],4), RIGHT(LEFT(Elo[[#This Row],[Left]],6),2),1), "")</f>
        <v>45474</v>
      </c>
      <c r="Q11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79" spans="1:17" x14ac:dyDescent="0.2">
      <c r="A1179">
        <v>20230904</v>
      </c>
      <c r="B1179" t="s">
        <v>15</v>
      </c>
      <c r="C1179">
        <v>5</v>
      </c>
      <c r="D1179">
        <v>52</v>
      </c>
      <c r="E1179">
        <v>1429</v>
      </c>
      <c r="F1179">
        <v>1</v>
      </c>
      <c r="G1179" t="s">
        <v>62</v>
      </c>
      <c r="H1179">
        <v>2023090405</v>
      </c>
      <c r="I1179" t="str">
        <f>LEFT(Elo[[#This Row],[Date]],4)</f>
        <v>2023</v>
      </c>
      <c r="J1179" t="str">
        <f>RIGHT(LEFT(Elo[[#This Row],[Date]],6),2)</f>
        <v>09</v>
      </c>
      <c r="K1179" t="str">
        <f>VLOOKUP(Elo[[#This Row],[Challenger]],Players[#Data],2)</f>
        <v>Trivadis</v>
      </c>
      <c r="L1179">
        <f>VLOOKUP(Elo[[#This Row],[Challenger]],Players[#Data],5)</f>
        <v>1</v>
      </c>
      <c r="M1179">
        <f>VLOOKUP(Elo[[#This Row],[Challenger]],Players[#Data],3)</f>
        <v>1</v>
      </c>
      <c r="N1179">
        <f>IF(Elo[[#This Row],[Left_company]]=1, VLOOKUP(Elo[[#This Row],[Challenger]],Players[#Data],4), "")</f>
        <v>20240401</v>
      </c>
      <c r="O1179" s="8">
        <f>DATE(Elo[[#This Row],[Year]],Elo[[#This Row],[Month]],1)</f>
        <v>45170</v>
      </c>
      <c r="P1179" s="8">
        <f>IF(Elo[[#This Row],[Left_company]]=1,DATE(LEFT(Elo[[#This Row],[Left]],4), RIGHT(LEFT(Elo[[#This Row],[Left]],6),2),1), "")</f>
        <v>45383</v>
      </c>
      <c r="Q11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80" spans="1:17" x14ac:dyDescent="0.2">
      <c r="A1180">
        <v>20230904</v>
      </c>
      <c r="B1180" t="s">
        <v>6</v>
      </c>
      <c r="C1180">
        <v>5</v>
      </c>
      <c r="D1180">
        <v>47</v>
      </c>
      <c r="E1180">
        <v>1418</v>
      </c>
      <c r="F1180">
        <v>2</v>
      </c>
      <c r="G1180" t="s">
        <v>62</v>
      </c>
      <c r="H1180">
        <v>2023090405</v>
      </c>
      <c r="I1180" t="str">
        <f>LEFT(Elo[[#This Row],[Date]],4)</f>
        <v>2023</v>
      </c>
      <c r="J1180" t="str">
        <f>RIGHT(LEFT(Elo[[#This Row],[Date]],6),2)</f>
        <v>09</v>
      </c>
      <c r="K1180" t="str">
        <f>VLOOKUP(Elo[[#This Row],[Challenger]],Players[#Data],2)</f>
        <v>Trivadis</v>
      </c>
      <c r="L1180">
        <f>VLOOKUP(Elo[[#This Row],[Challenger]],Players[#Data],5)</f>
        <v>1</v>
      </c>
      <c r="M1180">
        <f>VLOOKUP(Elo[[#This Row],[Challenger]],Players[#Data],3)</f>
        <v>0</v>
      </c>
      <c r="N1180" t="str">
        <f>IF(Elo[[#This Row],[Left_company]]=1, VLOOKUP(Elo[[#This Row],[Challenger]],Players[#Data],4), "")</f>
        <v/>
      </c>
      <c r="O1180" s="8">
        <f>DATE(Elo[[#This Row],[Year]],Elo[[#This Row],[Month]],1)</f>
        <v>45170</v>
      </c>
      <c r="P1180" s="8" t="str">
        <f>IF(Elo[[#This Row],[Left_company]]=1,DATE(LEFT(Elo[[#This Row],[Left]],4), RIGHT(LEFT(Elo[[#This Row],[Left]],6),2),1), "")</f>
        <v/>
      </c>
      <c r="Q11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81" spans="1:17" x14ac:dyDescent="0.2">
      <c r="A1181">
        <v>20230904</v>
      </c>
      <c r="B1181" t="s">
        <v>9</v>
      </c>
      <c r="C1181">
        <v>5</v>
      </c>
      <c r="D1181">
        <v>43</v>
      </c>
      <c r="E1181">
        <v>1183</v>
      </c>
      <c r="F1181">
        <v>3</v>
      </c>
      <c r="G1181" t="s">
        <v>62</v>
      </c>
      <c r="H1181">
        <v>2023090405</v>
      </c>
      <c r="I1181" t="str">
        <f>LEFT(Elo[[#This Row],[Date]],4)</f>
        <v>2023</v>
      </c>
      <c r="J1181" t="str">
        <f>RIGHT(LEFT(Elo[[#This Row],[Date]],6),2)</f>
        <v>09</v>
      </c>
      <c r="K1181" t="str">
        <f>VLOOKUP(Elo[[#This Row],[Challenger]],Players[#Data],2)</f>
        <v>Trivadis</v>
      </c>
      <c r="L1181">
        <f>VLOOKUP(Elo[[#This Row],[Challenger]],Players[#Data],5)</f>
        <v>1</v>
      </c>
      <c r="M1181">
        <f>VLOOKUP(Elo[[#This Row],[Challenger]],Players[#Data],3)</f>
        <v>1</v>
      </c>
      <c r="N1181">
        <f>IF(Elo[[#This Row],[Left_company]]=1, VLOOKUP(Elo[[#This Row],[Challenger]],Players[#Data],4), "")</f>
        <v>20230501</v>
      </c>
      <c r="O1181" s="8">
        <f>DATE(Elo[[#This Row],[Year]],Elo[[#This Row],[Month]],1)</f>
        <v>45170</v>
      </c>
      <c r="P1181" s="8">
        <f>IF(Elo[[#This Row],[Left_company]]=1,DATE(LEFT(Elo[[#This Row],[Left]],4), RIGHT(LEFT(Elo[[#This Row],[Left]],6),2),1), "")</f>
        <v>45047</v>
      </c>
      <c r="Q11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82" spans="1:17" x14ac:dyDescent="0.2">
      <c r="A1182">
        <v>20230904</v>
      </c>
      <c r="B1182" t="s">
        <v>19</v>
      </c>
      <c r="C1182">
        <v>5</v>
      </c>
      <c r="D1182">
        <v>42</v>
      </c>
      <c r="E1182">
        <v>972</v>
      </c>
      <c r="F1182">
        <v>4</v>
      </c>
      <c r="G1182" t="s">
        <v>62</v>
      </c>
      <c r="H1182">
        <v>2023090405</v>
      </c>
      <c r="I1182" t="str">
        <f>LEFT(Elo[[#This Row],[Date]],4)</f>
        <v>2023</v>
      </c>
      <c r="J1182" t="str">
        <f>RIGHT(LEFT(Elo[[#This Row],[Date]],6),2)</f>
        <v>09</v>
      </c>
      <c r="K1182" t="str">
        <f>VLOOKUP(Elo[[#This Row],[Challenger]],Players[#Data],2)</f>
        <v>Accenture</v>
      </c>
      <c r="L1182">
        <f>VLOOKUP(Elo[[#This Row],[Challenger]],Players[#Data],5)</f>
        <v>1</v>
      </c>
      <c r="M1182">
        <f>VLOOKUP(Elo[[#This Row],[Challenger]],Players[#Data],3)</f>
        <v>1</v>
      </c>
      <c r="N1182">
        <f>IF(Elo[[#This Row],[Left_company]]=1, VLOOKUP(Elo[[#This Row],[Challenger]],Players[#Data],4), "")</f>
        <v>20240701</v>
      </c>
      <c r="O1182" s="8">
        <f>DATE(Elo[[#This Row],[Year]],Elo[[#This Row],[Month]],1)</f>
        <v>45170</v>
      </c>
      <c r="P1182" s="8">
        <f>IF(Elo[[#This Row],[Left_company]]=1,DATE(LEFT(Elo[[#This Row],[Left]],4), RIGHT(LEFT(Elo[[#This Row],[Left]],6),2),1), "")</f>
        <v>45474</v>
      </c>
      <c r="Q11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83" spans="1:17" x14ac:dyDescent="0.2">
      <c r="A1183">
        <v>20230904</v>
      </c>
      <c r="B1183" t="s">
        <v>6</v>
      </c>
      <c r="C1183">
        <v>6</v>
      </c>
      <c r="D1183">
        <v>51</v>
      </c>
      <c r="E1183">
        <v>1432</v>
      </c>
      <c r="F1183">
        <v>1</v>
      </c>
      <c r="G1183" t="s">
        <v>62</v>
      </c>
      <c r="H1183">
        <v>2023090406</v>
      </c>
      <c r="I1183" t="str">
        <f>LEFT(Elo[[#This Row],[Date]],4)</f>
        <v>2023</v>
      </c>
      <c r="J1183" t="str">
        <f>RIGHT(LEFT(Elo[[#This Row],[Date]],6),2)</f>
        <v>09</v>
      </c>
      <c r="K1183" t="str">
        <f>VLOOKUP(Elo[[#This Row],[Challenger]],Players[#Data],2)</f>
        <v>Trivadis</v>
      </c>
      <c r="L1183">
        <f>VLOOKUP(Elo[[#This Row],[Challenger]],Players[#Data],5)</f>
        <v>1</v>
      </c>
      <c r="M1183">
        <f>VLOOKUP(Elo[[#This Row],[Challenger]],Players[#Data],3)</f>
        <v>0</v>
      </c>
      <c r="N1183" t="str">
        <f>IF(Elo[[#This Row],[Left_company]]=1, VLOOKUP(Elo[[#This Row],[Challenger]],Players[#Data],4), "")</f>
        <v/>
      </c>
      <c r="O1183" s="8">
        <f>DATE(Elo[[#This Row],[Year]],Elo[[#This Row],[Month]],1)</f>
        <v>45170</v>
      </c>
      <c r="P1183" s="8" t="str">
        <f>IF(Elo[[#This Row],[Left_company]]=1,DATE(LEFT(Elo[[#This Row],[Left]],4), RIGHT(LEFT(Elo[[#This Row],[Left]],6),2),1), "")</f>
        <v/>
      </c>
      <c r="Q11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84" spans="1:17" x14ac:dyDescent="0.2">
      <c r="A1184">
        <v>20230904</v>
      </c>
      <c r="B1184" t="s">
        <v>17</v>
      </c>
      <c r="C1184">
        <v>6</v>
      </c>
      <c r="D1184">
        <v>49</v>
      </c>
      <c r="E1184">
        <v>1183</v>
      </c>
      <c r="F1184">
        <v>2</v>
      </c>
      <c r="G1184" t="s">
        <v>62</v>
      </c>
      <c r="H1184">
        <v>2023090406</v>
      </c>
      <c r="I1184" t="str">
        <f>LEFT(Elo[[#This Row],[Date]],4)</f>
        <v>2023</v>
      </c>
      <c r="J1184" t="str">
        <f>RIGHT(LEFT(Elo[[#This Row],[Date]],6),2)</f>
        <v>09</v>
      </c>
      <c r="K1184" t="str">
        <f>VLOOKUP(Elo[[#This Row],[Challenger]],Players[#Data],2)</f>
        <v>Trivadis</v>
      </c>
      <c r="L1184">
        <f>VLOOKUP(Elo[[#This Row],[Challenger]],Players[#Data],5)</f>
        <v>1</v>
      </c>
      <c r="M1184">
        <f>VLOOKUP(Elo[[#This Row],[Challenger]],Players[#Data],3)</f>
        <v>0</v>
      </c>
      <c r="N1184" t="str">
        <f>IF(Elo[[#This Row],[Left_company]]=1, VLOOKUP(Elo[[#This Row],[Challenger]],Players[#Data],4), "")</f>
        <v/>
      </c>
      <c r="O1184" s="8">
        <f>DATE(Elo[[#This Row],[Year]],Elo[[#This Row],[Month]],1)</f>
        <v>45170</v>
      </c>
      <c r="P1184" s="8" t="str">
        <f>IF(Elo[[#This Row],[Left_company]]=1,DATE(LEFT(Elo[[#This Row],[Left]],4), RIGHT(LEFT(Elo[[#This Row],[Left]],6),2),1), "")</f>
        <v/>
      </c>
      <c r="Q11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85" spans="1:17" x14ac:dyDescent="0.2">
      <c r="A1185">
        <v>20230904</v>
      </c>
      <c r="B1185" t="s">
        <v>19</v>
      </c>
      <c r="C1185">
        <v>6</v>
      </c>
      <c r="D1185">
        <v>43</v>
      </c>
      <c r="E1185">
        <v>986</v>
      </c>
      <c r="F1185">
        <v>3</v>
      </c>
      <c r="G1185" t="s">
        <v>62</v>
      </c>
      <c r="H1185">
        <v>2023090406</v>
      </c>
      <c r="I1185" t="str">
        <f>LEFT(Elo[[#This Row],[Date]],4)</f>
        <v>2023</v>
      </c>
      <c r="J1185" t="str">
        <f>RIGHT(LEFT(Elo[[#This Row],[Date]],6),2)</f>
        <v>09</v>
      </c>
      <c r="K1185" t="str">
        <f>VLOOKUP(Elo[[#This Row],[Challenger]],Players[#Data],2)</f>
        <v>Accenture</v>
      </c>
      <c r="L1185">
        <f>VLOOKUP(Elo[[#This Row],[Challenger]],Players[#Data],5)</f>
        <v>1</v>
      </c>
      <c r="M1185">
        <f>VLOOKUP(Elo[[#This Row],[Challenger]],Players[#Data],3)</f>
        <v>1</v>
      </c>
      <c r="N1185">
        <f>IF(Elo[[#This Row],[Left_company]]=1, VLOOKUP(Elo[[#This Row],[Challenger]],Players[#Data],4), "")</f>
        <v>20240701</v>
      </c>
      <c r="O1185" s="8">
        <f>DATE(Elo[[#This Row],[Year]],Elo[[#This Row],[Month]],1)</f>
        <v>45170</v>
      </c>
      <c r="P1185" s="8">
        <f>IF(Elo[[#This Row],[Left_company]]=1,DATE(LEFT(Elo[[#This Row],[Left]],4), RIGHT(LEFT(Elo[[#This Row],[Left]],6),2),1), "")</f>
        <v>45474</v>
      </c>
      <c r="Q11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86" spans="1:17" x14ac:dyDescent="0.2">
      <c r="A1186">
        <v>20230904</v>
      </c>
      <c r="B1186" t="s">
        <v>9</v>
      </c>
      <c r="C1186">
        <v>6</v>
      </c>
      <c r="D1186">
        <v>38</v>
      </c>
      <c r="E1186">
        <v>1134</v>
      </c>
      <c r="F1186">
        <v>4</v>
      </c>
      <c r="G1186" t="s">
        <v>62</v>
      </c>
      <c r="H1186">
        <v>2023090406</v>
      </c>
      <c r="I1186" t="str">
        <f>LEFT(Elo[[#This Row],[Date]],4)</f>
        <v>2023</v>
      </c>
      <c r="J1186" t="str">
        <f>RIGHT(LEFT(Elo[[#This Row],[Date]],6),2)</f>
        <v>09</v>
      </c>
      <c r="K1186" t="str">
        <f>VLOOKUP(Elo[[#This Row],[Challenger]],Players[#Data],2)</f>
        <v>Trivadis</v>
      </c>
      <c r="L1186">
        <f>VLOOKUP(Elo[[#This Row],[Challenger]],Players[#Data],5)</f>
        <v>1</v>
      </c>
      <c r="M1186">
        <f>VLOOKUP(Elo[[#This Row],[Challenger]],Players[#Data],3)</f>
        <v>1</v>
      </c>
      <c r="N1186">
        <f>IF(Elo[[#This Row],[Left_company]]=1, VLOOKUP(Elo[[#This Row],[Challenger]],Players[#Data],4), "")</f>
        <v>20230501</v>
      </c>
      <c r="O1186" s="8">
        <f>DATE(Elo[[#This Row],[Year]],Elo[[#This Row],[Month]],1)</f>
        <v>45170</v>
      </c>
      <c r="P1186" s="8">
        <f>IF(Elo[[#This Row],[Left_company]]=1,DATE(LEFT(Elo[[#This Row],[Left]],4), RIGHT(LEFT(Elo[[#This Row],[Left]],6),2),1), "")</f>
        <v>45047</v>
      </c>
      <c r="Q11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87" spans="1:17" x14ac:dyDescent="0.2">
      <c r="A1187">
        <v>20230904</v>
      </c>
      <c r="B1187" t="s">
        <v>6</v>
      </c>
      <c r="C1187">
        <v>7</v>
      </c>
      <c r="D1187">
        <v>48</v>
      </c>
      <c r="E1187">
        <v>1455</v>
      </c>
      <c r="F1187">
        <v>1</v>
      </c>
      <c r="G1187" t="s">
        <v>62</v>
      </c>
      <c r="H1187">
        <v>2023090407</v>
      </c>
      <c r="I1187" t="str">
        <f>LEFT(Elo[[#This Row],[Date]],4)</f>
        <v>2023</v>
      </c>
      <c r="J1187" t="str">
        <f>RIGHT(LEFT(Elo[[#This Row],[Date]],6),2)</f>
        <v>09</v>
      </c>
      <c r="K1187" t="str">
        <f>VLOOKUP(Elo[[#This Row],[Challenger]],Players[#Data],2)</f>
        <v>Trivadis</v>
      </c>
      <c r="L1187">
        <f>VLOOKUP(Elo[[#This Row],[Challenger]],Players[#Data],5)</f>
        <v>1</v>
      </c>
      <c r="M1187">
        <f>VLOOKUP(Elo[[#This Row],[Challenger]],Players[#Data],3)</f>
        <v>0</v>
      </c>
      <c r="N1187" t="str">
        <f>IF(Elo[[#This Row],[Left_company]]=1, VLOOKUP(Elo[[#This Row],[Challenger]],Players[#Data],4), "")</f>
        <v/>
      </c>
      <c r="O1187" s="8">
        <f>DATE(Elo[[#This Row],[Year]],Elo[[#This Row],[Month]],1)</f>
        <v>45170</v>
      </c>
      <c r="P1187" s="8" t="str">
        <f>IF(Elo[[#This Row],[Left_company]]=1,DATE(LEFT(Elo[[#This Row],[Left]],4), RIGHT(LEFT(Elo[[#This Row],[Left]],6),2),1), "")</f>
        <v/>
      </c>
      <c r="Q11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88" spans="1:17" x14ac:dyDescent="0.2">
      <c r="A1188">
        <v>20230904</v>
      </c>
      <c r="B1188" t="s">
        <v>19</v>
      </c>
      <c r="C1188">
        <v>7</v>
      </c>
      <c r="D1188">
        <v>42</v>
      </c>
      <c r="E1188">
        <v>1019</v>
      </c>
      <c r="F1188">
        <v>2</v>
      </c>
      <c r="G1188" t="s">
        <v>62</v>
      </c>
      <c r="H1188">
        <v>2023090407</v>
      </c>
      <c r="I1188" t="str">
        <f>LEFT(Elo[[#This Row],[Date]],4)</f>
        <v>2023</v>
      </c>
      <c r="J1188" t="str">
        <f>RIGHT(LEFT(Elo[[#This Row],[Date]],6),2)</f>
        <v>09</v>
      </c>
      <c r="K1188" t="str">
        <f>VLOOKUP(Elo[[#This Row],[Challenger]],Players[#Data],2)</f>
        <v>Accenture</v>
      </c>
      <c r="L1188">
        <f>VLOOKUP(Elo[[#This Row],[Challenger]],Players[#Data],5)</f>
        <v>1</v>
      </c>
      <c r="M1188">
        <f>VLOOKUP(Elo[[#This Row],[Challenger]],Players[#Data],3)</f>
        <v>1</v>
      </c>
      <c r="N1188">
        <f>IF(Elo[[#This Row],[Left_company]]=1, VLOOKUP(Elo[[#This Row],[Challenger]],Players[#Data],4), "")</f>
        <v>20240701</v>
      </c>
      <c r="O1188" s="8">
        <f>DATE(Elo[[#This Row],[Year]],Elo[[#This Row],[Month]],1)</f>
        <v>45170</v>
      </c>
      <c r="P1188" s="8">
        <f>IF(Elo[[#This Row],[Left_company]]=1,DATE(LEFT(Elo[[#This Row],[Left]],4), RIGHT(LEFT(Elo[[#This Row],[Left]],6),2),1), "")</f>
        <v>45474</v>
      </c>
      <c r="Q11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89" spans="1:17" x14ac:dyDescent="0.2">
      <c r="A1189">
        <v>20230904</v>
      </c>
      <c r="B1189" t="s">
        <v>9</v>
      </c>
      <c r="C1189">
        <v>7</v>
      </c>
      <c r="D1189">
        <v>42</v>
      </c>
      <c r="E1189">
        <v>1149</v>
      </c>
      <c r="F1189">
        <v>2</v>
      </c>
      <c r="G1189" t="s">
        <v>62</v>
      </c>
      <c r="H1189">
        <v>2023090407</v>
      </c>
      <c r="I1189" t="str">
        <f>LEFT(Elo[[#This Row],[Date]],4)</f>
        <v>2023</v>
      </c>
      <c r="J1189" t="str">
        <f>RIGHT(LEFT(Elo[[#This Row],[Date]],6),2)</f>
        <v>09</v>
      </c>
      <c r="K1189" t="str">
        <f>VLOOKUP(Elo[[#This Row],[Challenger]],Players[#Data],2)</f>
        <v>Trivadis</v>
      </c>
      <c r="L1189">
        <f>VLOOKUP(Elo[[#This Row],[Challenger]],Players[#Data],5)</f>
        <v>1</v>
      </c>
      <c r="M1189">
        <f>VLOOKUP(Elo[[#This Row],[Challenger]],Players[#Data],3)</f>
        <v>1</v>
      </c>
      <c r="N1189">
        <f>IF(Elo[[#This Row],[Left_company]]=1, VLOOKUP(Elo[[#This Row],[Challenger]],Players[#Data],4), "")</f>
        <v>20230501</v>
      </c>
      <c r="O1189" s="8">
        <f>DATE(Elo[[#This Row],[Year]],Elo[[#This Row],[Month]],1)</f>
        <v>45170</v>
      </c>
      <c r="P1189" s="8">
        <f>IF(Elo[[#This Row],[Left_company]]=1,DATE(LEFT(Elo[[#This Row],[Left]],4), RIGHT(LEFT(Elo[[#This Row],[Left]],6),2),1), "")</f>
        <v>45047</v>
      </c>
      <c r="Q11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90" spans="1:17" x14ac:dyDescent="0.2">
      <c r="A1190">
        <v>20230904</v>
      </c>
      <c r="B1190" t="s">
        <v>15</v>
      </c>
      <c r="C1190">
        <v>7</v>
      </c>
      <c r="D1190">
        <v>38</v>
      </c>
      <c r="E1190">
        <v>1356</v>
      </c>
      <c r="F1190">
        <v>3</v>
      </c>
      <c r="G1190" t="s">
        <v>62</v>
      </c>
      <c r="H1190">
        <v>2023090407</v>
      </c>
      <c r="I1190" t="str">
        <f>LEFT(Elo[[#This Row],[Date]],4)</f>
        <v>2023</v>
      </c>
      <c r="J1190" t="str">
        <f>RIGHT(LEFT(Elo[[#This Row],[Date]],6),2)</f>
        <v>09</v>
      </c>
      <c r="K1190" t="str">
        <f>VLOOKUP(Elo[[#This Row],[Challenger]],Players[#Data],2)</f>
        <v>Trivadis</v>
      </c>
      <c r="L1190">
        <f>VLOOKUP(Elo[[#This Row],[Challenger]],Players[#Data],5)</f>
        <v>1</v>
      </c>
      <c r="M1190">
        <f>VLOOKUP(Elo[[#This Row],[Challenger]],Players[#Data],3)</f>
        <v>1</v>
      </c>
      <c r="N1190">
        <f>IF(Elo[[#This Row],[Left_company]]=1, VLOOKUP(Elo[[#This Row],[Challenger]],Players[#Data],4), "")</f>
        <v>20240401</v>
      </c>
      <c r="O1190" s="8">
        <f>DATE(Elo[[#This Row],[Year]],Elo[[#This Row],[Month]],1)</f>
        <v>45170</v>
      </c>
      <c r="P1190" s="8">
        <f>IF(Elo[[#This Row],[Left_company]]=1,DATE(LEFT(Elo[[#This Row],[Left]],4), RIGHT(LEFT(Elo[[#This Row],[Left]],6),2),1), "")</f>
        <v>45383</v>
      </c>
      <c r="Q11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91" spans="1:17" x14ac:dyDescent="0.2">
      <c r="A1191">
        <v>20230904</v>
      </c>
      <c r="B1191" t="s">
        <v>15</v>
      </c>
      <c r="C1191">
        <v>8</v>
      </c>
      <c r="D1191">
        <v>52</v>
      </c>
      <c r="E1191">
        <v>1389</v>
      </c>
      <c r="F1191">
        <v>1</v>
      </c>
      <c r="G1191" t="s">
        <v>62</v>
      </c>
      <c r="H1191">
        <v>2023090408</v>
      </c>
      <c r="I1191" t="str">
        <f>LEFT(Elo[[#This Row],[Date]],4)</f>
        <v>2023</v>
      </c>
      <c r="J1191" t="str">
        <f>RIGHT(LEFT(Elo[[#This Row],[Date]],6),2)</f>
        <v>09</v>
      </c>
      <c r="K1191" t="str">
        <f>VLOOKUP(Elo[[#This Row],[Challenger]],Players[#Data],2)</f>
        <v>Trivadis</v>
      </c>
      <c r="L1191">
        <f>VLOOKUP(Elo[[#This Row],[Challenger]],Players[#Data],5)</f>
        <v>1</v>
      </c>
      <c r="M1191">
        <f>VLOOKUP(Elo[[#This Row],[Challenger]],Players[#Data],3)</f>
        <v>1</v>
      </c>
      <c r="N1191">
        <f>IF(Elo[[#This Row],[Left_company]]=1, VLOOKUP(Elo[[#This Row],[Challenger]],Players[#Data],4), "")</f>
        <v>20240401</v>
      </c>
      <c r="O1191" s="8">
        <f>DATE(Elo[[#This Row],[Year]],Elo[[#This Row],[Month]],1)</f>
        <v>45170</v>
      </c>
      <c r="P1191" s="8">
        <f>IF(Elo[[#This Row],[Left_company]]=1,DATE(LEFT(Elo[[#This Row],[Left]],4), RIGHT(LEFT(Elo[[#This Row],[Left]],6),2),1), "")</f>
        <v>45383</v>
      </c>
      <c r="Q11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92" spans="1:17" x14ac:dyDescent="0.2">
      <c r="A1192">
        <v>20230904</v>
      </c>
      <c r="B1192" t="s">
        <v>17</v>
      </c>
      <c r="C1192">
        <v>8</v>
      </c>
      <c r="D1192">
        <v>48</v>
      </c>
      <c r="E1192">
        <v>1209</v>
      </c>
      <c r="F1192">
        <v>2</v>
      </c>
      <c r="G1192" t="s">
        <v>62</v>
      </c>
      <c r="H1192">
        <v>2023090408</v>
      </c>
      <c r="I1192" t="str">
        <f>LEFT(Elo[[#This Row],[Date]],4)</f>
        <v>2023</v>
      </c>
      <c r="J1192" t="str">
        <f>RIGHT(LEFT(Elo[[#This Row],[Date]],6),2)</f>
        <v>09</v>
      </c>
      <c r="K1192" t="str">
        <f>VLOOKUP(Elo[[#This Row],[Challenger]],Players[#Data],2)</f>
        <v>Trivadis</v>
      </c>
      <c r="L1192">
        <f>VLOOKUP(Elo[[#This Row],[Challenger]],Players[#Data],5)</f>
        <v>1</v>
      </c>
      <c r="M1192">
        <f>VLOOKUP(Elo[[#This Row],[Challenger]],Players[#Data],3)</f>
        <v>0</v>
      </c>
      <c r="N1192" t="str">
        <f>IF(Elo[[#This Row],[Left_company]]=1, VLOOKUP(Elo[[#This Row],[Challenger]],Players[#Data],4), "")</f>
        <v/>
      </c>
      <c r="O1192" s="8">
        <f>DATE(Elo[[#This Row],[Year]],Elo[[#This Row],[Month]],1)</f>
        <v>45170</v>
      </c>
      <c r="P1192" s="8" t="str">
        <f>IF(Elo[[#This Row],[Left_company]]=1,DATE(LEFT(Elo[[#This Row],[Left]],4), RIGHT(LEFT(Elo[[#This Row],[Left]],6),2),1), "")</f>
        <v/>
      </c>
      <c r="Q11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93" spans="1:17" x14ac:dyDescent="0.2">
      <c r="A1193">
        <v>20230904</v>
      </c>
      <c r="B1193" t="s">
        <v>19</v>
      </c>
      <c r="C1193">
        <v>8</v>
      </c>
      <c r="D1193">
        <v>42</v>
      </c>
      <c r="E1193">
        <v>1035</v>
      </c>
      <c r="F1193">
        <v>3</v>
      </c>
      <c r="G1193" t="s">
        <v>62</v>
      </c>
      <c r="H1193">
        <v>2023090408</v>
      </c>
      <c r="I1193" t="str">
        <f>LEFT(Elo[[#This Row],[Date]],4)</f>
        <v>2023</v>
      </c>
      <c r="J1193" t="str">
        <f>RIGHT(LEFT(Elo[[#This Row],[Date]],6),2)</f>
        <v>09</v>
      </c>
      <c r="K1193" t="str">
        <f>VLOOKUP(Elo[[#This Row],[Challenger]],Players[#Data],2)</f>
        <v>Accenture</v>
      </c>
      <c r="L1193">
        <f>VLOOKUP(Elo[[#This Row],[Challenger]],Players[#Data],5)</f>
        <v>1</v>
      </c>
      <c r="M1193">
        <f>VLOOKUP(Elo[[#This Row],[Challenger]],Players[#Data],3)</f>
        <v>1</v>
      </c>
      <c r="N1193">
        <f>IF(Elo[[#This Row],[Left_company]]=1, VLOOKUP(Elo[[#This Row],[Challenger]],Players[#Data],4), "")</f>
        <v>20240701</v>
      </c>
      <c r="O1193" s="8">
        <f>DATE(Elo[[#This Row],[Year]],Elo[[#This Row],[Month]],1)</f>
        <v>45170</v>
      </c>
      <c r="P1193" s="8">
        <f>IF(Elo[[#This Row],[Left_company]]=1,DATE(LEFT(Elo[[#This Row],[Left]],4), RIGHT(LEFT(Elo[[#This Row],[Left]],6),2),1), "")</f>
        <v>45474</v>
      </c>
      <c r="Q11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94" spans="1:17" x14ac:dyDescent="0.2">
      <c r="A1194">
        <v>20230904</v>
      </c>
      <c r="B1194" t="s">
        <v>6</v>
      </c>
      <c r="C1194">
        <v>8</v>
      </c>
      <c r="D1194">
        <v>41</v>
      </c>
      <c r="E1194">
        <v>1378</v>
      </c>
      <c r="F1194">
        <v>4</v>
      </c>
      <c r="G1194" t="s">
        <v>62</v>
      </c>
      <c r="H1194">
        <v>2023090408</v>
      </c>
      <c r="I1194" t="str">
        <f>LEFT(Elo[[#This Row],[Date]],4)</f>
        <v>2023</v>
      </c>
      <c r="J1194" t="str">
        <f>RIGHT(LEFT(Elo[[#This Row],[Date]],6),2)</f>
        <v>09</v>
      </c>
      <c r="K1194" t="str">
        <f>VLOOKUP(Elo[[#This Row],[Challenger]],Players[#Data],2)</f>
        <v>Trivadis</v>
      </c>
      <c r="L1194">
        <f>VLOOKUP(Elo[[#This Row],[Challenger]],Players[#Data],5)</f>
        <v>1</v>
      </c>
      <c r="M1194">
        <f>VLOOKUP(Elo[[#This Row],[Challenger]],Players[#Data],3)</f>
        <v>0</v>
      </c>
      <c r="N1194" t="str">
        <f>IF(Elo[[#This Row],[Left_company]]=1, VLOOKUP(Elo[[#This Row],[Challenger]],Players[#Data],4), "")</f>
        <v/>
      </c>
      <c r="O1194" s="8">
        <f>DATE(Elo[[#This Row],[Year]],Elo[[#This Row],[Month]],1)</f>
        <v>45170</v>
      </c>
      <c r="P1194" s="8" t="str">
        <f>IF(Elo[[#This Row],[Left_company]]=1,DATE(LEFT(Elo[[#This Row],[Left]],4), RIGHT(LEFT(Elo[[#This Row],[Left]],6),2),1), "")</f>
        <v/>
      </c>
      <c r="Q11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95" spans="1:17" x14ac:dyDescent="0.2">
      <c r="A1195">
        <v>20230904</v>
      </c>
      <c r="B1195" t="s">
        <v>17</v>
      </c>
      <c r="C1195">
        <v>9</v>
      </c>
      <c r="D1195">
        <v>52</v>
      </c>
      <c r="E1195">
        <v>1254</v>
      </c>
      <c r="F1195">
        <v>1</v>
      </c>
      <c r="G1195" t="s">
        <v>63</v>
      </c>
      <c r="H1195">
        <v>2023090409</v>
      </c>
      <c r="I1195" t="str">
        <f>LEFT(Elo[[#This Row],[Date]],4)</f>
        <v>2023</v>
      </c>
      <c r="J1195" t="str">
        <f>RIGHT(LEFT(Elo[[#This Row],[Date]],6),2)</f>
        <v>09</v>
      </c>
      <c r="K1195" t="str">
        <f>VLOOKUP(Elo[[#This Row],[Challenger]],Players[#Data],2)</f>
        <v>Trivadis</v>
      </c>
      <c r="L1195">
        <f>VLOOKUP(Elo[[#This Row],[Challenger]],Players[#Data],5)</f>
        <v>1</v>
      </c>
      <c r="M1195">
        <f>VLOOKUP(Elo[[#This Row],[Challenger]],Players[#Data],3)</f>
        <v>0</v>
      </c>
      <c r="N1195" t="str">
        <f>IF(Elo[[#This Row],[Left_company]]=1, VLOOKUP(Elo[[#This Row],[Challenger]],Players[#Data],4), "")</f>
        <v/>
      </c>
      <c r="O1195" s="8">
        <f>DATE(Elo[[#This Row],[Year]],Elo[[#This Row],[Month]],1)</f>
        <v>45170</v>
      </c>
      <c r="P1195" s="8" t="str">
        <f>IF(Elo[[#This Row],[Left_company]]=1,DATE(LEFT(Elo[[#This Row],[Left]],4), RIGHT(LEFT(Elo[[#This Row],[Left]],6),2),1), "")</f>
        <v/>
      </c>
      <c r="Q11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196" spans="1:17" x14ac:dyDescent="0.2">
      <c r="A1196">
        <v>20230904</v>
      </c>
      <c r="B1196" t="s">
        <v>15</v>
      </c>
      <c r="C1196">
        <v>9</v>
      </c>
      <c r="D1196">
        <v>50</v>
      </c>
      <c r="E1196">
        <v>1375</v>
      </c>
      <c r="F1196">
        <v>2</v>
      </c>
      <c r="G1196" t="s">
        <v>63</v>
      </c>
      <c r="H1196">
        <v>2023090409</v>
      </c>
      <c r="I1196" t="str">
        <f>LEFT(Elo[[#This Row],[Date]],4)</f>
        <v>2023</v>
      </c>
      <c r="J1196" t="str">
        <f>RIGHT(LEFT(Elo[[#This Row],[Date]],6),2)</f>
        <v>09</v>
      </c>
      <c r="K1196" t="str">
        <f>VLOOKUP(Elo[[#This Row],[Challenger]],Players[#Data],2)</f>
        <v>Trivadis</v>
      </c>
      <c r="L1196">
        <f>VLOOKUP(Elo[[#This Row],[Challenger]],Players[#Data],5)</f>
        <v>1</v>
      </c>
      <c r="M1196">
        <f>VLOOKUP(Elo[[#This Row],[Challenger]],Players[#Data],3)</f>
        <v>1</v>
      </c>
      <c r="N1196">
        <f>IF(Elo[[#This Row],[Left_company]]=1, VLOOKUP(Elo[[#This Row],[Challenger]],Players[#Data],4), "")</f>
        <v>20240401</v>
      </c>
      <c r="O1196" s="8">
        <f>DATE(Elo[[#This Row],[Year]],Elo[[#This Row],[Month]],1)</f>
        <v>45170</v>
      </c>
      <c r="P1196" s="8">
        <f>IF(Elo[[#This Row],[Left_company]]=1,DATE(LEFT(Elo[[#This Row],[Left]],4), RIGHT(LEFT(Elo[[#This Row],[Left]],6),2),1), "")</f>
        <v>45383</v>
      </c>
      <c r="Q11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197" spans="1:17" x14ac:dyDescent="0.2">
      <c r="A1197">
        <v>20230904</v>
      </c>
      <c r="B1197" t="s">
        <v>9</v>
      </c>
      <c r="C1197">
        <v>9</v>
      </c>
      <c r="D1197">
        <v>45</v>
      </c>
      <c r="E1197">
        <v>1140</v>
      </c>
      <c r="F1197">
        <v>3</v>
      </c>
      <c r="G1197" t="s">
        <v>63</v>
      </c>
      <c r="H1197">
        <v>2023090409</v>
      </c>
      <c r="I1197" t="str">
        <f>LEFT(Elo[[#This Row],[Date]],4)</f>
        <v>2023</v>
      </c>
      <c r="J1197" t="str">
        <f>RIGHT(LEFT(Elo[[#This Row],[Date]],6),2)</f>
        <v>09</v>
      </c>
      <c r="K1197" t="str">
        <f>VLOOKUP(Elo[[#This Row],[Challenger]],Players[#Data],2)</f>
        <v>Trivadis</v>
      </c>
      <c r="L1197">
        <f>VLOOKUP(Elo[[#This Row],[Challenger]],Players[#Data],5)</f>
        <v>1</v>
      </c>
      <c r="M1197">
        <f>VLOOKUP(Elo[[#This Row],[Challenger]],Players[#Data],3)</f>
        <v>1</v>
      </c>
      <c r="N1197">
        <f>IF(Elo[[#This Row],[Left_company]]=1, VLOOKUP(Elo[[#This Row],[Challenger]],Players[#Data],4), "")</f>
        <v>20230501</v>
      </c>
      <c r="O1197" s="8">
        <f>DATE(Elo[[#This Row],[Year]],Elo[[#This Row],[Month]],1)</f>
        <v>45170</v>
      </c>
      <c r="P1197" s="8">
        <f>IF(Elo[[#This Row],[Left_company]]=1,DATE(LEFT(Elo[[#This Row],[Left]],4), RIGHT(LEFT(Elo[[#This Row],[Left]],6),2),1), "")</f>
        <v>45047</v>
      </c>
      <c r="Q11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198" spans="1:17" x14ac:dyDescent="0.2">
      <c r="A1198">
        <v>20230904</v>
      </c>
      <c r="B1198" t="s">
        <v>19</v>
      </c>
      <c r="C1198">
        <v>9</v>
      </c>
      <c r="D1198">
        <v>37</v>
      </c>
      <c r="E1198">
        <v>1011</v>
      </c>
      <c r="F1198">
        <v>4</v>
      </c>
      <c r="G1198" t="s">
        <v>63</v>
      </c>
      <c r="H1198">
        <v>2023090409</v>
      </c>
      <c r="I1198" t="str">
        <f>LEFT(Elo[[#This Row],[Date]],4)</f>
        <v>2023</v>
      </c>
      <c r="J1198" t="str">
        <f>RIGHT(LEFT(Elo[[#This Row],[Date]],6),2)</f>
        <v>09</v>
      </c>
      <c r="K1198" t="str">
        <f>VLOOKUP(Elo[[#This Row],[Challenger]],Players[#Data],2)</f>
        <v>Accenture</v>
      </c>
      <c r="L1198">
        <f>VLOOKUP(Elo[[#This Row],[Challenger]],Players[#Data],5)</f>
        <v>1</v>
      </c>
      <c r="M1198">
        <f>VLOOKUP(Elo[[#This Row],[Challenger]],Players[#Data],3)</f>
        <v>1</v>
      </c>
      <c r="N1198">
        <f>IF(Elo[[#This Row],[Left_company]]=1, VLOOKUP(Elo[[#This Row],[Challenger]],Players[#Data],4), "")</f>
        <v>20240701</v>
      </c>
      <c r="O1198" s="8">
        <f>DATE(Elo[[#This Row],[Year]],Elo[[#This Row],[Month]],1)</f>
        <v>45170</v>
      </c>
      <c r="P1198" s="8">
        <f>IF(Elo[[#This Row],[Left_company]]=1,DATE(LEFT(Elo[[#This Row],[Left]],4), RIGHT(LEFT(Elo[[#This Row],[Left]],6),2),1), "")</f>
        <v>45474</v>
      </c>
      <c r="Q11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199" spans="1:17" x14ac:dyDescent="0.2">
      <c r="A1199">
        <v>20230904</v>
      </c>
      <c r="B1199" t="s">
        <v>9</v>
      </c>
      <c r="C1199">
        <v>10</v>
      </c>
      <c r="D1199">
        <v>44</v>
      </c>
      <c r="E1199">
        <v>1196</v>
      </c>
      <c r="F1199">
        <v>1</v>
      </c>
      <c r="G1199" t="s">
        <v>63</v>
      </c>
      <c r="H1199">
        <v>2023090410</v>
      </c>
      <c r="I1199" t="str">
        <f>LEFT(Elo[[#This Row],[Date]],4)</f>
        <v>2023</v>
      </c>
      <c r="J1199" t="str">
        <f>RIGHT(LEFT(Elo[[#This Row],[Date]],6),2)</f>
        <v>09</v>
      </c>
      <c r="K1199" t="str">
        <f>VLOOKUP(Elo[[#This Row],[Challenger]],Players[#Data],2)</f>
        <v>Trivadis</v>
      </c>
      <c r="L1199">
        <f>VLOOKUP(Elo[[#This Row],[Challenger]],Players[#Data],5)</f>
        <v>1</v>
      </c>
      <c r="M1199">
        <f>VLOOKUP(Elo[[#This Row],[Challenger]],Players[#Data],3)</f>
        <v>1</v>
      </c>
      <c r="N1199">
        <f>IF(Elo[[#This Row],[Left_company]]=1, VLOOKUP(Elo[[#This Row],[Challenger]],Players[#Data],4), "")</f>
        <v>20230501</v>
      </c>
      <c r="O1199" s="8">
        <f>DATE(Elo[[#This Row],[Year]],Elo[[#This Row],[Month]],1)</f>
        <v>45170</v>
      </c>
      <c r="P1199" s="8">
        <f>IF(Elo[[#This Row],[Left_company]]=1,DATE(LEFT(Elo[[#This Row],[Left]],4), RIGHT(LEFT(Elo[[#This Row],[Left]],6),2),1), "")</f>
        <v>45047</v>
      </c>
      <c r="Q11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200" spans="1:17" x14ac:dyDescent="0.2">
      <c r="A1200">
        <v>20230904</v>
      </c>
      <c r="B1200" t="s">
        <v>6</v>
      </c>
      <c r="C1200">
        <v>10</v>
      </c>
      <c r="D1200">
        <v>41</v>
      </c>
      <c r="E1200">
        <v>1366</v>
      </c>
      <c r="F1200">
        <v>2</v>
      </c>
      <c r="G1200" t="s">
        <v>63</v>
      </c>
      <c r="H1200">
        <v>2023090410</v>
      </c>
      <c r="I1200" t="str">
        <f>LEFT(Elo[[#This Row],[Date]],4)</f>
        <v>2023</v>
      </c>
      <c r="J1200" t="str">
        <f>RIGHT(LEFT(Elo[[#This Row],[Date]],6),2)</f>
        <v>09</v>
      </c>
      <c r="K1200" t="str">
        <f>VLOOKUP(Elo[[#This Row],[Challenger]],Players[#Data],2)</f>
        <v>Trivadis</v>
      </c>
      <c r="L1200">
        <f>VLOOKUP(Elo[[#This Row],[Challenger]],Players[#Data],5)</f>
        <v>1</v>
      </c>
      <c r="M1200">
        <f>VLOOKUP(Elo[[#This Row],[Challenger]],Players[#Data],3)</f>
        <v>0</v>
      </c>
      <c r="N1200" t="str">
        <f>IF(Elo[[#This Row],[Left_company]]=1, VLOOKUP(Elo[[#This Row],[Challenger]],Players[#Data],4), "")</f>
        <v/>
      </c>
      <c r="O1200" s="8">
        <f>DATE(Elo[[#This Row],[Year]],Elo[[#This Row],[Month]],1)</f>
        <v>45170</v>
      </c>
      <c r="P1200" s="8" t="str">
        <f>IF(Elo[[#This Row],[Left_company]]=1,DATE(LEFT(Elo[[#This Row],[Left]],4), RIGHT(LEFT(Elo[[#This Row],[Left]],6),2),1), "")</f>
        <v/>
      </c>
      <c r="Q12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01" spans="1:17" x14ac:dyDescent="0.2">
      <c r="A1201">
        <v>20230904</v>
      </c>
      <c r="B1201" t="s">
        <v>19</v>
      </c>
      <c r="C1201">
        <v>10</v>
      </c>
      <c r="D1201">
        <v>33</v>
      </c>
      <c r="E1201">
        <v>1022</v>
      </c>
      <c r="F1201">
        <v>3</v>
      </c>
      <c r="G1201" t="s">
        <v>63</v>
      </c>
      <c r="H1201">
        <v>2023090410</v>
      </c>
      <c r="I1201" t="str">
        <f>LEFT(Elo[[#This Row],[Date]],4)</f>
        <v>2023</v>
      </c>
      <c r="J1201" t="str">
        <f>RIGHT(LEFT(Elo[[#This Row],[Date]],6),2)</f>
        <v>09</v>
      </c>
      <c r="K1201" t="str">
        <f>VLOOKUP(Elo[[#This Row],[Challenger]],Players[#Data],2)</f>
        <v>Accenture</v>
      </c>
      <c r="L1201">
        <f>VLOOKUP(Elo[[#This Row],[Challenger]],Players[#Data],5)</f>
        <v>1</v>
      </c>
      <c r="M1201">
        <f>VLOOKUP(Elo[[#This Row],[Challenger]],Players[#Data],3)</f>
        <v>1</v>
      </c>
      <c r="N1201">
        <f>IF(Elo[[#This Row],[Left_company]]=1, VLOOKUP(Elo[[#This Row],[Challenger]],Players[#Data],4), "")</f>
        <v>20240701</v>
      </c>
      <c r="O1201" s="8">
        <f>DATE(Elo[[#This Row],[Year]],Elo[[#This Row],[Month]],1)</f>
        <v>45170</v>
      </c>
      <c r="P1201" s="8">
        <f>IF(Elo[[#This Row],[Left_company]]=1,DATE(LEFT(Elo[[#This Row],[Left]],4), RIGHT(LEFT(Elo[[#This Row],[Left]],6),2),1), "")</f>
        <v>45474</v>
      </c>
      <c r="Q12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202" spans="1:17" x14ac:dyDescent="0.2">
      <c r="A1202">
        <v>20230904</v>
      </c>
      <c r="B1202" t="s">
        <v>17</v>
      </c>
      <c r="C1202">
        <v>10</v>
      </c>
      <c r="D1202">
        <v>31</v>
      </c>
      <c r="E1202">
        <v>1196</v>
      </c>
      <c r="F1202">
        <v>4</v>
      </c>
      <c r="G1202" t="s">
        <v>63</v>
      </c>
      <c r="H1202">
        <v>2023090410</v>
      </c>
      <c r="I1202" t="str">
        <f>LEFT(Elo[[#This Row],[Date]],4)</f>
        <v>2023</v>
      </c>
      <c r="J1202" t="str">
        <f>RIGHT(LEFT(Elo[[#This Row],[Date]],6),2)</f>
        <v>09</v>
      </c>
      <c r="K1202" t="str">
        <f>VLOOKUP(Elo[[#This Row],[Challenger]],Players[#Data],2)</f>
        <v>Trivadis</v>
      </c>
      <c r="L1202">
        <f>VLOOKUP(Elo[[#This Row],[Challenger]],Players[#Data],5)</f>
        <v>1</v>
      </c>
      <c r="M1202">
        <f>VLOOKUP(Elo[[#This Row],[Challenger]],Players[#Data],3)</f>
        <v>0</v>
      </c>
      <c r="N1202" t="str">
        <f>IF(Elo[[#This Row],[Left_company]]=1, VLOOKUP(Elo[[#This Row],[Challenger]],Players[#Data],4), "")</f>
        <v/>
      </c>
      <c r="O1202" s="8">
        <f>DATE(Elo[[#This Row],[Year]],Elo[[#This Row],[Month]],1)</f>
        <v>45170</v>
      </c>
      <c r="P1202" s="8" t="str">
        <f>IF(Elo[[#This Row],[Left_company]]=1,DATE(LEFT(Elo[[#This Row],[Left]],4), RIGHT(LEFT(Elo[[#This Row],[Left]],6),2),1), "")</f>
        <v/>
      </c>
      <c r="Q120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03" spans="1:17" x14ac:dyDescent="0.2">
      <c r="A1203">
        <v>20230904</v>
      </c>
      <c r="B1203" t="s">
        <v>15</v>
      </c>
      <c r="C1203">
        <v>11</v>
      </c>
      <c r="D1203">
        <v>50</v>
      </c>
      <c r="E1203">
        <v>1379</v>
      </c>
      <c r="F1203">
        <v>1</v>
      </c>
      <c r="G1203" t="s">
        <v>63</v>
      </c>
      <c r="H1203">
        <v>2023090411</v>
      </c>
      <c r="I1203" t="str">
        <f>LEFT(Elo[[#This Row],[Date]],4)</f>
        <v>2023</v>
      </c>
      <c r="J1203" t="str">
        <f>RIGHT(LEFT(Elo[[#This Row],[Date]],6),2)</f>
        <v>09</v>
      </c>
      <c r="K1203" t="str">
        <f>VLOOKUP(Elo[[#This Row],[Challenger]],Players[#Data],2)</f>
        <v>Trivadis</v>
      </c>
      <c r="L1203">
        <f>VLOOKUP(Elo[[#This Row],[Challenger]],Players[#Data],5)</f>
        <v>1</v>
      </c>
      <c r="M1203">
        <f>VLOOKUP(Elo[[#This Row],[Challenger]],Players[#Data],3)</f>
        <v>1</v>
      </c>
      <c r="N1203">
        <f>IF(Elo[[#This Row],[Left_company]]=1, VLOOKUP(Elo[[#This Row],[Challenger]],Players[#Data],4), "")</f>
        <v>20240401</v>
      </c>
      <c r="O1203" s="8">
        <f>DATE(Elo[[#This Row],[Year]],Elo[[#This Row],[Month]],1)</f>
        <v>45170</v>
      </c>
      <c r="P1203" s="8">
        <f>IF(Elo[[#This Row],[Left_company]]=1,DATE(LEFT(Elo[[#This Row],[Left]],4), RIGHT(LEFT(Elo[[#This Row],[Left]],6),2),1), "")</f>
        <v>45383</v>
      </c>
      <c r="Q12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204" spans="1:17" x14ac:dyDescent="0.2">
      <c r="A1204">
        <v>20230904</v>
      </c>
      <c r="B1204" t="s">
        <v>9</v>
      </c>
      <c r="C1204">
        <v>11</v>
      </c>
      <c r="D1204">
        <v>50</v>
      </c>
      <c r="E1204">
        <v>1228</v>
      </c>
      <c r="F1204">
        <v>1</v>
      </c>
      <c r="G1204" t="s">
        <v>63</v>
      </c>
      <c r="H1204">
        <v>2023090411</v>
      </c>
      <c r="I1204" t="str">
        <f>LEFT(Elo[[#This Row],[Date]],4)</f>
        <v>2023</v>
      </c>
      <c r="J1204" t="str">
        <f>RIGHT(LEFT(Elo[[#This Row],[Date]],6),2)</f>
        <v>09</v>
      </c>
      <c r="K1204" t="str">
        <f>VLOOKUP(Elo[[#This Row],[Challenger]],Players[#Data],2)</f>
        <v>Trivadis</v>
      </c>
      <c r="L1204">
        <f>VLOOKUP(Elo[[#This Row],[Challenger]],Players[#Data],5)</f>
        <v>1</v>
      </c>
      <c r="M1204">
        <f>VLOOKUP(Elo[[#This Row],[Challenger]],Players[#Data],3)</f>
        <v>1</v>
      </c>
      <c r="N1204">
        <f>IF(Elo[[#This Row],[Left_company]]=1, VLOOKUP(Elo[[#This Row],[Challenger]],Players[#Data],4), "")</f>
        <v>20230501</v>
      </c>
      <c r="O1204" s="8">
        <f>DATE(Elo[[#This Row],[Year]],Elo[[#This Row],[Month]],1)</f>
        <v>45170</v>
      </c>
      <c r="P1204" s="8">
        <f>IF(Elo[[#This Row],[Left_company]]=1,DATE(LEFT(Elo[[#This Row],[Left]],4), RIGHT(LEFT(Elo[[#This Row],[Left]],6),2),1), "")</f>
        <v>45047</v>
      </c>
      <c r="Q12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205" spans="1:17" x14ac:dyDescent="0.2">
      <c r="A1205">
        <v>20230904</v>
      </c>
      <c r="B1205" t="s">
        <v>17</v>
      </c>
      <c r="C1205">
        <v>11</v>
      </c>
      <c r="D1205">
        <v>45</v>
      </c>
      <c r="E1205">
        <v>1180</v>
      </c>
      <c r="F1205">
        <v>2</v>
      </c>
      <c r="G1205" t="s">
        <v>63</v>
      </c>
      <c r="H1205">
        <v>2023090411</v>
      </c>
      <c r="I1205" t="str">
        <f>LEFT(Elo[[#This Row],[Date]],4)</f>
        <v>2023</v>
      </c>
      <c r="J1205" t="str">
        <f>RIGHT(LEFT(Elo[[#This Row],[Date]],6),2)</f>
        <v>09</v>
      </c>
      <c r="K1205" t="str">
        <f>VLOOKUP(Elo[[#This Row],[Challenger]],Players[#Data],2)</f>
        <v>Trivadis</v>
      </c>
      <c r="L1205">
        <f>VLOOKUP(Elo[[#This Row],[Challenger]],Players[#Data],5)</f>
        <v>1</v>
      </c>
      <c r="M1205">
        <f>VLOOKUP(Elo[[#This Row],[Challenger]],Players[#Data],3)</f>
        <v>0</v>
      </c>
      <c r="N1205" t="str">
        <f>IF(Elo[[#This Row],[Left_company]]=1, VLOOKUP(Elo[[#This Row],[Challenger]],Players[#Data],4), "")</f>
        <v/>
      </c>
      <c r="O1205" s="8">
        <f>DATE(Elo[[#This Row],[Year]],Elo[[#This Row],[Month]],1)</f>
        <v>45170</v>
      </c>
      <c r="P1205" s="8" t="str">
        <f>IF(Elo[[#This Row],[Left_company]]=1,DATE(LEFT(Elo[[#This Row],[Left]],4), RIGHT(LEFT(Elo[[#This Row],[Left]],6),2),1), "")</f>
        <v/>
      </c>
      <c r="Q12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06" spans="1:17" x14ac:dyDescent="0.2">
      <c r="A1206">
        <v>20230904</v>
      </c>
      <c r="B1206" t="s">
        <v>19</v>
      </c>
      <c r="C1206">
        <v>11</v>
      </c>
      <c r="D1206">
        <v>36</v>
      </c>
      <c r="E1206">
        <v>1001</v>
      </c>
      <c r="F1206">
        <v>3</v>
      </c>
      <c r="G1206" t="s">
        <v>63</v>
      </c>
      <c r="H1206">
        <v>2023090411</v>
      </c>
      <c r="I1206" t="str">
        <f>LEFT(Elo[[#This Row],[Date]],4)</f>
        <v>2023</v>
      </c>
      <c r="J1206" t="str">
        <f>RIGHT(LEFT(Elo[[#This Row],[Date]],6),2)</f>
        <v>09</v>
      </c>
      <c r="K1206" t="str">
        <f>VLOOKUP(Elo[[#This Row],[Challenger]],Players[#Data],2)</f>
        <v>Accenture</v>
      </c>
      <c r="L1206">
        <f>VLOOKUP(Elo[[#This Row],[Challenger]],Players[#Data],5)</f>
        <v>1</v>
      </c>
      <c r="M1206">
        <f>VLOOKUP(Elo[[#This Row],[Challenger]],Players[#Data],3)</f>
        <v>1</v>
      </c>
      <c r="N1206">
        <f>IF(Elo[[#This Row],[Left_company]]=1, VLOOKUP(Elo[[#This Row],[Challenger]],Players[#Data],4), "")</f>
        <v>20240701</v>
      </c>
      <c r="O1206" s="8">
        <f>DATE(Elo[[#This Row],[Year]],Elo[[#This Row],[Month]],1)</f>
        <v>45170</v>
      </c>
      <c r="P1206" s="8">
        <f>IF(Elo[[#This Row],[Left_company]]=1,DATE(LEFT(Elo[[#This Row],[Left]],4), RIGHT(LEFT(Elo[[#This Row],[Left]],6),2),1), "")</f>
        <v>45474</v>
      </c>
      <c r="Q12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-10</v>
      </c>
    </row>
    <row r="1207" spans="1:17" x14ac:dyDescent="0.2">
      <c r="A1207">
        <v>20230904</v>
      </c>
      <c r="B1207" t="s">
        <v>9</v>
      </c>
      <c r="C1207">
        <v>12</v>
      </c>
      <c r="D1207">
        <v>50</v>
      </c>
      <c r="E1207">
        <v>1286</v>
      </c>
      <c r="F1207">
        <v>1</v>
      </c>
      <c r="G1207" t="s">
        <v>63</v>
      </c>
      <c r="H1207">
        <v>2023090412</v>
      </c>
      <c r="I1207" t="str">
        <f>LEFT(Elo[[#This Row],[Date]],4)</f>
        <v>2023</v>
      </c>
      <c r="J1207" t="str">
        <f>RIGHT(LEFT(Elo[[#This Row],[Date]],6),2)</f>
        <v>09</v>
      </c>
      <c r="K1207" t="str">
        <f>VLOOKUP(Elo[[#This Row],[Challenger]],Players[#Data],2)</f>
        <v>Trivadis</v>
      </c>
      <c r="L1207">
        <f>VLOOKUP(Elo[[#This Row],[Challenger]],Players[#Data],5)</f>
        <v>1</v>
      </c>
      <c r="M1207">
        <f>VLOOKUP(Elo[[#This Row],[Challenger]],Players[#Data],3)</f>
        <v>1</v>
      </c>
      <c r="N1207">
        <f>IF(Elo[[#This Row],[Left_company]]=1, VLOOKUP(Elo[[#This Row],[Challenger]],Players[#Data],4), "")</f>
        <v>20230501</v>
      </c>
      <c r="O1207" s="8">
        <f>DATE(Elo[[#This Row],[Year]],Elo[[#This Row],[Month]],1)</f>
        <v>45170</v>
      </c>
      <c r="P1207" s="8">
        <f>IF(Elo[[#This Row],[Left_company]]=1,DATE(LEFT(Elo[[#This Row],[Left]],4), RIGHT(LEFT(Elo[[#This Row],[Left]],6),2),1), "")</f>
        <v>45047</v>
      </c>
      <c r="Q12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208" spans="1:17" x14ac:dyDescent="0.2">
      <c r="A1208">
        <v>20230904</v>
      </c>
      <c r="B1208" t="s">
        <v>17</v>
      </c>
      <c r="C1208">
        <v>12</v>
      </c>
      <c r="D1208">
        <v>48</v>
      </c>
      <c r="E1208">
        <v>1214</v>
      </c>
      <c r="F1208">
        <v>2</v>
      </c>
      <c r="G1208" t="s">
        <v>63</v>
      </c>
      <c r="H1208">
        <v>2023090412</v>
      </c>
      <c r="I1208" t="str">
        <f>LEFT(Elo[[#This Row],[Date]],4)</f>
        <v>2023</v>
      </c>
      <c r="J1208" t="str">
        <f>RIGHT(LEFT(Elo[[#This Row],[Date]],6),2)</f>
        <v>09</v>
      </c>
      <c r="K1208" t="str">
        <f>VLOOKUP(Elo[[#This Row],[Challenger]],Players[#Data],2)</f>
        <v>Trivadis</v>
      </c>
      <c r="L1208">
        <f>VLOOKUP(Elo[[#This Row],[Challenger]],Players[#Data],5)</f>
        <v>1</v>
      </c>
      <c r="M1208">
        <f>VLOOKUP(Elo[[#This Row],[Challenger]],Players[#Data],3)</f>
        <v>0</v>
      </c>
      <c r="N1208" t="str">
        <f>IF(Elo[[#This Row],[Left_company]]=1, VLOOKUP(Elo[[#This Row],[Challenger]],Players[#Data],4), "")</f>
        <v/>
      </c>
      <c r="O1208" s="8">
        <f>DATE(Elo[[#This Row],[Year]],Elo[[#This Row],[Month]],1)</f>
        <v>45170</v>
      </c>
      <c r="P1208" s="8" t="str">
        <f>IF(Elo[[#This Row],[Left_company]]=1,DATE(LEFT(Elo[[#This Row],[Left]],4), RIGHT(LEFT(Elo[[#This Row],[Left]],6),2),1), "")</f>
        <v/>
      </c>
      <c r="Q12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09" spans="1:17" x14ac:dyDescent="0.2">
      <c r="A1209">
        <v>20230904</v>
      </c>
      <c r="B1209" t="s">
        <v>6</v>
      </c>
      <c r="C1209">
        <v>12</v>
      </c>
      <c r="D1209">
        <v>41</v>
      </c>
      <c r="E1209">
        <v>1336</v>
      </c>
      <c r="F1209">
        <v>3</v>
      </c>
      <c r="G1209" t="s">
        <v>63</v>
      </c>
      <c r="H1209">
        <v>2023090412</v>
      </c>
      <c r="I1209" t="str">
        <f>LEFT(Elo[[#This Row],[Date]],4)</f>
        <v>2023</v>
      </c>
      <c r="J1209" t="str">
        <f>RIGHT(LEFT(Elo[[#This Row],[Date]],6),2)</f>
        <v>09</v>
      </c>
      <c r="K1209" t="str">
        <f>VLOOKUP(Elo[[#This Row],[Challenger]],Players[#Data],2)</f>
        <v>Trivadis</v>
      </c>
      <c r="L1209">
        <f>VLOOKUP(Elo[[#This Row],[Challenger]],Players[#Data],5)</f>
        <v>1</v>
      </c>
      <c r="M1209">
        <f>VLOOKUP(Elo[[#This Row],[Challenger]],Players[#Data],3)</f>
        <v>0</v>
      </c>
      <c r="N1209" t="str">
        <f>IF(Elo[[#This Row],[Left_company]]=1, VLOOKUP(Elo[[#This Row],[Challenger]],Players[#Data],4), "")</f>
        <v/>
      </c>
      <c r="O1209" s="8">
        <f>DATE(Elo[[#This Row],[Year]],Elo[[#This Row],[Month]],1)</f>
        <v>45170</v>
      </c>
      <c r="P1209" s="8" t="str">
        <f>IF(Elo[[#This Row],[Left_company]]=1,DATE(LEFT(Elo[[#This Row],[Left]],4), RIGHT(LEFT(Elo[[#This Row],[Left]],6),2),1), "")</f>
        <v/>
      </c>
      <c r="Q12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10" spans="1:17" x14ac:dyDescent="0.2">
      <c r="A1210">
        <v>20230904</v>
      </c>
      <c r="B1210" t="s">
        <v>15</v>
      </c>
      <c r="C1210">
        <v>12</v>
      </c>
      <c r="D1210">
        <v>40</v>
      </c>
      <c r="E1210">
        <v>1315</v>
      </c>
      <c r="F1210">
        <v>4</v>
      </c>
      <c r="G1210" t="s">
        <v>63</v>
      </c>
      <c r="H1210">
        <v>2023090412</v>
      </c>
      <c r="I1210" t="str">
        <f>LEFT(Elo[[#This Row],[Date]],4)</f>
        <v>2023</v>
      </c>
      <c r="J1210" t="str">
        <f>RIGHT(LEFT(Elo[[#This Row],[Date]],6),2)</f>
        <v>09</v>
      </c>
      <c r="K1210" t="str">
        <f>VLOOKUP(Elo[[#This Row],[Challenger]],Players[#Data],2)</f>
        <v>Trivadis</v>
      </c>
      <c r="L1210">
        <f>VLOOKUP(Elo[[#This Row],[Challenger]],Players[#Data],5)</f>
        <v>1</v>
      </c>
      <c r="M1210">
        <f>VLOOKUP(Elo[[#This Row],[Challenger]],Players[#Data],3)</f>
        <v>1</v>
      </c>
      <c r="N1210">
        <f>IF(Elo[[#This Row],[Left_company]]=1, VLOOKUP(Elo[[#This Row],[Challenger]],Players[#Data],4), "")</f>
        <v>20240401</v>
      </c>
      <c r="O1210" s="8">
        <f>DATE(Elo[[#This Row],[Year]],Elo[[#This Row],[Month]],1)</f>
        <v>45170</v>
      </c>
      <c r="P1210" s="8">
        <f>IF(Elo[[#This Row],[Left_company]]=1,DATE(LEFT(Elo[[#This Row],[Left]],4), RIGHT(LEFT(Elo[[#This Row],[Left]],6),2),1), "")</f>
        <v>45383</v>
      </c>
      <c r="Q12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211" spans="1:17" x14ac:dyDescent="0.2">
      <c r="A1211">
        <v>20231002</v>
      </c>
      <c r="B1211" t="s">
        <v>15</v>
      </c>
      <c r="C1211">
        <v>1</v>
      </c>
      <c r="D1211">
        <v>52</v>
      </c>
      <c r="E1211">
        <v>1371</v>
      </c>
      <c r="F1211">
        <v>1</v>
      </c>
      <c r="G1211" t="s">
        <v>61</v>
      </c>
      <c r="H1211">
        <v>2023100201</v>
      </c>
      <c r="I1211" t="str">
        <f>LEFT(Elo[[#This Row],[Date]],4)</f>
        <v>2023</v>
      </c>
      <c r="J1211" t="str">
        <f>RIGHT(LEFT(Elo[[#This Row],[Date]],6),2)</f>
        <v>10</v>
      </c>
      <c r="K1211" t="str">
        <f>VLOOKUP(Elo[[#This Row],[Challenger]],Players[#Data],2)</f>
        <v>Trivadis</v>
      </c>
      <c r="L1211">
        <f>VLOOKUP(Elo[[#This Row],[Challenger]],Players[#Data],5)</f>
        <v>1</v>
      </c>
      <c r="M1211">
        <f>VLOOKUP(Elo[[#This Row],[Challenger]],Players[#Data],3)</f>
        <v>1</v>
      </c>
      <c r="N1211">
        <f>IF(Elo[[#This Row],[Left_company]]=1, VLOOKUP(Elo[[#This Row],[Challenger]],Players[#Data],4), "")</f>
        <v>20240401</v>
      </c>
      <c r="O1211" s="8">
        <f>DATE(Elo[[#This Row],[Year]],Elo[[#This Row],[Month]],1)</f>
        <v>45200</v>
      </c>
      <c r="P1211" s="8">
        <f>IF(Elo[[#This Row],[Left_company]]=1,DATE(LEFT(Elo[[#This Row],[Left]],4), RIGHT(LEFT(Elo[[#This Row],[Left]],6),2),1), "")</f>
        <v>45383</v>
      </c>
      <c r="Q12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12" spans="1:17" x14ac:dyDescent="0.2">
      <c r="A1212">
        <v>20231002</v>
      </c>
      <c r="B1212" t="s">
        <v>14</v>
      </c>
      <c r="C1212">
        <v>1</v>
      </c>
      <c r="D1212">
        <v>46</v>
      </c>
      <c r="E1212">
        <v>1524</v>
      </c>
      <c r="F1212">
        <v>2</v>
      </c>
      <c r="G1212" t="s">
        <v>61</v>
      </c>
      <c r="H1212">
        <v>2023100201</v>
      </c>
      <c r="I1212" t="str">
        <f>LEFT(Elo[[#This Row],[Date]],4)</f>
        <v>2023</v>
      </c>
      <c r="J1212" t="str">
        <f>RIGHT(LEFT(Elo[[#This Row],[Date]],6),2)</f>
        <v>10</v>
      </c>
      <c r="K1212" t="str">
        <f>VLOOKUP(Elo[[#This Row],[Challenger]],Players[#Data],2)</f>
        <v>Trivadis</v>
      </c>
      <c r="L1212">
        <f>VLOOKUP(Elo[[#This Row],[Challenger]],Players[#Data],5)</f>
        <v>1</v>
      </c>
      <c r="M1212">
        <f>VLOOKUP(Elo[[#This Row],[Challenger]],Players[#Data],3)</f>
        <v>1</v>
      </c>
      <c r="N1212">
        <f>IF(Elo[[#This Row],[Left_company]]=1, VLOOKUP(Elo[[#This Row],[Challenger]],Players[#Data],4), "")</f>
        <v>20240101</v>
      </c>
      <c r="O1212" s="8">
        <f>DATE(Elo[[#This Row],[Year]],Elo[[#This Row],[Month]],1)</f>
        <v>45200</v>
      </c>
      <c r="P1212" s="8">
        <f>IF(Elo[[#This Row],[Left_company]]=1,DATE(LEFT(Elo[[#This Row],[Left]],4), RIGHT(LEFT(Elo[[#This Row],[Left]],6),2),1), "")</f>
        <v>45292</v>
      </c>
      <c r="Q12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13" spans="1:17" x14ac:dyDescent="0.2">
      <c r="A1213">
        <v>20231002</v>
      </c>
      <c r="B1213" t="s">
        <v>6</v>
      </c>
      <c r="C1213">
        <v>1</v>
      </c>
      <c r="D1213">
        <v>45</v>
      </c>
      <c r="E1213">
        <v>1325</v>
      </c>
      <c r="F1213">
        <v>3</v>
      </c>
      <c r="G1213" t="s">
        <v>61</v>
      </c>
      <c r="H1213">
        <v>2023100201</v>
      </c>
      <c r="I1213" t="str">
        <f>LEFT(Elo[[#This Row],[Date]],4)</f>
        <v>2023</v>
      </c>
      <c r="J1213" t="str">
        <f>RIGHT(LEFT(Elo[[#This Row],[Date]],6),2)</f>
        <v>10</v>
      </c>
      <c r="K1213" t="str">
        <f>VLOOKUP(Elo[[#This Row],[Challenger]],Players[#Data],2)</f>
        <v>Trivadis</v>
      </c>
      <c r="L1213">
        <f>VLOOKUP(Elo[[#This Row],[Challenger]],Players[#Data],5)</f>
        <v>1</v>
      </c>
      <c r="M1213">
        <f>VLOOKUP(Elo[[#This Row],[Challenger]],Players[#Data],3)</f>
        <v>0</v>
      </c>
      <c r="N1213" t="str">
        <f>IF(Elo[[#This Row],[Left_company]]=1, VLOOKUP(Elo[[#This Row],[Challenger]],Players[#Data],4), "")</f>
        <v/>
      </c>
      <c r="O1213" s="8">
        <f>DATE(Elo[[#This Row],[Year]],Elo[[#This Row],[Month]],1)</f>
        <v>45200</v>
      </c>
      <c r="P1213" s="8" t="str">
        <f>IF(Elo[[#This Row],[Left_company]]=1,DATE(LEFT(Elo[[#This Row],[Left]],4), RIGHT(LEFT(Elo[[#This Row],[Left]],6),2),1), "")</f>
        <v/>
      </c>
      <c r="Q12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14" spans="1:17" x14ac:dyDescent="0.2">
      <c r="A1214">
        <v>20231002</v>
      </c>
      <c r="B1214" t="s">
        <v>9</v>
      </c>
      <c r="C1214">
        <v>1</v>
      </c>
      <c r="D1214">
        <v>41</v>
      </c>
      <c r="E1214">
        <v>1251</v>
      </c>
      <c r="F1214">
        <v>4</v>
      </c>
      <c r="G1214" t="s">
        <v>61</v>
      </c>
      <c r="H1214">
        <v>2023100201</v>
      </c>
      <c r="I1214" t="str">
        <f>LEFT(Elo[[#This Row],[Date]],4)</f>
        <v>2023</v>
      </c>
      <c r="J1214" t="str">
        <f>RIGHT(LEFT(Elo[[#This Row],[Date]],6),2)</f>
        <v>10</v>
      </c>
      <c r="K1214" t="str">
        <f>VLOOKUP(Elo[[#This Row],[Challenger]],Players[#Data],2)</f>
        <v>Trivadis</v>
      </c>
      <c r="L1214">
        <f>VLOOKUP(Elo[[#This Row],[Challenger]],Players[#Data],5)</f>
        <v>1</v>
      </c>
      <c r="M1214">
        <f>VLOOKUP(Elo[[#This Row],[Challenger]],Players[#Data],3)</f>
        <v>1</v>
      </c>
      <c r="N1214">
        <f>IF(Elo[[#This Row],[Left_company]]=1, VLOOKUP(Elo[[#This Row],[Challenger]],Players[#Data],4), "")</f>
        <v>20230501</v>
      </c>
      <c r="O1214" s="8">
        <f>DATE(Elo[[#This Row],[Year]],Elo[[#This Row],[Month]],1)</f>
        <v>45200</v>
      </c>
      <c r="P1214" s="8">
        <f>IF(Elo[[#This Row],[Left_company]]=1,DATE(LEFT(Elo[[#This Row],[Left]],4), RIGHT(LEFT(Elo[[#This Row],[Left]],6),2),1), "")</f>
        <v>45047</v>
      </c>
      <c r="Q12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15" spans="1:17" x14ac:dyDescent="0.2">
      <c r="A1215">
        <v>20231002</v>
      </c>
      <c r="B1215" t="s">
        <v>6</v>
      </c>
      <c r="C1215">
        <v>2</v>
      </c>
      <c r="D1215">
        <v>55</v>
      </c>
      <c r="E1215">
        <v>1363</v>
      </c>
      <c r="F1215">
        <v>1</v>
      </c>
      <c r="G1215" t="s">
        <v>61</v>
      </c>
      <c r="H1215">
        <v>2023100202</v>
      </c>
      <c r="I1215" t="str">
        <f>LEFT(Elo[[#This Row],[Date]],4)</f>
        <v>2023</v>
      </c>
      <c r="J1215" t="str">
        <f>RIGHT(LEFT(Elo[[#This Row],[Date]],6),2)</f>
        <v>10</v>
      </c>
      <c r="K1215" t="str">
        <f>VLOOKUP(Elo[[#This Row],[Challenger]],Players[#Data],2)</f>
        <v>Trivadis</v>
      </c>
      <c r="L1215">
        <f>VLOOKUP(Elo[[#This Row],[Challenger]],Players[#Data],5)</f>
        <v>1</v>
      </c>
      <c r="M1215">
        <f>VLOOKUP(Elo[[#This Row],[Challenger]],Players[#Data],3)</f>
        <v>0</v>
      </c>
      <c r="N1215" t="str">
        <f>IF(Elo[[#This Row],[Left_company]]=1, VLOOKUP(Elo[[#This Row],[Challenger]],Players[#Data],4), "")</f>
        <v/>
      </c>
      <c r="O1215" s="8">
        <f>DATE(Elo[[#This Row],[Year]],Elo[[#This Row],[Month]],1)</f>
        <v>45200</v>
      </c>
      <c r="P1215" s="8" t="str">
        <f>IF(Elo[[#This Row],[Left_company]]=1,DATE(LEFT(Elo[[#This Row],[Left]],4), RIGHT(LEFT(Elo[[#This Row],[Left]],6),2),1), "")</f>
        <v/>
      </c>
      <c r="Q121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16" spans="1:17" x14ac:dyDescent="0.2">
      <c r="A1216">
        <v>20231002</v>
      </c>
      <c r="B1216" t="s">
        <v>14</v>
      </c>
      <c r="C1216">
        <v>2</v>
      </c>
      <c r="D1216">
        <v>47</v>
      </c>
      <c r="E1216">
        <v>1505</v>
      </c>
      <c r="F1216">
        <v>2</v>
      </c>
      <c r="G1216" t="s">
        <v>61</v>
      </c>
      <c r="H1216">
        <v>2023100202</v>
      </c>
      <c r="I1216" t="str">
        <f>LEFT(Elo[[#This Row],[Date]],4)</f>
        <v>2023</v>
      </c>
      <c r="J1216" t="str">
        <f>RIGHT(LEFT(Elo[[#This Row],[Date]],6),2)</f>
        <v>10</v>
      </c>
      <c r="K1216" t="str">
        <f>VLOOKUP(Elo[[#This Row],[Challenger]],Players[#Data],2)</f>
        <v>Trivadis</v>
      </c>
      <c r="L1216">
        <f>VLOOKUP(Elo[[#This Row],[Challenger]],Players[#Data],5)</f>
        <v>1</v>
      </c>
      <c r="M1216">
        <f>VLOOKUP(Elo[[#This Row],[Challenger]],Players[#Data],3)</f>
        <v>1</v>
      </c>
      <c r="N1216">
        <f>IF(Elo[[#This Row],[Left_company]]=1, VLOOKUP(Elo[[#This Row],[Challenger]],Players[#Data],4), "")</f>
        <v>20240101</v>
      </c>
      <c r="O1216" s="8">
        <f>DATE(Elo[[#This Row],[Year]],Elo[[#This Row],[Month]],1)</f>
        <v>45200</v>
      </c>
      <c r="P1216" s="8">
        <f>IF(Elo[[#This Row],[Left_company]]=1,DATE(LEFT(Elo[[#This Row],[Left]],4), RIGHT(LEFT(Elo[[#This Row],[Left]],6),2),1), "")</f>
        <v>45292</v>
      </c>
      <c r="Q12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17" spans="1:17" x14ac:dyDescent="0.2">
      <c r="A1217">
        <v>20231002</v>
      </c>
      <c r="B1217" t="s">
        <v>9</v>
      </c>
      <c r="C1217">
        <v>2</v>
      </c>
      <c r="D1217">
        <v>41</v>
      </c>
      <c r="E1217">
        <v>1235</v>
      </c>
      <c r="F1217">
        <v>3</v>
      </c>
      <c r="G1217" t="s">
        <v>61</v>
      </c>
      <c r="H1217">
        <v>2023100202</v>
      </c>
      <c r="I1217" t="str">
        <f>LEFT(Elo[[#This Row],[Date]],4)</f>
        <v>2023</v>
      </c>
      <c r="J1217" t="str">
        <f>RIGHT(LEFT(Elo[[#This Row],[Date]],6),2)</f>
        <v>10</v>
      </c>
      <c r="K1217" t="str">
        <f>VLOOKUP(Elo[[#This Row],[Challenger]],Players[#Data],2)</f>
        <v>Trivadis</v>
      </c>
      <c r="L1217">
        <f>VLOOKUP(Elo[[#This Row],[Challenger]],Players[#Data],5)</f>
        <v>1</v>
      </c>
      <c r="M1217">
        <f>VLOOKUP(Elo[[#This Row],[Challenger]],Players[#Data],3)</f>
        <v>1</v>
      </c>
      <c r="N1217">
        <f>IF(Elo[[#This Row],[Left_company]]=1, VLOOKUP(Elo[[#This Row],[Challenger]],Players[#Data],4), "")</f>
        <v>20230501</v>
      </c>
      <c r="O1217" s="8">
        <f>DATE(Elo[[#This Row],[Year]],Elo[[#This Row],[Month]],1)</f>
        <v>45200</v>
      </c>
      <c r="P1217" s="8">
        <f>IF(Elo[[#This Row],[Left_company]]=1,DATE(LEFT(Elo[[#This Row],[Left]],4), RIGHT(LEFT(Elo[[#This Row],[Left]],6),2),1), "")</f>
        <v>45047</v>
      </c>
      <c r="Q12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18" spans="1:17" x14ac:dyDescent="0.2">
      <c r="A1218">
        <v>20231002</v>
      </c>
      <c r="B1218" t="s">
        <v>10</v>
      </c>
      <c r="C1218">
        <v>2</v>
      </c>
      <c r="D1218">
        <v>37</v>
      </c>
      <c r="E1218">
        <v>789</v>
      </c>
      <c r="F1218">
        <v>4</v>
      </c>
      <c r="G1218" t="s">
        <v>61</v>
      </c>
      <c r="H1218">
        <v>2023100202</v>
      </c>
      <c r="I1218" t="str">
        <f>LEFT(Elo[[#This Row],[Date]],4)</f>
        <v>2023</v>
      </c>
      <c r="J1218" t="str">
        <f>RIGHT(LEFT(Elo[[#This Row],[Date]],6),2)</f>
        <v>10</v>
      </c>
      <c r="K1218" t="str">
        <f>VLOOKUP(Elo[[#This Row],[Challenger]],Players[#Data],2)</f>
        <v>Accenture</v>
      </c>
      <c r="L1218">
        <f>VLOOKUP(Elo[[#This Row],[Challenger]],Players[#Data],5)</f>
        <v>1</v>
      </c>
      <c r="M1218">
        <f>VLOOKUP(Elo[[#This Row],[Challenger]],Players[#Data],3)</f>
        <v>1</v>
      </c>
      <c r="N1218">
        <f>IF(Elo[[#This Row],[Left_company]]=1, VLOOKUP(Elo[[#This Row],[Challenger]],Players[#Data],4), "")</f>
        <v>20230901</v>
      </c>
      <c r="O1218" s="8">
        <f>DATE(Elo[[#This Row],[Year]],Elo[[#This Row],[Month]],1)</f>
        <v>45200</v>
      </c>
      <c r="P1218" s="8">
        <f>IF(Elo[[#This Row],[Left_company]]=1,DATE(LEFT(Elo[[#This Row],[Left]],4), RIGHT(LEFT(Elo[[#This Row],[Left]],6),2),1), "")</f>
        <v>45170</v>
      </c>
      <c r="Q12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19" spans="1:17" x14ac:dyDescent="0.2">
      <c r="A1219">
        <v>20231002</v>
      </c>
      <c r="B1219" t="s">
        <v>6</v>
      </c>
      <c r="C1219">
        <v>3</v>
      </c>
      <c r="D1219">
        <v>46</v>
      </c>
      <c r="E1219">
        <v>1393</v>
      </c>
      <c r="F1219">
        <v>1</v>
      </c>
      <c r="G1219" t="s">
        <v>61</v>
      </c>
      <c r="H1219">
        <v>2023100203</v>
      </c>
      <c r="I1219" t="str">
        <f>LEFT(Elo[[#This Row],[Date]],4)</f>
        <v>2023</v>
      </c>
      <c r="J1219" t="str">
        <f>RIGHT(LEFT(Elo[[#This Row],[Date]],6),2)</f>
        <v>10</v>
      </c>
      <c r="K1219" t="str">
        <f>VLOOKUP(Elo[[#This Row],[Challenger]],Players[#Data],2)</f>
        <v>Trivadis</v>
      </c>
      <c r="L1219">
        <f>VLOOKUP(Elo[[#This Row],[Challenger]],Players[#Data],5)</f>
        <v>1</v>
      </c>
      <c r="M1219">
        <f>VLOOKUP(Elo[[#This Row],[Challenger]],Players[#Data],3)</f>
        <v>0</v>
      </c>
      <c r="N1219" t="str">
        <f>IF(Elo[[#This Row],[Left_company]]=1, VLOOKUP(Elo[[#This Row],[Challenger]],Players[#Data],4), "")</f>
        <v/>
      </c>
      <c r="O1219" s="8">
        <f>DATE(Elo[[#This Row],[Year]],Elo[[#This Row],[Month]],1)</f>
        <v>45200</v>
      </c>
      <c r="P1219" s="8" t="str">
        <f>IF(Elo[[#This Row],[Left_company]]=1,DATE(LEFT(Elo[[#This Row],[Left]],4), RIGHT(LEFT(Elo[[#This Row],[Left]],6),2),1), "")</f>
        <v/>
      </c>
      <c r="Q12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20" spans="1:17" x14ac:dyDescent="0.2">
      <c r="A1220">
        <v>20231002</v>
      </c>
      <c r="B1220" t="s">
        <v>15</v>
      </c>
      <c r="C1220">
        <v>3</v>
      </c>
      <c r="D1220">
        <v>45</v>
      </c>
      <c r="E1220">
        <v>1368</v>
      </c>
      <c r="F1220">
        <v>2</v>
      </c>
      <c r="G1220" t="s">
        <v>61</v>
      </c>
      <c r="H1220">
        <v>2023100203</v>
      </c>
      <c r="I1220" t="str">
        <f>LEFT(Elo[[#This Row],[Date]],4)</f>
        <v>2023</v>
      </c>
      <c r="J1220" t="str">
        <f>RIGHT(LEFT(Elo[[#This Row],[Date]],6),2)</f>
        <v>10</v>
      </c>
      <c r="K1220" t="str">
        <f>VLOOKUP(Elo[[#This Row],[Challenger]],Players[#Data],2)</f>
        <v>Trivadis</v>
      </c>
      <c r="L1220">
        <f>VLOOKUP(Elo[[#This Row],[Challenger]],Players[#Data],5)</f>
        <v>1</v>
      </c>
      <c r="M1220">
        <f>VLOOKUP(Elo[[#This Row],[Challenger]],Players[#Data],3)</f>
        <v>1</v>
      </c>
      <c r="N1220">
        <f>IF(Elo[[#This Row],[Left_company]]=1, VLOOKUP(Elo[[#This Row],[Challenger]],Players[#Data],4), "")</f>
        <v>20240401</v>
      </c>
      <c r="O1220" s="8">
        <f>DATE(Elo[[#This Row],[Year]],Elo[[#This Row],[Month]],1)</f>
        <v>45200</v>
      </c>
      <c r="P1220" s="8">
        <f>IF(Elo[[#This Row],[Left_company]]=1,DATE(LEFT(Elo[[#This Row],[Left]],4), RIGHT(LEFT(Elo[[#This Row],[Left]],6),2),1), "")</f>
        <v>45383</v>
      </c>
      <c r="Q12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21" spans="1:17" x14ac:dyDescent="0.2">
      <c r="A1221">
        <v>20231002</v>
      </c>
      <c r="B1221" t="s">
        <v>9</v>
      </c>
      <c r="C1221">
        <v>3</v>
      </c>
      <c r="D1221">
        <v>44</v>
      </c>
      <c r="E1221">
        <v>1221</v>
      </c>
      <c r="F1221">
        <v>3</v>
      </c>
      <c r="G1221" t="s">
        <v>61</v>
      </c>
      <c r="H1221">
        <v>2023100203</v>
      </c>
      <c r="I1221" t="str">
        <f>LEFT(Elo[[#This Row],[Date]],4)</f>
        <v>2023</v>
      </c>
      <c r="J1221" t="str">
        <f>RIGHT(LEFT(Elo[[#This Row],[Date]],6),2)</f>
        <v>10</v>
      </c>
      <c r="K1221" t="str">
        <f>VLOOKUP(Elo[[#This Row],[Challenger]],Players[#Data],2)</f>
        <v>Trivadis</v>
      </c>
      <c r="L1221">
        <f>VLOOKUP(Elo[[#This Row],[Challenger]],Players[#Data],5)</f>
        <v>1</v>
      </c>
      <c r="M1221">
        <f>VLOOKUP(Elo[[#This Row],[Challenger]],Players[#Data],3)</f>
        <v>1</v>
      </c>
      <c r="N1221">
        <f>IF(Elo[[#This Row],[Left_company]]=1, VLOOKUP(Elo[[#This Row],[Challenger]],Players[#Data],4), "")</f>
        <v>20230501</v>
      </c>
      <c r="O1221" s="8">
        <f>DATE(Elo[[#This Row],[Year]],Elo[[#This Row],[Month]],1)</f>
        <v>45200</v>
      </c>
      <c r="P1221" s="8">
        <f>IF(Elo[[#This Row],[Left_company]]=1,DATE(LEFT(Elo[[#This Row],[Left]],4), RIGHT(LEFT(Elo[[#This Row],[Left]],6),2),1), "")</f>
        <v>45047</v>
      </c>
      <c r="Q12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22" spans="1:17" x14ac:dyDescent="0.2">
      <c r="A1222">
        <v>20231002</v>
      </c>
      <c r="B1222" t="s">
        <v>19</v>
      </c>
      <c r="C1222">
        <v>3</v>
      </c>
      <c r="D1222">
        <v>40</v>
      </c>
      <c r="E1222">
        <v>987</v>
      </c>
      <c r="F1222">
        <v>4</v>
      </c>
      <c r="G1222" t="s">
        <v>61</v>
      </c>
      <c r="H1222">
        <v>2023100203</v>
      </c>
      <c r="I1222" t="str">
        <f>LEFT(Elo[[#This Row],[Date]],4)</f>
        <v>2023</v>
      </c>
      <c r="J1222" t="str">
        <f>RIGHT(LEFT(Elo[[#This Row],[Date]],6),2)</f>
        <v>10</v>
      </c>
      <c r="K1222" t="str">
        <f>VLOOKUP(Elo[[#This Row],[Challenger]],Players[#Data],2)</f>
        <v>Accenture</v>
      </c>
      <c r="L1222">
        <f>VLOOKUP(Elo[[#This Row],[Challenger]],Players[#Data],5)</f>
        <v>1</v>
      </c>
      <c r="M1222">
        <f>VLOOKUP(Elo[[#This Row],[Challenger]],Players[#Data],3)</f>
        <v>1</v>
      </c>
      <c r="N1222">
        <f>IF(Elo[[#This Row],[Left_company]]=1, VLOOKUP(Elo[[#This Row],[Challenger]],Players[#Data],4), "")</f>
        <v>20240701</v>
      </c>
      <c r="O1222" s="8">
        <f>DATE(Elo[[#This Row],[Year]],Elo[[#This Row],[Month]],1)</f>
        <v>45200</v>
      </c>
      <c r="P1222" s="8">
        <f>IF(Elo[[#This Row],[Left_company]]=1,DATE(LEFT(Elo[[#This Row],[Left]],4), RIGHT(LEFT(Elo[[#This Row],[Left]],6),2),1), "")</f>
        <v>45474</v>
      </c>
      <c r="Q12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23" spans="1:17" x14ac:dyDescent="0.2">
      <c r="A1223">
        <v>20231002</v>
      </c>
      <c r="B1223" t="s">
        <v>14</v>
      </c>
      <c r="C1223">
        <v>4</v>
      </c>
      <c r="D1223">
        <v>53</v>
      </c>
      <c r="E1223">
        <v>1517</v>
      </c>
      <c r="F1223">
        <v>1</v>
      </c>
      <c r="G1223" t="s">
        <v>61</v>
      </c>
      <c r="H1223">
        <v>2023100204</v>
      </c>
      <c r="I1223" t="str">
        <f>LEFT(Elo[[#This Row],[Date]],4)</f>
        <v>2023</v>
      </c>
      <c r="J1223" t="str">
        <f>RIGHT(LEFT(Elo[[#This Row],[Date]],6),2)</f>
        <v>10</v>
      </c>
      <c r="K1223" t="str">
        <f>VLOOKUP(Elo[[#This Row],[Challenger]],Players[#Data],2)</f>
        <v>Trivadis</v>
      </c>
      <c r="L1223">
        <f>VLOOKUP(Elo[[#This Row],[Challenger]],Players[#Data],5)</f>
        <v>1</v>
      </c>
      <c r="M1223">
        <f>VLOOKUP(Elo[[#This Row],[Challenger]],Players[#Data],3)</f>
        <v>1</v>
      </c>
      <c r="N1223">
        <f>IF(Elo[[#This Row],[Left_company]]=1, VLOOKUP(Elo[[#This Row],[Challenger]],Players[#Data],4), "")</f>
        <v>20240101</v>
      </c>
      <c r="O1223" s="8">
        <f>DATE(Elo[[#This Row],[Year]],Elo[[#This Row],[Month]],1)</f>
        <v>45200</v>
      </c>
      <c r="P1223" s="8">
        <f>IF(Elo[[#This Row],[Left_company]]=1,DATE(LEFT(Elo[[#This Row],[Left]],4), RIGHT(LEFT(Elo[[#This Row],[Left]],6),2),1), "")</f>
        <v>45292</v>
      </c>
      <c r="Q12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24" spans="1:17" x14ac:dyDescent="0.2">
      <c r="A1224">
        <v>20231002</v>
      </c>
      <c r="B1224" t="s">
        <v>15</v>
      </c>
      <c r="C1224">
        <v>4</v>
      </c>
      <c r="D1224">
        <v>44</v>
      </c>
      <c r="E1224">
        <v>1362</v>
      </c>
      <c r="F1224">
        <v>2</v>
      </c>
      <c r="G1224" t="s">
        <v>61</v>
      </c>
      <c r="H1224">
        <v>2023100204</v>
      </c>
      <c r="I1224" t="str">
        <f>LEFT(Elo[[#This Row],[Date]],4)</f>
        <v>2023</v>
      </c>
      <c r="J1224" t="str">
        <f>RIGHT(LEFT(Elo[[#This Row],[Date]],6),2)</f>
        <v>10</v>
      </c>
      <c r="K1224" t="str">
        <f>VLOOKUP(Elo[[#This Row],[Challenger]],Players[#Data],2)</f>
        <v>Trivadis</v>
      </c>
      <c r="L1224">
        <f>VLOOKUP(Elo[[#This Row],[Challenger]],Players[#Data],5)</f>
        <v>1</v>
      </c>
      <c r="M1224">
        <f>VLOOKUP(Elo[[#This Row],[Challenger]],Players[#Data],3)</f>
        <v>1</v>
      </c>
      <c r="N1224">
        <f>IF(Elo[[#This Row],[Left_company]]=1, VLOOKUP(Elo[[#This Row],[Challenger]],Players[#Data],4), "")</f>
        <v>20240401</v>
      </c>
      <c r="O1224" s="8">
        <f>DATE(Elo[[#This Row],[Year]],Elo[[#This Row],[Month]],1)</f>
        <v>45200</v>
      </c>
      <c r="P1224" s="8">
        <f>IF(Elo[[#This Row],[Left_company]]=1,DATE(LEFT(Elo[[#This Row],[Left]],4), RIGHT(LEFT(Elo[[#This Row],[Left]],6),2),1), "")</f>
        <v>45383</v>
      </c>
      <c r="Q12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25" spans="1:17" x14ac:dyDescent="0.2">
      <c r="A1225">
        <v>20231002</v>
      </c>
      <c r="B1225" t="s">
        <v>19</v>
      </c>
      <c r="C1225">
        <v>4</v>
      </c>
      <c r="D1225">
        <v>41</v>
      </c>
      <c r="E1225">
        <v>973</v>
      </c>
      <c r="F1225">
        <v>3</v>
      </c>
      <c r="G1225" t="s">
        <v>61</v>
      </c>
      <c r="H1225">
        <v>2023100204</v>
      </c>
      <c r="I1225" t="str">
        <f>LEFT(Elo[[#This Row],[Date]],4)</f>
        <v>2023</v>
      </c>
      <c r="J1225" t="str">
        <f>RIGHT(LEFT(Elo[[#This Row],[Date]],6),2)</f>
        <v>10</v>
      </c>
      <c r="K1225" t="str">
        <f>VLOOKUP(Elo[[#This Row],[Challenger]],Players[#Data],2)</f>
        <v>Accenture</v>
      </c>
      <c r="L1225">
        <f>VLOOKUP(Elo[[#This Row],[Challenger]],Players[#Data],5)</f>
        <v>1</v>
      </c>
      <c r="M1225">
        <f>VLOOKUP(Elo[[#This Row],[Challenger]],Players[#Data],3)</f>
        <v>1</v>
      </c>
      <c r="N1225">
        <f>IF(Elo[[#This Row],[Left_company]]=1, VLOOKUP(Elo[[#This Row],[Challenger]],Players[#Data],4), "")</f>
        <v>20240701</v>
      </c>
      <c r="O1225" s="8">
        <f>DATE(Elo[[#This Row],[Year]],Elo[[#This Row],[Month]],1)</f>
        <v>45200</v>
      </c>
      <c r="P1225" s="8">
        <f>IF(Elo[[#This Row],[Left_company]]=1,DATE(LEFT(Elo[[#This Row],[Left]],4), RIGHT(LEFT(Elo[[#This Row],[Left]],6),2),1), "")</f>
        <v>45474</v>
      </c>
      <c r="Q12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26" spans="1:17" x14ac:dyDescent="0.2">
      <c r="A1226">
        <v>20231002</v>
      </c>
      <c r="B1226" t="s">
        <v>10</v>
      </c>
      <c r="C1226">
        <v>4</v>
      </c>
      <c r="D1226">
        <v>41</v>
      </c>
      <c r="E1226">
        <v>795</v>
      </c>
      <c r="F1226">
        <v>3</v>
      </c>
      <c r="G1226" t="s">
        <v>61</v>
      </c>
      <c r="H1226">
        <v>2023100204</v>
      </c>
      <c r="I1226" t="str">
        <f>LEFT(Elo[[#This Row],[Date]],4)</f>
        <v>2023</v>
      </c>
      <c r="J1226" t="str">
        <f>RIGHT(LEFT(Elo[[#This Row],[Date]],6),2)</f>
        <v>10</v>
      </c>
      <c r="K1226" t="str">
        <f>VLOOKUP(Elo[[#This Row],[Challenger]],Players[#Data],2)</f>
        <v>Accenture</v>
      </c>
      <c r="L1226">
        <f>VLOOKUP(Elo[[#This Row],[Challenger]],Players[#Data],5)</f>
        <v>1</v>
      </c>
      <c r="M1226">
        <f>VLOOKUP(Elo[[#This Row],[Challenger]],Players[#Data],3)</f>
        <v>1</v>
      </c>
      <c r="N1226">
        <f>IF(Elo[[#This Row],[Left_company]]=1, VLOOKUP(Elo[[#This Row],[Challenger]],Players[#Data],4), "")</f>
        <v>20230901</v>
      </c>
      <c r="O1226" s="8">
        <f>DATE(Elo[[#This Row],[Year]],Elo[[#This Row],[Month]],1)</f>
        <v>45200</v>
      </c>
      <c r="P1226" s="8">
        <f>IF(Elo[[#This Row],[Left_company]]=1,DATE(LEFT(Elo[[#This Row],[Left]],4), RIGHT(LEFT(Elo[[#This Row],[Left]],6),2),1), "")</f>
        <v>45170</v>
      </c>
      <c r="Q12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27" spans="1:17" x14ac:dyDescent="0.2">
      <c r="A1227">
        <v>20231002</v>
      </c>
      <c r="B1227" t="s">
        <v>14</v>
      </c>
      <c r="C1227">
        <v>5</v>
      </c>
      <c r="D1227">
        <v>57</v>
      </c>
      <c r="E1227">
        <v>1532</v>
      </c>
      <c r="F1227">
        <v>1</v>
      </c>
      <c r="G1227" t="s">
        <v>62</v>
      </c>
      <c r="H1227">
        <v>2023100205</v>
      </c>
      <c r="I1227" t="str">
        <f>LEFT(Elo[[#This Row],[Date]],4)</f>
        <v>2023</v>
      </c>
      <c r="J1227" t="str">
        <f>RIGHT(LEFT(Elo[[#This Row],[Date]],6),2)</f>
        <v>10</v>
      </c>
      <c r="K1227" t="str">
        <f>VLOOKUP(Elo[[#This Row],[Challenger]],Players[#Data],2)</f>
        <v>Trivadis</v>
      </c>
      <c r="L1227">
        <f>VLOOKUP(Elo[[#This Row],[Challenger]],Players[#Data],5)</f>
        <v>1</v>
      </c>
      <c r="M1227">
        <f>VLOOKUP(Elo[[#This Row],[Challenger]],Players[#Data],3)</f>
        <v>1</v>
      </c>
      <c r="N1227">
        <f>IF(Elo[[#This Row],[Left_company]]=1, VLOOKUP(Elo[[#This Row],[Challenger]],Players[#Data],4), "")</f>
        <v>20240101</v>
      </c>
      <c r="O1227" s="8">
        <f>DATE(Elo[[#This Row],[Year]],Elo[[#This Row],[Month]],1)</f>
        <v>45200</v>
      </c>
      <c r="P1227" s="8">
        <f>IF(Elo[[#This Row],[Left_company]]=1,DATE(LEFT(Elo[[#This Row],[Left]],4), RIGHT(LEFT(Elo[[#This Row],[Left]],6),2),1), "")</f>
        <v>45292</v>
      </c>
      <c r="Q12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28" spans="1:17" x14ac:dyDescent="0.2">
      <c r="A1228">
        <v>20231002</v>
      </c>
      <c r="B1228" t="s">
        <v>15</v>
      </c>
      <c r="C1228">
        <v>5</v>
      </c>
      <c r="D1228">
        <v>46</v>
      </c>
      <c r="E1228">
        <v>1365</v>
      </c>
      <c r="F1228">
        <v>2</v>
      </c>
      <c r="G1228" t="s">
        <v>62</v>
      </c>
      <c r="H1228">
        <v>2023100205</v>
      </c>
      <c r="I1228" t="str">
        <f>LEFT(Elo[[#This Row],[Date]],4)</f>
        <v>2023</v>
      </c>
      <c r="J1228" t="str">
        <f>RIGHT(LEFT(Elo[[#This Row],[Date]],6),2)</f>
        <v>10</v>
      </c>
      <c r="K1228" t="str">
        <f>VLOOKUP(Elo[[#This Row],[Challenger]],Players[#Data],2)</f>
        <v>Trivadis</v>
      </c>
      <c r="L1228">
        <f>VLOOKUP(Elo[[#This Row],[Challenger]],Players[#Data],5)</f>
        <v>1</v>
      </c>
      <c r="M1228">
        <f>VLOOKUP(Elo[[#This Row],[Challenger]],Players[#Data],3)</f>
        <v>1</v>
      </c>
      <c r="N1228">
        <f>IF(Elo[[#This Row],[Left_company]]=1, VLOOKUP(Elo[[#This Row],[Challenger]],Players[#Data],4), "")</f>
        <v>20240401</v>
      </c>
      <c r="O1228" s="8">
        <f>DATE(Elo[[#This Row],[Year]],Elo[[#This Row],[Month]],1)</f>
        <v>45200</v>
      </c>
      <c r="P1228" s="8">
        <f>IF(Elo[[#This Row],[Left_company]]=1,DATE(LEFT(Elo[[#This Row],[Left]],4), RIGHT(LEFT(Elo[[#This Row],[Left]],6),2),1), "")</f>
        <v>45383</v>
      </c>
      <c r="Q12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29" spans="1:17" x14ac:dyDescent="0.2">
      <c r="A1229">
        <v>20231002</v>
      </c>
      <c r="B1229" t="s">
        <v>9</v>
      </c>
      <c r="C1229">
        <v>5</v>
      </c>
      <c r="D1229">
        <v>38</v>
      </c>
      <c r="E1229">
        <v>1212</v>
      </c>
      <c r="F1229">
        <v>3</v>
      </c>
      <c r="G1229" t="s">
        <v>62</v>
      </c>
      <c r="H1229">
        <v>2023100205</v>
      </c>
      <c r="I1229" t="str">
        <f>LEFT(Elo[[#This Row],[Date]],4)</f>
        <v>2023</v>
      </c>
      <c r="J1229" t="str">
        <f>RIGHT(LEFT(Elo[[#This Row],[Date]],6),2)</f>
        <v>10</v>
      </c>
      <c r="K1229" t="str">
        <f>VLOOKUP(Elo[[#This Row],[Challenger]],Players[#Data],2)</f>
        <v>Trivadis</v>
      </c>
      <c r="L1229">
        <f>VLOOKUP(Elo[[#This Row],[Challenger]],Players[#Data],5)</f>
        <v>1</v>
      </c>
      <c r="M1229">
        <f>VLOOKUP(Elo[[#This Row],[Challenger]],Players[#Data],3)</f>
        <v>1</v>
      </c>
      <c r="N1229">
        <f>IF(Elo[[#This Row],[Left_company]]=1, VLOOKUP(Elo[[#This Row],[Challenger]],Players[#Data],4), "")</f>
        <v>20230501</v>
      </c>
      <c r="O1229" s="8">
        <f>DATE(Elo[[#This Row],[Year]],Elo[[#This Row],[Month]],1)</f>
        <v>45200</v>
      </c>
      <c r="P1229" s="8">
        <f>IF(Elo[[#This Row],[Left_company]]=1,DATE(LEFT(Elo[[#This Row],[Left]],4), RIGHT(LEFT(Elo[[#This Row],[Left]],6),2),1), "")</f>
        <v>45047</v>
      </c>
      <c r="Q12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30" spans="1:17" x14ac:dyDescent="0.2">
      <c r="A1230">
        <v>20231002</v>
      </c>
      <c r="B1230" t="s">
        <v>19</v>
      </c>
      <c r="C1230">
        <v>5</v>
      </c>
      <c r="D1230">
        <v>37</v>
      </c>
      <c r="E1230">
        <v>962</v>
      </c>
      <c r="F1230">
        <v>4</v>
      </c>
      <c r="G1230" t="s">
        <v>62</v>
      </c>
      <c r="H1230">
        <v>2023100205</v>
      </c>
      <c r="I1230" t="str">
        <f>LEFT(Elo[[#This Row],[Date]],4)</f>
        <v>2023</v>
      </c>
      <c r="J1230" t="str">
        <f>RIGHT(LEFT(Elo[[#This Row],[Date]],6),2)</f>
        <v>10</v>
      </c>
      <c r="K1230" t="str">
        <f>VLOOKUP(Elo[[#This Row],[Challenger]],Players[#Data],2)</f>
        <v>Accenture</v>
      </c>
      <c r="L1230">
        <f>VLOOKUP(Elo[[#This Row],[Challenger]],Players[#Data],5)</f>
        <v>1</v>
      </c>
      <c r="M1230">
        <f>VLOOKUP(Elo[[#This Row],[Challenger]],Players[#Data],3)</f>
        <v>1</v>
      </c>
      <c r="N1230">
        <f>IF(Elo[[#This Row],[Left_company]]=1, VLOOKUP(Elo[[#This Row],[Challenger]],Players[#Data],4), "")</f>
        <v>20240701</v>
      </c>
      <c r="O1230" s="8">
        <f>DATE(Elo[[#This Row],[Year]],Elo[[#This Row],[Month]],1)</f>
        <v>45200</v>
      </c>
      <c r="P1230" s="8">
        <f>IF(Elo[[#This Row],[Left_company]]=1,DATE(LEFT(Elo[[#This Row],[Left]],4), RIGHT(LEFT(Elo[[#This Row],[Left]],6),2),1), "")</f>
        <v>45474</v>
      </c>
      <c r="Q12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31" spans="1:17" x14ac:dyDescent="0.2">
      <c r="A1231">
        <v>20231002</v>
      </c>
      <c r="B1231" t="s">
        <v>19</v>
      </c>
      <c r="C1231">
        <v>6</v>
      </c>
      <c r="D1231">
        <v>57</v>
      </c>
      <c r="E1231">
        <v>1026</v>
      </c>
      <c r="F1231">
        <v>1</v>
      </c>
      <c r="G1231" t="s">
        <v>62</v>
      </c>
      <c r="H1231">
        <v>2023100206</v>
      </c>
      <c r="I1231" t="str">
        <f>LEFT(Elo[[#This Row],[Date]],4)</f>
        <v>2023</v>
      </c>
      <c r="J1231" t="str">
        <f>RIGHT(LEFT(Elo[[#This Row],[Date]],6),2)</f>
        <v>10</v>
      </c>
      <c r="K1231" t="str">
        <f>VLOOKUP(Elo[[#This Row],[Challenger]],Players[#Data],2)</f>
        <v>Accenture</v>
      </c>
      <c r="L1231">
        <f>VLOOKUP(Elo[[#This Row],[Challenger]],Players[#Data],5)</f>
        <v>1</v>
      </c>
      <c r="M1231">
        <f>VLOOKUP(Elo[[#This Row],[Challenger]],Players[#Data],3)</f>
        <v>1</v>
      </c>
      <c r="N1231">
        <f>IF(Elo[[#This Row],[Left_company]]=1, VLOOKUP(Elo[[#This Row],[Challenger]],Players[#Data],4), "")</f>
        <v>20240701</v>
      </c>
      <c r="O1231" s="8">
        <f>DATE(Elo[[#This Row],[Year]],Elo[[#This Row],[Month]],1)</f>
        <v>45200</v>
      </c>
      <c r="P1231" s="8">
        <f>IF(Elo[[#This Row],[Left_company]]=1,DATE(LEFT(Elo[[#This Row],[Left]],4), RIGHT(LEFT(Elo[[#This Row],[Left]],6),2),1), "")</f>
        <v>45474</v>
      </c>
      <c r="Q12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32" spans="1:17" x14ac:dyDescent="0.2">
      <c r="A1232">
        <v>20231002</v>
      </c>
      <c r="B1232" t="s">
        <v>6</v>
      </c>
      <c r="C1232">
        <v>6</v>
      </c>
      <c r="D1232">
        <v>41</v>
      </c>
      <c r="E1232">
        <v>1372</v>
      </c>
      <c r="F1232">
        <v>2</v>
      </c>
      <c r="G1232" t="s">
        <v>62</v>
      </c>
      <c r="H1232">
        <v>2023100206</v>
      </c>
      <c r="I1232" t="str">
        <f>LEFT(Elo[[#This Row],[Date]],4)</f>
        <v>2023</v>
      </c>
      <c r="J1232" t="str">
        <f>RIGHT(LEFT(Elo[[#This Row],[Date]],6),2)</f>
        <v>10</v>
      </c>
      <c r="K1232" t="str">
        <f>VLOOKUP(Elo[[#This Row],[Challenger]],Players[#Data],2)</f>
        <v>Trivadis</v>
      </c>
      <c r="L1232">
        <f>VLOOKUP(Elo[[#This Row],[Challenger]],Players[#Data],5)</f>
        <v>1</v>
      </c>
      <c r="M1232">
        <f>VLOOKUP(Elo[[#This Row],[Challenger]],Players[#Data],3)</f>
        <v>0</v>
      </c>
      <c r="N1232" t="str">
        <f>IF(Elo[[#This Row],[Left_company]]=1, VLOOKUP(Elo[[#This Row],[Challenger]],Players[#Data],4), "")</f>
        <v/>
      </c>
      <c r="O1232" s="8">
        <f>DATE(Elo[[#This Row],[Year]],Elo[[#This Row],[Month]],1)</f>
        <v>45200</v>
      </c>
      <c r="P1232" s="8" t="str">
        <f>IF(Elo[[#This Row],[Left_company]]=1,DATE(LEFT(Elo[[#This Row],[Left]],4), RIGHT(LEFT(Elo[[#This Row],[Left]],6),2),1), "")</f>
        <v/>
      </c>
      <c r="Q12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33" spans="1:17" x14ac:dyDescent="0.2">
      <c r="A1233">
        <v>20231002</v>
      </c>
      <c r="B1233" t="s">
        <v>10</v>
      </c>
      <c r="C1233">
        <v>6</v>
      </c>
      <c r="D1233">
        <v>40</v>
      </c>
      <c r="E1233">
        <v>814</v>
      </c>
      <c r="F1233">
        <v>3</v>
      </c>
      <c r="G1233" t="s">
        <v>62</v>
      </c>
      <c r="H1233">
        <v>2023100206</v>
      </c>
      <c r="I1233" t="str">
        <f>LEFT(Elo[[#This Row],[Date]],4)</f>
        <v>2023</v>
      </c>
      <c r="J1233" t="str">
        <f>RIGHT(LEFT(Elo[[#This Row],[Date]],6),2)</f>
        <v>10</v>
      </c>
      <c r="K1233" t="str">
        <f>VLOOKUP(Elo[[#This Row],[Challenger]],Players[#Data],2)</f>
        <v>Accenture</v>
      </c>
      <c r="L1233">
        <f>VLOOKUP(Elo[[#This Row],[Challenger]],Players[#Data],5)</f>
        <v>1</v>
      </c>
      <c r="M1233">
        <f>VLOOKUP(Elo[[#This Row],[Challenger]],Players[#Data],3)</f>
        <v>1</v>
      </c>
      <c r="N1233">
        <f>IF(Elo[[#This Row],[Left_company]]=1, VLOOKUP(Elo[[#This Row],[Challenger]],Players[#Data],4), "")</f>
        <v>20230901</v>
      </c>
      <c r="O1233" s="8">
        <f>DATE(Elo[[#This Row],[Year]],Elo[[#This Row],[Month]],1)</f>
        <v>45200</v>
      </c>
      <c r="P1233" s="8">
        <f>IF(Elo[[#This Row],[Left_company]]=1,DATE(LEFT(Elo[[#This Row],[Left]],4), RIGHT(LEFT(Elo[[#This Row],[Left]],6),2),1), "")</f>
        <v>45170</v>
      </c>
      <c r="Q12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34" spans="1:17" x14ac:dyDescent="0.2">
      <c r="A1234">
        <v>20231002</v>
      </c>
      <c r="B1234" t="s">
        <v>9</v>
      </c>
      <c r="C1234">
        <v>6</v>
      </c>
      <c r="D1234">
        <v>39</v>
      </c>
      <c r="E1234">
        <v>1148</v>
      </c>
      <c r="F1234">
        <v>4</v>
      </c>
      <c r="G1234" t="s">
        <v>62</v>
      </c>
      <c r="H1234">
        <v>2023100206</v>
      </c>
      <c r="I1234" t="str">
        <f>LEFT(Elo[[#This Row],[Date]],4)</f>
        <v>2023</v>
      </c>
      <c r="J1234" t="str">
        <f>RIGHT(LEFT(Elo[[#This Row],[Date]],6),2)</f>
        <v>10</v>
      </c>
      <c r="K1234" t="str">
        <f>VLOOKUP(Elo[[#This Row],[Challenger]],Players[#Data],2)</f>
        <v>Trivadis</v>
      </c>
      <c r="L1234">
        <f>VLOOKUP(Elo[[#This Row],[Challenger]],Players[#Data],5)</f>
        <v>1</v>
      </c>
      <c r="M1234">
        <f>VLOOKUP(Elo[[#This Row],[Challenger]],Players[#Data],3)</f>
        <v>1</v>
      </c>
      <c r="N1234">
        <f>IF(Elo[[#This Row],[Left_company]]=1, VLOOKUP(Elo[[#This Row],[Challenger]],Players[#Data],4), "")</f>
        <v>20230501</v>
      </c>
      <c r="O1234" s="8">
        <f>DATE(Elo[[#This Row],[Year]],Elo[[#This Row],[Month]],1)</f>
        <v>45200</v>
      </c>
      <c r="P1234" s="8">
        <f>IF(Elo[[#This Row],[Left_company]]=1,DATE(LEFT(Elo[[#This Row],[Left]],4), RIGHT(LEFT(Elo[[#This Row],[Left]],6),2),1), "")</f>
        <v>45047</v>
      </c>
      <c r="Q12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35" spans="1:17" x14ac:dyDescent="0.2">
      <c r="A1235">
        <v>20231002</v>
      </c>
      <c r="B1235" t="s">
        <v>19</v>
      </c>
      <c r="C1235">
        <v>7</v>
      </c>
      <c r="D1235">
        <v>48</v>
      </c>
      <c r="E1235">
        <v>1089</v>
      </c>
      <c r="F1235">
        <v>1</v>
      </c>
      <c r="G1235" t="s">
        <v>62</v>
      </c>
      <c r="H1235">
        <v>2023100207</v>
      </c>
      <c r="I1235" t="str">
        <f>LEFT(Elo[[#This Row],[Date]],4)</f>
        <v>2023</v>
      </c>
      <c r="J1235" t="str">
        <f>RIGHT(LEFT(Elo[[#This Row],[Date]],6),2)</f>
        <v>10</v>
      </c>
      <c r="K1235" t="str">
        <f>VLOOKUP(Elo[[#This Row],[Challenger]],Players[#Data],2)</f>
        <v>Accenture</v>
      </c>
      <c r="L1235">
        <f>VLOOKUP(Elo[[#This Row],[Challenger]],Players[#Data],5)</f>
        <v>1</v>
      </c>
      <c r="M1235">
        <f>VLOOKUP(Elo[[#This Row],[Challenger]],Players[#Data],3)</f>
        <v>1</v>
      </c>
      <c r="N1235">
        <f>IF(Elo[[#This Row],[Left_company]]=1, VLOOKUP(Elo[[#This Row],[Challenger]],Players[#Data],4), "")</f>
        <v>20240701</v>
      </c>
      <c r="O1235" s="8">
        <f>DATE(Elo[[#This Row],[Year]],Elo[[#This Row],[Month]],1)</f>
        <v>45200</v>
      </c>
      <c r="P1235" s="8">
        <f>IF(Elo[[#This Row],[Left_company]]=1,DATE(LEFT(Elo[[#This Row],[Left]],4), RIGHT(LEFT(Elo[[#This Row],[Left]],6),2),1), "")</f>
        <v>45474</v>
      </c>
      <c r="Q12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36" spans="1:17" x14ac:dyDescent="0.2">
      <c r="A1236">
        <v>20231002</v>
      </c>
      <c r="B1236" t="s">
        <v>6</v>
      </c>
      <c r="C1236">
        <v>7</v>
      </c>
      <c r="D1236">
        <v>47</v>
      </c>
      <c r="E1236">
        <v>1360</v>
      </c>
      <c r="F1236">
        <v>2</v>
      </c>
      <c r="G1236" t="s">
        <v>62</v>
      </c>
      <c r="H1236">
        <v>2023100207</v>
      </c>
      <c r="I1236" t="str">
        <f>LEFT(Elo[[#This Row],[Date]],4)</f>
        <v>2023</v>
      </c>
      <c r="J1236" t="str">
        <f>RIGHT(LEFT(Elo[[#This Row],[Date]],6),2)</f>
        <v>10</v>
      </c>
      <c r="K1236" t="str">
        <f>VLOOKUP(Elo[[#This Row],[Challenger]],Players[#Data],2)</f>
        <v>Trivadis</v>
      </c>
      <c r="L1236">
        <f>VLOOKUP(Elo[[#This Row],[Challenger]],Players[#Data],5)</f>
        <v>1</v>
      </c>
      <c r="M1236">
        <f>VLOOKUP(Elo[[#This Row],[Challenger]],Players[#Data],3)</f>
        <v>0</v>
      </c>
      <c r="N1236" t="str">
        <f>IF(Elo[[#This Row],[Left_company]]=1, VLOOKUP(Elo[[#This Row],[Challenger]],Players[#Data],4), "")</f>
        <v/>
      </c>
      <c r="O1236" s="8">
        <f>DATE(Elo[[#This Row],[Year]],Elo[[#This Row],[Month]],1)</f>
        <v>45200</v>
      </c>
      <c r="P1236" s="8" t="str">
        <f>IF(Elo[[#This Row],[Left_company]]=1,DATE(LEFT(Elo[[#This Row],[Left]],4), RIGHT(LEFT(Elo[[#This Row],[Left]],6),2),1), "")</f>
        <v/>
      </c>
      <c r="Q12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37" spans="1:17" x14ac:dyDescent="0.2">
      <c r="A1237">
        <v>20231002</v>
      </c>
      <c r="B1237" t="s">
        <v>15</v>
      </c>
      <c r="C1237">
        <v>7</v>
      </c>
      <c r="D1237">
        <v>44</v>
      </c>
      <c r="E1237">
        <v>1322</v>
      </c>
      <c r="F1237">
        <v>3</v>
      </c>
      <c r="G1237" t="s">
        <v>62</v>
      </c>
      <c r="H1237">
        <v>2023100207</v>
      </c>
      <c r="I1237" t="str">
        <f>LEFT(Elo[[#This Row],[Date]],4)</f>
        <v>2023</v>
      </c>
      <c r="J1237" t="str">
        <f>RIGHT(LEFT(Elo[[#This Row],[Date]],6),2)</f>
        <v>10</v>
      </c>
      <c r="K1237" t="str">
        <f>VLOOKUP(Elo[[#This Row],[Challenger]],Players[#Data],2)</f>
        <v>Trivadis</v>
      </c>
      <c r="L1237">
        <f>VLOOKUP(Elo[[#This Row],[Challenger]],Players[#Data],5)</f>
        <v>1</v>
      </c>
      <c r="M1237">
        <f>VLOOKUP(Elo[[#This Row],[Challenger]],Players[#Data],3)</f>
        <v>1</v>
      </c>
      <c r="N1237">
        <f>IF(Elo[[#This Row],[Left_company]]=1, VLOOKUP(Elo[[#This Row],[Challenger]],Players[#Data],4), "")</f>
        <v>20240401</v>
      </c>
      <c r="O1237" s="8">
        <f>DATE(Elo[[#This Row],[Year]],Elo[[#This Row],[Month]],1)</f>
        <v>45200</v>
      </c>
      <c r="P1237" s="8">
        <f>IF(Elo[[#This Row],[Left_company]]=1,DATE(LEFT(Elo[[#This Row],[Left]],4), RIGHT(LEFT(Elo[[#This Row],[Left]],6),2),1), "")</f>
        <v>45383</v>
      </c>
      <c r="Q12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38" spans="1:17" x14ac:dyDescent="0.2">
      <c r="A1238">
        <v>20231002</v>
      </c>
      <c r="B1238" t="s">
        <v>10</v>
      </c>
      <c r="C1238">
        <v>7</v>
      </c>
      <c r="D1238">
        <v>34</v>
      </c>
      <c r="E1238">
        <v>804</v>
      </c>
      <c r="F1238">
        <v>4</v>
      </c>
      <c r="G1238" t="s">
        <v>62</v>
      </c>
      <c r="H1238">
        <v>2023100207</v>
      </c>
      <c r="I1238" t="str">
        <f>LEFT(Elo[[#This Row],[Date]],4)</f>
        <v>2023</v>
      </c>
      <c r="J1238" t="str">
        <f>RIGHT(LEFT(Elo[[#This Row],[Date]],6),2)</f>
        <v>10</v>
      </c>
      <c r="K1238" t="str">
        <f>VLOOKUP(Elo[[#This Row],[Challenger]],Players[#Data],2)</f>
        <v>Accenture</v>
      </c>
      <c r="L1238">
        <f>VLOOKUP(Elo[[#This Row],[Challenger]],Players[#Data],5)</f>
        <v>1</v>
      </c>
      <c r="M1238">
        <f>VLOOKUP(Elo[[#This Row],[Challenger]],Players[#Data],3)</f>
        <v>1</v>
      </c>
      <c r="N1238">
        <f>IF(Elo[[#This Row],[Left_company]]=1, VLOOKUP(Elo[[#This Row],[Challenger]],Players[#Data],4), "")</f>
        <v>20230901</v>
      </c>
      <c r="O1238" s="8">
        <f>DATE(Elo[[#This Row],[Year]],Elo[[#This Row],[Month]],1)</f>
        <v>45200</v>
      </c>
      <c r="P1238" s="8">
        <f>IF(Elo[[#This Row],[Left_company]]=1,DATE(LEFT(Elo[[#This Row],[Left]],4), RIGHT(LEFT(Elo[[#This Row],[Left]],6),2),1), "")</f>
        <v>45170</v>
      </c>
      <c r="Q12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39" spans="1:17" x14ac:dyDescent="0.2">
      <c r="A1239">
        <v>20231002</v>
      </c>
      <c r="B1239" t="s">
        <v>6</v>
      </c>
      <c r="C1239">
        <v>8</v>
      </c>
      <c r="D1239">
        <v>54</v>
      </c>
      <c r="E1239">
        <v>1390</v>
      </c>
      <c r="F1239">
        <v>1</v>
      </c>
      <c r="G1239" t="s">
        <v>62</v>
      </c>
      <c r="H1239">
        <v>2023100208</v>
      </c>
      <c r="I1239" t="str">
        <f>LEFT(Elo[[#This Row],[Date]],4)</f>
        <v>2023</v>
      </c>
      <c r="J1239" t="str">
        <f>RIGHT(LEFT(Elo[[#This Row],[Date]],6),2)</f>
        <v>10</v>
      </c>
      <c r="K1239" t="str">
        <f>VLOOKUP(Elo[[#This Row],[Challenger]],Players[#Data],2)</f>
        <v>Trivadis</v>
      </c>
      <c r="L1239">
        <f>VLOOKUP(Elo[[#This Row],[Challenger]],Players[#Data],5)</f>
        <v>1</v>
      </c>
      <c r="M1239">
        <f>VLOOKUP(Elo[[#This Row],[Challenger]],Players[#Data],3)</f>
        <v>0</v>
      </c>
      <c r="N1239" t="str">
        <f>IF(Elo[[#This Row],[Left_company]]=1, VLOOKUP(Elo[[#This Row],[Challenger]],Players[#Data],4), "")</f>
        <v/>
      </c>
      <c r="O1239" s="8">
        <f>DATE(Elo[[#This Row],[Year]],Elo[[#This Row],[Month]],1)</f>
        <v>45200</v>
      </c>
      <c r="P1239" s="8" t="str">
        <f>IF(Elo[[#This Row],[Left_company]]=1,DATE(LEFT(Elo[[#This Row],[Left]],4), RIGHT(LEFT(Elo[[#This Row],[Left]],6),2),1), "")</f>
        <v/>
      </c>
      <c r="Q12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40" spans="1:17" x14ac:dyDescent="0.2">
      <c r="A1240">
        <v>20231002</v>
      </c>
      <c r="B1240" t="s">
        <v>14</v>
      </c>
      <c r="C1240">
        <v>8</v>
      </c>
      <c r="D1240">
        <v>40</v>
      </c>
      <c r="E1240">
        <v>1511</v>
      </c>
      <c r="F1240">
        <v>2</v>
      </c>
      <c r="G1240" t="s">
        <v>62</v>
      </c>
      <c r="H1240">
        <v>2023100208</v>
      </c>
      <c r="I1240" t="str">
        <f>LEFT(Elo[[#This Row],[Date]],4)</f>
        <v>2023</v>
      </c>
      <c r="J1240" t="str">
        <f>RIGHT(LEFT(Elo[[#This Row],[Date]],6),2)</f>
        <v>10</v>
      </c>
      <c r="K1240" t="str">
        <f>VLOOKUP(Elo[[#This Row],[Challenger]],Players[#Data],2)</f>
        <v>Trivadis</v>
      </c>
      <c r="L1240">
        <f>VLOOKUP(Elo[[#This Row],[Challenger]],Players[#Data],5)</f>
        <v>1</v>
      </c>
      <c r="M1240">
        <f>VLOOKUP(Elo[[#This Row],[Challenger]],Players[#Data],3)</f>
        <v>1</v>
      </c>
      <c r="N1240">
        <f>IF(Elo[[#This Row],[Left_company]]=1, VLOOKUP(Elo[[#This Row],[Challenger]],Players[#Data],4), "")</f>
        <v>20240101</v>
      </c>
      <c r="O1240" s="8">
        <f>DATE(Elo[[#This Row],[Year]],Elo[[#This Row],[Month]],1)</f>
        <v>45200</v>
      </c>
      <c r="P1240" s="8">
        <f>IF(Elo[[#This Row],[Left_company]]=1,DATE(LEFT(Elo[[#This Row],[Left]],4), RIGHT(LEFT(Elo[[#This Row],[Left]],6),2),1), "")</f>
        <v>45292</v>
      </c>
      <c r="Q12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41" spans="1:17" x14ac:dyDescent="0.2">
      <c r="A1241">
        <v>20231002</v>
      </c>
      <c r="B1241" t="s">
        <v>10</v>
      </c>
      <c r="C1241">
        <v>8</v>
      </c>
      <c r="D1241">
        <v>35</v>
      </c>
      <c r="E1241">
        <v>813</v>
      </c>
      <c r="F1241">
        <v>3</v>
      </c>
      <c r="G1241" t="s">
        <v>62</v>
      </c>
      <c r="H1241">
        <v>2023100208</v>
      </c>
      <c r="I1241" t="str">
        <f>LEFT(Elo[[#This Row],[Date]],4)</f>
        <v>2023</v>
      </c>
      <c r="J1241" t="str">
        <f>RIGHT(LEFT(Elo[[#This Row],[Date]],6),2)</f>
        <v>10</v>
      </c>
      <c r="K1241" t="str">
        <f>VLOOKUP(Elo[[#This Row],[Challenger]],Players[#Data],2)</f>
        <v>Accenture</v>
      </c>
      <c r="L1241">
        <f>VLOOKUP(Elo[[#This Row],[Challenger]],Players[#Data],5)</f>
        <v>1</v>
      </c>
      <c r="M1241">
        <f>VLOOKUP(Elo[[#This Row],[Challenger]],Players[#Data],3)</f>
        <v>1</v>
      </c>
      <c r="N1241">
        <f>IF(Elo[[#This Row],[Left_company]]=1, VLOOKUP(Elo[[#This Row],[Challenger]],Players[#Data],4), "")</f>
        <v>20230901</v>
      </c>
      <c r="O1241" s="8">
        <f>DATE(Elo[[#This Row],[Year]],Elo[[#This Row],[Month]],1)</f>
        <v>45200</v>
      </c>
      <c r="P1241" s="8">
        <f>IF(Elo[[#This Row],[Left_company]]=1,DATE(LEFT(Elo[[#This Row],[Left]],4), RIGHT(LEFT(Elo[[#This Row],[Left]],6),2),1), "")</f>
        <v>45170</v>
      </c>
      <c r="Q12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42" spans="1:17" x14ac:dyDescent="0.2">
      <c r="A1242">
        <v>20231002</v>
      </c>
      <c r="B1242" t="s">
        <v>19</v>
      </c>
      <c r="C1242">
        <v>8</v>
      </c>
      <c r="D1242">
        <v>35</v>
      </c>
      <c r="E1242">
        <v>1070</v>
      </c>
      <c r="F1242">
        <v>3</v>
      </c>
      <c r="G1242" t="s">
        <v>62</v>
      </c>
      <c r="H1242">
        <v>2023100208</v>
      </c>
      <c r="I1242" t="str">
        <f>LEFT(Elo[[#This Row],[Date]],4)</f>
        <v>2023</v>
      </c>
      <c r="J1242" t="str">
        <f>RIGHT(LEFT(Elo[[#This Row],[Date]],6),2)</f>
        <v>10</v>
      </c>
      <c r="K1242" t="str">
        <f>VLOOKUP(Elo[[#This Row],[Challenger]],Players[#Data],2)</f>
        <v>Accenture</v>
      </c>
      <c r="L1242">
        <f>VLOOKUP(Elo[[#This Row],[Challenger]],Players[#Data],5)</f>
        <v>1</v>
      </c>
      <c r="M1242">
        <f>VLOOKUP(Elo[[#This Row],[Challenger]],Players[#Data],3)</f>
        <v>1</v>
      </c>
      <c r="N1242">
        <f>IF(Elo[[#This Row],[Left_company]]=1, VLOOKUP(Elo[[#This Row],[Challenger]],Players[#Data],4), "")</f>
        <v>20240701</v>
      </c>
      <c r="O1242" s="8">
        <f>DATE(Elo[[#This Row],[Year]],Elo[[#This Row],[Month]],1)</f>
        <v>45200</v>
      </c>
      <c r="P1242" s="8">
        <f>IF(Elo[[#This Row],[Left_company]]=1,DATE(LEFT(Elo[[#This Row],[Left]],4), RIGHT(LEFT(Elo[[#This Row],[Left]],6),2),1), "")</f>
        <v>45474</v>
      </c>
      <c r="Q12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43" spans="1:17" x14ac:dyDescent="0.2">
      <c r="A1243">
        <v>20231002</v>
      </c>
      <c r="B1243" t="s">
        <v>14</v>
      </c>
      <c r="C1243">
        <v>9</v>
      </c>
      <c r="D1243">
        <v>55</v>
      </c>
      <c r="E1243">
        <v>1523</v>
      </c>
      <c r="F1243">
        <v>1</v>
      </c>
      <c r="G1243" t="s">
        <v>63</v>
      </c>
      <c r="H1243">
        <v>2023100209</v>
      </c>
      <c r="I1243" t="str">
        <f>LEFT(Elo[[#This Row],[Date]],4)</f>
        <v>2023</v>
      </c>
      <c r="J1243" t="str">
        <f>RIGHT(LEFT(Elo[[#This Row],[Date]],6),2)</f>
        <v>10</v>
      </c>
      <c r="K1243" t="str">
        <f>VLOOKUP(Elo[[#This Row],[Challenger]],Players[#Data],2)</f>
        <v>Trivadis</v>
      </c>
      <c r="L1243">
        <f>VLOOKUP(Elo[[#This Row],[Challenger]],Players[#Data],5)</f>
        <v>1</v>
      </c>
      <c r="M1243">
        <f>VLOOKUP(Elo[[#This Row],[Challenger]],Players[#Data],3)</f>
        <v>1</v>
      </c>
      <c r="N1243">
        <f>IF(Elo[[#This Row],[Left_company]]=1, VLOOKUP(Elo[[#This Row],[Challenger]],Players[#Data],4), "")</f>
        <v>20240101</v>
      </c>
      <c r="O1243" s="8">
        <f>DATE(Elo[[#This Row],[Year]],Elo[[#This Row],[Month]],1)</f>
        <v>45200</v>
      </c>
      <c r="P1243" s="8">
        <f>IF(Elo[[#This Row],[Left_company]]=1,DATE(LEFT(Elo[[#This Row],[Left]],4), RIGHT(LEFT(Elo[[#This Row],[Left]],6),2),1), "")</f>
        <v>45292</v>
      </c>
      <c r="Q12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44" spans="1:17" x14ac:dyDescent="0.2">
      <c r="A1244">
        <v>20231002</v>
      </c>
      <c r="B1244" t="s">
        <v>10</v>
      </c>
      <c r="C1244">
        <v>9</v>
      </c>
      <c r="D1244">
        <v>46</v>
      </c>
      <c r="E1244">
        <v>870</v>
      </c>
      <c r="F1244">
        <v>2</v>
      </c>
      <c r="G1244" t="s">
        <v>63</v>
      </c>
      <c r="H1244">
        <v>2023100209</v>
      </c>
      <c r="I1244" t="str">
        <f>LEFT(Elo[[#This Row],[Date]],4)</f>
        <v>2023</v>
      </c>
      <c r="J1244" t="str">
        <f>RIGHT(LEFT(Elo[[#This Row],[Date]],6),2)</f>
        <v>10</v>
      </c>
      <c r="K1244" t="str">
        <f>VLOOKUP(Elo[[#This Row],[Challenger]],Players[#Data],2)</f>
        <v>Accenture</v>
      </c>
      <c r="L1244">
        <f>VLOOKUP(Elo[[#This Row],[Challenger]],Players[#Data],5)</f>
        <v>1</v>
      </c>
      <c r="M1244">
        <f>VLOOKUP(Elo[[#This Row],[Challenger]],Players[#Data],3)</f>
        <v>1</v>
      </c>
      <c r="N1244">
        <f>IF(Elo[[#This Row],[Left_company]]=1, VLOOKUP(Elo[[#This Row],[Challenger]],Players[#Data],4), "")</f>
        <v>20230901</v>
      </c>
      <c r="O1244" s="8">
        <f>DATE(Elo[[#This Row],[Year]],Elo[[#This Row],[Month]],1)</f>
        <v>45200</v>
      </c>
      <c r="P1244" s="8">
        <f>IF(Elo[[#This Row],[Left_company]]=1,DATE(LEFT(Elo[[#This Row],[Left]],4), RIGHT(LEFT(Elo[[#This Row],[Left]],6),2),1), "")</f>
        <v>45170</v>
      </c>
      <c r="Q12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45" spans="1:17" x14ac:dyDescent="0.2">
      <c r="A1245">
        <v>20231002</v>
      </c>
      <c r="B1245" t="s">
        <v>15</v>
      </c>
      <c r="C1245">
        <v>9</v>
      </c>
      <c r="D1245">
        <v>41</v>
      </c>
      <c r="E1245">
        <v>1276</v>
      </c>
      <c r="F1245">
        <v>3</v>
      </c>
      <c r="G1245" t="s">
        <v>63</v>
      </c>
      <c r="H1245">
        <v>2023100209</v>
      </c>
      <c r="I1245" t="str">
        <f>LEFT(Elo[[#This Row],[Date]],4)</f>
        <v>2023</v>
      </c>
      <c r="J1245" t="str">
        <f>RIGHT(LEFT(Elo[[#This Row],[Date]],6),2)</f>
        <v>10</v>
      </c>
      <c r="K1245" t="str">
        <f>VLOOKUP(Elo[[#This Row],[Challenger]],Players[#Data],2)</f>
        <v>Trivadis</v>
      </c>
      <c r="L1245">
        <f>VLOOKUP(Elo[[#This Row],[Challenger]],Players[#Data],5)</f>
        <v>1</v>
      </c>
      <c r="M1245">
        <f>VLOOKUP(Elo[[#This Row],[Challenger]],Players[#Data],3)</f>
        <v>1</v>
      </c>
      <c r="N1245">
        <f>IF(Elo[[#This Row],[Left_company]]=1, VLOOKUP(Elo[[#This Row],[Challenger]],Players[#Data],4), "")</f>
        <v>20240401</v>
      </c>
      <c r="O1245" s="8">
        <f>DATE(Elo[[#This Row],[Year]],Elo[[#This Row],[Month]],1)</f>
        <v>45200</v>
      </c>
      <c r="P1245" s="8">
        <f>IF(Elo[[#This Row],[Left_company]]=1,DATE(LEFT(Elo[[#This Row],[Left]],4), RIGHT(LEFT(Elo[[#This Row],[Left]],6),2),1), "")</f>
        <v>45383</v>
      </c>
      <c r="Q12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46" spans="1:17" x14ac:dyDescent="0.2">
      <c r="A1246">
        <v>20231002</v>
      </c>
      <c r="B1246" t="s">
        <v>9</v>
      </c>
      <c r="C1246">
        <v>9</v>
      </c>
      <c r="D1246">
        <v>41</v>
      </c>
      <c r="E1246">
        <v>1123</v>
      </c>
      <c r="F1246">
        <v>3</v>
      </c>
      <c r="G1246" t="s">
        <v>63</v>
      </c>
      <c r="H1246">
        <v>2023100209</v>
      </c>
      <c r="I1246" t="str">
        <f>LEFT(Elo[[#This Row],[Date]],4)</f>
        <v>2023</v>
      </c>
      <c r="J1246" t="str">
        <f>RIGHT(LEFT(Elo[[#This Row],[Date]],6),2)</f>
        <v>10</v>
      </c>
      <c r="K1246" t="str">
        <f>VLOOKUP(Elo[[#This Row],[Challenger]],Players[#Data],2)</f>
        <v>Trivadis</v>
      </c>
      <c r="L1246">
        <f>VLOOKUP(Elo[[#This Row],[Challenger]],Players[#Data],5)</f>
        <v>1</v>
      </c>
      <c r="M1246">
        <f>VLOOKUP(Elo[[#This Row],[Challenger]],Players[#Data],3)</f>
        <v>1</v>
      </c>
      <c r="N1246">
        <f>IF(Elo[[#This Row],[Left_company]]=1, VLOOKUP(Elo[[#This Row],[Challenger]],Players[#Data],4), "")</f>
        <v>20230501</v>
      </c>
      <c r="O1246" s="8">
        <f>DATE(Elo[[#This Row],[Year]],Elo[[#This Row],[Month]],1)</f>
        <v>45200</v>
      </c>
      <c r="P1246" s="8">
        <f>IF(Elo[[#This Row],[Left_company]]=1,DATE(LEFT(Elo[[#This Row],[Left]],4), RIGHT(LEFT(Elo[[#This Row],[Left]],6),2),1), "")</f>
        <v>45047</v>
      </c>
      <c r="Q12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47" spans="1:17" x14ac:dyDescent="0.2">
      <c r="A1247">
        <v>20231002</v>
      </c>
      <c r="B1247" t="s">
        <v>10</v>
      </c>
      <c r="C1247">
        <v>10</v>
      </c>
      <c r="D1247">
        <v>49</v>
      </c>
      <c r="E1247">
        <v>949</v>
      </c>
      <c r="F1247">
        <v>1</v>
      </c>
      <c r="G1247" t="s">
        <v>63</v>
      </c>
      <c r="H1247">
        <v>2023100210</v>
      </c>
      <c r="I1247" t="str">
        <f>LEFT(Elo[[#This Row],[Date]],4)</f>
        <v>2023</v>
      </c>
      <c r="J1247" t="str">
        <f>RIGHT(LEFT(Elo[[#This Row],[Date]],6),2)</f>
        <v>10</v>
      </c>
      <c r="K1247" t="str">
        <f>VLOOKUP(Elo[[#This Row],[Challenger]],Players[#Data],2)</f>
        <v>Accenture</v>
      </c>
      <c r="L1247">
        <f>VLOOKUP(Elo[[#This Row],[Challenger]],Players[#Data],5)</f>
        <v>1</v>
      </c>
      <c r="M1247">
        <f>VLOOKUP(Elo[[#This Row],[Challenger]],Players[#Data],3)</f>
        <v>1</v>
      </c>
      <c r="N1247">
        <f>IF(Elo[[#This Row],[Left_company]]=1, VLOOKUP(Elo[[#This Row],[Challenger]],Players[#Data],4), "")</f>
        <v>20230901</v>
      </c>
      <c r="O1247" s="8">
        <f>DATE(Elo[[#This Row],[Year]],Elo[[#This Row],[Month]],1)</f>
        <v>45200</v>
      </c>
      <c r="P1247" s="8">
        <f>IF(Elo[[#This Row],[Left_company]]=1,DATE(LEFT(Elo[[#This Row],[Left]],4), RIGHT(LEFT(Elo[[#This Row],[Left]],6),2),1), "")</f>
        <v>45170</v>
      </c>
      <c r="Q12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48" spans="1:17" x14ac:dyDescent="0.2">
      <c r="A1248">
        <v>20231002</v>
      </c>
      <c r="B1248" t="s">
        <v>15</v>
      </c>
      <c r="C1248">
        <v>10</v>
      </c>
      <c r="D1248">
        <v>46</v>
      </c>
      <c r="E1248">
        <v>1247</v>
      </c>
      <c r="F1248">
        <v>2</v>
      </c>
      <c r="G1248" t="s">
        <v>63</v>
      </c>
      <c r="H1248">
        <v>2023100210</v>
      </c>
      <c r="I1248" t="str">
        <f>LEFT(Elo[[#This Row],[Date]],4)</f>
        <v>2023</v>
      </c>
      <c r="J1248" t="str">
        <f>RIGHT(LEFT(Elo[[#This Row],[Date]],6),2)</f>
        <v>10</v>
      </c>
      <c r="K1248" t="str">
        <f>VLOOKUP(Elo[[#This Row],[Challenger]],Players[#Data],2)</f>
        <v>Trivadis</v>
      </c>
      <c r="L1248">
        <f>VLOOKUP(Elo[[#This Row],[Challenger]],Players[#Data],5)</f>
        <v>1</v>
      </c>
      <c r="M1248">
        <f>VLOOKUP(Elo[[#This Row],[Challenger]],Players[#Data],3)</f>
        <v>1</v>
      </c>
      <c r="N1248">
        <f>IF(Elo[[#This Row],[Left_company]]=1, VLOOKUP(Elo[[#This Row],[Challenger]],Players[#Data],4), "")</f>
        <v>20240401</v>
      </c>
      <c r="O1248" s="8">
        <f>DATE(Elo[[#This Row],[Year]],Elo[[#This Row],[Month]],1)</f>
        <v>45200</v>
      </c>
      <c r="P1248" s="8">
        <f>IF(Elo[[#This Row],[Left_company]]=1,DATE(LEFT(Elo[[#This Row],[Left]],4), RIGHT(LEFT(Elo[[#This Row],[Left]],6),2),1), "")</f>
        <v>45383</v>
      </c>
      <c r="Q12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49" spans="1:17" x14ac:dyDescent="0.2">
      <c r="A1249">
        <v>20231002</v>
      </c>
      <c r="B1249" t="s">
        <v>19</v>
      </c>
      <c r="C1249">
        <v>10</v>
      </c>
      <c r="D1249">
        <v>46</v>
      </c>
      <c r="E1249">
        <v>1072</v>
      </c>
      <c r="F1249">
        <v>2</v>
      </c>
      <c r="G1249" t="s">
        <v>63</v>
      </c>
      <c r="H1249">
        <v>2023100210</v>
      </c>
      <c r="I1249" t="str">
        <f>LEFT(Elo[[#This Row],[Date]],4)</f>
        <v>2023</v>
      </c>
      <c r="J1249" t="str">
        <f>RIGHT(LEFT(Elo[[#This Row],[Date]],6),2)</f>
        <v>10</v>
      </c>
      <c r="K1249" t="str">
        <f>VLOOKUP(Elo[[#This Row],[Challenger]],Players[#Data],2)</f>
        <v>Accenture</v>
      </c>
      <c r="L1249">
        <f>VLOOKUP(Elo[[#This Row],[Challenger]],Players[#Data],5)</f>
        <v>1</v>
      </c>
      <c r="M1249">
        <f>VLOOKUP(Elo[[#This Row],[Challenger]],Players[#Data],3)</f>
        <v>1</v>
      </c>
      <c r="N1249">
        <f>IF(Elo[[#This Row],[Left_company]]=1, VLOOKUP(Elo[[#This Row],[Challenger]],Players[#Data],4), "")</f>
        <v>20240701</v>
      </c>
      <c r="O1249" s="8">
        <f>DATE(Elo[[#This Row],[Year]],Elo[[#This Row],[Month]],1)</f>
        <v>45200</v>
      </c>
      <c r="P1249" s="8">
        <f>IF(Elo[[#This Row],[Left_company]]=1,DATE(LEFT(Elo[[#This Row],[Left]],4), RIGHT(LEFT(Elo[[#This Row],[Left]],6),2),1), "")</f>
        <v>45474</v>
      </c>
      <c r="Q12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-9</v>
      </c>
    </row>
    <row r="1250" spans="1:17" x14ac:dyDescent="0.2">
      <c r="A1250">
        <v>20231002</v>
      </c>
      <c r="B1250" t="s">
        <v>9</v>
      </c>
      <c r="C1250">
        <v>10</v>
      </c>
      <c r="D1250">
        <v>41</v>
      </c>
      <c r="E1250">
        <v>1069</v>
      </c>
      <c r="F1250">
        <v>3</v>
      </c>
      <c r="G1250" t="s">
        <v>63</v>
      </c>
      <c r="H1250">
        <v>2023100210</v>
      </c>
      <c r="I1250" t="str">
        <f>LEFT(Elo[[#This Row],[Date]],4)</f>
        <v>2023</v>
      </c>
      <c r="J1250" t="str">
        <f>RIGHT(LEFT(Elo[[#This Row],[Date]],6),2)</f>
        <v>10</v>
      </c>
      <c r="K1250" t="str">
        <f>VLOOKUP(Elo[[#This Row],[Challenger]],Players[#Data],2)</f>
        <v>Trivadis</v>
      </c>
      <c r="L1250">
        <f>VLOOKUP(Elo[[#This Row],[Challenger]],Players[#Data],5)</f>
        <v>1</v>
      </c>
      <c r="M1250">
        <f>VLOOKUP(Elo[[#This Row],[Challenger]],Players[#Data],3)</f>
        <v>1</v>
      </c>
      <c r="N1250">
        <f>IF(Elo[[#This Row],[Left_company]]=1, VLOOKUP(Elo[[#This Row],[Challenger]],Players[#Data],4), "")</f>
        <v>20230501</v>
      </c>
      <c r="O1250" s="8">
        <f>DATE(Elo[[#This Row],[Year]],Elo[[#This Row],[Month]],1)</f>
        <v>45200</v>
      </c>
      <c r="P1250" s="8">
        <f>IF(Elo[[#This Row],[Left_company]]=1,DATE(LEFT(Elo[[#This Row],[Left]],4), RIGHT(LEFT(Elo[[#This Row],[Left]],6),2),1), "")</f>
        <v>45047</v>
      </c>
      <c r="Q12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251" spans="1:17" x14ac:dyDescent="0.2">
      <c r="A1251">
        <v>20231002</v>
      </c>
      <c r="B1251" t="s">
        <v>14</v>
      </c>
      <c r="C1251">
        <v>11</v>
      </c>
      <c r="D1251">
        <v>54</v>
      </c>
      <c r="E1251">
        <v>1539</v>
      </c>
      <c r="F1251">
        <v>1</v>
      </c>
      <c r="G1251" t="s">
        <v>63</v>
      </c>
      <c r="H1251">
        <v>2023100211</v>
      </c>
      <c r="I1251" t="str">
        <f>LEFT(Elo[[#This Row],[Date]],4)</f>
        <v>2023</v>
      </c>
      <c r="J1251" t="str">
        <f>RIGHT(LEFT(Elo[[#This Row],[Date]],6),2)</f>
        <v>10</v>
      </c>
      <c r="K1251" t="str">
        <f>VLOOKUP(Elo[[#This Row],[Challenger]],Players[#Data],2)</f>
        <v>Trivadis</v>
      </c>
      <c r="L1251">
        <f>VLOOKUP(Elo[[#This Row],[Challenger]],Players[#Data],5)</f>
        <v>1</v>
      </c>
      <c r="M1251">
        <f>VLOOKUP(Elo[[#This Row],[Challenger]],Players[#Data],3)</f>
        <v>1</v>
      </c>
      <c r="N1251">
        <f>IF(Elo[[#This Row],[Left_company]]=1, VLOOKUP(Elo[[#This Row],[Challenger]],Players[#Data],4), "")</f>
        <v>20240101</v>
      </c>
      <c r="O1251" s="8">
        <f>DATE(Elo[[#This Row],[Year]],Elo[[#This Row],[Month]],1)</f>
        <v>45200</v>
      </c>
      <c r="P1251" s="8">
        <f>IF(Elo[[#This Row],[Left_company]]=1,DATE(LEFT(Elo[[#This Row],[Left]],4), RIGHT(LEFT(Elo[[#This Row],[Left]],6),2),1), "")</f>
        <v>45292</v>
      </c>
      <c r="Q12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252" spans="1:17" x14ac:dyDescent="0.2">
      <c r="A1252">
        <v>20231002</v>
      </c>
      <c r="B1252" t="s">
        <v>15</v>
      </c>
      <c r="C1252">
        <v>11</v>
      </c>
      <c r="D1252">
        <v>48</v>
      </c>
      <c r="E1252">
        <v>1268</v>
      </c>
      <c r="F1252">
        <v>2</v>
      </c>
      <c r="G1252" t="s">
        <v>63</v>
      </c>
      <c r="H1252">
        <v>2023100211</v>
      </c>
      <c r="I1252" t="str">
        <f>LEFT(Elo[[#This Row],[Date]],4)</f>
        <v>2023</v>
      </c>
      <c r="J1252" t="str">
        <f>RIGHT(LEFT(Elo[[#This Row],[Date]],6),2)</f>
        <v>10</v>
      </c>
      <c r="K1252" t="str">
        <f>VLOOKUP(Elo[[#This Row],[Challenger]],Players[#Data],2)</f>
        <v>Trivadis</v>
      </c>
      <c r="L1252">
        <f>VLOOKUP(Elo[[#This Row],[Challenger]],Players[#Data],5)</f>
        <v>1</v>
      </c>
      <c r="M1252">
        <f>VLOOKUP(Elo[[#This Row],[Challenger]],Players[#Data],3)</f>
        <v>1</v>
      </c>
      <c r="N1252">
        <f>IF(Elo[[#This Row],[Left_company]]=1, VLOOKUP(Elo[[#This Row],[Challenger]],Players[#Data],4), "")</f>
        <v>20240401</v>
      </c>
      <c r="O1252" s="8">
        <f>DATE(Elo[[#This Row],[Year]],Elo[[#This Row],[Month]],1)</f>
        <v>45200</v>
      </c>
      <c r="P1252" s="8">
        <f>IF(Elo[[#This Row],[Left_company]]=1,DATE(LEFT(Elo[[#This Row],[Left]],4), RIGHT(LEFT(Elo[[#This Row],[Left]],6),2),1), "")</f>
        <v>45383</v>
      </c>
      <c r="Q12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253" spans="1:17" x14ac:dyDescent="0.2">
      <c r="A1253">
        <v>20231002</v>
      </c>
      <c r="B1253" t="s">
        <v>6</v>
      </c>
      <c r="C1253">
        <v>11</v>
      </c>
      <c r="D1253">
        <v>39</v>
      </c>
      <c r="E1253">
        <v>1359</v>
      </c>
      <c r="F1253">
        <v>3</v>
      </c>
      <c r="G1253" t="s">
        <v>63</v>
      </c>
      <c r="H1253">
        <v>2023100211</v>
      </c>
      <c r="I1253" t="str">
        <f>LEFT(Elo[[#This Row],[Date]],4)</f>
        <v>2023</v>
      </c>
      <c r="J1253" t="str">
        <f>RIGHT(LEFT(Elo[[#This Row],[Date]],6),2)</f>
        <v>10</v>
      </c>
      <c r="K1253" t="str">
        <f>VLOOKUP(Elo[[#This Row],[Challenger]],Players[#Data],2)</f>
        <v>Trivadis</v>
      </c>
      <c r="L1253">
        <f>VLOOKUP(Elo[[#This Row],[Challenger]],Players[#Data],5)</f>
        <v>1</v>
      </c>
      <c r="M1253">
        <f>VLOOKUP(Elo[[#This Row],[Challenger]],Players[#Data],3)</f>
        <v>0</v>
      </c>
      <c r="N1253" t="str">
        <f>IF(Elo[[#This Row],[Left_company]]=1, VLOOKUP(Elo[[#This Row],[Challenger]],Players[#Data],4), "")</f>
        <v/>
      </c>
      <c r="O1253" s="8">
        <f>DATE(Elo[[#This Row],[Year]],Elo[[#This Row],[Month]],1)</f>
        <v>45200</v>
      </c>
      <c r="P1253" s="8" t="str">
        <f>IF(Elo[[#This Row],[Left_company]]=1,DATE(LEFT(Elo[[#This Row],[Left]],4), RIGHT(LEFT(Elo[[#This Row],[Left]],6),2),1), "")</f>
        <v/>
      </c>
      <c r="Q12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54" spans="1:17" x14ac:dyDescent="0.2">
      <c r="A1254">
        <v>20231002</v>
      </c>
      <c r="B1254" t="s">
        <v>10</v>
      </c>
      <c r="C1254">
        <v>11</v>
      </c>
      <c r="D1254">
        <v>31</v>
      </c>
      <c r="E1254">
        <v>940</v>
      </c>
      <c r="F1254">
        <v>4</v>
      </c>
      <c r="G1254" t="s">
        <v>63</v>
      </c>
      <c r="H1254">
        <v>2023100211</v>
      </c>
      <c r="I1254" t="str">
        <f>LEFT(Elo[[#This Row],[Date]],4)</f>
        <v>2023</v>
      </c>
      <c r="J1254" t="str">
        <f>RIGHT(LEFT(Elo[[#This Row],[Date]],6),2)</f>
        <v>10</v>
      </c>
      <c r="K1254" t="str">
        <f>VLOOKUP(Elo[[#This Row],[Challenger]],Players[#Data],2)</f>
        <v>Accenture</v>
      </c>
      <c r="L1254">
        <f>VLOOKUP(Elo[[#This Row],[Challenger]],Players[#Data],5)</f>
        <v>1</v>
      </c>
      <c r="M1254">
        <f>VLOOKUP(Elo[[#This Row],[Challenger]],Players[#Data],3)</f>
        <v>1</v>
      </c>
      <c r="N1254">
        <f>IF(Elo[[#This Row],[Left_company]]=1, VLOOKUP(Elo[[#This Row],[Challenger]],Players[#Data],4), "")</f>
        <v>20230901</v>
      </c>
      <c r="O1254" s="8">
        <f>DATE(Elo[[#This Row],[Year]],Elo[[#This Row],[Month]],1)</f>
        <v>45200</v>
      </c>
      <c r="P1254" s="8">
        <f>IF(Elo[[#This Row],[Left_company]]=1,DATE(LEFT(Elo[[#This Row],[Left]],4), RIGHT(LEFT(Elo[[#This Row],[Left]],6),2),1), "")</f>
        <v>45170</v>
      </c>
      <c r="Q12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255" spans="1:17" x14ac:dyDescent="0.2">
      <c r="A1255">
        <v>20231106</v>
      </c>
      <c r="B1255" t="s">
        <v>15</v>
      </c>
      <c r="C1255">
        <v>1</v>
      </c>
      <c r="D1255">
        <v>57</v>
      </c>
      <c r="E1255">
        <v>1288</v>
      </c>
      <c r="F1255">
        <v>1</v>
      </c>
      <c r="G1255" t="s">
        <v>61</v>
      </c>
      <c r="H1255">
        <v>2023110601</v>
      </c>
      <c r="I1255" t="str">
        <f>LEFT(Elo[[#This Row],[Date]],4)</f>
        <v>2023</v>
      </c>
      <c r="J1255" t="str">
        <f>RIGHT(LEFT(Elo[[#This Row],[Date]],6),2)</f>
        <v>11</v>
      </c>
      <c r="K1255" t="str">
        <f>VLOOKUP(Elo[[#This Row],[Challenger]],Players[#Data],2)</f>
        <v>Trivadis</v>
      </c>
      <c r="L1255">
        <f>VLOOKUP(Elo[[#This Row],[Challenger]],Players[#Data],5)</f>
        <v>1</v>
      </c>
      <c r="M1255">
        <f>VLOOKUP(Elo[[#This Row],[Challenger]],Players[#Data],3)</f>
        <v>1</v>
      </c>
      <c r="N1255">
        <f>IF(Elo[[#This Row],[Left_company]]=1, VLOOKUP(Elo[[#This Row],[Challenger]],Players[#Data],4), "")</f>
        <v>20240401</v>
      </c>
      <c r="O1255" s="8">
        <f>DATE(Elo[[#This Row],[Year]],Elo[[#This Row],[Month]],1)</f>
        <v>45231</v>
      </c>
      <c r="P1255" s="8">
        <f>IF(Elo[[#This Row],[Left_company]]=1,DATE(LEFT(Elo[[#This Row],[Left]],4), RIGHT(LEFT(Elo[[#This Row],[Left]],6),2),1), "")</f>
        <v>45383</v>
      </c>
      <c r="Q12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56" spans="1:17" x14ac:dyDescent="0.2">
      <c r="A1256">
        <v>20231106</v>
      </c>
      <c r="B1256" t="s">
        <v>20</v>
      </c>
      <c r="C1256">
        <v>1</v>
      </c>
      <c r="D1256">
        <v>46</v>
      </c>
      <c r="E1256">
        <v>1073</v>
      </c>
      <c r="F1256">
        <v>2</v>
      </c>
      <c r="G1256" t="s">
        <v>61</v>
      </c>
      <c r="H1256">
        <v>2023110601</v>
      </c>
      <c r="I1256" t="str">
        <f>LEFT(Elo[[#This Row],[Date]],4)</f>
        <v>2023</v>
      </c>
      <c r="J1256" t="str">
        <f>RIGHT(LEFT(Elo[[#This Row],[Date]],6),2)</f>
        <v>11</v>
      </c>
      <c r="K1256" t="str">
        <f>VLOOKUP(Elo[[#This Row],[Challenger]],Players[#Data],2)</f>
        <v>Trivadis</v>
      </c>
      <c r="L1256">
        <f>VLOOKUP(Elo[[#This Row],[Challenger]],Players[#Data],5)</f>
        <v>1</v>
      </c>
      <c r="M1256">
        <f>VLOOKUP(Elo[[#This Row],[Challenger]],Players[#Data],3)</f>
        <v>1</v>
      </c>
      <c r="N1256">
        <f>IF(Elo[[#This Row],[Left_company]]=1, VLOOKUP(Elo[[#This Row],[Challenger]],Players[#Data],4), "")</f>
        <v>20240401</v>
      </c>
      <c r="O1256" s="8">
        <f>DATE(Elo[[#This Row],[Year]],Elo[[#This Row],[Month]],1)</f>
        <v>45231</v>
      </c>
      <c r="P1256" s="8">
        <f>IF(Elo[[#This Row],[Left_company]]=1,DATE(LEFT(Elo[[#This Row],[Left]],4), RIGHT(LEFT(Elo[[#This Row],[Left]],6),2),1), "")</f>
        <v>45383</v>
      </c>
      <c r="Q12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57" spans="1:17" x14ac:dyDescent="0.2">
      <c r="A1257">
        <v>20231106</v>
      </c>
      <c r="B1257" t="s">
        <v>19</v>
      </c>
      <c r="C1257">
        <v>1</v>
      </c>
      <c r="D1257">
        <v>42</v>
      </c>
      <c r="E1257">
        <v>1059</v>
      </c>
      <c r="F1257">
        <v>3</v>
      </c>
      <c r="G1257" t="s">
        <v>61</v>
      </c>
      <c r="H1257">
        <v>2023110601</v>
      </c>
      <c r="I1257" t="str">
        <f>LEFT(Elo[[#This Row],[Date]],4)</f>
        <v>2023</v>
      </c>
      <c r="J1257" t="str">
        <f>RIGHT(LEFT(Elo[[#This Row],[Date]],6),2)</f>
        <v>11</v>
      </c>
      <c r="K1257" t="str">
        <f>VLOOKUP(Elo[[#This Row],[Challenger]],Players[#Data],2)</f>
        <v>Accenture</v>
      </c>
      <c r="L1257">
        <f>VLOOKUP(Elo[[#This Row],[Challenger]],Players[#Data],5)</f>
        <v>1</v>
      </c>
      <c r="M1257">
        <f>VLOOKUP(Elo[[#This Row],[Challenger]],Players[#Data],3)</f>
        <v>1</v>
      </c>
      <c r="N1257">
        <f>IF(Elo[[#This Row],[Left_company]]=1, VLOOKUP(Elo[[#This Row],[Challenger]],Players[#Data],4), "")</f>
        <v>20240701</v>
      </c>
      <c r="O1257" s="8">
        <f>DATE(Elo[[#This Row],[Year]],Elo[[#This Row],[Month]],1)</f>
        <v>45231</v>
      </c>
      <c r="P1257" s="8">
        <f>IF(Elo[[#This Row],[Left_company]]=1,DATE(LEFT(Elo[[#This Row],[Left]],4), RIGHT(LEFT(Elo[[#This Row],[Left]],6),2),1), "")</f>
        <v>45474</v>
      </c>
      <c r="Q12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258" spans="1:17" x14ac:dyDescent="0.2">
      <c r="A1258">
        <v>20231106</v>
      </c>
      <c r="B1258" t="s">
        <v>37</v>
      </c>
      <c r="C1258">
        <v>1</v>
      </c>
      <c r="D1258">
        <v>12</v>
      </c>
      <c r="E1258">
        <v>967</v>
      </c>
      <c r="F1258">
        <v>4</v>
      </c>
      <c r="G1258" t="s">
        <v>61</v>
      </c>
      <c r="H1258">
        <v>2023110601</v>
      </c>
      <c r="I1258" t="str">
        <f>LEFT(Elo[[#This Row],[Date]],4)</f>
        <v>2023</v>
      </c>
      <c r="J1258" t="str">
        <f>RIGHT(LEFT(Elo[[#This Row],[Date]],6),2)</f>
        <v>11</v>
      </c>
      <c r="K1258" t="str">
        <f>VLOOKUP(Elo[[#This Row],[Challenger]],Players[#Data],2)</f>
        <v>Trivadis</v>
      </c>
      <c r="L1258">
        <f>VLOOKUP(Elo[[#This Row],[Challenger]],Players[#Data],5)</f>
        <v>0</v>
      </c>
      <c r="M1258">
        <f>VLOOKUP(Elo[[#This Row],[Challenger]],Players[#Data],3)</f>
        <v>0</v>
      </c>
      <c r="N1258" t="str">
        <f>IF(Elo[[#This Row],[Left_company]]=1, VLOOKUP(Elo[[#This Row],[Challenger]],Players[#Data],4), "")</f>
        <v/>
      </c>
      <c r="O1258" s="8">
        <f>DATE(Elo[[#This Row],[Year]],Elo[[#This Row],[Month]],1)</f>
        <v>45231</v>
      </c>
      <c r="P1258" s="8" t="str">
        <f>IF(Elo[[#This Row],[Left_company]]=1,DATE(LEFT(Elo[[#This Row],[Left]],4), RIGHT(LEFT(Elo[[#This Row],[Left]],6),2),1), "")</f>
        <v/>
      </c>
      <c r="Q12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59" spans="1:17" x14ac:dyDescent="0.2">
      <c r="A1259">
        <v>20231106</v>
      </c>
      <c r="B1259" t="s">
        <v>19</v>
      </c>
      <c r="C1259">
        <v>2</v>
      </c>
      <c r="D1259">
        <v>52</v>
      </c>
      <c r="E1259">
        <v>1076</v>
      </c>
      <c r="F1259">
        <v>1</v>
      </c>
      <c r="G1259" t="s">
        <v>61</v>
      </c>
      <c r="H1259">
        <v>2023110602</v>
      </c>
      <c r="I1259" t="str">
        <f>LEFT(Elo[[#This Row],[Date]],4)</f>
        <v>2023</v>
      </c>
      <c r="J1259" t="str">
        <f>RIGHT(LEFT(Elo[[#This Row],[Date]],6),2)</f>
        <v>11</v>
      </c>
      <c r="K1259" t="str">
        <f>VLOOKUP(Elo[[#This Row],[Challenger]],Players[#Data],2)</f>
        <v>Accenture</v>
      </c>
      <c r="L1259">
        <f>VLOOKUP(Elo[[#This Row],[Challenger]],Players[#Data],5)</f>
        <v>1</v>
      </c>
      <c r="M1259">
        <f>VLOOKUP(Elo[[#This Row],[Challenger]],Players[#Data],3)</f>
        <v>1</v>
      </c>
      <c r="N1259">
        <f>IF(Elo[[#This Row],[Left_company]]=1, VLOOKUP(Elo[[#This Row],[Challenger]],Players[#Data],4), "")</f>
        <v>20240701</v>
      </c>
      <c r="O1259" s="8">
        <f>DATE(Elo[[#This Row],[Year]],Elo[[#This Row],[Month]],1)</f>
        <v>45231</v>
      </c>
      <c r="P1259" s="8">
        <f>IF(Elo[[#This Row],[Left_company]]=1,DATE(LEFT(Elo[[#This Row],[Left]],4), RIGHT(LEFT(Elo[[#This Row],[Left]],6),2),1), "")</f>
        <v>45474</v>
      </c>
      <c r="Q12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260" spans="1:17" x14ac:dyDescent="0.2">
      <c r="A1260">
        <v>20231106</v>
      </c>
      <c r="B1260" t="s">
        <v>20</v>
      </c>
      <c r="C1260">
        <v>2</v>
      </c>
      <c r="D1260">
        <v>52</v>
      </c>
      <c r="E1260">
        <v>1088</v>
      </c>
      <c r="F1260">
        <v>1</v>
      </c>
      <c r="G1260" t="s">
        <v>61</v>
      </c>
      <c r="H1260">
        <v>2023110602</v>
      </c>
      <c r="I1260" t="str">
        <f>LEFT(Elo[[#This Row],[Date]],4)</f>
        <v>2023</v>
      </c>
      <c r="J1260" t="str">
        <f>RIGHT(LEFT(Elo[[#This Row],[Date]],6),2)</f>
        <v>11</v>
      </c>
      <c r="K1260" t="str">
        <f>VLOOKUP(Elo[[#This Row],[Challenger]],Players[#Data],2)</f>
        <v>Trivadis</v>
      </c>
      <c r="L1260">
        <f>VLOOKUP(Elo[[#This Row],[Challenger]],Players[#Data],5)</f>
        <v>1</v>
      </c>
      <c r="M1260">
        <f>VLOOKUP(Elo[[#This Row],[Challenger]],Players[#Data],3)</f>
        <v>1</v>
      </c>
      <c r="N1260">
        <f>IF(Elo[[#This Row],[Left_company]]=1, VLOOKUP(Elo[[#This Row],[Challenger]],Players[#Data],4), "")</f>
        <v>20240401</v>
      </c>
      <c r="O1260" s="8">
        <f>DATE(Elo[[#This Row],[Year]],Elo[[#This Row],[Month]],1)</f>
        <v>45231</v>
      </c>
      <c r="P1260" s="8">
        <f>IF(Elo[[#This Row],[Left_company]]=1,DATE(LEFT(Elo[[#This Row],[Left]],4), RIGHT(LEFT(Elo[[#This Row],[Left]],6),2),1), "")</f>
        <v>45383</v>
      </c>
      <c r="Q12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61" spans="1:17" x14ac:dyDescent="0.2">
      <c r="A1261">
        <v>20231106</v>
      </c>
      <c r="B1261" t="s">
        <v>37</v>
      </c>
      <c r="C1261">
        <v>2</v>
      </c>
      <c r="D1261">
        <v>30</v>
      </c>
      <c r="E1261">
        <v>951</v>
      </c>
      <c r="F1261">
        <v>2</v>
      </c>
      <c r="G1261" t="s">
        <v>61</v>
      </c>
      <c r="H1261">
        <v>2023110602</v>
      </c>
      <c r="I1261" t="str">
        <f>LEFT(Elo[[#This Row],[Date]],4)</f>
        <v>2023</v>
      </c>
      <c r="J1261" t="str">
        <f>RIGHT(LEFT(Elo[[#This Row],[Date]],6),2)</f>
        <v>11</v>
      </c>
      <c r="K1261" t="str">
        <f>VLOOKUP(Elo[[#This Row],[Challenger]],Players[#Data],2)</f>
        <v>Trivadis</v>
      </c>
      <c r="L1261">
        <f>VLOOKUP(Elo[[#This Row],[Challenger]],Players[#Data],5)</f>
        <v>0</v>
      </c>
      <c r="M1261">
        <f>VLOOKUP(Elo[[#This Row],[Challenger]],Players[#Data],3)</f>
        <v>0</v>
      </c>
      <c r="N1261" t="str">
        <f>IF(Elo[[#This Row],[Left_company]]=1, VLOOKUP(Elo[[#This Row],[Challenger]],Players[#Data],4), "")</f>
        <v/>
      </c>
      <c r="O1261" s="8">
        <f>DATE(Elo[[#This Row],[Year]],Elo[[#This Row],[Month]],1)</f>
        <v>45231</v>
      </c>
      <c r="P1261" s="8" t="str">
        <f>IF(Elo[[#This Row],[Left_company]]=1,DATE(LEFT(Elo[[#This Row],[Left]],4), RIGHT(LEFT(Elo[[#This Row],[Left]],6),2),1), "")</f>
        <v/>
      </c>
      <c r="Q12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62" spans="1:17" x14ac:dyDescent="0.2">
      <c r="A1262">
        <v>20231106</v>
      </c>
      <c r="B1262" t="s">
        <v>39</v>
      </c>
      <c r="C1262">
        <v>2</v>
      </c>
      <c r="D1262">
        <v>25</v>
      </c>
      <c r="E1262">
        <v>757</v>
      </c>
      <c r="F1262">
        <v>3</v>
      </c>
      <c r="G1262" t="s">
        <v>61</v>
      </c>
      <c r="H1262">
        <v>2023110602</v>
      </c>
      <c r="I1262" t="str">
        <f>LEFT(Elo[[#This Row],[Date]],4)</f>
        <v>2023</v>
      </c>
      <c r="J1262" t="str">
        <f>RIGHT(LEFT(Elo[[#This Row],[Date]],6),2)</f>
        <v>11</v>
      </c>
      <c r="K1262" t="str">
        <f>VLOOKUP(Elo[[#This Row],[Challenger]],Players[#Data],2)</f>
        <v>Trivadis</v>
      </c>
      <c r="L1262">
        <f>VLOOKUP(Elo[[#This Row],[Challenger]],Players[#Data],5)</f>
        <v>0</v>
      </c>
      <c r="M1262">
        <f>VLOOKUP(Elo[[#This Row],[Challenger]],Players[#Data],3)</f>
        <v>0</v>
      </c>
      <c r="N1262" t="str">
        <f>IF(Elo[[#This Row],[Left_company]]=1, VLOOKUP(Elo[[#This Row],[Challenger]],Players[#Data],4), "")</f>
        <v/>
      </c>
      <c r="O1262" s="8">
        <f>DATE(Elo[[#This Row],[Year]],Elo[[#This Row],[Month]],1)</f>
        <v>45231</v>
      </c>
      <c r="P1262" s="8" t="str">
        <f>IF(Elo[[#This Row],[Left_company]]=1,DATE(LEFT(Elo[[#This Row],[Left]],4), RIGHT(LEFT(Elo[[#This Row],[Left]],6),2),1), "")</f>
        <v/>
      </c>
      <c r="Q12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63" spans="1:17" x14ac:dyDescent="0.2">
      <c r="A1263">
        <v>20231106</v>
      </c>
      <c r="B1263" t="s">
        <v>6</v>
      </c>
      <c r="C1263">
        <v>3</v>
      </c>
      <c r="D1263">
        <v>57</v>
      </c>
      <c r="E1263">
        <v>1367</v>
      </c>
      <c r="F1263">
        <v>1</v>
      </c>
      <c r="G1263" t="s">
        <v>61</v>
      </c>
      <c r="H1263">
        <v>2023110603</v>
      </c>
      <c r="I1263" t="str">
        <f>LEFT(Elo[[#This Row],[Date]],4)</f>
        <v>2023</v>
      </c>
      <c r="J1263" t="str">
        <f>RIGHT(LEFT(Elo[[#This Row],[Date]],6),2)</f>
        <v>11</v>
      </c>
      <c r="K1263" t="str">
        <f>VLOOKUP(Elo[[#This Row],[Challenger]],Players[#Data],2)</f>
        <v>Trivadis</v>
      </c>
      <c r="L1263">
        <f>VLOOKUP(Elo[[#This Row],[Challenger]],Players[#Data],5)</f>
        <v>1</v>
      </c>
      <c r="M1263">
        <f>VLOOKUP(Elo[[#This Row],[Challenger]],Players[#Data],3)</f>
        <v>0</v>
      </c>
      <c r="N1263" t="str">
        <f>IF(Elo[[#This Row],[Left_company]]=1, VLOOKUP(Elo[[#This Row],[Challenger]],Players[#Data],4), "")</f>
        <v/>
      </c>
      <c r="O1263" s="8">
        <f>DATE(Elo[[#This Row],[Year]],Elo[[#This Row],[Month]],1)</f>
        <v>45231</v>
      </c>
      <c r="P1263" s="8" t="str">
        <f>IF(Elo[[#This Row],[Left_company]]=1,DATE(LEFT(Elo[[#This Row],[Left]],4), RIGHT(LEFT(Elo[[#This Row],[Left]],6),2),1), "")</f>
        <v/>
      </c>
      <c r="Q12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64" spans="1:17" x14ac:dyDescent="0.2">
      <c r="A1264">
        <v>20231106</v>
      </c>
      <c r="B1264" t="s">
        <v>9</v>
      </c>
      <c r="C1264">
        <v>3</v>
      </c>
      <c r="D1264">
        <v>46</v>
      </c>
      <c r="E1264">
        <v>1077</v>
      </c>
      <c r="F1264">
        <v>2</v>
      </c>
      <c r="G1264" t="s">
        <v>61</v>
      </c>
      <c r="H1264">
        <v>2023110603</v>
      </c>
      <c r="I1264" t="str">
        <f>LEFT(Elo[[#This Row],[Date]],4)</f>
        <v>2023</v>
      </c>
      <c r="J1264" t="str">
        <f>RIGHT(LEFT(Elo[[#This Row],[Date]],6),2)</f>
        <v>11</v>
      </c>
      <c r="K1264" t="str">
        <f>VLOOKUP(Elo[[#This Row],[Challenger]],Players[#Data],2)</f>
        <v>Trivadis</v>
      </c>
      <c r="L1264">
        <f>VLOOKUP(Elo[[#This Row],[Challenger]],Players[#Data],5)</f>
        <v>1</v>
      </c>
      <c r="M1264">
        <f>VLOOKUP(Elo[[#This Row],[Challenger]],Players[#Data],3)</f>
        <v>1</v>
      </c>
      <c r="N1264">
        <f>IF(Elo[[#This Row],[Left_company]]=1, VLOOKUP(Elo[[#This Row],[Challenger]],Players[#Data],4), "")</f>
        <v>20230501</v>
      </c>
      <c r="O1264" s="8">
        <f>DATE(Elo[[#This Row],[Year]],Elo[[#This Row],[Month]],1)</f>
        <v>45231</v>
      </c>
      <c r="P1264" s="8">
        <f>IF(Elo[[#This Row],[Left_company]]=1,DATE(LEFT(Elo[[#This Row],[Left]],4), RIGHT(LEFT(Elo[[#This Row],[Left]],6),2),1), "")</f>
        <v>45047</v>
      </c>
      <c r="Q12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65" spans="1:17" x14ac:dyDescent="0.2">
      <c r="A1265">
        <v>20231106</v>
      </c>
      <c r="B1265" t="s">
        <v>23</v>
      </c>
      <c r="C1265">
        <v>3</v>
      </c>
      <c r="D1265">
        <v>42</v>
      </c>
      <c r="E1265">
        <v>915</v>
      </c>
      <c r="F1265">
        <v>3</v>
      </c>
      <c r="G1265" t="s">
        <v>61</v>
      </c>
      <c r="H1265">
        <v>2023110603</v>
      </c>
      <c r="I1265" t="str">
        <f>LEFT(Elo[[#This Row],[Date]],4)</f>
        <v>2023</v>
      </c>
      <c r="J1265" t="str">
        <f>RIGHT(LEFT(Elo[[#This Row],[Date]],6),2)</f>
        <v>11</v>
      </c>
      <c r="K1265" t="str">
        <f>VLOOKUP(Elo[[#This Row],[Challenger]],Players[#Data],2)</f>
        <v>Trivadis</v>
      </c>
      <c r="L1265">
        <f>VLOOKUP(Elo[[#This Row],[Challenger]],Players[#Data],5)</f>
        <v>0</v>
      </c>
      <c r="M1265">
        <f>VLOOKUP(Elo[[#This Row],[Challenger]],Players[#Data],3)</f>
        <v>0</v>
      </c>
      <c r="N1265" t="str">
        <f>IF(Elo[[#This Row],[Left_company]]=1, VLOOKUP(Elo[[#This Row],[Challenger]],Players[#Data],4), "")</f>
        <v/>
      </c>
      <c r="O1265" s="8">
        <f>DATE(Elo[[#This Row],[Year]],Elo[[#This Row],[Month]],1)</f>
        <v>45231</v>
      </c>
      <c r="P1265" s="8" t="str">
        <f>IF(Elo[[#This Row],[Left_company]]=1,DATE(LEFT(Elo[[#This Row],[Left]],4), RIGHT(LEFT(Elo[[#This Row],[Left]],6),2),1), "")</f>
        <v/>
      </c>
      <c r="Q12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66" spans="1:17" x14ac:dyDescent="0.2">
      <c r="A1266">
        <v>20231106</v>
      </c>
      <c r="B1266" t="s">
        <v>39</v>
      </c>
      <c r="C1266">
        <v>3</v>
      </c>
      <c r="D1266">
        <v>23</v>
      </c>
      <c r="E1266">
        <v>742</v>
      </c>
      <c r="F1266">
        <v>4</v>
      </c>
      <c r="G1266" t="s">
        <v>61</v>
      </c>
      <c r="H1266">
        <v>2023110603</v>
      </c>
      <c r="I1266" t="str">
        <f>LEFT(Elo[[#This Row],[Date]],4)</f>
        <v>2023</v>
      </c>
      <c r="J1266" t="str">
        <f>RIGHT(LEFT(Elo[[#This Row],[Date]],6),2)</f>
        <v>11</v>
      </c>
      <c r="K1266" t="str">
        <f>VLOOKUP(Elo[[#This Row],[Challenger]],Players[#Data],2)</f>
        <v>Trivadis</v>
      </c>
      <c r="L1266">
        <f>VLOOKUP(Elo[[#This Row],[Challenger]],Players[#Data],5)</f>
        <v>0</v>
      </c>
      <c r="M1266">
        <f>VLOOKUP(Elo[[#This Row],[Challenger]],Players[#Data],3)</f>
        <v>0</v>
      </c>
      <c r="N1266" t="str">
        <f>IF(Elo[[#This Row],[Left_company]]=1, VLOOKUP(Elo[[#This Row],[Challenger]],Players[#Data],4), "")</f>
        <v/>
      </c>
      <c r="O1266" s="8">
        <f>DATE(Elo[[#This Row],[Year]],Elo[[#This Row],[Month]],1)</f>
        <v>45231</v>
      </c>
      <c r="P1266" s="8" t="str">
        <f>IF(Elo[[#This Row],[Left_company]]=1,DATE(LEFT(Elo[[#This Row],[Left]],4), RIGHT(LEFT(Elo[[#This Row],[Left]],6),2),1), "")</f>
        <v/>
      </c>
      <c r="Q12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67" spans="1:17" x14ac:dyDescent="0.2">
      <c r="A1267">
        <v>20231106</v>
      </c>
      <c r="B1267" t="s">
        <v>9</v>
      </c>
      <c r="C1267">
        <v>4</v>
      </c>
      <c r="D1267">
        <v>50</v>
      </c>
      <c r="E1267">
        <v>1132</v>
      </c>
      <c r="F1267">
        <v>1</v>
      </c>
      <c r="G1267" t="s">
        <v>61</v>
      </c>
      <c r="H1267">
        <v>2023110604</v>
      </c>
      <c r="I1267" t="str">
        <f>LEFT(Elo[[#This Row],[Date]],4)</f>
        <v>2023</v>
      </c>
      <c r="J1267" t="str">
        <f>RIGHT(LEFT(Elo[[#This Row],[Date]],6),2)</f>
        <v>11</v>
      </c>
      <c r="K1267" t="str">
        <f>VLOOKUP(Elo[[#This Row],[Challenger]],Players[#Data],2)</f>
        <v>Trivadis</v>
      </c>
      <c r="L1267">
        <f>VLOOKUP(Elo[[#This Row],[Challenger]],Players[#Data],5)</f>
        <v>1</v>
      </c>
      <c r="M1267">
        <f>VLOOKUP(Elo[[#This Row],[Challenger]],Players[#Data],3)</f>
        <v>1</v>
      </c>
      <c r="N1267">
        <f>IF(Elo[[#This Row],[Left_company]]=1, VLOOKUP(Elo[[#This Row],[Challenger]],Players[#Data],4), "")</f>
        <v>20230501</v>
      </c>
      <c r="O1267" s="8">
        <f>DATE(Elo[[#This Row],[Year]],Elo[[#This Row],[Month]],1)</f>
        <v>45231</v>
      </c>
      <c r="P1267" s="8">
        <f>IF(Elo[[#This Row],[Left_company]]=1,DATE(LEFT(Elo[[#This Row],[Left]],4), RIGHT(LEFT(Elo[[#This Row],[Left]],6),2),1), "")</f>
        <v>45047</v>
      </c>
      <c r="Q12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68" spans="1:17" x14ac:dyDescent="0.2">
      <c r="A1268">
        <v>20231106</v>
      </c>
      <c r="B1268" t="s">
        <v>15</v>
      </c>
      <c r="C1268">
        <v>4</v>
      </c>
      <c r="D1268">
        <v>48</v>
      </c>
      <c r="E1268">
        <v>1284</v>
      </c>
      <c r="F1268">
        <v>2</v>
      </c>
      <c r="G1268" t="s">
        <v>61</v>
      </c>
      <c r="H1268">
        <v>2023110604</v>
      </c>
      <c r="I1268" t="str">
        <f>LEFT(Elo[[#This Row],[Date]],4)</f>
        <v>2023</v>
      </c>
      <c r="J1268" t="str">
        <f>RIGHT(LEFT(Elo[[#This Row],[Date]],6),2)</f>
        <v>11</v>
      </c>
      <c r="K1268" t="str">
        <f>VLOOKUP(Elo[[#This Row],[Challenger]],Players[#Data],2)</f>
        <v>Trivadis</v>
      </c>
      <c r="L1268">
        <f>VLOOKUP(Elo[[#This Row],[Challenger]],Players[#Data],5)</f>
        <v>1</v>
      </c>
      <c r="M1268">
        <f>VLOOKUP(Elo[[#This Row],[Challenger]],Players[#Data],3)</f>
        <v>1</v>
      </c>
      <c r="N1268">
        <f>IF(Elo[[#This Row],[Left_company]]=1, VLOOKUP(Elo[[#This Row],[Challenger]],Players[#Data],4), "")</f>
        <v>20240401</v>
      </c>
      <c r="O1268" s="8">
        <f>DATE(Elo[[#This Row],[Year]],Elo[[#This Row],[Month]],1)</f>
        <v>45231</v>
      </c>
      <c r="P1268" s="8">
        <f>IF(Elo[[#This Row],[Left_company]]=1,DATE(LEFT(Elo[[#This Row],[Left]],4), RIGHT(LEFT(Elo[[#This Row],[Left]],6),2),1), "")</f>
        <v>45383</v>
      </c>
      <c r="Q12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69" spans="1:17" x14ac:dyDescent="0.2">
      <c r="A1269">
        <v>20231106</v>
      </c>
      <c r="B1269" t="s">
        <v>6</v>
      </c>
      <c r="C1269">
        <v>4</v>
      </c>
      <c r="D1269">
        <v>42</v>
      </c>
      <c r="E1269">
        <v>1321</v>
      </c>
      <c r="F1269">
        <v>3</v>
      </c>
      <c r="G1269" t="s">
        <v>61</v>
      </c>
      <c r="H1269">
        <v>2023110604</v>
      </c>
      <c r="I1269" t="str">
        <f>LEFT(Elo[[#This Row],[Date]],4)</f>
        <v>2023</v>
      </c>
      <c r="J1269" t="str">
        <f>RIGHT(LEFT(Elo[[#This Row],[Date]],6),2)</f>
        <v>11</v>
      </c>
      <c r="K1269" t="str">
        <f>VLOOKUP(Elo[[#This Row],[Challenger]],Players[#Data],2)</f>
        <v>Trivadis</v>
      </c>
      <c r="L1269">
        <f>VLOOKUP(Elo[[#This Row],[Challenger]],Players[#Data],5)</f>
        <v>1</v>
      </c>
      <c r="M1269">
        <f>VLOOKUP(Elo[[#This Row],[Challenger]],Players[#Data],3)</f>
        <v>0</v>
      </c>
      <c r="N1269" t="str">
        <f>IF(Elo[[#This Row],[Left_company]]=1, VLOOKUP(Elo[[#This Row],[Challenger]],Players[#Data],4), "")</f>
        <v/>
      </c>
      <c r="O1269" s="8">
        <f>DATE(Elo[[#This Row],[Year]],Elo[[#This Row],[Month]],1)</f>
        <v>45231</v>
      </c>
      <c r="P1269" s="8" t="str">
        <f>IF(Elo[[#This Row],[Left_company]]=1,DATE(LEFT(Elo[[#This Row],[Left]],4), RIGHT(LEFT(Elo[[#This Row],[Left]],6),2),1), "")</f>
        <v/>
      </c>
      <c r="Q12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70" spans="1:17" x14ac:dyDescent="0.2">
      <c r="A1270">
        <v>20231106</v>
      </c>
      <c r="B1270" t="s">
        <v>39</v>
      </c>
      <c r="C1270">
        <v>4</v>
      </c>
      <c r="D1270">
        <v>29</v>
      </c>
      <c r="E1270">
        <v>735</v>
      </c>
      <c r="F1270">
        <v>4</v>
      </c>
      <c r="G1270" t="s">
        <v>61</v>
      </c>
      <c r="H1270">
        <v>2023110604</v>
      </c>
      <c r="I1270" t="str">
        <f>LEFT(Elo[[#This Row],[Date]],4)</f>
        <v>2023</v>
      </c>
      <c r="J1270" t="str">
        <f>RIGHT(LEFT(Elo[[#This Row],[Date]],6),2)</f>
        <v>11</v>
      </c>
      <c r="K1270" t="str">
        <f>VLOOKUP(Elo[[#This Row],[Challenger]],Players[#Data],2)</f>
        <v>Trivadis</v>
      </c>
      <c r="L1270">
        <f>VLOOKUP(Elo[[#This Row],[Challenger]],Players[#Data],5)</f>
        <v>0</v>
      </c>
      <c r="M1270">
        <f>VLOOKUP(Elo[[#This Row],[Challenger]],Players[#Data],3)</f>
        <v>0</v>
      </c>
      <c r="N1270" t="str">
        <f>IF(Elo[[#This Row],[Left_company]]=1, VLOOKUP(Elo[[#This Row],[Challenger]],Players[#Data],4), "")</f>
        <v/>
      </c>
      <c r="O1270" s="8">
        <f>DATE(Elo[[#This Row],[Year]],Elo[[#This Row],[Month]],1)</f>
        <v>45231</v>
      </c>
      <c r="P1270" s="8" t="str">
        <f>IF(Elo[[#This Row],[Left_company]]=1,DATE(LEFT(Elo[[#This Row],[Left]],4), RIGHT(LEFT(Elo[[#This Row],[Left]],6),2),1), "")</f>
        <v/>
      </c>
      <c r="Q12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71" spans="1:17" x14ac:dyDescent="0.2">
      <c r="A1271">
        <v>20231106</v>
      </c>
      <c r="B1271" t="s">
        <v>19</v>
      </c>
      <c r="C1271">
        <v>5</v>
      </c>
      <c r="D1271">
        <v>50</v>
      </c>
      <c r="E1271">
        <v>1137</v>
      </c>
      <c r="F1271">
        <v>1</v>
      </c>
      <c r="G1271" t="s">
        <v>61</v>
      </c>
      <c r="H1271">
        <v>2023110605</v>
      </c>
      <c r="I1271" t="str">
        <f>LEFT(Elo[[#This Row],[Date]],4)</f>
        <v>2023</v>
      </c>
      <c r="J1271" t="str">
        <f>RIGHT(LEFT(Elo[[#This Row],[Date]],6),2)</f>
        <v>11</v>
      </c>
      <c r="K1271" t="str">
        <f>VLOOKUP(Elo[[#This Row],[Challenger]],Players[#Data],2)</f>
        <v>Accenture</v>
      </c>
      <c r="L1271">
        <f>VLOOKUP(Elo[[#This Row],[Challenger]],Players[#Data],5)</f>
        <v>1</v>
      </c>
      <c r="M1271">
        <f>VLOOKUP(Elo[[#This Row],[Challenger]],Players[#Data],3)</f>
        <v>1</v>
      </c>
      <c r="N1271">
        <f>IF(Elo[[#This Row],[Left_company]]=1, VLOOKUP(Elo[[#This Row],[Challenger]],Players[#Data],4), "")</f>
        <v>20240701</v>
      </c>
      <c r="O1271" s="8">
        <f>DATE(Elo[[#This Row],[Year]],Elo[[#This Row],[Month]],1)</f>
        <v>45231</v>
      </c>
      <c r="P1271" s="8">
        <f>IF(Elo[[#This Row],[Left_company]]=1,DATE(LEFT(Elo[[#This Row],[Left]],4), RIGHT(LEFT(Elo[[#This Row],[Left]],6),2),1), "")</f>
        <v>45474</v>
      </c>
      <c r="Q12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272" spans="1:17" x14ac:dyDescent="0.2">
      <c r="A1272">
        <v>20231106</v>
      </c>
      <c r="B1272" t="s">
        <v>6</v>
      </c>
      <c r="C1272">
        <v>5</v>
      </c>
      <c r="D1272">
        <v>48</v>
      </c>
      <c r="E1272">
        <v>1313</v>
      </c>
      <c r="F1272">
        <v>2</v>
      </c>
      <c r="G1272" t="s">
        <v>61</v>
      </c>
      <c r="H1272">
        <v>2023110605</v>
      </c>
      <c r="I1272" t="str">
        <f>LEFT(Elo[[#This Row],[Date]],4)</f>
        <v>2023</v>
      </c>
      <c r="J1272" t="str">
        <f>RIGHT(LEFT(Elo[[#This Row],[Date]],6),2)</f>
        <v>11</v>
      </c>
      <c r="K1272" t="str">
        <f>VLOOKUP(Elo[[#This Row],[Challenger]],Players[#Data],2)</f>
        <v>Trivadis</v>
      </c>
      <c r="L1272">
        <f>VLOOKUP(Elo[[#This Row],[Challenger]],Players[#Data],5)</f>
        <v>1</v>
      </c>
      <c r="M1272">
        <f>VLOOKUP(Elo[[#This Row],[Challenger]],Players[#Data],3)</f>
        <v>0</v>
      </c>
      <c r="N1272" t="str">
        <f>IF(Elo[[#This Row],[Left_company]]=1, VLOOKUP(Elo[[#This Row],[Challenger]],Players[#Data],4), "")</f>
        <v/>
      </c>
      <c r="O1272" s="8">
        <f>DATE(Elo[[#This Row],[Year]],Elo[[#This Row],[Month]],1)</f>
        <v>45231</v>
      </c>
      <c r="P1272" s="8" t="str">
        <f>IF(Elo[[#This Row],[Left_company]]=1,DATE(LEFT(Elo[[#This Row],[Left]],4), RIGHT(LEFT(Elo[[#This Row],[Left]],6),2),1), "")</f>
        <v/>
      </c>
      <c r="Q12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73" spans="1:17" x14ac:dyDescent="0.2">
      <c r="A1273">
        <v>20231106</v>
      </c>
      <c r="B1273" t="s">
        <v>15</v>
      </c>
      <c r="C1273">
        <v>5</v>
      </c>
      <c r="D1273">
        <v>46</v>
      </c>
      <c r="E1273">
        <v>1249</v>
      </c>
      <c r="F1273">
        <v>3</v>
      </c>
      <c r="G1273" t="s">
        <v>61</v>
      </c>
      <c r="H1273">
        <v>2023110605</v>
      </c>
      <c r="I1273" t="str">
        <f>LEFT(Elo[[#This Row],[Date]],4)</f>
        <v>2023</v>
      </c>
      <c r="J1273" t="str">
        <f>RIGHT(LEFT(Elo[[#This Row],[Date]],6),2)</f>
        <v>11</v>
      </c>
      <c r="K1273" t="str">
        <f>VLOOKUP(Elo[[#This Row],[Challenger]],Players[#Data],2)</f>
        <v>Trivadis</v>
      </c>
      <c r="L1273">
        <f>VLOOKUP(Elo[[#This Row],[Challenger]],Players[#Data],5)</f>
        <v>1</v>
      </c>
      <c r="M1273">
        <f>VLOOKUP(Elo[[#This Row],[Challenger]],Players[#Data],3)</f>
        <v>1</v>
      </c>
      <c r="N1273">
        <f>IF(Elo[[#This Row],[Left_company]]=1, VLOOKUP(Elo[[#This Row],[Challenger]],Players[#Data],4), "")</f>
        <v>20240401</v>
      </c>
      <c r="O1273" s="8">
        <f>DATE(Elo[[#This Row],[Year]],Elo[[#This Row],[Month]],1)</f>
        <v>45231</v>
      </c>
      <c r="P1273" s="8">
        <f>IF(Elo[[#This Row],[Left_company]]=1,DATE(LEFT(Elo[[#This Row],[Left]],4), RIGHT(LEFT(Elo[[#This Row],[Left]],6),2),1), "")</f>
        <v>45383</v>
      </c>
      <c r="Q12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74" spans="1:17" x14ac:dyDescent="0.2">
      <c r="A1274">
        <v>20231106</v>
      </c>
      <c r="B1274" t="s">
        <v>11</v>
      </c>
      <c r="C1274">
        <v>5</v>
      </c>
      <c r="D1274">
        <v>37</v>
      </c>
      <c r="E1274">
        <v>954</v>
      </c>
      <c r="F1274">
        <v>4</v>
      </c>
      <c r="G1274" t="s">
        <v>61</v>
      </c>
      <c r="H1274">
        <v>2023110605</v>
      </c>
      <c r="I1274" t="str">
        <f>LEFT(Elo[[#This Row],[Date]],4)</f>
        <v>2023</v>
      </c>
      <c r="J1274" t="str">
        <f>RIGHT(LEFT(Elo[[#This Row],[Date]],6),2)</f>
        <v>11</v>
      </c>
      <c r="K1274" t="str">
        <f>VLOOKUP(Elo[[#This Row],[Challenger]],Players[#Data],2)</f>
        <v>Trivadis</v>
      </c>
      <c r="L1274">
        <f>VLOOKUP(Elo[[#This Row],[Challenger]],Players[#Data],5)</f>
        <v>1</v>
      </c>
      <c r="M1274">
        <f>VLOOKUP(Elo[[#This Row],[Challenger]],Players[#Data],3)</f>
        <v>1</v>
      </c>
      <c r="N1274">
        <f>IF(Elo[[#This Row],[Left_company]]=1, VLOOKUP(Elo[[#This Row],[Challenger]],Players[#Data],4), "")</f>
        <v>20230501</v>
      </c>
      <c r="O1274" s="8">
        <f>DATE(Elo[[#This Row],[Year]],Elo[[#This Row],[Month]],1)</f>
        <v>45231</v>
      </c>
      <c r="P1274" s="8">
        <f>IF(Elo[[#This Row],[Left_company]]=1,DATE(LEFT(Elo[[#This Row],[Left]],4), RIGHT(LEFT(Elo[[#This Row],[Left]],6),2),1), "")</f>
        <v>45047</v>
      </c>
      <c r="Q12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75" spans="1:17" x14ac:dyDescent="0.2">
      <c r="A1275">
        <v>20231106</v>
      </c>
      <c r="B1275" t="s">
        <v>20</v>
      </c>
      <c r="C1275">
        <v>6</v>
      </c>
      <c r="D1275">
        <v>47</v>
      </c>
      <c r="E1275">
        <v>1124</v>
      </c>
      <c r="F1275">
        <v>1</v>
      </c>
      <c r="G1275" t="s">
        <v>62</v>
      </c>
      <c r="H1275">
        <v>2023110606</v>
      </c>
      <c r="I1275" t="str">
        <f>LEFT(Elo[[#This Row],[Date]],4)</f>
        <v>2023</v>
      </c>
      <c r="J1275" t="str">
        <f>RIGHT(LEFT(Elo[[#This Row],[Date]],6),2)</f>
        <v>11</v>
      </c>
      <c r="K1275" t="str">
        <f>VLOOKUP(Elo[[#This Row],[Challenger]],Players[#Data],2)</f>
        <v>Trivadis</v>
      </c>
      <c r="L1275">
        <f>VLOOKUP(Elo[[#This Row],[Challenger]],Players[#Data],5)</f>
        <v>1</v>
      </c>
      <c r="M1275">
        <f>VLOOKUP(Elo[[#This Row],[Challenger]],Players[#Data],3)</f>
        <v>1</v>
      </c>
      <c r="N1275">
        <f>IF(Elo[[#This Row],[Left_company]]=1, VLOOKUP(Elo[[#This Row],[Challenger]],Players[#Data],4), "")</f>
        <v>20240401</v>
      </c>
      <c r="O1275" s="8">
        <f>DATE(Elo[[#This Row],[Year]],Elo[[#This Row],[Month]],1)</f>
        <v>45231</v>
      </c>
      <c r="P1275" s="8">
        <f>IF(Elo[[#This Row],[Left_company]]=1,DATE(LEFT(Elo[[#This Row],[Left]],4), RIGHT(LEFT(Elo[[#This Row],[Left]],6),2),1), "")</f>
        <v>45383</v>
      </c>
      <c r="Q12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76" spans="1:17" x14ac:dyDescent="0.2">
      <c r="A1276">
        <v>20231106</v>
      </c>
      <c r="B1276" t="s">
        <v>11</v>
      </c>
      <c r="C1276">
        <v>6</v>
      </c>
      <c r="D1276">
        <v>44</v>
      </c>
      <c r="E1276">
        <v>965</v>
      </c>
      <c r="F1276">
        <v>2</v>
      </c>
      <c r="G1276" t="s">
        <v>62</v>
      </c>
      <c r="H1276">
        <v>2023110606</v>
      </c>
      <c r="I1276" t="str">
        <f>LEFT(Elo[[#This Row],[Date]],4)</f>
        <v>2023</v>
      </c>
      <c r="J1276" t="str">
        <f>RIGHT(LEFT(Elo[[#This Row],[Date]],6),2)</f>
        <v>11</v>
      </c>
      <c r="K1276" t="str">
        <f>VLOOKUP(Elo[[#This Row],[Challenger]],Players[#Data],2)</f>
        <v>Trivadis</v>
      </c>
      <c r="L1276">
        <f>VLOOKUP(Elo[[#This Row],[Challenger]],Players[#Data],5)</f>
        <v>1</v>
      </c>
      <c r="M1276">
        <f>VLOOKUP(Elo[[#This Row],[Challenger]],Players[#Data],3)</f>
        <v>1</v>
      </c>
      <c r="N1276">
        <f>IF(Elo[[#This Row],[Left_company]]=1, VLOOKUP(Elo[[#This Row],[Challenger]],Players[#Data],4), "")</f>
        <v>20230501</v>
      </c>
      <c r="O1276" s="8">
        <f>DATE(Elo[[#This Row],[Year]],Elo[[#This Row],[Month]],1)</f>
        <v>45231</v>
      </c>
      <c r="P1276" s="8">
        <f>IF(Elo[[#This Row],[Left_company]]=1,DATE(LEFT(Elo[[#This Row],[Left]],4), RIGHT(LEFT(Elo[[#This Row],[Left]],6),2),1), "")</f>
        <v>45047</v>
      </c>
      <c r="Q12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77" spans="1:17" x14ac:dyDescent="0.2">
      <c r="A1277">
        <v>20231106</v>
      </c>
      <c r="B1277" t="s">
        <v>9</v>
      </c>
      <c r="C1277">
        <v>6</v>
      </c>
      <c r="D1277">
        <v>44</v>
      </c>
      <c r="E1277">
        <v>1113</v>
      </c>
      <c r="F1277">
        <v>2</v>
      </c>
      <c r="G1277" t="s">
        <v>62</v>
      </c>
      <c r="H1277">
        <v>2023110606</v>
      </c>
      <c r="I1277" t="str">
        <f>LEFT(Elo[[#This Row],[Date]],4)</f>
        <v>2023</v>
      </c>
      <c r="J1277" t="str">
        <f>RIGHT(LEFT(Elo[[#This Row],[Date]],6),2)</f>
        <v>11</v>
      </c>
      <c r="K1277" t="str">
        <f>VLOOKUP(Elo[[#This Row],[Challenger]],Players[#Data],2)</f>
        <v>Trivadis</v>
      </c>
      <c r="L1277">
        <f>VLOOKUP(Elo[[#This Row],[Challenger]],Players[#Data],5)</f>
        <v>1</v>
      </c>
      <c r="M1277">
        <f>VLOOKUP(Elo[[#This Row],[Challenger]],Players[#Data],3)</f>
        <v>1</v>
      </c>
      <c r="N1277">
        <f>IF(Elo[[#This Row],[Left_company]]=1, VLOOKUP(Elo[[#This Row],[Challenger]],Players[#Data],4), "")</f>
        <v>20230501</v>
      </c>
      <c r="O1277" s="8">
        <f>DATE(Elo[[#This Row],[Year]],Elo[[#This Row],[Month]],1)</f>
        <v>45231</v>
      </c>
      <c r="P1277" s="8">
        <f>IF(Elo[[#This Row],[Left_company]]=1,DATE(LEFT(Elo[[#This Row],[Left]],4), RIGHT(LEFT(Elo[[#This Row],[Left]],6),2),1), "")</f>
        <v>45047</v>
      </c>
      <c r="Q12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78" spans="1:17" x14ac:dyDescent="0.2">
      <c r="A1278">
        <v>20231106</v>
      </c>
      <c r="B1278" t="s">
        <v>23</v>
      </c>
      <c r="C1278">
        <v>6</v>
      </c>
      <c r="D1278">
        <v>34</v>
      </c>
      <c r="E1278">
        <v>885</v>
      </c>
      <c r="F1278">
        <v>3</v>
      </c>
      <c r="G1278" t="s">
        <v>62</v>
      </c>
      <c r="H1278">
        <v>2023110606</v>
      </c>
      <c r="I1278" t="str">
        <f>LEFT(Elo[[#This Row],[Date]],4)</f>
        <v>2023</v>
      </c>
      <c r="J1278" t="str">
        <f>RIGHT(LEFT(Elo[[#This Row],[Date]],6),2)</f>
        <v>11</v>
      </c>
      <c r="K1278" t="str">
        <f>VLOOKUP(Elo[[#This Row],[Challenger]],Players[#Data],2)</f>
        <v>Trivadis</v>
      </c>
      <c r="L1278">
        <f>VLOOKUP(Elo[[#This Row],[Challenger]],Players[#Data],5)</f>
        <v>0</v>
      </c>
      <c r="M1278">
        <f>VLOOKUP(Elo[[#This Row],[Challenger]],Players[#Data],3)</f>
        <v>0</v>
      </c>
      <c r="N1278" t="str">
        <f>IF(Elo[[#This Row],[Left_company]]=1, VLOOKUP(Elo[[#This Row],[Challenger]],Players[#Data],4), "")</f>
        <v/>
      </c>
      <c r="O1278" s="8">
        <f>DATE(Elo[[#This Row],[Year]],Elo[[#This Row],[Month]],1)</f>
        <v>45231</v>
      </c>
      <c r="P1278" s="8" t="str">
        <f>IF(Elo[[#This Row],[Left_company]]=1,DATE(LEFT(Elo[[#This Row],[Left]],4), RIGHT(LEFT(Elo[[#This Row],[Left]],6),2),1), "")</f>
        <v/>
      </c>
      <c r="Q12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79" spans="1:17" x14ac:dyDescent="0.2">
      <c r="A1279">
        <v>20231106</v>
      </c>
      <c r="B1279" t="s">
        <v>15</v>
      </c>
      <c r="C1279">
        <v>7</v>
      </c>
      <c r="D1279">
        <v>54</v>
      </c>
      <c r="E1279">
        <v>1268</v>
      </c>
      <c r="F1279">
        <v>1</v>
      </c>
      <c r="G1279" t="s">
        <v>62</v>
      </c>
      <c r="H1279">
        <v>2023110607</v>
      </c>
      <c r="I1279" t="str">
        <f>LEFT(Elo[[#This Row],[Date]],4)</f>
        <v>2023</v>
      </c>
      <c r="J1279" t="str">
        <f>RIGHT(LEFT(Elo[[#This Row],[Date]],6),2)</f>
        <v>11</v>
      </c>
      <c r="K1279" t="str">
        <f>VLOOKUP(Elo[[#This Row],[Challenger]],Players[#Data],2)</f>
        <v>Trivadis</v>
      </c>
      <c r="L1279">
        <f>VLOOKUP(Elo[[#This Row],[Challenger]],Players[#Data],5)</f>
        <v>1</v>
      </c>
      <c r="M1279">
        <f>VLOOKUP(Elo[[#This Row],[Challenger]],Players[#Data],3)</f>
        <v>1</v>
      </c>
      <c r="N1279">
        <f>IF(Elo[[#This Row],[Left_company]]=1, VLOOKUP(Elo[[#This Row],[Challenger]],Players[#Data],4), "")</f>
        <v>20240401</v>
      </c>
      <c r="O1279" s="8">
        <f>DATE(Elo[[#This Row],[Year]],Elo[[#This Row],[Month]],1)</f>
        <v>45231</v>
      </c>
      <c r="P1279" s="8">
        <f>IF(Elo[[#This Row],[Left_company]]=1,DATE(LEFT(Elo[[#This Row],[Left]],4), RIGHT(LEFT(Elo[[#This Row],[Left]],6),2),1), "")</f>
        <v>45383</v>
      </c>
      <c r="Q12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80" spans="1:17" x14ac:dyDescent="0.2">
      <c r="A1280">
        <v>20231106</v>
      </c>
      <c r="B1280" t="s">
        <v>19</v>
      </c>
      <c r="C1280">
        <v>7</v>
      </c>
      <c r="D1280">
        <v>43</v>
      </c>
      <c r="E1280">
        <v>1140</v>
      </c>
      <c r="F1280">
        <v>2</v>
      </c>
      <c r="G1280" t="s">
        <v>62</v>
      </c>
      <c r="H1280">
        <v>2023110607</v>
      </c>
      <c r="I1280" t="str">
        <f>LEFT(Elo[[#This Row],[Date]],4)</f>
        <v>2023</v>
      </c>
      <c r="J1280" t="str">
        <f>RIGHT(LEFT(Elo[[#This Row],[Date]],6),2)</f>
        <v>11</v>
      </c>
      <c r="K1280" t="str">
        <f>VLOOKUP(Elo[[#This Row],[Challenger]],Players[#Data],2)</f>
        <v>Accenture</v>
      </c>
      <c r="L1280">
        <f>VLOOKUP(Elo[[#This Row],[Challenger]],Players[#Data],5)</f>
        <v>1</v>
      </c>
      <c r="M1280">
        <f>VLOOKUP(Elo[[#This Row],[Challenger]],Players[#Data],3)</f>
        <v>1</v>
      </c>
      <c r="N1280">
        <f>IF(Elo[[#This Row],[Left_company]]=1, VLOOKUP(Elo[[#This Row],[Challenger]],Players[#Data],4), "")</f>
        <v>20240701</v>
      </c>
      <c r="O1280" s="8">
        <f>DATE(Elo[[#This Row],[Year]],Elo[[#This Row],[Month]],1)</f>
        <v>45231</v>
      </c>
      <c r="P1280" s="8">
        <f>IF(Elo[[#This Row],[Left_company]]=1,DATE(LEFT(Elo[[#This Row],[Left]],4), RIGHT(LEFT(Elo[[#This Row],[Left]],6),2),1), "")</f>
        <v>45474</v>
      </c>
      <c r="Q12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281" spans="1:17" x14ac:dyDescent="0.2">
      <c r="A1281">
        <v>20231106</v>
      </c>
      <c r="B1281" t="s">
        <v>11</v>
      </c>
      <c r="C1281">
        <v>7</v>
      </c>
      <c r="D1281">
        <v>35</v>
      </c>
      <c r="E1281">
        <v>963</v>
      </c>
      <c r="F1281">
        <v>3</v>
      </c>
      <c r="G1281" t="s">
        <v>62</v>
      </c>
      <c r="H1281">
        <v>2023110607</v>
      </c>
      <c r="I1281" t="str">
        <f>LEFT(Elo[[#This Row],[Date]],4)</f>
        <v>2023</v>
      </c>
      <c r="J1281" t="str">
        <f>RIGHT(LEFT(Elo[[#This Row],[Date]],6),2)</f>
        <v>11</v>
      </c>
      <c r="K1281" t="str">
        <f>VLOOKUP(Elo[[#This Row],[Challenger]],Players[#Data],2)</f>
        <v>Trivadis</v>
      </c>
      <c r="L1281">
        <f>VLOOKUP(Elo[[#This Row],[Challenger]],Players[#Data],5)</f>
        <v>1</v>
      </c>
      <c r="M1281">
        <f>VLOOKUP(Elo[[#This Row],[Challenger]],Players[#Data],3)</f>
        <v>1</v>
      </c>
      <c r="N1281">
        <f>IF(Elo[[#This Row],[Left_company]]=1, VLOOKUP(Elo[[#This Row],[Challenger]],Players[#Data],4), "")</f>
        <v>20230501</v>
      </c>
      <c r="O1281" s="8">
        <f>DATE(Elo[[#This Row],[Year]],Elo[[#This Row],[Month]],1)</f>
        <v>45231</v>
      </c>
      <c r="P1281" s="8">
        <f>IF(Elo[[#This Row],[Left_company]]=1,DATE(LEFT(Elo[[#This Row],[Left]],4), RIGHT(LEFT(Elo[[#This Row],[Left]],6),2),1), "")</f>
        <v>45047</v>
      </c>
      <c r="Q12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82" spans="1:17" x14ac:dyDescent="0.2">
      <c r="A1282">
        <v>20231106</v>
      </c>
      <c r="B1282" t="s">
        <v>23</v>
      </c>
      <c r="C1282">
        <v>7</v>
      </c>
      <c r="D1282">
        <v>30</v>
      </c>
      <c r="E1282">
        <v>863</v>
      </c>
      <c r="F1282">
        <v>4</v>
      </c>
      <c r="G1282" t="s">
        <v>62</v>
      </c>
      <c r="H1282">
        <v>2023110607</v>
      </c>
      <c r="I1282" t="str">
        <f>LEFT(Elo[[#This Row],[Date]],4)</f>
        <v>2023</v>
      </c>
      <c r="J1282" t="str">
        <f>RIGHT(LEFT(Elo[[#This Row],[Date]],6),2)</f>
        <v>11</v>
      </c>
      <c r="K1282" t="str">
        <f>VLOOKUP(Elo[[#This Row],[Challenger]],Players[#Data],2)</f>
        <v>Trivadis</v>
      </c>
      <c r="L1282">
        <f>VLOOKUP(Elo[[#This Row],[Challenger]],Players[#Data],5)</f>
        <v>0</v>
      </c>
      <c r="M1282">
        <f>VLOOKUP(Elo[[#This Row],[Challenger]],Players[#Data],3)</f>
        <v>0</v>
      </c>
      <c r="N1282" t="str">
        <f>IF(Elo[[#This Row],[Left_company]]=1, VLOOKUP(Elo[[#This Row],[Challenger]],Players[#Data],4), "")</f>
        <v/>
      </c>
      <c r="O1282" s="8">
        <f>DATE(Elo[[#This Row],[Year]],Elo[[#This Row],[Month]],1)</f>
        <v>45231</v>
      </c>
      <c r="P1282" s="8" t="str">
        <f>IF(Elo[[#This Row],[Left_company]]=1,DATE(LEFT(Elo[[#This Row],[Left]],4), RIGHT(LEFT(Elo[[#This Row],[Left]],6),2),1), "")</f>
        <v/>
      </c>
      <c r="Q12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83" spans="1:17" x14ac:dyDescent="0.2">
      <c r="A1283">
        <v>20231106</v>
      </c>
      <c r="B1283" t="s">
        <v>6</v>
      </c>
      <c r="C1283">
        <v>8</v>
      </c>
      <c r="D1283">
        <v>51</v>
      </c>
      <c r="E1283">
        <v>1337</v>
      </c>
      <c r="F1283">
        <v>1</v>
      </c>
      <c r="G1283" t="s">
        <v>62</v>
      </c>
      <c r="H1283">
        <v>2023110608</v>
      </c>
      <c r="I1283" t="str">
        <f>LEFT(Elo[[#This Row],[Date]],4)</f>
        <v>2023</v>
      </c>
      <c r="J1283" t="str">
        <f>RIGHT(LEFT(Elo[[#This Row],[Date]],6),2)</f>
        <v>11</v>
      </c>
      <c r="K1283" t="str">
        <f>VLOOKUP(Elo[[#This Row],[Challenger]],Players[#Data],2)</f>
        <v>Trivadis</v>
      </c>
      <c r="L1283">
        <f>VLOOKUP(Elo[[#This Row],[Challenger]],Players[#Data],5)</f>
        <v>1</v>
      </c>
      <c r="M1283">
        <f>VLOOKUP(Elo[[#This Row],[Challenger]],Players[#Data],3)</f>
        <v>0</v>
      </c>
      <c r="N1283" t="str">
        <f>IF(Elo[[#This Row],[Left_company]]=1, VLOOKUP(Elo[[#This Row],[Challenger]],Players[#Data],4), "")</f>
        <v/>
      </c>
      <c r="O1283" s="8">
        <f>DATE(Elo[[#This Row],[Year]],Elo[[#This Row],[Month]],1)</f>
        <v>45231</v>
      </c>
      <c r="P1283" s="8" t="str">
        <f>IF(Elo[[#This Row],[Left_company]]=1,DATE(LEFT(Elo[[#This Row],[Left]],4), RIGHT(LEFT(Elo[[#This Row],[Left]],6),2),1), "")</f>
        <v/>
      </c>
      <c r="Q12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84" spans="1:17" x14ac:dyDescent="0.2">
      <c r="A1284">
        <v>20231106</v>
      </c>
      <c r="B1284" t="s">
        <v>15</v>
      </c>
      <c r="C1284">
        <v>8</v>
      </c>
      <c r="D1284">
        <v>46</v>
      </c>
      <c r="E1284">
        <v>1266</v>
      </c>
      <c r="F1284">
        <v>2</v>
      </c>
      <c r="G1284" t="s">
        <v>62</v>
      </c>
      <c r="H1284">
        <v>2023110608</v>
      </c>
      <c r="I1284" t="str">
        <f>LEFT(Elo[[#This Row],[Date]],4)</f>
        <v>2023</v>
      </c>
      <c r="J1284" t="str">
        <f>RIGHT(LEFT(Elo[[#This Row],[Date]],6),2)</f>
        <v>11</v>
      </c>
      <c r="K1284" t="str">
        <f>VLOOKUP(Elo[[#This Row],[Challenger]],Players[#Data],2)</f>
        <v>Trivadis</v>
      </c>
      <c r="L1284">
        <f>VLOOKUP(Elo[[#This Row],[Challenger]],Players[#Data],5)</f>
        <v>1</v>
      </c>
      <c r="M1284">
        <f>VLOOKUP(Elo[[#This Row],[Challenger]],Players[#Data],3)</f>
        <v>1</v>
      </c>
      <c r="N1284">
        <f>IF(Elo[[#This Row],[Left_company]]=1, VLOOKUP(Elo[[#This Row],[Challenger]],Players[#Data],4), "")</f>
        <v>20240401</v>
      </c>
      <c r="O1284" s="8">
        <f>DATE(Elo[[#This Row],[Year]],Elo[[#This Row],[Month]],1)</f>
        <v>45231</v>
      </c>
      <c r="P1284" s="8">
        <f>IF(Elo[[#This Row],[Left_company]]=1,DATE(LEFT(Elo[[#This Row],[Left]],4), RIGHT(LEFT(Elo[[#This Row],[Left]],6),2),1), "")</f>
        <v>45383</v>
      </c>
      <c r="Q12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85" spans="1:17" x14ac:dyDescent="0.2">
      <c r="A1285">
        <v>20231106</v>
      </c>
      <c r="B1285" t="s">
        <v>23</v>
      </c>
      <c r="C1285">
        <v>8</v>
      </c>
      <c r="D1285">
        <v>41</v>
      </c>
      <c r="E1285">
        <v>884</v>
      </c>
      <c r="F1285">
        <v>3</v>
      </c>
      <c r="G1285" t="s">
        <v>62</v>
      </c>
      <c r="H1285">
        <v>2023110608</v>
      </c>
      <c r="I1285" t="str">
        <f>LEFT(Elo[[#This Row],[Date]],4)</f>
        <v>2023</v>
      </c>
      <c r="J1285" t="str">
        <f>RIGHT(LEFT(Elo[[#This Row],[Date]],6),2)</f>
        <v>11</v>
      </c>
      <c r="K1285" t="str">
        <f>VLOOKUP(Elo[[#This Row],[Challenger]],Players[#Data],2)</f>
        <v>Trivadis</v>
      </c>
      <c r="L1285">
        <f>VLOOKUP(Elo[[#This Row],[Challenger]],Players[#Data],5)</f>
        <v>0</v>
      </c>
      <c r="M1285">
        <f>VLOOKUP(Elo[[#This Row],[Challenger]],Players[#Data],3)</f>
        <v>0</v>
      </c>
      <c r="N1285" t="str">
        <f>IF(Elo[[#This Row],[Left_company]]=1, VLOOKUP(Elo[[#This Row],[Challenger]],Players[#Data],4), "")</f>
        <v/>
      </c>
      <c r="O1285" s="8">
        <f>DATE(Elo[[#This Row],[Year]],Elo[[#This Row],[Month]],1)</f>
        <v>45231</v>
      </c>
      <c r="P1285" s="8" t="str">
        <f>IF(Elo[[#This Row],[Left_company]]=1,DATE(LEFT(Elo[[#This Row],[Left]],4), RIGHT(LEFT(Elo[[#This Row],[Left]],6),2),1), "")</f>
        <v/>
      </c>
      <c r="Q12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86" spans="1:17" x14ac:dyDescent="0.2">
      <c r="A1286">
        <v>20231106</v>
      </c>
      <c r="B1286" t="s">
        <v>20</v>
      </c>
      <c r="C1286">
        <v>8</v>
      </c>
      <c r="D1286">
        <v>37</v>
      </c>
      <c r="E1286">
        <v>1080</v>
      </c>
      <c r="F1286">
        <v>4</v>
      </c>
      <c r="G1286" t="s">
        <v>62</v>
      </c>
      <c r="H1286">
        <v>2023110608</v>
      </c>
      <c r="I1286" t="str">
        <f>LEFT(Elo[[#This Row],[Date]],4)</f>
        <v>2023</v>
      </c>
      <c r="J1286" t="str">
        <f>RIGHT(LEFT(Elo[[#This Row],[Date]],6),2)</f>
        <v>11</v>
      </c>
      <c r="K1286" t="str">
        <f>VLOOKUP(Elo[[#This Row],[Challenger]],Players[#Data],2)</f>
        <v>Trivadis</v>
      </c>
      <c r="L1286">
        <f>VLOOKUP(Elo[[#This Row],[Challenger]],Players[#Data],5)</f>
        <v>1</v>
      </c>
      <c r="M1286">
        <f>VLOOKUP(Elo[[#This Row],[Challenger]],Players[#Data],3)</f>
        <v>1</v>
      </c>
      <c r="N1286">
        <f>IF(Elo[[#This Row],[Left_company]]=1, VLOOKUP(Elo[[#This Row],[Challenger]],Players[#Data],4), "")</f>
        <v>20240401</v>
      </c>
      <c r="O1286" s="8">
        <f>DATE(Elo[[#This Row],[Year]],Elo[[#This Row],[Month]],1)</f>
        <v>45231</v>
      </c>
      <c r="P1286" s="8">
        <f>IF(Elo[[#This Row],[Left_company]]=1,DATE(LEFT(Elo[[#This Row],[Left]],4), RIGHT(LEFT(Elo[[#This Row],[Left]],6),2),1), "")</f>
        <v>45383</v>
      </c>
      <c r="Q12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87" spans="1:17" x14ac:dyDescent="0.2">
      <c r="A1287">
        <v>20231106</v>
      </c>
      <c r="B1287" t="s">
        <v>19</v>
      </c>
      <c r="C1287">
        <v>9</v>
      </c>
      <c r="D1287">
        <v>54</v>
      </c>
      <c r="E1287">
        <v>1176</v>
      </c>
      <c r="F1287">
        <v>1</v>
      </c>
      <c r="G1287" t="s">
        <v>62</v>
      </c>
      <c r="H1287">
        <v>2023110609</v>
      </c>
      <c r="I1287" t="str">
        <f>LEFT(Elo[[#This Row],[Date]],4)</f>
        <v>2023</v>
      </c>
      <c r="J1287" t="str">
        <f>RIGHT(LEFT(Elo[[#This Row],[Date]],6),2)</f>
        <v>11</v>
      </c>
      <c r="K1287" t="str">
        <f>VLOOKUP(Elo[[#This Row],[Challenger]],Players[#Data],2)</f>
        <v>Accenture</v>
      </c>
      <c r="L1287">
        <f>VLOOKUP(Elo[[#This Row],[Challenger]],Players[#Data],5)</f>
        <v>1</v>
      </c>
      <c r="M1287">
        <f>VLOOKUP(Elo[[#This Row],[Challenger]],Players[#Data],3)</f>
        <v>1</v>
      </c>
      <c r="N1287">
        <f>IF(Elo[[#This Row],[Left_company]]=1, VLOOKUP(Elo[[#This Row],[Challenger]],Players[#Data],4), "")</f>
        <v>20240701</v>
      </c>
      <c r="O1287" s="8">
        <f>DATE(Elo[[#This Row],[Year]],Elo[[#This Row],[Month]],1)</f>
        <v>45231</v>
      </c>
      <c r="P1287" s="8">
        <f>IF(Elo[[#This Row],[Left_company]]=1,DATE(LEFT(Elo[[#This Row],[Left]],4), RIGHT(LEFT(Elo[[#This Row],[Left]],6),2),1), "")</f>
        <v>45474</v>
      </c>
      <c r="Q12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288" spans="1:17" x14ac:dyDescent="0.2">
      <c r="A1288">
        <v>20231106</v>
      </c>
      <c r="B1288" t="s">
        <v>20</v>
      </c>
      <c r="C1288">
        <v>9</v>
      </c>
      <c r="D1288">
        <v>41</v>
      </c>
      <c r="E1288">
        <v>1095</v>
      </c>
      <c r="F1288">
        <v>2</v>
      </c>
      <c r="G1288" t="s">
        <v>62</v>
      </c>
      <c r="H1288">
        <v>2023110609</v>
      </c>
      <c r="I1288" t="str">
        <f>LEFT(Elo[[#This Row],[Date]],4)</f>
        <v>2023</v>
      </c>
      <c r="J1288" t="str">
        <f>RIGHT(LEFT(Elo[[#This Row],[Date]],6),2)</f>
        <v>11</v>
      </c>
      <c r="K1288" t="str">
        <f>VLOOKUP(Elo[[#This Row],[Challenger]],Players[#Data],2)</f>
        <v>Trivadis</v>
      </c>
      <c r="L1288">
        <f>VLOOKUP(Elo[[#This Row],[Challenger]],Players[#Data],5)</f>
        <v>1</v>
      </c>
      <c r="M1288">
        <f>VLOOKUP(Elo[[#This Row],[Challenger]],Players[#Data],3)</f>
        <v>1</v>
      </c>
      <c r="N1288">
        <f>IF(Elo[[#This Row],[Left_company]]=1, VLOOKUP(Elo[[#This Row],[Challenger]],Players[#Data],4), "")</f>
        <v>20240401</v>
      </c>
      <c r="O1288" s="8">
        <f>DATE(Elo[[#This Row],[Year]],Elo[[#This Row],[Month]],1)</f>
        <v>45231</v>
      </c>
      <c r="P1288" s="8">
        <f>IF(Elo[[#This Row],[Left_company]]=1,DATE(LEFT(Elo[[#This Row],[Left]],4), RIGHT(LEFT(Elo[[#This Row],[Left]],6),2),1), "")</f>
        <v>45383</v>
      </c>
      <c r="Q12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89" spans="1:17" x14ac:dyDescent="0.2">
      <c r="A1289">
        <v>20231106</v>
      </c>
      <c r="B1289" t="s">
        <v>9</v>
      </c>
      <c r="C1289">
        <v>9</v>
      </c>
      <c r="D1289">
        <v>38</v>
      </c>
      <c r="E1289">
        <v>1074</v>
      </c>
      <c r="F1289">
        <v>3</v>
      </c>
      <c r="G1289" t="s">
        <v>62</v>
      </c>
      <c r="H1289">
        <v>2023110609</v>
      </c>
      <c r="I1289" t="str">
        <f>LEFT(Elo[[#This Row],[Date]],4)</f>
        <v>2023</v>
      </c>
      <c r="J1289" t="str">
        <f>RIGHT(LEFT(Elo[[#This Row],[Date]],6),2)</f>
        <v>11</v>
      </c>
      <c r="K1289" t="str">
        <f>VLOOKUP(Elo[[#This Row],[Challenger]],Players[#Data],2)</f>
        <v>Trivadis</v>
      </c>
      <c r="L1289">
        <f>VLOOKUP(Elo[[#This Row],[Challenger]],Players[#Data],5)</f>
        <v>1</v>
      </c>
      <c r="M1289">
        <f>VLOOKUP(Elo[[#This Row],[Challenger]],Players[#Data],3)</f>
        <v>1</v>
      </c>
      <c r="N1289">
        <f>IF(Elo[[#This Row],[Left_company]]=1, VLOOKUP(Elo[[#This Row],[Challenger]],Players[#Data],4), "")</f>
        <v>20230501</v>
      </c>
      <c r="O1289" s="8">
        <f>DATE(Elo[[#This Row],[Year]],Elo[[#This Row],[Month]],1)</f>
        <v>45231</v>
      </c>
      <c r="P1289" s="8">
        <f>IF(Elo[[#This Row],[Left_company]]=1,DATE(LEFT(Elo[[#This Row],[Left]],4), RIGHT(LEFT(Elo[[#This Row],[Left]],6),2),1), "")</f>
        <v>45047</v>
      </c>
      <c r="Q12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90" spans="1:17" x14ac:dyDescent="0.2">
      <c r="A1290">
        <v>20231106</v>
      </c>
      <c r="B1290" t="s">
        <v>11</v>
      </c>
      <c r="C1290">
        <v>9</v>
      </c>
      <c r="D1290">
        <v>38</v>
      </c>
      <c r="E1290">
        <v>950</v>
      </c>
      <c r="F1290">
        <v>3</v>
      </c>
      <c r="G1290" t="s">
        <v>62</v>
      </c>
      <c r="H1290">
        <v>2023110609</v>
      </c>
      <c r="I1290" t="str">
        <f>LEFT(Elo[[#This Row],[Date]],4)</f>
        <v>2023</v>
      </c>
      <c r="J1290" t="str">
        <f>RIGHT(LEFT(Elo[[#This Row],[Date]],6),2)</f>
        <v>11</v>
      </c>
      <c r="K1290" t="str">
        <f>VLOOKUP(Elo[[#This Row],[Challenger]],Players[#Data],2)</f>
        <v>Trivadis</v>
      </c>
      <c r="L1290">
        <f>VLOOKUP(Elo[[#This Row],[Challenger]],Players[#Data],5)</f>
        <v>1</v>
      </c>
      <c r="M1290">
        <f>VLOOKUP(Elo[[#This Row],[Challenger]],Players[#Data],3)</f>
        <v>1</v>
      </c>
      <c r="N1290">
        <f>IF(Elo[[#This Row],[Left_company]]=1, VLOOKUP(Elo[[#This Row],[Challenger]],Players[#Data],4), "")</f>
        <v>20230501</v>
      </c>
      <c r="O1290" s="8">
        <f>DATE(Elo[[#This Row],[Year]],Elo[[#This Row],[Month]],1)</f>
        <v>45231</v>
      </c>
      <c r="P1290" s="8">
        <f>IF(Elo[[#This Row],[Left_company]]=1,DATE(LEFT(Elo[[#This Row],[Left]],4), RIGHT(LEFT(Elo[[#This Row],[Left]],6),2),1), "")</f>
        <v>45047</v>
      </c>
      <c r="Q12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91" spans="1:17" x14ac:dyDescent="0.2">
      <c r="A1291">
        <v>20231106</v>
      </c>
      <c r="B1291" t="s">
        <v>6</v>
      </c>
      <c r="C1291">
        <v>10</v>
      </c>
      <c r="D1291">
        <v>57</v>
      </c>
      <c r="E1291">
        <v>1348</v>
      </c>
      <c r="F1291">
        <v>1</v>
      </c>
      <c r="G1291" t="s">
        <v>63</v>
      </c>
      <c r="H1291">
        <v>2023110610</v>
      </c>
      <c r="I1291" t="str">
        <f>LEFT(Elo[[#This Row],[Date]],4)</f>
        <v>2023</v>
      </c>
      <c r="J1291" t="str">
        <f>RIGHT(LEFT(Elo[[#This Row],[Date]],6),2)</f>
        <v>11</v>
      </c>
      <c r="K1291" t="str">
        <f>VLOOKUP(Elo[[#This Row],[Challenger]],Players[#Data],2)</f>
        <v>Trivadis</v>
      </c>
      <c r="L1291">
        <f>VLOOKUP(Elo[[#This Row],[Challenger]],Players[#Data],5)</f>
        <v>1</v>
      </c>
      <c r="M1291">
        <f>VLOOKUP(Elo[[#This Row],[Challenger]],Players[#Data],3)</f>
        <v>0</v>
      </c>
      <c r="N1291" t="str">
        <f>IF(Elo[[#This Row],[Left_company]]=1, VLOOKUP(Elo[[#This Row],[Challenger]],Players[#Data],4), "")</f>
        <v/>
      </c>
      <c r="O1291" s="8">
        <f>DATE(Elo[[#This Row],[Year]],Elo[[#This Row],[Month]],1)</f>
        <v>45231</v>
      </c>
      <c r="P1291" s="8" t="str">
        <f>IF(Elo[[#This Row],[Left_company]]=1,DATE(LEFT(Elo[[#This Row],[Left]],4), RIGHT(LEFT(Elo[[#This Row],[Left]],6),2),1), "")</f>
        <v/>
      </c>
      <c r="Q12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92" spans="1:17" x14ac:dyDescent="0.2">
      <c r="A1292">
        <v>20231106</v>
      </c>
      <c r="B1292" t="s">
        <v>11</v>
      </c>
      <c r="C1292">
        <v>10</v>
      </c>
      <c r="D1292">
        <v>42</v>
      </c>
      <c r="E1292">
        <v>981</v>
      </c>
      <c r="F1292">
        <v>2</v>
      </c>
      <c r="G1292" t="s">
        <v>63</v>
      </c>
      <c r="H1292">
        <v>2023110610</v>
      </c>
      <c r="I1292" t="str">
        <f>LEFT(Elo[[#This Row],[Date]],4)</f>
        <v>2023</v>
      </c>
      <c r="J1292" t="str">
        <f>RIGHT(LEFT(Elo[[#This Row],[Date]],6),2)</f>
        <v>11</v>
      </c>
      <c r="K1292" t="str">
        <f>VLOOKUP(Elo[[#This Row],[Challenger]],Players[#Data],2)</f>
        <v>Trivadis</v>
      </c>
      <c r="L1292">
        <f>VLOOKUP(Elo[[#This Row],[Challenger]],Players[#Data],5)</f>
        <v>1</v>
      </c>
      <c r="M1292">
        <f>VLOOKUP(Elo[[#This Row],[Challenger]],Players[#Data],3)</f>
        <v>1</v>
      </c>
      <c r="N1292">
        <f>IF(Elo[[#This Row],[Left_company]]=1, VLOOKUP(Elo[[#This Row],[Challenger]],Players[#Data],4), "")</f>
        <v>20230501</v>
      </c>
      <c r="O1292" s="8">
        <f>DATE(Elo[[#This Row],[Year]],Elo[[#This Row],[Month]],1)</f>
        <v>45231</v>
      </c>
      <c r="P1292" s="8">
        <f>IF(Elo[[#This Row],[Left_company]]=1,DATE(LEFT(Elo[[#This Row],[Left]],4), RIGHT(LEFT(Elo[[#This Row],[Left]],6),2),1), "")</f>
        <v>45047</v>
      </c>
      <c r="Q12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93" spans="1:17" x14ac:dyDescent="0.2">
      <c r="A1293">
        <v>20231106</v>
      </c>
      <c r="B1293" t="s">
        <v>23</v>
      </c>
      <c r="C1293">
        <v>10</v>
      </c>
      <c r="D1293">
        <v>40</v>
      </c>
      <c r="E1293">
        <v>892</v>
      </c>
      <c r="F1293">
        <v>3</v>
      </c>
      <c r="G1293" t="s">
        <v>63</v>
      </c>
      <c r="H1293">
        <v>2023110610</v>
      </c>
      <c r="I1293" t="str">
        <f>LEFT(Elo[[#This Row],[Date]],4)</f>
        <v>2023</v>
      </c>
      <c r="J1293" t="str">
        <f>RIGHT(LEFT(Elo[[#This Row],[Date]],6),2)</f>
        <v>11</v>
      </c>
      <c r="K1293" t="str">
        <f>VLOOKUP(Elo[[#This Row],[Challenger]],Players[#Data],2)</f>
        <v>Trivadis</v>
      </c>
      <c r="L1293">
        <f>VLOOKUP(Elo[[#This Row],[Challenger]],Players[#Data],5)</f>
        <v>0</v>
      </c>
      <c r="M1293">
        <f>VLOOKUP(Elo[[#This Row],[Challenger]],Players[#Data],3)</f>
        <v>0</v>
      </c>
      <c r="N1293" t="str">
        <f>IF(Elo[[#This Row],[Left_company]]=1, VLOOKUP(Elo[[#This Row],[Challenger]],Players[#Data],4), "")</f>
        <v/>
      </c>
      <c r="O1293" s="8">
        <f>DATE(Elo[[#This Row],[Year]],Elo[[#This Row],[Month]],1)</f>
        <v>45231</v>
      </c>
      <c r="P1293" s="8" t="str">
        <f>IF(Elo[[#This Row],[Left_company]]=1,DATE(LEFT(Elo[[#This Row],[Left]],4), RIGHT(LEFT(Elo[[#This Row],[Left]],6),2),1), "")</f>
        <v/>
      </c>
      <c r="Q12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94" spans="1:17" x14ac:dyDescent="0.2">
      <c r="A1294">
        <v>20231106</v>
      </c>
      <c r="B1294" t="s">
        <v>9</v>
      </c>
      <c r="C1294">
        <v>10</v>
      </c>
      <c r="D1294">
        <v>37</v>
      </c>
      <c r="E1294">
        <v>1022</v>
      </c>
      <c r="F1294">
        <v>4</v>
      </c>
      <c r="G1294" t="s">
        <v>63</v>
      </c>
      <c r="H1294">
        <v>2023110610</v>
      </c>
      <c r="I1294" t="str">
        <f>LEFT(Elo[[#This Row],[Date]],4)</f>
        <v>2023</v>
      </c>
      <c r="J1294" t="str">
        <f>RIGHT(LEFT(Elo[[#This Row],[Date]],6),2)</f>
        <v>11</v>
      </c>
      <c r="K1294" t="str">
        <f>VLOOKUP(Elo[[#This Row],[Challenger]],Players[#Data],2)</f>
        <v>Trivadis</v>
      </c>
      <c r="L1294">
        <f>VLOOKUP(Elo[[#This Row],[Challenger]],Players[#Data],5)</f>
        <v>1</v>
      </c>
      <c r="M1294">
        <f>VLOOKUP(Elo[[#This Row],[Challenger]],Players[#Data],3)</f>
        <v>1</v>
      </c>
      <c r="N1294">
        <f>IF(Elo[[#This Row],[Left_company]]=1, VLOOKUP(Elo[[#This Row],[Challenger]],Players[#Data],4), "")</f>
        <v>20230501</v>
      </c>
      <c r="O1294" s="8">
        <f>DATE(Elo[[#This Row],[Year]],Elo[[#This Row],[Month]],1)</f>
        <v>45231</v>
      </c>
      <c r="P1294" s="8">
        <f>IF(Elo[[#This Row],[Left_company]]=1,DATE(LEFT(Elo[[#This Row],[Left]],4), RIGHT(LEFT(Elo[[#This Row],[Left]],6),2),1), "")</f>
        <v>45047</v>
      </c>
      <c r="Q129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95" spans="1:17" x14ac:dyDescent="0.2">
      <c r="A1295">
        <v>20231106</v>
      </c>
      <c r="B1295" t="s">
        <v>20</v>
      </c>
      <c r="C1295">
        <v>11</v>
      </c>
      <c r="D1295">
        <v>50</v>
      </c>
      <c r="E1295">
        <v>1126</v>
      </c>
      <c r="F1295">
        <v>1</v>
      </c>
      <c r="G1295" t="s">
        <v>63</v>
      </c>
      <c r="H1295">
        <v>2023110611</v>
      </c>
      <c r="I1295" t="str">
        <f>LEFT(Elo[[#This Row],[Date]],4)</f>
        <v>2023</v>
      </c>
      <c r="J1295" t="str">
        <f>RIGHT(LEFT(Elo[[#This Row],[Date]],6),2)</f>
        <v>11</v>
      </c>
      <c r="K1295" t="str">
        <f>VLOOKUP(Elo[[#This Row],[Challenger]],Players[#Data],2)</f>
        <v>Trivadis</v>
      </c>
      <c r="L1295">
        <f>VLOOKUP(Elo[[#This Row],[Challenger]],Players[#Data],5)</f>
        <v>1</v>
      </c>
      <c r="M1295">
        <f>VLOOKUP(Elo[[#This Row],[Challenger]],Players[#Data],3)</f>
        <v>1</v>
      </c>
      <c r="N1295">
        <f>IF(Elo[[#This Row],[Left_company]]=1, VLOOKUP(Elo[[#This Row],[Challenger]],Players[#Data],4), "")</f>
        <v>20240401</v>
      </c>
      <c r="O1295" s="8">
        <f>DATE(Elo[[#This Row],[Year]],Elo[[#This Row],[Month]],1)</f>
        <v>45231</v>
      </c>
      <c r="P1295" s="8">
        <f>IF(Elo[[#This Row],[Left_company]]=1,DATE(LEFT(Elo[[#This Row],[Left]],4), RIGHT(LEFT(Elo[[#This Row],[Left]],6),2),1), "")</f>
        <v>45383</v>
      </c>
      <c r="Q12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296" spans="1:17" x14ac:dyDescent="0.2">
      <c r="A1296">
        <v>20231106</v>
      </c>
      <c r="B1296" t="s">
        <v>9</v>
      </c>
      <c r="C1296">
        <v>11</v>
      </c>
      <c r="D1296">
        <v>46</v>
      </c>
      <c r="E1296">
        <v>1033</v>
      </c>
      <c r="F1296">
        <v>2</v>
      </c>
      <c r="G1296" t="s">
        <v>63</v>
      </c>
      <c r="H1296">
        <v>2023110611</v>
      </c>
      <c r="I1296" t="str">
        <f>LEFT(Elo[[#This Row],[Date]],4)</f>
        <v>2023</v>
      </c>
      <c r="J1296" t="str">
        <f>RIGHT(LEFT(Elo[[#This Row],[Date]],6),2)</f>
        <v>11</v>
      </c>
      <c r="K1296" t="str">
        <f>VLOOKUP(Elo[[#This Row],[Challenger]],Players[#Data],2)</f>
        <v>Trivadis</v>
      </c>
      <c r="L1296">
        <f>VLOOKUP(Elo[[#This Row],[Challenger]],Players[#Data],5)</f>
        <v>1</v>
      </c>
      <c r="M1296">
        <f>VLOOKUP(Elo[[#This Row],[Challenger]],Players[#Data],3)</f>
        <v>1</v>
      </c>
      <c r="N1296">
        <f>IF(Elo[[#This Row],[Left_company]]=1, VLOOKUP(Elo[[#This Row],[Challenger]],Players[#Data],4), "")</f>
        <v>20230501</v>
      </c>
      <c r="O1296" s="8">
        <f>DATE(Elo[[#This Row],[Year]],Elo[[#This Row],[Month]],1)</f>
        <v>45231</v>
      </c>
      <c r="P1296" s="8">
        <f>IF(Elo[[#This Row],[Left_company]]=1,DATE(LEFT(Elo[[#This Row],[Left]],4), RIGHT(LEFT(Elo[[#This Row],[Left]],6),2),1), "")</f>
        <v>45047</v>
      </c>
      <c r="Q12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97" spans="1:17" x14ac:dyDescent="0.2">
      <c r="A1297">
        <v>20231106</v>
      </c>
      <c r="B1297" t="s">
        <v>11</v>
      </c>
      <c r="C1297">
        <v>11</v>
      </c>
      <c r="D1297">
        <v>45</v>
      </c>
      <c r="E1297">
        <v>967</v>
      </c>
      <c r="F1297">
        <v>3</v>
      </c>
      <c r="G1297" t="s">
        <v>63</v>
      </c>
      <c r="H1297">
        <v>2023110611</v>
      </c>
      <c r="I1297" t="str">
        <f>LEFT(Elo[[#This Row],[Date]],4)</f>
        <v>2023</v>
      </c>
      <c r="J1297" t="str">
        <f>RIGHT(LEFT(Elo[[#This Row],[Date]],6),2)</f>
        <v>11</v>
      </c>
      <c r="K1297" t="str">
        <f>VLOOKUP(Elo[[#This Row],[Challenger]],Players[#Data],2)</f>
        <v>Trivadis</v>
      </c>
      <c r="L1297">
        <f>VLOOKUP(Elo[[#This Row],[Challenger]],Players[#Data],5)</f>
        <v>1</v>
      </c>
      <c r="M1297">
        <f>VLOOKUP(Elo[[#This Row],[Challenger]],Players[#Data],3)</f>
        <v>1</v>
      </c>
      <c r="N1297">
        <f>IF(Elo[[#This Row],[Left_company]]=1, VLOOKUP(Elo[[#This Row],[Challenger]],Players[#Data],4), "")</f>
        <v>20230501</v>
      </c>
      <c r="O1297" s="8">
        <f>DATE(Elo[[#This Row],[Year]],Elo[[#This Row],[Month]],1)</f>
        <v>45231</v>
      </c>
      <c r="P1297" s="8">
        <f>IF(Elo[[#This Row],[Left_company]]=1,DATE(LEFT(Elo[[#This Row],[Left]],4), RIGHT(LEFT(Elo[[#This Row],[Left]],6),2),1), "")</f>
        <v>45047</v>
      </c>
      <c r="Q12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298" spans="1:17" x14ac:dyDescent="0.2">
      <c r="A1298">
        <v>20231106</v>
      </c>
      <c r="B1298" t="s">
        <v>23</v>
      </c>
      <c r="C1298">
        <v>11</v>
      </c>
      <c r="D1298">
        <v>36</v>
      </c>
      <c r="E1298">
        <v>862</v>
      </c>
      <c r="F1298">
        <v>4</v>
      </c>
      <c r="G1298" t="s">
        <v>63</v>
      </c>
      <c r="H1298">
        <v>2023110611</v>
      </c>
      <c r="I1298" t="str">
        <f>LEFT(Elo[[#This Row],[Date]],4)</f>
        <v>2023</v>
      </c>
      <c r="J1298" t="str">
        <f>RIGHT(LEFT(Elo[[#This Row],[Date]],6),2)</f>
        <v>11</v>
      </c>
      <c r="K1298" t="str">
        <f>VLOOKUP(Elo[[#This Row],[Challenger]],Players[#Data],2)</f>
        <v>Trivadis</v>
      </c>
      <c r="L1298">
        <f>VLOOKUP(Elo[[#This Row],[Challenger]],Players[#Data],5)</f>
        <v>0</v>
      </c>
      <c r="M1298">
        <f>VLOOKUP(Elo[[#This Row],[Challenger]],Players[#Data],3)</f>
        <v>0</v>
      </c>
      <c r="N1298" t="str">
        <f>IF(Elo[[#This Row],[Left_company]]=1, VLOOKUP(Elo[[#This Row],[Challenger]],Players[#Data],4), "")</f>
        <v/>
      </c>
      <c r="O1298" s="8">
        <f>DATE(Elo[[#This Row],[Year]],Elo[[#This Row],[Month]],1)</f>
        <v>45231</v>
      </c>
      <c r="P1298" s="8" t="str">
        <f>IF(Elo[[#This Row],[Left_company]]=1,DATE(LEFT(Elo[[#This Row],[Left]],4), RIGHT(LEFT(Elo[[#This Row],[Left]],6),2),1), "")</f>
        <v/>
      </c>
      <c r="Q12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299" spans="1:17" x14ac:dyDescent="0.2">
      <c r="A1299">
        <v>20231106</v>
      </c>
      <c r="B1299" t="s">
        <v>15</v>
      </c>
      <c r="C1299">
        <v>12</v>
      </c>
      <c r="D1299">
        <v>52</v>
      </c>
      <c r="E1299">
        <v>1304</v>
      </c>
      <c r="F1299">
        <v>1</v>
      </c>
      <c r="G1299" t="s">
        <v>63</v>
      </c>
      <c r="H1299">
        <v>2023110612</v>
      </c>
      <c r="I1299" t="str">
        <f>LEFT(Elo[[#This Row],[Date]],4)</f>
        <v>2023</v>
      </c>
      <c r="J1299" t="str">
        <f>RIGHT(LEFT(Elo[[#This Row],[Date]],6),2)</f>
        <v>11</v>
      </c>
      <c r="K1299" t="str">
        <f>VLOOKUP(Elo[[#This Row],[Challenger]],Players[#Data],2)</f>
        <v>Trivadis</v>
      </c>
      <c r="L1299">
        <f>VLOOKUP(Elo[[#This Row],[Challenger]],Players[#Data],5)</f>
        <v>1</v>
      </c>
      <c r="M1299">
        <f>VLOOKUP(Elo[[#This Row],[Challenger]],Players[#Data],3)</f>
        <v>1</v>
      </c>
      <c r="N1299">
        <f>IF(Elo[[#This Row],[Left_company]]=1, VLOOKUP(Elo[[#This Row],[Challenger]],Players[#Data],4), "")</f>
        <v>20240401</v>
      </c>
      <c r="O1299" s="8">
        <f>DATE(Elo[[#This Row],[Year]],Elo[[#This Row],[Month]],1)</f>
        <v>45231</v>
      </c>
      <c r="P1299" s="8">
        <f>IF(Elo[[#This Row],[Left_company]]=1,DATE(LEFT(Elo[[#This Row],[Left]],4), RIGHT(LEFT(Elo[[#This Row],[Left]],6),2),1), "")</f>
        <v>45383</v>
      </c>
      <c r="Q12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300" spans="1:17" x14ac:dyDescent="0.2">
      <c r="A1300">
        <v>20231106</v>
      </c>
      <c r="B1300" t="s">
        <v>9</v>
      </c>
      <c r="C1300">
        <v>12</v>
      </c>
      <c r="D1300">
        <v>49</v>
      </c>
      <c r="E1300">
        <v>1076</v>
      </c>
      <c r="F1300">
        <v>2</v>
      </c>
      <c r="G1300" t="s">
        <v>63</v>
      </c>
      <c r="H1300">
        <v>2023110612</v>
      </c>
      <c r="I1300" t="str">
        <f>LEFT(Elo[[#This Row],[Date]],4)</f>
        <v>2023</v>
      </c>
      <c r="J1300" t="str">
        <f>RIGHT(LEFT(Elo[[#This Row],[Date]],6),2)</f>
        <v>11</v>
      </c>
      <c r="K1300" t="str">
        <f>VLOOKUP(Elo[[#This Row],[Challenger]],Players[#Data],2)</f>
        <v>Trivadis</v>
      </c>
      <c r="L1300">
        <f>VLOOKUP(Elo[[#This Row],[Challenger]],Players[#Data],5)</f>
        <v>1</v>
      </c>
      <c r="M1300">
        <f>VLOOKUP(Elo[[#This Row],[Challenger]],Players[#Data],3)</f>
        <v>1</v>
      </c>
      <c r="N1300">
        <f>IF(Elo[[#This Row],[Left_company]]=1, VLOOKUP(Elo[[#This Row],[Challenger]],Players[#Data],4), "")</f>
        <v>20230501</v>
      </c>
      <c r="O1300" s="8">
        <f>DATE(Elo[[#This Row],[Year]],Elo[[#This Row],[Month]],1)</f>
        <v>45231</v>
      </c>
      <c r="P1300" s="8">
        <f>IF(Elo[[#This Row],[Left_company]]=1,DATE(LEFT(Elo[[#This Row],[Left]],4), RIGHT(LEFT(Elo[[#This Row],[Left]],6),2),1), "")</f>
        <v>45047</v>
      </c>
      <c r="Q13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301" spans="1:17" x14ac:dyDescent="0.2">
      <c r="A1301">
        <v>20231106</v>
      </c>
      <c r="B1301" t="s">
        <v>6</v>
      </c>
      <c r="C1301">
        <v>12</v>
      </c>
      <c r="D1301">
        <v>43</v>
      </c>
      <c r="E1301">
        <v>1309</v>
      </c>
      <c r="F1301">
        <v>3</v>
      </c>
      <c r="G1301" t="s">
        <v>63</v>
      </c>
      <c r="H1301">
        <v>2023110612</v>
      </c>
      <c r="I1301" t="str">
        <f>LEFT(Elo[[#This Row],[Date]],4)</f>
        <v>2023</v>
      </c>
      <c r="J1301" t="str">
        <f>RIGHT(LEFT(Elo[[#This Row],[Date]],6),2)</f>
        <v>11</v>
      </c>
      <c r="K1301" t="str">
        <f>VLOOKUP(Elo[[#This Row],[Challenger]],Players[#Data],2)</f>
        <v>Trivadis</v>
      </c>
      <c r="L1301">
        <f>VLOOKUP(Elo[[#This Row],[Challenger]],Players[#Data],5)</f>
        <v>1</v>
      </c>
      <c r="M1301">
        <f>VLOOKUP(Elo[[#This Row],[Challenger]],Players[#Data],3)</f>
        <v>0</v>
      </c>
      <c r="N1301" t="str">
        <f>IF(Elo[[#This Row],[Left_company]]=1, VLOOKUP(Elo[[#This Row],[Challenger]],Players[#Data],4), "")</f>
        <v/>
      </c>
      <c r="O1301" s="8">
        <f>DATE(Elo[[#This Row],[Year]],Elo[[#This Row],[Month]],1)</f>
        <v>45231</v>
      </c>
      <c r="P1301" s="8" t="str">
        <f>IF(Elo[[#This Row],[Left_company]]=1,DATE(LEFT(Elo[[#This Row],[Left]],4), RIGHT(LEFT(Elo[[#This Row],[Left]],6),2),1), "")</f>
        <v/>
      </c>
      <c r="Q13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02" spans="1:17" x14ac:dyDescent="0.2">
      <c r="A1302">
        <v>20231106</v>
      </c>
      <c r="B1302" t="s">
        <v>19</v>
      </c>
      <c r="C1302">
        <v>12</v>
      </c>
      <c r="D1302">
        <v>37</v>
      </c>
      <c r="E1302">
        <v>1133</v>
      </c>
      <c r="F1302">
        <v>4</v>
      </c>
      <c r="G1302" t="s">
        <v>63</v>
      </c>
      <c r="H1302">
        <v>2023110612</v>
      </c>
      <c r="I1302" t="str">
        <f>LEFT(Elo[[#This Row],[Date]],4)</f>
        <v>2023</v>
      </c>
      <c r="J1302" t="str">
        <f>RIGHT(LEFT(Elo[[#This Row],[Date]],6),2)</f>
        <v>11</v>
      </c>
      <c r="K1302" t="str">
        <f>VLOOKUP(Elo[[#This Row],[Challenger]],Players[#Data],2)</f>
        <v>Accenture</v>
      </c>
      <c r="L1302">
        <f>VLOOKUP(Elo[[#This Row],[Challenger]],Players[#Data],5)</f>
        <v>1</v>
      </c>
      <c r="M1302">
        <f>VLOOKUP(Elo[[#This Row],[Challenger]],Players[#Data],3)</f>
        <v>1</v>
      </c>
      <c r="N1302">
        <f>IF(Elo[[#This Row],[Left_company]]=1, VLOOKUP(Elo[[#This Row],[Challenger]],Players[#Data],4), "")</f>
        <v>20240701</v>
      </c>
      <c r="O1302" s="8">
        <f>DATE(Elo[[#This Row],[Year]],Elo[[#This Row],[Month]],1)</f>
        <v>45231</v>
      </c>
      <c r="P1302" s="8">
        <f>IF(Elo[[#This Row],[Left_company]]=1,DATE(LEFT(Elo[[#This Row],[Left]],4), RIGHT(LEFT(Elo[[#This Row],[Left]],6),2),1), "")</f>
        <v>45474</v>
      </c>
      <c r="Q13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303" spans="1:17" x14ac:dyDescent="0.2">
      <c r="A1303">
        <v>20231106</v>
      </c>
      <c r="B1303" t="s">
        <v>15</v>
      </c>
      <c r="C1303">
        <v>13</v>
      </c>
      <c r="D1303">
        <v>51</v>
      </c>
      <c r="E1303">
        <v>1335</v>
      </c>
      <c r="F1303">
        <v>1</v>
      </c>
      <c r="G1303" t="s">
        <v>63</v>
      </c>
      <c r="H1303">
        <v>2023110613</v>
      </c>
      <c r="I1303" t="str">
        <f>LEFT(Elo[[#This Row],[Date]],4)</f>
        <v>2023</v>
      </c>
      <c r="J1303" t="str">
        <f>RIGHT(LEFT(Elo[[#This Row],[Date]],6),2)</f>
        <v>11</v>
      </c>
      <c r="K1303" t="str">
        <f>VLOOKUP(Elo[[#This Row],[Challenger]],Players[#Data],2)</f>
        <v>Trivadis</v>
      </c>
      <c r="L1303">
        <f>VLOOKUP(Elo[[#This Row],[Challenger]],Players[#Data],5)</f>
        <v>1</v>
      </c>
      <c r="M1303">
        <f>VLOOKUP(Elo[[#This Row],[Challenger]],Players[#Data],3)</f>
        <v>1</v>
      </c>
      <c r="N1303">
        <f>IF(Elo[[#This Row],[Left_company]]=1, VLOOKUP(Elo[[#This Row],[Challenger]],Players[#Data],4), "")</f>
        <v>20240401</v>
      </c>
      <c r="O1303" s="8">
        <f>DATE(Elo[[#This Row],[Year]],Elo[[#This Row],[Month]],1)</f>
        <v>45231</v>
      </c>
      <c r="P1303" s="8">
        <f>IF(Elo[[#This Row],[Left_company]]=1,DATE(LEFT(Elo[[#This Row],[Left]],4), RIGHT(LEFT(Elo[[#This Row],[Left]],6),2),1), "")</f>
        <v>45383</v>
      </c>
      <c r="Q13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304" spans="1:17" x14ac:dyDescent="0.2">
      <c r="A1304">
        <v>20231106</v>
      </c>
      <c r="B1304" t="s">
        <v>9</v>
      </c>
      <c r="C1304">
        <v>13</v>
      </c>
      <c r="D1304">
        <v>48</v>
      </c>
      <c r="E1304">
        <v>1113</v>
      </c>
      <c r="F1304">
        <v>2</v>
      </c>
      <c r="G1304" t="s">
        <v>63</v>
      </c>
      <c r="H1304">
        <v>2023110613</v>
      </c>
      <c r="I1304" t="str">
        <f>LEFT(Elo[[#This Row],[Date]],4)</f>
        <v>2023</v>
      </c>
      <c r="J1304" t="str">
        <f>RIGHT(LEFT(Elo[[#This Row],[Date]],6),2)</f>
        <v>11</v>
      </c>
      <c r="K1304" t="str">
        <f>VLOOKUP(Elo[[#This Row],[Challenger]],Players[#Data],2)</f>
        <v>Trivadis</v>
      </c>
      <c r="L1304">
        <f>VLOOKUP(Elo[[#This Row],[Challenger]],Players[#Data],5)</f>
        <v>1</v>
      </c>
      <c r="M1304">
        <f>VLOOKUP(Elo[[#This Row],[Challenger]],Players[#Data],3)</f>
        <v>1</v>
      </c>
      <c r="N1304">
        <f>IF(Elo[[#This Row],[Left_company]]=1, VLOOKUP(Elo[[#This Row],[Challenger]],Players[#Data],4), "")</f>
        <v>20230501</v>
      </c>
      <c r="O1304" s="8">
        <f>DATE(Elo[[#This Row],[Year]],Elo[[#This Row],[Month]],1)</f>
        <v>45231</v>
      </c>
      <c r="P1304" s="8">
        <f>IF(Elo[[#This Row],[Left_company]]=1,DATE(LEFT(Elo[[#This Row],[Left]],4), RIGHT(LEFT(Elo[[#This Row],[Left]],6),2),1), "")</f>
        <v>45047</v>
      </c>
      <c r="Q13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305" spans="1:17" x14ac:dyDescent="0.2">
      <c r="A1305">
        <v>20231106</v>
      </c>
      <c r="B1305" t="s">
        <v>6</v>
      </c>
      <c r="C1305">
        <v>13</v>
      </c>
      <c r="D1305">
        <v>42</v>
      </c>
      <c r="E1305">
        <v>1275</v>
      </c>
      <c r="F1305">
        <v>3</v>
      </c>
      <c r="G1305" t="s">
        <v>63</v>
      </c>
      <c r="H1305">
        <v>2023110613</v>
      </c>
      <c r="I1305" t="str">
        <f>LEFT(Elo[[#This Row],[Date]],4)</f>
        <v>2023</v>
      </c>
      <c r="J1305" t="str">
        <f>RIGHT(LEFT(Elo[[#This Row],[Date]],6),2)</f>
        <v>11</v>
      </c>
      <c r="K1305" t="str">
        <f>VLOOKUP(Elo[[#This Row],[Challenger]],Players[#Data],2)</f>
        <v>Trivadis</v>
      </c>
      <c r="L1305">
        <f>VLOOKUP(Elo[[#This Row],[Challenger]],Players[#Data],5)</f>
        <v>1</v>
      </c>
      <c r="M1305">
        <f>VLOOKUP(Elo[[#This Row],[Challenger]],Players[#Data],3)</f>
        <v>0</v>
      </c>
      <c r="N1305" t="str">
        <f>IF(Elo[[#This Row],[Left_company]]=1, VLOOKUP(Elo[[#This Row],[Challenger]],Players[#Data],4), "")</f>
        <v/>
      </c>
      <c r="O1305" s="8">
        <f>DATE(Elo[[#This Row],[Year]],Elo[[#This Row],[Month]],1)</f>
        <v>45231</v>
      </c>
      <c r="P1305" s="8" t="str">
        <f>IF(Elo[[#This Row],[Left_company]]=1,DATE(LEFT(Elo[[#This Row],[Left]],4), RIGHT(LEFT(Elo[[#This Row],[Left]],6),2),1), "")</f>
        <v/>
      </c>
      <c r="Q13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06" spans="1:17" x14ac:dyDescent="0.2">
      <c r="A1306">
        <v>20231106</v>
      </c>
      <c r="B1306" t="s">
        <v>19</v>
      </c>
      <c r="C1306">
        <v>13</v>
      </c>
      <c r="D1306">
        <v>37</v>
      </c>
      <c r="E1306">
        <v>1097</v>
      </c>
      <c r="F1306">
        <v>4</v>
      </c>
      <c r="G1306" t="s">
        <v>63</v>
      </c>
      <c r="H1306">
        <v>2023110613</v>
      </c>
      <c r="I1306" t="str">
        <f>LEFT(Elo[[#This Row],[Date]],4)</f>
        <v>2023</v>
      </c>
      <c r="J1306" t="str">
        <f>RIGHT(LEFT(Elo[[#This Row],[Date]],6),2)</f>
        <v>11</v>
      </c>
      <c r="K1306" t="str">
        <f>VLOOKUP(Elo[[#This Row],[Challenger]],Players[#Data],2)</f>
        <v>Accenture</v>
      </c>
      <c r="L1306">
        <f>VLOOKUP(Elo[[#This Row],[Challenger]],Players[#Data],5)</f>
        <v>1</v>
      </c>
      <c r="M1306">
        <f>VLOOKUP(Elo[[#This Row],[Challenger]],Players[#Data],3)</f>
        <v>1</v>
      </c>
      <c r="N1306">
        <f>IF(Elo[[#This Row],[Left_company]]=1, VLOOKUP(Elo[[#This Row],[Challenger]],Players[#Data],4), "")</f>
        <v>20240701</v>
      </c>
      <c r="O1306" s="8">
        <f>DATE(Elo[[#This Row],[Year]],Elo[[#This Row],[Month]],1)</f>
        <v>45231</v>
      </c>
      <c r="P1306" s="8">
        <f>IF(Elo[[#This Row],[Left_company]]=1,DATE(LEFT(Elo[[#This Row],[Left]],4), RIGHT(LEFT(Elo[[#This Row],[Left]],6),2),1), "")</f>
        <v>45474</v>
      </c>
      <c r="Q13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-8</v>
      </c>
    </row>
    <row r="1307" spans="1:17" x14ac:dyDescent="0.2">
      <c r="A1307">
        <v>20231213</v>
      </c>
      <c r="B1307" t="s">
        <v>16</v>
      </c>
      <c r="C1307">
        <v>1</v>
      </c>
      <c r="D1307">
        <v>48</v>
      </c>
      <c r="E1307">
        <v>1219</v>
      </c>
      <c r="F1307">
        <v>1</v>
      </c>
      <c r="G1307" t="s">
        <v>61</v>
      </c>
      <c r="H1307">
        <v>2023121301</v>
      </c>
      <c r="I1307" t="str">
        <f>LEFT(Elo[[#This Row],[Date]],4)</f>
        <v>2023</v>
      </c>
      <c r="J1307" t="str">
        <f>RIGHT(LEFT(Elo[[#This Row],[Date]],6),2)</f>
        <v>12</v>
      </c>
      <c r="K1307" t="str">
        <f>VLOOKUP(Elo[[#This Row],[Challenger]],Players[#Data],2)</f>
        <v>Trivadis</v>
      </c>
      <c r="L1307">
        <f>VLOOKUP(Elo[[#This Row],[Challenger]],Players[#Data],5)</f>
        <v>1</v>
      </c>
      <c r="M1307">
        <f>VLOOKUP(Elo[[#This Row],[Challenger]],Players[#Data],3)</f>
        <v>0</v>
      </c>
      <c r="N1307" t="str">
        <f>IF(Elo[[#This Row],[Left_company]]=1, VLOOKUP(Elo[[#This Row],[Challenger]],Players[#Data],4), "")</f>
        <v/>
      </c>
      <c r="O1307" s="8">
        <f>DATE(Elo[[#This Row],[Year]],Elo[[#This Row],[Month]],1)</f>
        <v>45261</v>
      </c>
      <c r="P1307" s="8" t="str">
        <f>IF(Elo[[#This Row],[Left_company]]=1,DATE(LEFT(Elo[[#This Row],[Left]],4), RIGHT(LEFT(Elo[[#This Row],[Left]],6),2),1), "")</f>
        <v/>
      </c>
      <c r="Q13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08" spans="1:17" x14ac:dyDescent="0.2">
      <c r="A1308">
        <v>20231213</v>
      </c>
      <c r="B1308" t="s">
        <v>17</v>
      </c>
      <c r="C1308">
        <v>1</v>
      </c>
      <c r="D1308">
        <v>46</v>
      </c>
      <c r="E1308">
        <v>1223</v>
      </c>
      <c r="F1308">
        <v>2</v>
      </c>
      <c r="G1308" t="s">
        <v>61</v>
      </c>
      <c r="H1308">
        <v>2023121301</v>
      </c>
      <c r="I1308" t="str">
        <f>LEFT(Elo[[#This Row],[Date]],4)</f>
        <v>2023</v>
      </c>
      <c r="J1308" t="str">
        <f>RIGHT(LEFT(Elo[[#This Row],[Date]],6),2)</f>
        <v>12</v>
      </c>
      <c r="K1308" t="str">
        <f>VLOOKUP(Elo[[#This Row],[Challenger]],Players[#Data],2)</f>
        <v>Trivadis</v>
      </c>
      <c r="L1308">
        <f>VLOOKUP(Elo[[#This Row],[Challenger]],Players[#Data],5)</f>
        <v>1</v>
      </c>
      <c r="M1308">
        <f>VLOOKUP(Elo[[#This Row],[Challenger]],Players[#Data],3)</f>
        <v>0</v>
      </c>
      <c r="N1308" t="str">
        <f>IF(Elo[[#This Row],[Left_company]]=1, VLOOKUP(Elo[[#This Row],[Challenger]],Players[#Data],4), "")</f>
        <v/>
      </c>
      <c r="O1308" s="8">
        <f>DATE(Elo[[#This Row],[Year]],Elo[[#This Row],[Month]],1)</f>
        <v>45261</v>
      </c>
      <c r="P1308" s="8" t="str">
        <f>IF(Elo[[#This Row],[Left_company]]=1,DATE(LEFT(Elo[[#This Row],[Left]],4), RIGHT(LEFT(Elo[[#This Row],[Left]],6),2),1), "")</f>
        <v/>
      </c>
      <c r="Q13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09" spans="1:17" x14ac:dyDescent="0.2">
      <c r="A1309">
        <v>20231213</v>
      </c>
      <c r="B1309" t="s">
        <v>15</v>
      </c>
      <c r="C1309">
        <v>1</v>
      </c>
      <c r="D1309">
        <v>42</v>
      </c>
      <c r="E1309">
        <v>1293</v>
      </c>
      <c r="F1309">
        <v>3</v>
      </c>
      <c r="G1309" t="s">
        <v>61</v>
      </c>
      <c r="H1309">
        <v>2023121301</v>
      </c>
      <c r="I1309" t="str">
        <f>LEFT(Elo[[#This Row],[Date]],4)</f>
        <v>2023</v>
      </c>
      <c r="J1309" t="str">
        <f>RIGHT(LEFT(Elo[[#This Row],[Date]],6),2)</f>
        <v>12</v>
      </c>
      <c r="K1309" t="str">
        <f>VLOOKUP(Elo[[#This Row],[Challenger]],Players[#Data],2)</f>
        <v>Trivadis</v>
      </c>
      <c r="L1309">
        <f>VLOOKUP(Elo[[#This Row],[Challenger]],Players[#Data],5)</f>
        <v>1</v>
      </c>
      <c r="M1309">
        <f>VLOOKUP(Elo[[#This Row],[Challenger]],Players[#Data],3)</f>
        <v>1</v>
      </c>
      <c r="N1309">
        <f>IF(Elo[[#This Row],[Left_company]]=1, VLOOKUP(Elo[[#This Row],[Challenger]],Players[#Data],4), "")</f>
        <v>20240401</v>
      </c>
      <c r="O1309" s="8">
        <f>DATE(Elo[[#This Row],[Year]],Elo[[#This Row],[Month]],1)</f>
        <v>45261</v>
      </c>
      <c r="P1309" s="8">
        <f>IF(Elo[[#This Row],[Left_company]]=1,DATE(LEFT(Elo[[#This Row],[Left]],4), RIGHT(LEFT(Elo[[#This Row],[Left]],6),2),1), "")</f>
        <v>45383</v>
      </c>
      <c r="Q13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10" spans="1:17" x14ac:dyDescent="0.2">
      <c r="A1310">
        <v>20231213</v>
      </c>
      <c r="B1310" t="s">
        <v>37</v>
      </c>
      <c r="C1310">
        <v>1</v>
      </c>
      <c r="D1310">
        <v>22</v>
      </c>
      <c r="E1310">
        <v>935</v>
      </c>
      <c r="F1310">
        <v>4</v>
      </c>
      <c r="G1310" t="s">
        <v>61</v>
      </c>
      <c r="H1310">
        <v>2023121301</v>
      </c>
      <c r="I1310" t="str">
        <f>LEFT(Elo[[#This Row],[Date]],4)</f>
        <v>2023</v>
      </c>
      <c r="J1310" t="str">
        <f>RIGHT(LEFT(Elo[[#This Row],[Date]],6),2)</f>
        <v>12</v>
      </c>
      <c r="K1310" t="str">
        <f>VLOOKUP(Elo[[#This Row],[Challenger]],Players[#Data],2)</f>
        <v>Trivadis</v>
      </c>
      <c r="L1310">
        <f>VLOOKUP(Elo[[#This Row],[Challenger]],Players[#Data],5)</f>
        <v>0</v>
      </c>
      <c r="M1310">
        <f>VLOOKUP(Elo[[#This Row],[Challenger]],Players[#Data],3)</f>
        <v>0</v>
      </c>
      <c r="N1310" t="str">
        <f>IF(Elo[[#This Row],[Left_company]]=1, VLOOKUP(Elo[[#This Row],[Challenger]],Players[#Data],4), "")</f>
        <v/>
      </c>
      <c r="O1310" s="8">
        <f>DATE(Elo[[#This Row],[Year]],Elo[[#This Row],[Month]],1)</f>
        <v>45261</v>
      </c>
      <c r="P1310" s="8" t="str">
        <f>IF(Elo[[#This Row],[Left_company]]=1,DATE(LEFT(Elo[[#This Row],[Left]],4), RIGHT(LEFT(Elo[[#This Row],[Left]],6),2),1), "")</f>
        <v/>
      </c>
      <c r="Q13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11" spans="1:17" x14ac:dyDescent="0.2">
      <c r="A1311">
        <v>20231213</v>
      </c>
      <c r="B1311" t="s">
        <v>6</v>
      </c>
      <c r="C1311">
        <v>2</v>
      </c>
      <c r="D1311">
        <v>54</v>
      </c>
      <c r="E1311">
        <v>1297</v>
      </c>
      <c r="F1311">
        <v>1</v>
      </c>
      <c r="G1311" t="s">
        <v>61</v>
      </c>
      <c r="H1311">
        <v>2023121302</v>
      </c>
      <c r="I1311" t="str">
        <f>LEFT(Elo[[#This Row],[Date]],4)</f>
        <v>2023</v>
      </c>
      <c r="J1311" t="str">
        <f>RIGHT(LEFT(Elo[[#This Row],[Date]],6),2)</f>
        <v>12</v>
      </c>
      <c r="K1311" t="str">
        <f>VLOOKUP(Elo[[#This Row],[Challenger]],Players[#Data],2)</f>
        <v>Trivadis</v>
      </c>
      <c r="L1311">
        <f>VLOOKUP(Elo[[#This Row],[Challenger]],Players[#Data],5)</f>
        <v>1</v>
      </c>
      <c r="M1311">
        <f>VLOOKUP(Elo[[#This Row],[Challenger]],Players[#Data],3)</f>
        <v>0</v>
      </c>
      <c r="N1311" t="str">
        <f>IF(Elo[[#This Row],[Left_company]]=1, VLOOKUP(Elo[[#This Row],[Challenger]],Players[#Data],4), "")</f>
        <v/>
      </c>
      <c r="O1311" s="8">
        <f>DATE(Elo[[#This Row],[Year]],Elo[[#This Row],[Month]],1)</f>
        <v>45261</v>
      </c>
      <c r="P1311" s="8" t="str">
        <f>IF(Elo[[#This Row],[Left_company]]=1,DATE(LEFT(Elo[[#This Row],[Left]],4), RIGHT(LEFT(Elo[[#This Row],[Left]],6),2),1), "")</f>
        <v/>
      </c>
      <c r="Q13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12" spans="1:17" x14ac:dyDescent="0.2">
      <c r="A1312">
        <v>20231213</v>
      </c>
      <c r="B1312" t="s">
        <v>11</v>
      </c>
      <c r="C1312">
        <v>2</v>
      </c>
      <c r="D1312">
        <v>46</v>
      </c>
      <c r="E1312">
        <v>1006</v>
      </c>
      <c r="F1312">
        <v>2</v>
      </c>
      <c r="G1312" t="s">
        <v>61</v>
      </c>
      <c r="H1312">
        <v>2023121302</v>
      </c>
      <c r="I1312" t="str">
        <f>LEFT(Elo[[#This Row],[Date]],4)</f>
        <v>2023</v>
      </c>
      <c r="J1312" t="str">
        <f>RIGHT(LEFT(Elo[[#This Row],[Date]],6),2)</f>
        <v>12</v>
      </c>
      <c r="K1312" t="str">
        <f>VLOOKUP(Elo[[#This Row],[Challenger]],Players[#Data],2)</f>
        <v>Trivadis</v>
      </c>
      <c r="L1312">
        <f>VLOOKUP(Elo[[#This Row],[Challenger]],Players[#Data],5)</f>
        <v>1</v>
      </c>
      <c r="M1312">
        <f>VLOOKUP(Elo[[#This Row],[Challenger]],Players[#Data],3)</f>
        <v>1</v>
      </c>
      <c r="N1312">
        <f>IF(Elo[[#This Row],[Left_company]]=1, VLOOKUP(Elo[[#This Row],[Challenger]],Players[#Data],4), "")</f>
        <v>20230501</v>
      </c>
      <c r="O1312" s="8">
        <f>DATE(Elo[[#This Row],[Year]],Elo[[#This Row],[Month]],1)</f>
        <v>45261</v>
      </c>
      <c r="P1312" s="8">
        <f>IF(Elo[[#This Row],[Left_company]]=1,DATE(LEFT(Elo[[#This Row],[Left]],4), RIGHT(LEFT(Elo[[#This Row],[Left]],6),2),1), "")</f>
        <v>45047</v>
      </c>
      <c r="Q13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13" spans="1:17" x14ac:dyDescent="0.2">
      <c r="A1313">
        <v>20231213</v>
      </c>
      <c r="B1313" t="s">
        <v>19</v>
      </c>
      <c r="C1313">
        <v>2</v>
      </c>
      <c r="D1313">
        <v>41</v>
      </c>
      <c r="E1313">
        <v>1083</v>
      </c>
      <c r="F1313">
        <v>3</v>
      </c>
      <c r="G1313" t="s">
        <v>61</v>
      </c>
      <c r="H1313">
        <v>2023121302</v>
      </c>
      <c r="I1313" t="str">
        <f>LEFT(Elo[[#This Row],[Date]],4)</f>
        <v>2023</v>
      </c>
      <c r="J1313" t="str">
        <f>RIGHT(LEFT(Elo[[#This Row],[Date]],6),2)</f>
        <v>12</v>
      </c>
      <c r="K1313" t="str">
        <f>VLOOKUP(Elo[[#This Row],[Challenger]],Players[#Data],2)</f>
        <v>Accenture</v>
      </c>
      <c r="L1313">
        <f>VLOOKUP(Elo[[#This Row],[Challenger]],Players[#Data],5)</f>
        <v>1</v>
      </c>
      <c r="M1313">
        <f>VLOOKUP(Elo[[#This Row],[Challenger]],Players[#Data],3)</f>
        <v>1</v>
      </c>
      <c r="N1313">
        <f>IF(Elo[[#This Row],[Left_company]]=1, VLOOKUP(Elo[[#This Row],[Challenger]],Players[#Data],4), "")</f>
        <v>20240701</v>
      </c>
      <c r="O1313" s="8">
        <f>DATE(Elo[[#This Row],[Year]],Elo[[#This Row],[Month]],1)</f>
        <v>45261</v>
      </c>
      <c r="P1313" s="8">
        <f>IF(Elo[[#This Row],[Left_company]]=1,DATE(LEFT(Elo[[#This Row],[Left]],4), RIGHT(LEFT(Elo[[#This Row],[Left]],6),2),1), "")</f>
        <v>45474</v>
      </c>
      <c r="Q13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314" spans="1:17" x14ac:dyDescent="0.2">
      <c r="A1314">
        <v>20231213</v>
      </c>
      <c r="B1314" t="s">
        <v>9</v>
      </c>
      <c r="C1314">
        <v>2</v>
      </c>
      <c r="D1314">
        <v>39</v>
      </c>
      <c r="E1314">
        <v>1064</v>
      </c>
      <c r="F1314">
        <v>4</v>
      </c>
      <c r="G1314" t="s">
        <v>61</v>
      </c>
      <c r="H1314">
        <v>2023121302</v>
      </c>
      <c r="I1314" t="str">
        <f>LEFT(Elo[[#This Row],[Date]],4)</f>
        <v>2023</v>
      </c>
      <c r="J1314" t="str">
        <f>RIGHT(LEFT(Elo[[#This Row],[Date]],6),2)</f>
        <v>12</v>
      </c>
      <c r="K1314" t="str">
        <f>VLOOKUP(Elo[[#This Row],[Challenger]],Players[#Data],2)</f>
        <v>Trivadis</v>
      </c>
      <c r="L1314">
        <f>VLOOKUP(Elo[[#This Row],[Challenger]],Players[#Data],5)</f>
        <v>1</v>
      </c>
      <c r="M1314">
        <f>VLOOKUP(Elo[[#This Row],[Challenger]],Players[#Data],3)</f>
        <v>1</v>
      </c>
      <c r="N1314">
        <f>IF(Elo[[#This Row],[Left_company]]=1, VLOOKUP(Elo[[#This Row],[Challenger]],Players[#Data],4), "")</f>
        <v>20230501</v>
      </c>
      <c r="O1314" s="8">
        <f>DATE(Elo[[#This Row],[Year]],Elo[[#This Row],[Month]],1)</f>
        <v>45261</v>
      </c>
      <c r="P1314" s="8">
        <f>IF(Elo[[#This Row],[Left_company]]=1,DATE(LEFT(Elo[[#This Row],[Left]],4), RIGHT(LEFT(Elo[[#This Row],[Left]],6),2),1), "")</f>
        <v>45047</v>
      </c>
      <c r="Q13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15" spans="1:17" x14ac:dyDescent="0.2">
      <c r="A1315">
        <v>20231213</v>
      </c>
      <c r="B1315" t="s">
        <v>20</v>
      </c>
      <c r="C1315">
        <v>3</v>
      </c>
      <c r="D1315">
        <v>52</v>
      </c>
      <c r="E1315">
        <v>1170</v>
      </c>
      <c r="F1315">
        <v>1</v>
      </c>
      <c r="G1315" t="s">
        <v>61</v>
      </c>
      <c r="H1315">
        <v>2023121303</v>
      </c>
      <c r="I1315" t="str">
        <f>LEFT(Elo[[#This Row],[Date]],4)</f>
        <v>2023</v>
      </c>
      <c r="J1315" t="str">
        <f>RIGHT(LEFT(Elo[[#This Row],[Date]],6),2)</f>
        <v>12</v>
      </c>
      <c r="K1315" t="str">
        <f>VLOOKUP(Elo[[#This Row],[Challenger]],Players[#Data],2)</f>
        <v>Trivadis</v>
      </c>
      <c r="L1315">
        <f>VLOOKUP(Elo[[#This Row],[Challenger]],Players[#Data],5)</f>
        <v>1</v>
      </c>
      <c r="M1315">
        <f>VLOOKUP(Elo[[#This Row],[Challenger]],Players[#Data],3)</f>
        <v>1</v>
      </c>
      <c r="N1315">
        <f>IF(Elo[[#This Row],[Left_company]]=1, VLOOKUP(Elo[[#This Row],[Challenger]],Players[#Data],4), "")</f>
        <v>20240401</v>
      </c>
      <c r="O1315" s="8">
        <f>DATE(Elo[[#This Row],[Year]],Elo[[#This Row],[Month]],1)</f>
        <v>45261</v>
      </c>
      <c r="P1315" s="8">
        <f>IF(Elo[[#This Row],[Left_company]]=1,DATE(LEFT(Elo[[#This Row],[Left]],4), RIGHT(LEFT(Elo[[#This Row],[Left]],6),2),1), "")</f>
        <v>45383</v>
      </c>
      <c r="Q13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16" spans="1:17" x14ac:dyDescent="0.2">
      <c r="A1316">
        <v>20231213</v>
      </c>
      <c r="B1316" t="s">
        <v>14</v>
      </c>
      <c r="C1316">
        <v>3</v>
      </c>
      <c r="D1316">
        <v>46</v>
      </c>
      <c r="E1316">
        <v>1511</v>
      </c>
      <c r="F1316">
        <v>2</v>
      </c>
      <c r="G1316" t="s">
        <v>61</v>
      </c>
      <c r="H1316">
        <v>2023121303</v>
      </c>
      <c r="I1316" t="str">
        <f>LEFT(Elo[[#This Row],[Date]],4)</f>
        <v>2023</v>
      </c>
      <c r="J1316" t="str">
        <f>RIGHT(LEFT(Elo[[#This Row],[Date]],6),2)</f>
        <v>12</v>
      </c>
      <c r="K1316" t="str">
        <f>VLOOKUP(Elo[[#This Row],[Challenger]],Players[#Data],2)</f>
        <v>Trivadis</v>
      </c>
      <c r="L1316">
        <f>VLOOKUP(Elo[[#This Row],[Challenger]],Players[#Data],5)</f>
        <v>1</v>
      </c>
      <c r="M1316">
        <f>VLOOKUP(Elo[[#This Row],[Challenger]],Players[#Data],3)</f>
        <v>1</v>
      </c>
      <c r="N1316">
        <f>IF(Elo[[#This Row],[Left_company]]=1, VLOOKUP(Elo[[#This Row],[Challenger]],Players[#Data],4), "")</f>
        <v>20240101</v>
      </c>
      <c r="O1316" s="8">
        <f>DATE(Elo[[#This Row],[Year]],Elo[[#This Row],[Month]],1)</f>
        <v>45261</v>
      </c>
      <c r="P1316" s="8">
        <f>IF(Elo[[#This Row],[Left_company]]=1,DATE(LEFT(Elo[[#This Row],[Left]],4), RIGHT(LEFT(Elo[[#This Row],[Left]],6),2),1), "")</f>
        <v>45292</v>
      </c>
      <c r="Q13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317" spans="1:17" x14ac:dyDescent="0.2">
      <c r="A1317">
        <v>20231213</v>
      </c>
      <c r="B1317" t="s">
        <v>10</v>
      </c>
      <c r="C1317">
        <v>3</v>
      </c>
      <c r="D1317">
        <v>41</v>
      </c>
      <c r="E1317">
        <v>945</v>
      </c>
      <c r="F1317">
        <v>3</v>
      </c>
      <c r="G1317" t="s">
        <v>61</v>
      </c>
      <c r="H1317">
        <v>2023121303</v>
      </c>
      <c r="I1317" t="str">
        <f>LEFT(Elo[[#This Row],[Date]],4)</f>
        <v>2023</v>
      </c>
      <c r="J1317" t="str">
        <f>RIGHT(LEFT(Elo[[#This Row],[Date]],6),2)</f>
        <v>12</v>
      </c>
      <c r="K1317" t="str">
        <f>VLOOKUP(Elo[[#This Row],[Challenger]],Players[#Data],2)</f>
        <v>Accenture</v>
      </c>
      <c r="L1317">
        <f>VLOOKUP(Elo[[#This Row],[Challenger]],Players[#Data],5)</f>
        <v>1</v>
      </c>
      <c r="M1317">
        <f>VLOOKUP(Elo[[#This Row],[Challenger]],Players[#Data],3)</f>
        <v>1</v>
      </c>
      <c r="N1317">
        <f>IF(Elo[[#This Row],[Left_company]]=1, VLOOKUP(Elo[[#This Row],[Challenger]],Players[#Data],4), "")</f>
        <v>20230901</v>
      </c>
      <c r="O1317" s="8">
        <f>DATE(Elo[[#This Row],[Year]],Elo[[#This Row],[Month]],1)</f>
        <v>45261</v>
      </c>
      <c r="P1317" s="8">
        <f>IF(Elo[[#This Row],[Left_company]]=1,DATE(LEFT(Elo[[#This Row],[Left]],4), RIGHT(LEFT(Elo[[#This Row],[Left]],6),2),1), "")</f>
        <v>45170</v>
      </c>
      <c r="Q13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318" spans="1:17" x14ac:dyDescent="0.2">
      <c r="A1318">
        <v>20231213</v>
      </c>
      <c r="B1318" t="s">
        <v>7</v>
      </c>
      <c r="C1318">
        <v>3</v>
      </c>
      <c r="D1318">
        <v>33</v>
      </c>
      <c r="E1318">
        <v>891</v>
      </c>
      <c r="F1318">
        <v>4</v>
      </c>
      <c r="G1318" t="s">
        <v>61</v>
      </c>
      <c r="H1318">
        <v>2023121303</v>
      </c>
      <c r="I1318" t="str">
        <f>LEFT(Elo[[#This Row],[Date]],4)</f>
        <v>2023</v>
      </c>
      <c r="J1318" t="str">
        <f>RIGHT(LEFT(Elo[[#This Row],[Date]],6),2)</f>
        <v>12</v>
      </c>
      <c r="K1318" t="str">
        <f>VLOOKUP(Elo[[#This Row],[Challenger]],Players[#Data],2)</f>
        <v>Trivadis</v>
      </c>
      <c r="L1318">
        <f>VLOOKUP(Elo[[#This Row],[Challenger]],Players[#Data],5)</f>
        <v>1</v>
      </c>
      <c r="M1318">
        <f>VLOOKUP(Elo[[#This Row],[Challenger]],Players[#Data],3)</f>
        <v>0</v>
      </c>
      <c r="N1318" t="str">
        <f>IF(Elo[[#This Row],[Left_company]]=1, VLOOKUP(Elo[[#This Row],[Challenger]],Players[#Data],4), "")</f>
        <v/>
      </c>
      <c r="O1318" s="8">
        <f>DATE(Elo[[#This Row],[Year]],Elo[[#This Row],[Month]],1)</f>
        <v>45261</v>
      </c>
      <c r="P1318" s="8" t="str">
        <f>IF(Elo[[#This Row],[Left_company]]=1,DATE(LEFT(Elo[[#This Row],[Left]],4), RIGHT(LEFT(Elo[[#This Row],[Left]],6),2),1), "")</f>
        <v/>
      </c>
      <c r="Q13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19" spans="1:17" x14ac:dyDescent="0.2">
      <c r="A1319">
        <v>20231213</v>
      </c>
      <c r="B1319" t="s">
        <v>21</v>
      </c>
      <c r="C1319">
        <v>4</v>
      </c>
      <c r="D1319">
        <v>57</v>
      </c>
      <c r="E1319">
        <v>1034</v>
      </c>
      <c r="F1319">
        <v>1</v>
      </c>
      <c r="G1319" t="s">
        <v>61</v>
      </c>
      <c r="H1319">
        <v>2023121304</v>
      </c>
      <c r="I1319" t="str">
        <f>LEFT(Elo[[#This Row],[Date]],4)</f>
        <v>2023</v>
      </c>
      <c r="J1319" t="str">
        <f>RIGHT(LEFT(Elo[[#This Row],[Date]],6),2)</f>
        <v>12</v>
      </c>
      <c r="K1319" t="str">
        <f>VLOOKUP(Elo[[#This Row],[Challenger]],Players[#Data],2)</f>
        <v>Accenture</v>
      </c>
      <c r="L1319">
        <f>VLOOKUP(Elo[[#This Row],[Challenger]],Players[#Data],5)</f>
        <v>0</v>
      </c>
      <c r="M1319">
        <f>VLOOKUP(Elo[[#This Row],[Challenger]],Players[#Data],3)</f>
        <v>0</v>
      </c>
      <c r="N1319" t="str">
        <f>IF(Elo[[#This Row],[Left_company]]=1, VLOOKUP(Elo[[#This Row],[Challenger]],Players[#Data],4), "")</f>
        <v/>
      </c>
      <c r="O1319" s="8">
        <f>DATE(Elo[[#This Row],[Year]],Elo[[#This Row],[Month]],1)</f>
        <v>45261</v>
      </c>
      <c r="P1319" s="8" t="str">
        <f>IF(Elo[[#This Row],[Left_company]]=1,DATE(LEFT(Elo[[#This Row],[Left]],4), RIGHT(LEFT(Elo[[#This Row],[Left]],6),2),1), "")</f>
        <v/>
      </c>
      <c r="Q13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0" spans="1:17" x14ac:dyDescent="0.2">
      <c r="A1320">
        <v>20231213</v>
      </c>
      <c r="B1320" t="s">
        <v>37</v>
      </c>
      <c r="C1320">
        <v>4</v>
      </c>
      <c r="D1320">
        <v>34</v>
      </c>
      <c r="E1320">
        <v>948</v>
      </c>
      <c r="F1320">
        <v>2</v>
      </c>
      <c r="G1320" t="s">
        <v>61</v>
      </c>
      <c r="H1320">
        <v>2023121304</v>
      </c>
      <c r="I1320" t="str">
        <f>LEFT(Elo[[#This Row],[Date]],4)</f>
        <v>2023</v>
      </c>
      <c r="J1320" t="str">
        <f>RIGHT(LEFT(Elo[[#This Row],[Date]],6),2)</f>
        <v>12</v>
      </c>
      <c r="K1320" t="str">
        <f>VLOOKUP(Elo[[#This Row],[Challenger]],Players[#Data],2)</f>
        <v>Trivadis</v>
      </c>
      <c r="L1320">
        <f>VLOOKUP(Elo[[#This Row],[Challenger]],Players[#Data],5)</f>
        <v>0</v>
      </c>
      <c r="M1320">
        <f>VLOOKUP(Elo[[#This Row],[Challenger]],Players[#Data],3)</f>
        <v>0</v>
      </c>
      <c r="N1320" t="str">
        <f>IF(Elo[[#This Row],[Left_company]]=1, VLOOKUP(Elo[[#This Row],[Challenger]],Players[#Data],4), "")</f>
        <v/>
      </c>
      <c r="O1320" s="8">
        <f>DATE(Elo[[#This Row],[Year]],Elo[[#This Row],[Month]],1)</f>
        <v>45261</v>
      </c>
      <c r="P1320" s="8" t="str">
        <f>IF(Elo[[#This Row],[Left_company]]=1,DATE(LEFT(Elo[[#This Row],[Left]],4), RIGHT(LEFT(Elo[[#This Row],[Left]],6),2),1), "")</f>
        <v/>
      </c>
      <c r="Q13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1" spans="1:17" x14ac:dyDescent="0.2">
      <c r="A1321">
        <v>20231213</v>
      </c>
      <c r="B1321" t="s">
        <v>36</v>
      </c>
      <c r="C1321">
        <v>4</v>
      </c>
      <c r="D1321">
        <v>32</v>
      </c>
      <c r="E1321">
        <v>970</v>
      </c>
      <c r="F1321">
        <v>3</v>
      </c>
      <c r="G1321" t="s">
        <v>61</v>
      </c>
      <c r="H1321">
        <v>2023121304</v>
      </c>
      <c r="I1321" t="str">
        <f>LEFT(Elo[[#This Row],[Date]],4)</f>
        <v>2023</v>
      </c>
      <c r="J1321" t="str">
        <f>RIGHT(LEFT(Elo[[#This Row],[Date]],6),2)</f>
        <v>12</v>
      </c>
      <c r="K1321" t="str">
        <f>VLOOKUP(Elo[[#This Row],[Challenger]],Players[#Data],2)</f>
        <v>Accenture</v>
      </c>
      <c r="L1321">
        <f>VLOOKUP(Elo[[#This Row],[Challenger]],Players[#Data],5)</f>
        <v>0</v>
      </c>
      <c r="M1321">
        <f>VLOOKUP(Elo[[#This Row],[Challenger]],Players[#Data],3)</f>
        <v>0</v>
      </c>
      <c r="N1321" t="str">
        <f>IF(Elo[[#This Row],[Left_company]]=1, VLOOKUP(Elo[[#This Row],[Challenger]],Players[#Data],4), "")</f>
        <v/>
      </c>
      <c r="O1321" s="8">
        <f>DATE(Elo[[#This Row],[Year]],Elo[[#This Row],[Month]],1)</f>
        <v>45261</v>
      </c>
      <c r="P1321" s="8" t="str">
        <f>IF(Elo[[#This Row],[Left_company]]=1,DATE(LEFT(Elo[[#This Row],[Left]],4), RIGHT(LEFT(Elo[[#This Row],[Left]],6),2),1), "")</f>
        <v/>
      </c>
      <c r="Q13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2" spans="1:17" x14ac:dyDescent="0.2">
      <c r="A1322">
        <v>20231213</v>
      </c>
      <c r="B1322" t="s">
        <v>39</v>
      </c>
      <c r="C1322">
        <v>4</v>
      </c>
      <c r="D1322">
        <v>18</v>
      </c>
      <c r="E1322">
        <v>715</v>
      </c>
      <c r="F1322">
        <v>4</v>
      </c>
      <c r="G1322" t="s">
        <v>61</v>
      </c>
      <c r="H1322">
        <v>2023121304</v>
      </c>
      <c r="I1322" t="str">
        <f>LEFT(Elo[[#This Row],[Date]],4)</f>
        <v>2023</v>
      </c>
      <c r="J1322" t="str">
        <f>RIGHT(LEFT(Elo[[#This Row],[Date]],6),2)</f>
        <v>12</v>
      </c>
      <c r="K1322" t="str">
        <f>VLOOKUP(Elo[[#This Row],[Challenger]],Players[#Data],2)</f>
        <v>Trivadis</v>
      </c>
      <c r="L1322">
        <f>VLOOKUP(Elo[[#This Row],[Challenger]],Players[#Data],5)</f>
        <v>0</v>
      </c>
      <c r="M1322">
        <f>VLOOKUP(Elo[[#This Row],[Challenger]],Players[#Data],3)</f>
        <v>0</v>
      </c>
      <c r="N1322" t="str">
        <f>IF(Elo[[#This Row],[Left_company]]=1, VLOOKUP(Elo[[#This Row],[Challenger]],Players[#Data],4), "")</f>
        <v/>
      </c>
      <c r="O1322" s="8">
        <f>DATE(Elo[[#This Row],[Year]],Elo[[#This Row],[Month]],1)</f>
        <v>45261</v>
      </c>
      <c r="P1322" s="8" t="str">
        <f>IF(Elo[[#This Row],[Left_company]]=1,DATE(LEFT(Elo[[#This Row],[Left]],4), RIGHT(LEFT(Elo[[#This Row],[Left]],6),2),1), "")</f>
        <v/>
      </c>
      <c r="Q13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3" spans="1:17" x14ac:dyDescent="0.2">
      <c r="A1323">
        <v>20231213</v>
      </c>
      <c r="B1323" t="s">
        <v>6</v>
      </c>
      <c r="C1323">
        <v>5</v>
      </c>
      <c r="D1323">
        <v>55</v>
      </c>
      <c r="E1323">
        <v>1318</v>
      </c>
      <c r="F1323">
        <v>1</v>
      </c>
      <c r="G1323" t="s">
        <v>61</v>
      </c>
      <c r="H1323">
        <v>2023121305</v>
      </c>
      <c r="I1323" t="str">
        <f>LEFT(Elo[[#This Row],[Date]],4)</f>
        <v>2023</v>
      </c>
      <c r="J1323" t="str">
        <f>RIGHT(LEFT(Elo[[#This Row],[Date]],6),2)</f>
        <v>12</v>
      </c>
      <c r="K1323" t="str">
        <f>VLOOKUP(Elo[[#This Row],[Challenger]],Players[#Data],2)</f>
        <v>Trivadis</v>
      </c>
      <c r="L1323">
        <f>VLOOKUP(Elo[[#This Row],[Challenger]],Players[#Data],5)</f>
        <v>1</v>
      </c>
      <c r="M1323">
        <f>VLOOKUP(Elo[[#This Row],[Challenger]],Players[#Data],3)</f>
        <v>0</v>
      </c>
      <c r="N1323" t="str">
        <f>IF(Elo[[#This Row],[Left_company]]=1, VLOOKUP(Elo[[#This Row],[Challenger]],Players[#Data],4), "")</f>
        <v/>
      </c>
      <c r="O1323" s="8">
        <f>DATE(Elo[[#This Row],[Year]],Elo[[#This Row],[Month]],1)</f>
        <v>45261</v>
      </c>
      <c r="P1323" s="8" t="str">
        <f>IF(Elo[[#This Row],[Left_company]]=1,DATE(LEFT(Elo[[#This Row],[Left]],4), RIGHT(LEFT(Elo[[#This Row],[Left]],6),2),1), "")</f>
        <v/>
      </c>
      <c r="Q13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4" spans="1:17" x14ac:dyDescent="0.2">
      <c r="A1324">
        <v>20231213</v>
      </c>
      <c r="B1324" t="s">
        <v>9</v>
      </c>
      <c r="C1324">
        <v>5</v>
      </c>
      <c r="D1324">
        <v>47</v>
      </c>
      <c r="E1324">
        <v>1087</v>
      </c>
      <c r="F1324">
        <v>2</v>
      </c>
      <c r="G1324" t="s">
        <v>61</v>
      </c>
      <c r="H1324">
        <v>2023121305</v>
      </c>
      <c r="I1324" t="str">
        <f>LEFT(Elo[[#This Row],[Date]],4)</f>
        <v>2023</v>
      </c>
      <c r="J1324" t="str">
        <f>RIGHT(LEFT(Elo[[#This Row],[Date]],6),2)</f>
        <v>12</v>
      </c>
      <c r="K1324" t="str">
        <f>VLOOKUP(Elo[[#This Row],[Challenger]],Players[#Data],2)</f>
        <v>Trivadis</v>
      </c>
      <c r="L1324">
        <f>VLOOKUP(Elo[[#This Row],[Challenger]],Players[#Data],5)</f>
        <v>1</v>
      </c>
      <c r="M1324">
        <f>VLOOKUP(Elo[[#This Row],[Challenger]],Players[#Data],3)</f>
        <v>1</v>
      </c>
      <c r="N1324">
        <f>IF(Elo[[#This Row],[Left_company]]=1, VLOOKUP(Elo[[#This Row],[Challenger]],Players[#Data],4), "")</f>
        <v>20230501</v>
      </c>
      <c r="O1324" s="8">
        <f>DATE(Elo[[#This Row],[Year]],Elo[[#This Row],[Month]],1)</f>
        <v>45261</v>
      </c>
      <c r="P1324" s="8">
        <f>IF(Elo[[#This Row],[Left_company]]=1,DATE(LEFT(Elo[[#This Row],[Left]],4), RIGHT(LEFT(Elo[[#This Row],[Left]],6),2),1), "")</f>
        <v>45047</v>
      </c>
      <c r="Q13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25" spans="1:17" x14ac:dyDescent="0.2">
      <c r="A1325">
        <v>20231213</v>
      </c>
      <c r="B1325" t="s">
        <v>17</v>
      </c>
      <c r="C1325">
        <v>5</v>
      </c>
      <c r="D1325">
        <v>46</v>
      </c>
      <c r="E1325">
        <v>1190</v>
      </c>
      <c r="F1325">
        <v>3</v>
      </c>
      <c r="G1325" t="s">
        <v>61</v>
      </c>
      <c r="H1325">
        <v>2023121305</v>
      </c>
      <c r="I1325" t="str">
        <f>LEFT(Elo[[#This Row],[Date]],4)</f>
        <v>2023</v>
      </c>
      <c r="J1325" t="str">
        <f>RIGHT(LEFT(Elo[[#This Row],[Date]],6),2)</f>
        <v>12</v>
      </c>
      <c r="K1325" t="str">
        <f>VLOOKUP(Elo[[#This Row],[Challenger]],Players[#Data],2)</f>
        <v>Trivadis</v>
      </c>
      <c r="L1325">
        <f>VLOOKUP(Elo[[#This Row],[Challenger]],Players[#Data],5)</f>
        <v>1</v>
      </c>
      <c r="M1325">
        <f>VLOOKUP(Elo[[#This Row],[Challenger]],Players[#Data],3)</f>
        <v>0</v>
      </c>
      <c r="N1325" t="str">
        <f>IF(Elo[[#This Row],[Left_company]]=1, VLOOKUP(Elo[[#This Row],[Challenger]],Players[#Data],4), "")</f>
        <v/>
      </c>
      <c r="O1325" s="8">
        <f>DATE(Elo[[#This Row],[Year]],Elo[[#This Row],[Month]],1)</f>
        <v>45261</v>
      </c>
      <c r="P1325" s="8" t="str">
        <f>IF(Elo[[#This Row],[Left_company]]=1,DATE(LEFT(Elo[[#This Row],[Left]],4), RIGHT(LEFT(Elo[[#This Row],[Left]],6),2),1), "")</f>
        <v/>
      </c>
      <c r="Q13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6" spans="1:17" x14ac:dyDescent="0.2">
      <c r="A1326">
        <v>20231213</v>
      </c>
      <c r="B1326" t="s">
        <v>28</v>
      </c>
      <c r="C1326">
        <v>5</v>
      </c>
      <c r="D1326">
        <v>30</v>
      </c>
      <c r="E1326">
        <v>841</v>
      </c>
      <c r="F1326">
        <v>4</v>
      </c>
      <c r="G1326" t="s">
        <v>61</v>
      </c>
      <c r="H1326">
        <v>2023121305</v>
      </c>
      <c r="I1326" t="str">
        <f>LEFT(Elo[[#This Row],[Date]],4)</f>
        <v>2023</v>
      </c>
      <c r="J1326" t="str">
        <f>RIGHT(LEFT(Elo[[#This Row],[Date]],6),2)</f>
        <v>12</v>
      </c>
      <c r="K1326" t="str">
        <f>VLOOKUP(Elo[[#This Row],[Challenger]],Players[#Data],2)</f>
        <v>Accenture</v>
      </c>
      <c r="L1326">
        <f>VLOOKUP(Elo[[#This Row],[Challenger]],Players[#Data],5)</f>
        <v>0</v>
      </c>
      <c r="M1326">
        <f>VLOOKUP(Elo[[#This Row],[Challenger]],Players[#Data],3)</f>
        <v>0</v>
      </c>
      <c r="N1326" t="str">
        <f>IF(Elo[[#This Row],[Left_company]]=1, VLOOKUP(Elo[[#This Row],[Challenger]],Players[#Data],4), "")</f>
        <v/>
      </c>
      <c r="O1326" s="8">
        <f>DATE(Elo[[#This Row],[Year]],Elo[[#This Row],[Month]],1)</f>
        <v>45261</v>
      </c>
      <c r="P1326" s="8" t="str">
        <f>IF(Elo[[#This Row],[Left_company]]=1,DATE(LEFT(Elo[[#This Row],[Left]],4), RIGHT(LEFT(Elo[[#This Row],[Left]],6),2),1), "")</f>
        <v/>
      </c>
      <c r="Q13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7" spans="1:17" x14ac:dyDescent="0.2">
      <c r="A1327">
        <v>20231213</v>
      </c>
      <c r="B1327" t="s">
        <v>19</v>
      </c>
      <c r="C1327">
        <v>6</v>
      </c>
      <c r="D1327">
        <v>54</v>
      </c>
      <c r="E1327">
        <v>1131</v>
      </c>
      <c r="F1327">
        <v>1</v>
      </c>
      <c r="G1327" t="s">
        <v>61</v>
      </c>
      <c r="H1327">
        <v>2023121306</v>
      </c>
      <c r="I1327" t="str">
        <f>LEFT(Elo[[#This Row],[Date]],4)</f>
        <v>2023</v>
      </c>
      <c r="J1327" t="str">
        <f>RIGHT(LEFT(Elo[[#This Row],[Date]],6),2)</f>
        <v>12</v>
      </c>
      <c r="K1327" t="str">
        <f>VLOOKUP(Elo[[#This Row],[Challenger]],Players[#Data],2)</f>
        <v>Accenture</v>
      </c>
      <c r="L1327">
        <f>VLOOKUP(Elo[[#This Row],[Challenger]],Players[#Data],5)</f>
        <v>1</v>
      </c>
      <c r="M1327">
        <f>VLOOKUP(Elo[[#This Row],[Challenger]],Players[#Data],3)</f>
        <v>1</v>
      </c>
      <c r="N1327">
        <f>IF(Elo[[#This Row],[Left_company]]=1, VLOOKUP(Elo[[#This Row],[Challenger]],Players[#Data],4), "")</f>
        <v>20240701</v>
      </c>
      <c r="O1327" s="8">
        <f>DATE(Elo[[#This Row],[Year]],Elo[[#This Row],[Month]],1)</f>
        <v>45261</v>
      </c>
      <c r="P1327" s="8">
        <f>IF(Elo[[#This Row],[Left_company]]=1,DATE(LEFT(Elo[[#This Row],[Left]],4), RIGHT(LEFT(Elo[[#This Row],[Left]],6),2),1), "")</f>
        <v>45474</v>
      </c>
      <c r="Q13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328" spans="1:17" x14ac:dyDescent="0.2">
      <c r="A1328">
        <v>20231213</v>
      </c>
      <c r="B1328" t="s">
        <v>16</v>
      </c>
      <c r="C1328">
        <v>6</v>
      </c>
      <c r="D1328">
        <v>49</v>
      </c>
      <c r="E1328">
        <v>1214</v>
      </c>
      <c r="F1328">
        <v>2</v>
      </c>
      <c r="G1328" t="s">
        <v>61</v>
      </c>
      <c r="H1328">
        <v>2023121306</v>
      </c>
      <c r="I1328" t="str">
        <f>LEFT(Elo[[#This Row],[Date]],4)</f>
        <v>2023</v>
      </c>
      <c r="J1328" t="str">
        <f>RIGHT(LEFT(Elo[[#This Row],[Date]],6),2)</f>
        <v>12</v>
      </c>
      <c r="K1328" t="str">
        <f>VLOOKUP(Elo[[#This Row],[Challenger]],Players[#Data],2)</f>
        <v>Trivadis</v>
      </c>
      <c r="L1328">
        <f>VLOOKUP(Elo[[#This Row],[Challenger]],Players[#Data],5)</f>
        <v>1</v>
      </c>
      <c r="M1328">
        <f>VLOOKUP(Elo[[#This Row],[Challenger]],Players[#Data],3)</f>
        <v>0</v>
      </c>
      <c r="N1328" t="str">
        <f>IF(Elo[[#This Row],[Left_company]]=1, VLOOKUP(Elo[[#This Row],[Challenger]],Players[#Data],4), "")</f>
        <v/>
      </c>
      <c r="O1328" s="8">
        <f>DATE(Elo[[#This Row],[Year]],Elo[[#This Row],[Month]],1)</f>
        <v>45261</v>
      </c>
      <c r="P1328" s="8" t="str">
        <f>IF(Elo[[#This Row],[Left_company]]=1,DATE(LEFT(Elo[[#This Row],[Left]],4), RIGHT(LEFT(Elo[[#This Row],[Left]],6),2),1), "")</f>
        <v/>
      </c>
      <c r="Q13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29" spans="1:17" x14ac:dyDescent="0.2">
      <c r="A1329">
        <v>20231213</v>
      </c>
      <c r="B1329" t="s">
        <v>20</v>
      </c>
      <c r="C1329">
        <v>6</v>
      </c>
      <c r="D1329">
        <v>41</v>
      </c>
      <c r="E1329">
        <v>1140</v>
      </c>
      <c r="F1329">
        <v>3</v>
      </c>
      <c r="G1329" t="s">
        <v>61</v>
      </c>
      <c r="H1329">
        <v>2023121306</v>
      </c>
      <c r="I1329" t="str">
        <f>LEFT(Elo[[#This Row],[Date]],4)</f>
        <v>2023</v>
      </c>
      <c r="J1329" t="str">
        <f>RIGHT(LEFT(Elo[[#This Row],[Date]],6),2)</f>
        <v>12</v>
      </c>
      <c r="K1329" t="str">
        <f>VLOOKUP(Elo[[#This Row],[Challenger]],Players[#Data],2)</f>
        <v>Trivadis</v>
      </c>
      <c r="L1329">
        <f>VLOOKUP(Elo[[#This Row],[Challenger]],Players[#Data],5)</f>
        <v>1</v>
      </c>
      <c r="M1329">
        <f>VLOOKUP(Elo[[#This Row],[Challenger]],Players[#Data],3)</f>
        <v>1</v>
      </c>
      <c r="N1329">
        <f>IF(Elo[[#This Row],[Left_company]]=1, VLOOKUP(Elo[[#This Row],[Challenger]],Players[#Data],4), "")</f>
        <v>20240401</v>
      </c>
      <c r="O1329" s="8">
        <f>DATE(Elo[[#This Row],[Year]],Elo[[#This Row],[Month]],1)</f>
        <v>45261</v>
      </c>
      <c r="P1329" s="8">
        <f>IF(Elo[[#This Row],[Left_company]]=1,DATE(LEFT(Elo[[#This Row],[Left]],4), RIGHT(LEFT(Elo[[#This Row],[Left]],6),2),1), "")</f>
        <v>45383</v>
      </c>
      <c r="Q13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30" spans="1:17" x14ac:dyDescent="0.2">
      <c r="A1330">
        <v>20231213</v>
      </c>
      <c r="B1330" t="s">
        <v>23</v>
      </c>
      <c r="C1330">
        <v>6</v>
      </c>
      <c r="D1330">
        <v>35</v>
      </c>
      <c r="E1330">
        <v>846</v>
      </c>
      <c r="F1330">
        <v>4</v>
      </c>
      <c r="G1330" t="s">
        <v>61</v>
      </c>
      <c r="H1330">
        <v>2023121306</v>
      </c>
      <c r="I1330" t="str">
        <f>LEFT(Elo[[#This Row],[Date]],4)</f>
        <v>2023</v>
      </c>
      <c r="J1330" t="str">
        <f>RIGHT(LEFT(Elo[[#This Row],[Date]],6),2)</f>
        <v>12</v>
      </c>
      <c r="K1330" t="str">
        <f>VLOOKUP(Elo[[#This Row],[Challenger]],Players[#Data],2)</f>
        <v>Trivadis</v>
      </c>
      <c r="L1330">
        <f>VLOOKUP(Elo[[#This Row],[Challenger]],Players[#Data],5)</f>
        <v>0</v>
      </c>
      <c r="M1330">
        <f>VLOOKUP(Elo[[#This Row],[Challenger]],Players[#Data],3)</f>
        <v>0</v>
      </c>
      <c r="N1330" t="str">
        <f>IF(Elo[[#This Row],[Left_company]]=1, VLOOKUP(Elo[[#This Row],[Challenger]],Players[#Data],4), "")</f>
        <v/>
      </c>
      <c r="O1330" s="8">
        <f>DATE(Elo[[#This Row],[Year]],Elo[[#This Row],[Month]],1)</f>
        <v>45261</v>
      </c>
      <c r="P1330" s="8" t="str">
        <f>IF(Elo[[#This Row],[Left_company]]=1,DATE(LEFT(Elo[[#This Row],[Left]],4), RIGHT(LEFT(Elo[[#This Row],[Left]],6),2),1), "")</f>
        <v/>
      </c>
      <c r="Q13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31" spans="1:17" x14ac:dyDescent="0.2">
      <c r="A1331">
        <v>20231213</v>
      </c>
      <c r="B1331" t="s">
        <v>8</v>
      </c>
      <c r="C1331">
        <v>7</v>
      </c>
      <c r="D1331">
        <v>49</v>
      </c>
      <c r="E1331">
        <v>1061</v>
      </c>
      <c r="F1331">
        <v>1</v>
      </c>
      <c r="G1331" t="s">
        <v>61</v>
      </c>
      <c r="H1331">
        <v>2023121307</v>
      </c>
      <c r="I1331" t="str">
        <f>LEFT(Elo[[#This Row],[Date]],4)</f>
        <v>2023</v>
      </c>
      <c r="J1331" t="str">
        <f>RIGHT(LEFT(Elo[[#This Row],[Date]],6),2)</f>
        <v>12</v>
      </c>
      <c r="K1331" t="str">
        <f>VLOOKUP(Elo[[#This Row],[Challenger]],Players[#Data],2)</f>
        <v>Accenture</v>
      </c>
      <c r="L1331">
        <f>VLOOKUP(Elo[[#This Row],[Challenger]],Players[#Data],5)</f>
        <v>1</v>
      </c>
      <c r="M1331">
        <f>VLOOKUP(Elo[[#This Row],[Challenger]],Players[#Data],3)</f>
        <v>0</v>
      </c>
      <c r="N1331" t="str">
        <f>IF(Elo[[#This Row],[Left_company]]=1, VLOOKUP(Elo[[#This Row],[Challenger]],Players[#Data],4), "")</f>
        <v/>
      </c>
      <c r="O1331" s="8">
        <f>DATE(Elo[[#This Row],[Year]],Elo[[#This Row],[Month]],1)</f>
        <v>45261</v>
      </c>
      <c r="P1331" s="8" t="str">
        <f>IF(Elo[[#This Row],[Left_company]]=1,DATE(LEFT(Elo[[#This Row],[Left]],4), RIGHT(LEFT(Elo[[#This Row],[Left]],6),2),1), "")</f>
        <v/>
      </c>
      <c r="Q13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32" spans="1:17" x14ac:dyDescent="0.2">
      <c r="A1332">
        <v>20231213</v>
      </c>
      <c r="B1332" t="s">
        <v>10</v>
      </c>
      <c r="C1332">
        <v>7</v>
      </c>
      <c r="D1332">
        <v>47</v>
      </c>
      <c r="E1332">
        <v>953</v>
      </c>
      <c r="F1332">
        <v>2</v>
      </c>
      <c r="G1332" t="s">
        <v>61</v>
      </c>
      <c r="H1332">
        <v>2023121307</v>
      </c>
      <c r="I1332" t="str">
        <f>LEFT(Elo[[#This Row],[Date]],4)</f>
        <v>2023</v>
      </c>
      <c r="J1332" t="str">
        <f>RIGHT(LEFT(Elo[[#This Row],[Date]],6),2)</f>
        <v>12</v>
      </c>
      <c r="K1332" t="str">
        <f>VLOOKUP(Elo[[#This Row],[Challenger]],Players[#Data],2)</f>
        <v>Accenture</v>
      </c>
      <c r="L1332">
        <f>VLOOKUP(Elo[[#This Row],[Challenger]],Players[#Data],5)</f>
        <v>1</v>
      </c>
      <c r="M1332">
        <f>VLOOKUP(Elo[[#This Row],[Challenger]],Players[#Data],3)</f>
        <v>1</v>
      </c>
      <c r="N1332">
        <f>IF(Elo[[#This Row],[Left_company]]=1, VLOOKUP(Elo[[#This Row],[Challenger]],Players[#Data],4), "")</f>
        <v>20230901</v>
      </c>
      <c r="O1332" s="8">
        <f>DATE(Elo[[#This Row],[Year]],Elo[[#This Row],[Month]],1)</f>
        <v>45261</v>
      </c>
      <c r="P1332" s="8">
        <f>IF(Elo[[#This Row],[Left_company]]=1,DATE(LEFT(Elo[[#This Row],[Left]],4), RIGHT(LEFT(Elo[[#This Row],[Left]],6),2),1), "")</f>
        <v>45170</v>
      </c>
      <c r="Q13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333" spans="1:17" x14ac:dyDescent="0.2">
      <c r="A1333">
        <v>20231213</v>
      </c>
      <c r="B1333" t="s">
        <v>7</v>
      </c>
      <c r="C1333">
        <v>7</v>
      </c>
      <c r="D1333">
        <v>46</v>
      </c>
      <c r="E1333">
        <v>876</v>
      </c>
      <c r="F1333">
        <v>3</v>
      </c>
      <c r="G1333" t="s">
        <v>61</v>
      </c>
      <c r="H1333">
        <v>2023121307</v>
      </c>
      <c r="I1333" t="str">
        <f>LEFT(Elo[[#This Row],[Date]],4)</f>
        <v>2023</v>
      </c>
      <c r="J1333" t="str">
        <f>RIGHT(LEFT(Elo[[#This Row],[Date]],6),2)</f>
        <v>12</v>
      </c>
      <c r="K1333" t="str">
        <f>VLOOKUP(Elo[[#This Row],[Challenger]],Players[#Data],2)</f>
        <v>Trivadis</v>
      </c>
      <c r="L1333">
        <f>VLOOKUP(Elo[[#This Row],[Challenger]],Players[#Data],5)</f>
        <v>1</v>
      </c>
      <c r="M1333">
        <f>VLOOKUP(Elo[[#This Row],[Challenger]],Players[#Data],3)</f>
        <v>0</v>
      </c>
      <c r="N1333" t="str">
        <f>IF(Elo[[#This Row],[Left_company]]=1, VLOOKUP(Elo[[#This Row],[Challenger]],Players[#Data],4), "")</f>
        <v/>
      </c>
      <c r="O1333" s="8">
        <f>DATE(Elo[[#This Row],[Year]],Elo[[#This Row],[Month]],1)</f>
        <v>45261</v>
      </c>
      <c r="P1333" s="8" t="str">
        <f>IF(Elo[[#This Row],[Left_company]]=1,DATE(LEFT(Elo[[#This Row],[Left]],4), RIGHT(LEFT(Elo[[#This Row],[Left]],6),2),1), "")</f>
        <v/>
      </c>
      <c r="Q13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34" spans="1:17" x14ac:dyDescent="0.2">
      <c r="A1334">
        <v>20231213</v>
      </c>
      <c r="B1334" t="s">
        <v>39</v>
      </c>
      <c r="C1334">
        <v>7</v>
      </c>
      <c r="D1334">
        <v>25</v>
      </c>
      <c r="E1334">
        <v>695</v>
      </c>
      <c r="F1334">
        <v>4</v>
      </c>
      <c r="G1334" t="s">
        <v>61</v>
      </c>
      <c r="H1334">
        <v>2023121307</v>
      </c>
      <c r="I1334" t="str">
        <f>LEFT(Elo[[#This Row],[Date]],4)</f>
        <v>2023</v>
      </c>
      <c r="J1334" t="str">
        <f>RIGHT(LEFT(Elo[[#This Row],[Date]],6),2)</f>
        <v>12</v>
      </c>
      <c r="K1334" t="str">
        <f>VLOOKUP(Elo[[#This Row],[Challenger]],Players[#Data],2)</f>
        <v>Trivadis</v>
      </c>
      <c r="L1334">
        <f>VLOOKUP(Elo[[#This Row],[Challenger]],Players[#Data],5)</f>
        <v>0</v>
      </c>
      <c r="M1334">
        <f>VLOOKUP(Elo[[#This Row],[Challenger]],Players[#Data],3)</f>
        <v>0</v>
      </c>
      <c r="N1334" t="str">
        <f>IF(Elo[[#This Row],[Left_company]]=1, VLOOKUP(Elo[[#This Row],[Challenger]],Players[#Data],4), "")</f>
        <v/>
      </c>
      <c r="O1334" s="8">
        <f>DATE(Elo[[#This Row],[Year]],Elo[[#This Row],[Month]],1)</f>
        <v>45261</v>
      </c>
      <c r="P1334" s="8" t="str">
        <f>IF(Elo[[#This Row],[Left_company]]=1,DATE(LEFT(Elo[[#This Row],[Left]],4), RIGHT(LEFT(Elo[[#This Row],[Left]],6),2),1), "")</f>
        <v/>
      </c>
      <c r="Q13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35" spans="1:17" x14ac:dyDescent="0.2">
      <c r="A1335">
        <v>20231213</v>
      </c>
      <c r="B1335" t="s">
        <v>14</v>
      </c>
      <c r="C1335">
        <v>8</v>
      </c>
      <c r="D1335">
        <v>54</v>
      </c>
      <c r="E1335">
        <v>1520</v>
      </c>
      <c r="F1335">
        <v>1</v>
      </c>
      <c r="G1335" t="s">
        <v>61</v>
      </c>
      <c r="H1335">
        <v>2023121308</v>
      </c>
      <c r="I1335" t="str">
        <f>LEFT(Elo[[#This Row],[Date]],4)</f>
        <v>2023</v>
      </c>
      <c r="J1335" t="str">
        <f>RIGHT(LEFT(Elo[[#This Row],[Date]],6),2)</f>
        <v>12</v>
      </c>
      <c r="K1335" t="str">
        <f>VLOOKUP(Elo[[#This Row],[Challenger]],Players[#Data],2)</f>
        <v>Trivadis</v>
      </c>
      <c r="L1335">
        <f>VLOOKUP(Elo[[#This Row],[Challenger]],Players[#Data],5)</f>
        <v>1</v>
      </c>
      <c r="M1335">
        <f>VLOOKUP(Elo[[#This Row],[Challenger]],Players[#Data],3)</f>
        <v>1</v>
      </c>
      <c r="N1335">
        <f>IF(Elo[[#This Row],[Left_company]]=1, VLOOKUP(Elo[[#This Row],[Challenger]],Players[#Data],4), "")</f>
        <v>20240101</v>
      </c>
      <c r="O1335" s="8">
        <f>DATE(Elo[[#This Row],[Year]],Elo[[#This Row],[Month]],1)</f>
        <v>45261</v>
      </c>
      <c r="P1335" s="8">
        <f>IF(Elo[[#This Row],[Left_company]]=1,DATE(LEFT(Elo[[#This Row],[Left]],4), RIGHT(LEFT(Elo[[#This Row],[Left]],6),2),1), "")</f>
        <v>45292</v>
      </c>
      <c r="Q13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336" spans="1:17" x14ac:dyDescent="0.2">
      <c r="A1336">
        <v>20231213</v>
      </c>
      <c r="B1336" t="s">
        <v>8</v>
      </c>
      <c r="C1336">
        <v>8</v>
      </c>
      <c r="D1336">
        <v>51</v>
      </c>
      <c r="E1336">
        <v>1097</v>
      </c>
      <c r="F1336">
        <v>2</v>
      </c>
      <c r="G1336" t="s">
        <v>61</v>
      </c>
      <c r="H1336">
        <v>2023121308</v>
      </c>
      <c r="I1336" t="str">
        <f>LEFT(Elo[[#This Row],[Date]],4)</f>
        <v>2023</v>
      </c>
      <c r="J1336" t="str">
        <f>RIGHT(LEFT(Elo[[#This Row],[Date]],6),2)</f>
        <v>12</v>
      </c>
      <c r="K1336" t="str">
        <f>VLOOKUP(Elo[[#This Row],[Challenger]],Players[#Data],2)</f>
        <v>Accenture</v>
      </c>
      <c r="L1336">
        <f>VLOOKUP(Elo[[#This Row],[Challenger]],Players[#Data],5)</f>
        <v>1</v>
      </c>
      <c r="M1336">
        <f>VLOOKUP(Elo[[#This Row],[Challenger]],Players[#Data],3)</f>
        <v>0</v>
      </c>
      <c r="N1336" t="str">
        <f>IF(Elo[[#This Row],[Left_company]]=1, VLOOKUP(Elo[[#This Row],[Challenger]],Players[#Data],4), "")</f>
        <v/>
      </c>
      <c r="O1336" s="8">
        <f>DATE(Elo[[#This Row],[Year]],Elo[[#This Row],[Month]],1)</f>
        <v>45261</v>
      </c>
      <c r="P1336" s="8" t="str">
        <f>IF(Elo[[#This Row],[Left_company]]=1,DATE(LEFT(Elo[[#This Row],[Left]],4), RIGHT(LEFT(Elo[[#This Row],[Left]],6),2),1), "")</f>
        <v/>
      </c>
      <c r="Q13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37" spans="1:17" x14ac:dyDescent="0.2">
      <c r="A1337">
        <v>20231213</v>
      </c>
      <c r="B1337" t="s">
        <v>17</v>
      </c>
      <c r="C1337">
        <v>8</v>
      </c>
      <c r="D1337">
        <v>36</v>
      </c>
      <c r="E1337">
        <v>1175</v>
      </c>
      <c r="F1337">
        <v>3</v>
      </c>
      <c r="G1337" t="s">
        <v>61</v>
      </c>
      <c r="H1337">
        <v>2023121308</v>
      </c>
      <c r="I1337" t="str">
        <f>LEFT(Elo[[#This Row],[Date]],4)</f>
        <v>2023</v>
      </c>
      <c r="J1337" t="str">
        <f>RIGHT(LEFT(Elo[[#This Row],[Date]],6),2)</f>
        <v>12</v>
      </c>
      <c r="K1337" t="str">
        <f>VLOOKUP(Elo[[#This Row],[Challenger]],Players[#Data],2)</f>
        <v>Trivadis</v>
      </c>
      <c r="L1337">
        <f>VLOOKUP(Elo[[#This Row],[Challenger]],Players[#Data],5)</f>
        <v>1</v>
      </c>
      <c r="M1337">
        <f>VLOOKUP(Elo[[#This Row],[Challenger]],Players[#Data],3)</f>
        <v>0</v>
      </c>
      <c r="N1337" t="str">
        <f>IF(Elo[[#This Row],[Left_company]]=1, VLOOKUP(Elo[[#This Row],[Challenger]],Players[#Data],4), "")</f>
        <v/>
      </c>
      <c r="O1337" s="8">
        <f>DATE(Elo[[#This Row],[Year]],Elo[[#This Row],[Month]],1)</f>
        <v>45261</v>
      </c>
      <c r="P1337" s="8" t="str">
        <f>IF(Elo[[#This Row],[Left_company]]=1,DATE(LEFT(Elo[[#This Row],[Left]],4), RIGHT(LEFT(Elo[[#This Row],[Left]],6),2),1), "")</f>
        <v/>
      </c>
      <c r="Q13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38" spans="1:17" x14ac:dyDescent="0.2">
      <c r="A1338">
        <v>20231213</v>
      </c>
      <c r="B1338" t="s">
        <v>9</v>
      </c>
      <c r="C1338">
        <v>8</v>
      </c>
      <c r="D1338">
        <v>31</v>
      </c>
      <c r="E1338">
        <v>1055</v>
      </c>
      <c r="F1338">
        <v>4</v>
      </c>
      <c r="G1338" t="s">
        <v>61</v>
      </c>
      <c r="H1338">
        <v>2023121308</v>
      </c>
      <c r="I1338" t="str">
        <f>LEFT(Elo[[#This Row],[Date]],4)</f>
        <v>2023</v>
      </c>
      <c r="J1338" t="str">
        <f>RIGHT(LEFT(Elo[[#This Row],[Date]],6),2)</f>
        <v>12</v>
      </c>
      <c r="K1338" t="str">
        <f>VLOOKUP(Elo[[#This Row],[Challenger]],Players[#Data],2)</f>
        <v>Trivadis</v>
      </c>
      <c r="L1338">
        <f>VLOOKUP(Elo[[#This Row],[Challenger]],Players[#Data],5)</f>
        <v>1</v>
      </c>
      <c r="M1338">
        <f>VLOOKUP(Elo[[#This Row],[Challenger]],Players[#Data],3)</f>
        <v>1</v>
      </c>
      <c r="N1338">
        <f>IF(Elo[[#This Row],[Left_company]]=1, VLOOKUP(Elo[[#This Row],[Challenger]],Players[#Data],4), "")</f>
        <v>20230501</v>
      </c>
      <c r="O1338" s="8">
        <f>DATE(Elo[[#This Row],[Year]],Elo[[#This Row],[Month]],1)</f>
        <v>45261</v>
      </c>
      <c r="P1338" s="8">
        <f>IF(Elo[[#This Row],[Left_company]]=1,DATE(LEFT(Elo[[#This Row],[Left]],4), RIGHT(LEFT(Elo[[#This Row],[Left]],6),2),1), "")</f>
        <v>45047</v>
      </c>
      <c r="Q13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39" spans="1:17" x14ac:dyDescent="0.2">
      <c r="A1339">
        <v>20231213</v>
      </c>
      <c r="B1339" t="s">
        <v>10</v>
      </c>
      <c r="C1339">
        <v>9</v>
      </c>
      <c r="D1339">
        <v>54</v>
      </c>
      <c r="E1339">
        <v>990</v>
      </c>
      <c r="F1339">
        <v>1</v>
      </c>
      <c r="G1339" t="s">
        <v>61</v>
      </c>
      <c r="H1339">
        <v>2023121309</v>
      </c>
      <c r="I1339" t="str">
        <f>LEFT(Elo[[#This Row],[Date]],4)</f>
        <v>2023</v>
      </c>
      <c r="J1339" t="str">
        <f>RIGHT(LEFT(Elo[[#This Row],[Date]],6),2)</f>
        <v>12</v>
      </c>
      <c r="K1339" t="str">
        <f>VLOOKUP(Elo[[#This Row],[Challenger]],Players[#Data],2)</f>
        <v>Accenture</v>
      </c>
      <c r="L1339">
        <f>VLOOKUP(Elo[[#This Row],[Challenger]],Players[#Data],5)</f>
        <v>1</v>
      </c>
      <c r="M1339">
        <f>VLOOKUP(Elo[[#This Row],[Challenger]],Players[#Data],3)</f>
        <v>1</v>
      </c>
      <c r="N1339">
        <f>IF(Elo[[#This Row],[Left_company]]=1, VLOOKUP(Elo[[#This Row],[Challenger]],Players[#Data],4), "")</f>
        <v>20230901</v>
      </c>
      <c r="O1339" s="8">
        <f>DATE(Elo[[#This Row],[Year]],Elo[[#This Row],[Month]],1)</f>
        <v>45261</v>
      </c>
      <c r="P1339" s="8">
        <f>IF(Elo[[#This Row],[Left_company]]=1,DATE(LEFT(Elo[[#This Row],[Left]],4), RIGHT(LEFT(Elo[[#This Row],[Left]],6),2),1), "")</f>
        <v>45170</v>
      </c>
      <c r="Q13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340" spans="1:17" x14ac:dyDescent="0.2">
      <c r="A1340">
        <v>20231213</v>
      </c>
      <c r="B1340" t="s">
        <v>9</v>
      </c>
      <c r="C1340">
        <v>9</v>
      </c>
      <c r="D1340">
        <v>52</v>
      </c>
      <c r="E1340">
        <v>1045</v>
      </c>
      <c r="F1340">
        <v>2</v>
      </c>
      <c r="G1340" t="s">
        <v>61</v>
      </c>
      <c r="H1340">
        <v>2023121309</v>
      </c>
      <c r="I1340" t="str">
        <f>LEFT(Elo[[#This Row],[Date]],4)</f>
        <v>2023</v>
      </c>
      <c r="J1340" t="str">
        <f>RIGHT(LEFT(Elo[[#This Row],[Date]],6),2)</f>
        <v>12</v>
      </c>
      <c r="K1340" t="str">
        <f>VLOOKUP(Elo[[#This Row],[Challenger]],Players[#Data],2)</f>
        <v>Trivadis</v>
      </c>
      <c r="L1340">
        <f>VLOOKUP(Elo[[#This Row],[Challenger]],Players[#Data],5)</f>
        <v>1</v>
      </c>
      <c r="M1340">
        <f>VLOOKUP(Elo[[#This Row],[Challenger]],Players[#Data],3)</f>
        <v>1</v>
      </c>
      <c r="N1340">
        <f>IF(Elo[[#This Row],[Left_company]]=1, VLOOKUP(Elo[[#This Row],[Challenger]],Players[#Data],4), "")</f>
        <v>20230501</v>
      </c>
      <c r="O1340" s="8">
        <f>DATE(Elo[[#This Row],[Year]],Elo[[#This Row],[Month]],1)</f>
        <v>45261</v>
      </c>
      <c r="P1340" s="8">
        <f>IF(Elo[[#This Row],[Left_company]]=1,DATE(LEFT(Elo[[#This Row],[Left]],4), RIGHT(LEFT(Elo[[#This Row],[Left]],6),2),1), "")</f>
        <v>45047</v>
      </c>
      <c r="Q13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41" spans="1:17" x14ac:dyDescent="0.2">
      <c r="A1341">
        <v>20231213</v>
      </c>
      <c r="B1341" t="s">
        <v>28</v>
      </c>
      <c r="C1341">
        <v>9</v>
      </c>
      <c r="D1341">
        <v>38</v>
      </c>
      <c r="E1341">
        <v>832</v>
      </c>
      <c r="F1341">
        <v>3</v>
      </c>
      <c r="G1341" t="s">
        <v>61</v>
      </c>
      <c r="H1341">
        <v>2023121309</v>
      </c>
      <c r="I1341" t="str">
        <f>LEFT(Elo[[#This Row],[Date]],4)</f>
        <v>2023</v>
      </c>
      <c r="J1341" t="str">
        <f>RIGHT(LEFT(Elo[[#This Row],[Date]],6),2)</f>
        <v>12</v>
      </c>
      <c r="K1341" t="str">
        <f>VLOOKUP(Elo[[#This Row],[Challenger]],Players[#Data],2)</f>
        <v>Accenture</v>
      </c>
      <c r="L1341">
        <f>VLOOKUP(Elo[[#This Row],[Challenger]],Players[#Data],5)</f>
        <v>0</v>
      </c>
      <c r="M1341">
        <f>VLOOKUP(Elo[[#This Row],[Challenger]],Players[#Data],3)</f>
        <v>0</v>
      </c>
      <c r="N1341" t="str">
        <f>IF(Elo[[#This Row],[Left_company]]=1, VLOOKUP(Elo[[#This Row],[Challenger]],Players[#Data],4), "")</f>
        <v/>
      </c>
      <c r="O1341" s="8">
        <f>DATE(Elo[[#This Row],[Year]],Elo[[#This Row],[Month]],1)</f>
        <v>45261</v>
      </c>
      <c r="P1341" s="8" t="str">
        <f>IF(Elo[[#This Row],[Left_company]]=1,DATE(LEFT(Elo[[#This Row],[Left]],4), RIGHT(LEFT(Elo[[#This Row],[Left]],6),2),1), "")</f>
        <v/>
      </c>
      <c r="Q13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42" spans="1:17" x14ac:dyDescent="0.2">
      <c r="A1342">
        <v>20231213</v>
      </c>
      <c r="B1342" t="s">
        <v>39</v>
      </c>
      <c r="C1342">
        <v>9</v>
      </c>
      <c r="D1342">
        <v>28</v>
      </c>
      <c r="E1342">
        <v>675</v>
      </c>
      <c r="F1342">
        <v>4</v>
      </c>
      <c r="G1342" t="s">
        <v>61</v>
      </c>
      <c r="H1342">
        <v>2023121309</v>
      </c>
      <c r="I1342" t="str">
        <f>LEFT(Elo[[#This Row],[Date]],4)</f>
        <v>2023</v>
      </c>
      <c r="J1342" t="str">
        <f>RIGHT(LEFT(Elo[[#This Row],[Date]],6),2)</f>
        <v>12</v>
      </c>
      <c r="K1342" t="str">
        <f>VLOOKUP(Elo[[#This Row],[Challenger]],Players[#Data],2)</f>
        <v>Trivadis</v>
      </c>
      <c r="L1342">
        <f>VLOOKUP(Elo[[#This Row],[Challenger]],Players[#Data],5)</f>
        <v>0</v>
      </c>
      <c r="M1342">
        <f>VLOOKUP(Elo[[#This Row],[Challenger]],Players[#Data],3)</f>
        <v>0</v>
      </c>
      <c r="N1342" t="str">
        <f>IF(Elo[[#This Row],[Left_company]]=1, VLOOKUP(Elo[[#This Row],[Challenger]],Players[#Data],4), "")</f>
        <v/>
      </c>
      <c r="O1342" s="8">
        <f>DATE(Elo[[#This Row],[Year]],Elo[[#This Row],[Month]],1)</f>
        <v>45261</v>
      </c>
      <c r="P1342" s="8" t="str">
        <f>IF(Elo[[#This Row],[Left_company]]=1,DATE(LEFT(Elo[[#This Row],[Left]],4), RIGHT(LEFT(Elo[[#This Row],[Left]],6),2),1), "")</f>
        <v/>
      </c>
      <c r="Q13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43" spans="1:17" x14ac:dyDescent="0.2">
      <c r="A1343">
        <v>20231213</v>
      </c>
      <c r="B1343" t="s">
        <v>17</v>
      </c>
      <c r="C1343">
        <v>10</v>
      </c>
      <c r="D1343">
        <v>54</v>
      </c>
      <c r="E1343">
        <v>1198</v>
      </c>
      <c r="F1343">
        <v>1</v>
      </c>
      <c r="G1343" t="s">
        <v>62</v>
      </c>
      <c r="H1343">
        <v>2023121310</v>
      </c>
      <c r="I1343" t="str">
        <f>LEFT(Elo[[#This Row],[Date]],4)</f>
        <v>2023</v>
      </c>
      <c r="J1343" t="str">
        <f>RIGHT(LEFT(Elo[[#This Row],[Date]],6),2)</f>
        <v>12</v>
      </c>
      <c r="K1343" t="str">
        <f>VLOOKUP(Elo[[#This Row],[Challenger]],Players[#Data],2)</f>
        <v>Trivadis</v>
      </c>
      <c r="L1343">
        <f>VLOOKUP(Elo[[#This Row],[Challenger]],Players[#Data],5)</f>
        <v>1</v>
      </c>
      <c r="M1343">
        <f>VLOOKUP(Elo[[#This Row],[Challenger]],Players[#Data],3)</f>
        <v>0</v>
      </c>
      <c r="N1343" t="str">
        <f>IF(Elo[[#This Row],[Left_company]]=1, VLOOKUP(Elo[[#This Row],[Challenger]],Players[#Data],4), "")</f>
        <v/>
      </c>
      <c r="O1343" s="8">
        <f>DATE(Elo[[#This Row],[Year]],Elo[[#This Row],[Month]],1)</f>
        <v>45261</v>
      </c>
      <c r="P1343" s="8" t="str">
        <f>IF(Elo[[#This Row],[Left_company]]=1,DATE(LEFT(Elo[[#This Row],[Left]],4), RIGHT(LEFT(Elo[[#This Row],[Left]],6),2),1), "")</f>
        <v/>
      </c>
      <c r="Q13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44" spans="1:17" x14ac:dyDescent="0.2">
      <c r="A1344">
        <v>20231213</v>
      </c>
      <c r="B1344" t="s">
        <v>11</v>
      </c>
      <c r="C1344">
        <v>10</v>
      </c>
      <c r="D1344">
        <v>41</v>
      </c>
      <c r="E1344">
        <v>1008</v>
      </c>
      <c r="F1344">
        <v>2</v>
      </c>
      <c r="G1344" t="s">
        <v>62</v>
      </c>
      <c r="H1344">
        <v>2023121310</v>
      </c>
      <c r="I1344" t="str">
        <f>LEFT(Elo[[#This Row],[Date]],4)</f>
        <v>2023</v>
      </c>
      <c r="J1344" t="str">
        <f>RIGHT(LEFT(Elo[[#This Row],[Date]],6),2)</f>
        <v>12</v>
      </c>
      <c r="K1344" t="str">
        <f>VLOOKUP(Elo[[#This Row],[Challenger]],Players[#Data],2)</f>
        <v>Trivadis</v>
      </c>
      <c r="L1344">
        <f>VLOOKUP(Elo[[#This Row],[Challenger]],Players[#Data],5)</f>
        <v>1</v>
      </c>
      <c r="M1344">
        <f>VLOOKUP(Elo[[#This Row],[Challenger]],Players[#Data],3)</f>
        <v>1</v>
      </c>
      <c r="N1344">
        <f>IF(Elo[[#This Row],[Left_company]]=1, VLOOKUP(Elo[[#This Row],[Challenger]],Players[#Data],4), "")</f>
        <v>20230501</v>
      </c>
      <c r="O1344" s="8">
        <f>DATE(Elo[[#This Row],[Year]],Elo[[#This Row],[Month]],1)</f>
        <v>45261</v>
      </c>
      <c r="P1344" s="8">
        <f>IF(Elo[[#This Row],[Left_company]]=1,DATE(LEFT(Elo[[#This Row],[Left]],4), RIGHT(LEFT(Elo[[#This Row],[Left]],6),2),1), "")</f>
        <v>45047</v>
      </c>
      <c r="Q13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45" spans="1:17" x14ac:dyDescent="0.2">
      <c r="A1345">
        <v>20231213</v>
      </c>
      <c r="B1345" t="s">
        <v>7</v>
      </c>
      <c r="C1345">
        <v>10</v>
      </c>
      <c r="D1345">
        <v>41</v>
      </c>
      <c r="E1345">
        <v>899</v>
      </c>
      <c r="F1345">
        <v>2</v>
      </c>
      <c r="G1345" t="s">
        <v>62</v>
      </c>
      <c r="H1345">
        <v>2023121310</v>
      </c>
      <c r="I1345" t="str">
        <f>LEFT(Elo[[#This Row],[Date]],4)</f>
        <v>2023</v>
      </c>
      <c r="J1345" t="str">
        <f>RIGHT(LEFT(Elo[[#This Row],[Date]],6),2)</f>
        <v>12</v>
      </c>
      <c r="K1345" t="str">
        <f>VLOOKUP(Elo[[#This Row],[Challenger]],Players[#Data],2)</f>
        <v>Trivadis</v>
      </c>
      <c r="L1345">
        <f>VLOOKUP(Elo[[#This Row],[Challenger]],Players[#Data],5)</f>
        <v>1</v>
      </c>
      <c r="M1345">
        <f>VLOOKUP(Elo[[#This Row],[Challenger]],Players[#Data],3)</f>
        <v>0</v>
      </c>
      <c r="N1345" t="str">
        <f>IF(Elo[[#This Row],[Left_company]]=1, VLOOKUP(Elo[[#This Row],[Challenger]],Players[#Data],4), "")</f>
        <v/>
      </c>
      <c r="O1345" s="8">
        <f>DATE(Elo[[#This Row],[Year]],Elo[[#This Row],[Month]],1)</f>
        <v>45261</v>
      </c>
      <c r="P1345" s="8" t="str">
        <f>IF(Elo[[#This Row],[Left_company]]=1,DATE(LEFT(Elo[[#This Row],[Left]],4), RIGHT(LEFT(Elo[[#This Row],[Left]],6),2),1), "")</f>
        <v/>
      </c>
      <c r="Q13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46" spans="1:17" x14ac:dyDescent="0.2">
      <c r="A1346">
        <v>20231213</v>
      </c>
      <c r="B1346" t="s">
        <v>21</v>
      </c>
      <c r="C1346">
        <v>10</v>
      </c>
      <c r="D1346">
        <v>38</v>
      </c>
      <c r="E1346">
        <v>984</v>
      </c>
      <c r="F1346">
        <v>3</v>
      </c>
      <c r="G1346" t="s">
        <v>62</v>
      </c>
      <c r="H1346">
        <v>2023121310</v>
      </c>
      <c r="I1346" t="str">
        <f>LEFT(Elo[[#This Row],[Date]],4)</f>
        <v>2023</v>
      </c>
      <c r="J1346" t="str">
        <f>RIGHT(LEFT(Elo[[#This Row],[Date]],6),2)</f>
        <v>12</v>
      </c>
      <c r="K1346" t="str">
        <f>VLOOKUP(Elo[[#This Row],[Challenger]],Players[#Data],2)</f>
        <v>Accenture</v>
      </c>
      <c r="L1346">
        <f>VLOOKUP(Elo[[#This Row],[Challenger]],Players[#Data],5)</f>
        <v>0</v>
      </c>
      <c r="M1346">
        <f>VLOOKUP(Elo[[#This Row],[Challenger]],Players[#Data],3)</f>
        <v>0</v>
      </c>
      <c r="N1346" t="str">
        <f>IF(Elo[[#This Row],[Left_company]]=1, VLOOKUP(Elo[[#This Row],[Challenger]],Players[#Data],4), "")</f>
        <v/>
      </c>
      <c r="O1346" s="8">
        <f>DATE(Elo[[#This Row],[Year]],Elo[[#This Row],[Month]],1)</f>
        <v>45261</v>
      </c>
      <c r="P1346" s="8" t="str">
        <f>IF(Elo[[#This Row],[Left_company]]=1,DATE(LEFT(Elo[[#This Row],[Left]],4), RIGHT(LEFT(Elo[[#This Row],[Left]],6),2),1), "")</f>
        <v/>
      </c>
      <c r="Q13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47" spans="1:17" x14ac:dyDescent="0.2">
      <c r="A1347">
        <v>20231213</v>
      </c>
      <c r="B1347" t="s">
        <v>8</v>
      </c>
      <c r="C1347">
        <v>11</v>
      </c>
      <c r="D1347">
        <v>52</v>
      </c>
      <c r="E1347">
        <v>1141</v>
      </c>
      <c r="F1347">
        <v>1</v>
      </c>
      <c r="G1347" t="s">
        <v>62</v>
      </c>
      <c r="H1347">
        <v>2023121311</v>
      </c>
      <c r="I1347" t="str">
        <f>LEFT(Elo[[#This Row],[Date]],4)</f>
        <v>2023</v>
      </c>
      <c r="J1347" t="str">
        <f>RIGHT(LEFT(Elo[[#This Row],[Date]],6),2)</f>
        <v>12</v>
      </c>
      <c r="K1347" t="str">
        <f>VLOOKUP(Elo[[#This Row],[Challenger]],Players[#Data],2)</f>
        <v>Accenture</v>
      </c>
      <c r="L1347">
        <f>VLOOKUP(Elo[[#This Row],[Challenger]],Players[#Data],5)</f>
        <v>1</v>
      </c>
      <c r="M1347">
        <f>VLOOKUP(Elo[[#This Row],[Challenger]],Players[#Data],3)</f>
        <v>0</v>
      </c>
      <c r="N1347" t="str">
        <f>IF(Elo[[#This Row],[Left_company]]=1, VLOOKUP(Elo[[#This Row],[Challenger]],Players[#Data],4), "")</f>
        <v/>
      </c>
      <c r="O1347" s="8">
        <f>DATE(Elo[[#This Row],[Year]],Elo[[#This Row],[Month]],1)</f>
        <v>45261</v>
      </c>
      <c r="P1347" s="8" t="str">
        <f>IF(Elo[[#This Row],[Left_company]]=1,DATE(LEFT(Elo[[#This Row],[Left]],4), RIGHT(LEFT(Elo[[#This Row],[Left]],6),2),1), "")</f>
        <v/>
      </c>
      <c r="Q13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48" spans="1:17" x14ac:dyDescent="0.2">
      <c r="A1348">
        <v>20231213</v>
      </c>
      <c r="B1348" t="s">
        <v>15</v>
      </c>
      <c r="C1348">
        <v>11</v>
      </c>
      <c r="D1348">
        <v>51</v>
      </c>
      <c r="E1348">
        <v>1278</v>
      </c>
      <c r="F1348">
        <v>2</v>
      </c>
      <c r="G1348" t="s">
        <v>62</v>
      </c>
      <c r="H1348">
        <v>2023121311</v>
      </c>
      <c r="I1348" t="str">
        <f>LEFT(Elo[[#This Row],[Date]],4)</f>
        <v>2023</v>
      </c>
      <c r="J1348" t="str">
        <f>RIGHT(LEFT(Elo[[#This Row],[Date]],6),2)</f>
        <v>12</v>
      </c>
      <c r="K1348" t="str">
        <f>VLOOKUP(Elo[[#This Row],[Challenger]],Players[#Data],2)</f>
        <v>Trivadis</v>
      </c>
      <c r="L1348">
        <f>VLOOKUP(Elo[[#This Row],[Challenger]],Players[#Data],5)</f>
        <v>1</v>
      </c>
      <c r="M1348">
        <f>VLOOKUP(Elo[[#This Row],[Challenger]],Players[#Data],3)</f>
        <v>1</v>
      </c>
      <c r="N1348">
        <f>IF(Elo[[#This Row],[Left_company]]=1, VLOOKUP(Elo[[#This Row],[Challenger]],Players[#Data],4), "")</f>
        <v>20240401</v>
      </c>
      <c r="O1348" s="8">
        <f>DATE(Elo[[#This Row],[Year]],Elo[[#This Row],[Month]],1)</f>
        <v>45261</v>
      </c>
      <c r="P1348" s="8">
        <f>IF(Elo[[#This Row],[Left_company]]=1,DATE(LEFT(Elo[[#This Row],[Left]],4), RIGHT(LEFT(Elo[[#This Row],[Left]],6),2),1), "")</f>
        <v>45383</v>
      </c>
      <c r="Q13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49" spans="1:17" x14ac:dyDescent="0.2">
      <c r="A1349">
        <v>20231213</v>
      </c>
      <c r="B1349" t="s">
        <v>19</v>
      </c>
      <c r="C1349">
        <v>11</v>
      </c>
      <c r="D1349">
        <v>45</v>
      </c>
      <c r="E1349">
        <v>1106</v>
      </c>
      <c r="F1349">
        <v>3</v>
      </c>
      <c r="G1349" t="s">
        <v>62</v>
      </c>
      <c r="H1349">
        <v>2023121311</v>
      </c>
      <c r="I1349" t="str">
        <f>LEFT(Elo[[#This Row],[Date]],4)</f>
        <v>2023</v>
      </c>
      <c r="J1349" t="str">
        <f>RIGHT(LEFT(Elo[[#This Row],[Date]],6),2)</f>
        <v>12</v>
      </c>
      <c r="K1349" t="str">
        <f>VLOOKUP(Elo[[#This Row],[Challenger]],Players[#Data],2)</f>
        <v>Accenture</v>
      </c>
      <c r="L1349">
        <f>VLOOKUP(Elo[[#This Row],[Challenger]],Players[#Data],5)</f>
        <v>1</v>
      </c>
      <c r="M1349">
        <f>VLOOKUP(Elo[[#This Row],[Challenger]],Players[#Data],3)</f>
        <v>1</v>
      </c>
      <c r="N1349">
        <f>IF(Elo[[#This Row],[Left_company]]=1, VLOOKUP(Elo[[#This Row],[Challenger]],Players[#Data],4), "")</f>
        <v>20240701</v>
      </c>
      <c r="O1349" s="8">
        <f>DATE(Elo[[#This Row],[Year]],Elo[[#This Row],[Month]],1)</f>
        <v>45261</v>
      </c>
      <c r="P1349" s="8">
        <f>IF(Elo[[#This Row],[Left_company]]=1,DATE(LEFT(Elo[[#This Row],[Left]],4), RIGHT(LEFT(Elo[[#This Row],[Left]],6),2),1), "")</f>
        <v>45474</v>
      </c>
      <c r="Q13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350" spans="1:17" x14ac:dyDescent="0.2">
      <c r="A1350">
        <v>20231213</v>
      </c>
      <c r="B1350" t="s">
        <v>39</v>
      </c>
      <c r="C1350">
        <v>11</v>
      </c>
      <c r="D1350">
        <v>26</v>
      </c>
      <c r="E1350">
        <v>669</v>
      </c>
      <c r="F1350">
        <v>4</v>
      </c>
      <c r="G1350" t="s">
        <v>62</v>
      </c>
      <c r="H1350">
        <v>2023121311</v>
      </c>
      <c r="I1350" t="str">
        <f>LEFT(Elo[[#This Row],[Date]],4)</f>
        <v>2023</v>
      </c>
      <c r="J1350" t="str">
        <f>RIGHT(LEFT(Elo[[#This Row],[Date]],6),2)</f>
        <v>12</v>
      </c>
      <c r="K1350" t="str">
        <f>VLOOKUP(Elo[[#This Row],[Challenger]],Players[#Data],2)</f>
        <v>Trivadis</v>
      </c>
      <c r="L1350">
        <f>VLOOKUP(Elo[[#This Row],[Challenger]],Players[#Data],5)</f>
        <v>0</v>
      </c>
      <c r="M1350">
        <f>VLOOKUP(Elo[[#This Row],[Challenger]],Players[#Data],3)</f>
        <v>0</v>
      </c>
      <c r="N1350" t="str">
        <f>IF(Elo[[#This Row],[Left_company]]=1, VLOOKUP(Elo[[#This Row],[Challenger]],Players[#Data],4), "")</f>
        <v/>
      </c>
      <c r="O1350" s="8">
        <f>DATE(Elo[[#This Row],[Year]],Elo[[#This Row],[Month]],1)</f>
        <v>45261</v>
      </c>
      <c r="P1350" s="8" t="str">
        <f>IF(Elo[[#This Row],[Left_company]]=1,DATE(LEFT(Elo[[#This Row],[Left]],4), RIGHT(LEFT(Elo[[#This Row],[Left]],6),2),1), "")</f>
        <v/>
      </c>
      <c r="Q13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1" spans="1:17" x14ac:dyDescent="0.2">
      <c r="A1351">
        <v>20231213</v>
      </c>
      <c r="B1351" t="s">
        <v>16</v>
      </c>
      <c r="C1351">
        <v>12</v>
      </c>
      <c r="D1351">
        <v>55</v>
      </c>
      <c r="E1351">
        <v>1236</v>
      </c>
      <c r="F1351">
        <v>1</v>
      </c>
      <c r="G1351" t="s">
        <v>62</v>
      </c>
      <c r="H1351">
        <v>2023121312</v>
      </c>
      <c r="I1351" t="str">
        <f>LEFT(Elo[[#This Row],[Date]],4)</f>
        <v>2023</v>
      </c>
      <c r="J1351" t="str">
        <f>RIGHT(LEFT(Elo[[#This Row],[Date]],6),2)</f>
        <v>12</v>
      </c>
      <c r="K1351" t="str">
        <f>VLOOKUP(Elo[[#This Row],[Challenger]],Players[#Data],2)</f>
        <v>Trivadis</v>
      </c>
      <c r="L1351">
        <f>VLOOKUP(Elo[[#This Row],[Challenger]],Players[#Data],5)</f>
        <v>1</v>
      </c>
      <c r="M1351">
        <f>VLOOKUP(Elo[[#This Row],[Challenger]],Players[#Data],3)</f>
        <v>0</v>
      </c>
      <c r="N1351" t="str">
        <f>IF(Elo[[#This Row],[Left_company]]=1, VLOOKUP(Elo[[#This Row],[Challenger]],Players[#Data],4), "")</f>
        <v/>
      </c>
      <c r="O1351" s="8">
        <f>DATE(Elo[[#This Row],[Year]],Elo[[#This Row],[Month]],1)</f>
        <v>45261</v>
      </c>
      <c r="P1351" s="8" t="str">
        <f>IF(Elo[[#This Row],[Left_company]]=1,DATE(LEFT(Elo[[#This Row],[Left]],4), RIGHT(LEFT(Elo[[#This Row],[Left]],6),2),1), "")</f>
        <v/>
      </c>
      <c r="Q13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2" spans="1:17" x14ac:dyDescent="0.2">
      <c r="A1352">
        <v>20231213</v>
      </c>
      <c r="B1352" t="s">
        <v>28</v>
      </c>
      <c r="C1352">
        <v>12</v>
      </c>
      <c r="D1352">
        <v>46</v>
      </c>
      <c r="E1352">
        <v>878</v>
      </c>
      <c r="F1352">
        <v>2</v>
      </c>
      <c r="G1352" t="s">
        <v>62</v>
      </c>
      <c r="H1352">
        <v>2023121312</v>
      </c>
      <c r="I1352" t="str">
        <f>LEFT(Elo[[#This Row],[Date]],4)</f>
        <v>2023</v>
      </c>
      <c r="J1352" t="str">
        <f>RIGHT(LEFT(Elo[[#This Row],[Date]],6),2)</f>
        <v>12</v>
      </c>
      <c r="K1352" t="str">
        <f>VLOOKUP(Elo[[#This Row],[Challenger]],Players[#Data],2)</f>
        <v>Accenture</v>
      </c>
      <c r="L1352">
        <f>VLOOKUP(Elo[[#This Row],[Challenger]],Players[#Data],5)</f>
        <v>0</v>
      </c>
      <c r="M1352">
        <f>VLOOKUP(Elo[[#This Row],[Challenger]],Players[#Data],3)</f>
        <v>0</v>
      </c>
      <c r="N1352" t="str">
        <f>IF(Elo[[#This Row],[Left_company]]=1, VLOOKUP(Elo[[#This Row],[Challenger]],Players[#Data],4), "")</f>
        <v/>
      </c>
      <c r="O1352" s="8">
        <f>DATE(Elo[[#This Row],[Year]],Elo[[#This Row],[Month]],1)</f>
        <v>45261</v>
      </c>
      <c r="P1352" s="8" t="str">
        <f>IF(Elo[[#This Row],[Left_company]]=1,DATE(LEFT(Elo[[#This Row],[Left]],4), RIGHT(LEFT(Elo[[#This Row],[Left]],6),2),1), "")</f>
        <v/>
      </c>
      <c r="Q13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3" spans="1:17" x14ac:dyDescent="0.2">
      <c r="A1353">
        <v>20231213</v>
      </c>
      <c r="B1353" t="s">
        <v>20</v>
      </c>
      <c r="C1353">
        <v>12</v>
      </c>
      <c r="D1353">
        <v>43</v>
      </c>
      <c r="E1353">
        <v>1108</v>
      </c>
      <c r="F1353">
        <v>3</v>
      </c>
      <c r="G1353" t="s">
        <v>62</v>
      </c>
      <c r="H1353">
        <v>2023121312</v>
      </c>
      <c r="I1353" t="str">
        <f>LEFT(Elo[[#This Row],[Date]],4)</f>
        <v>2023</v>
      </c>
      <c r="J1353" t="str">
        <f>RIGHT(LEFT(Elo[[#This Row],[Date]],6),2)</f>
        <v>12</v>
      </c>
      <c r="K1353" t="str">
        <f>VLOOKUP(Elo[[#This Row],[Challenger]],Players[#Data],2)</f>
        <v>Trivadis</v>
      </c>
      <c r="L1353">
        <f>VLOOKUP(Elo[[#This Row],[Challenger]],Players[#Data],5)</f>
        <v>1</v>
      </c>
      <c r="M1353">
        <f>VLOOKUP(Elo[[#This Row],[Challenger]],Players[#Data],3)</f>
        <v>1</v>
      </c>
      <c r="N1353">
        <f>IF(Elo[[#This Row],[Left_company]]=1, VLOOKUP(Elo[[#This Row],[Challenger]],Players[#Data],4), "")</f>
        <v>20240401</v>
      </c>
      <c r="O1353" s="8">
        <f>DATE(Elo[[#This Row],[Year]],Elo[[#This Row],[Month]],1)</f>
        <v>45261</v>
      </c>
      <c r="P1353" s="8">
        <f>IF(Elo[[#This Row],[Left_company]]=1,DATE(LEFT(Elo[[#This Row],[Left]],4), RIGHT(LEFT(Elo[[#This Row],[Left]],6),2),1), "")</f>
        <v>45383</v>
      </c>
      <c r="Q13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54" spans="1:17" x14ac:dyDescent="0.2">
      <c r="A1354">
        <v>20231213</v>
      </c>
      <c r="B1354" t="s">
        <v>36</v>
      </c>
      <c r="C1354">
        <v>12</v>
      </c>
      <c r="D1354">
        <v>28</v>
      </c>
      <c r="E1354">
        <v>932</v>
      </c>
      <c r="F1354">
        <v>4</v>
      </c>
      <c r="G1354" t="s">
        <v>62</v>
      </c>
      <c r="H1354">
        <v>2023121312</v>
      </c>
      <c r="I1354" t="str">
        <f>LEFT(Elo[[#This Row],[Date]],4)</f>
        <v>2023</v>
      </c>
      <c r="J1354" t="str">
        <f>RIGHT(LEFT(Elo[[#This Row],[Date]],6),2)</f>
        <v>12</v>
      </c>
      <c r="K1354" t="str">
        <f>VLOOKUP(Elo[[#This Row],[Challenger]],Players[#Data],2)</f>
        <v>Accenture</v>
      </c>
      <c r="L1354">
        <f>VLOOKUP(Elo[[#This Row],[Challenger]],Players[#Data],5)</f>
        <v>0</v>
      </c>
      <c r="M1354">
        <f>VLOOKUP(Elo[[#This Row],[Challenger]],Players[#Data],3)</f>
        <v>0</v>
      </c>
      <c r="N1354" t="str">
        <f>IF(Elo[[#This Row],[Left_company]]=1, VLOOKUP(Elo[[#This Row],[Challenger]],Players[#Data],4), "")</f>
        <v/>
      </c>
      <c r="O1354" s="8">
        <f>DATE(Elo[[#This Row],[Year]],Elo[[#This Row],[Month]],1)</f>
        <v>45261</v>
      </c>
      <c r="P1354" s="8" t="str">
        <f>IF(Elo[[#This Row],[Left_company]]=1,DATE(LEFT(Elo[[#This Row],[Left]],4), RIGHT(LEFT(Elo[[#This Row],[Left]],6),2),1), "")</f>
        <v/>
      </c>
      <c r="Q13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5" spans="1:17" x14ac:dyDescent="0.2">
      <c r="A1355">
        <v>20231213</v>
      </c>
      <c r="B1355" t="s">
        <v>6</v>
      </c>
      <c r="C1355">
        <v>13</v>
      </c>
      <c r="D1355">
        <v>52</v>
      </c>
      <c r="E1355">
        <v>1336</v>
      </c>
      <c r="F1355">
        <v>1</v>
      </c>
      <c r="G1355" t="s">
        <v>62</v>
      </c>
      <c r="H1355">
        <v>2023121313</v>
      </c>
      <c r="I1355" t="str">
        <f>LEFT(Elo[[#This Row],[Date]],4)</f>
        <v>2023</v>
      </c>
      <c r="J1355" t="str">
        <f>RIGHT(LEFT(Elo[[#This Row],[Date]],6),2)</f>
        <v>12</v>
      </c>
      <c r="K1355" t="str">
        <f>VLOOKUP(Elo[[#This Row],[Challenger]],Players[#Data],2)</f>
        <v>Trivadis</v>
      </c>
      <c r="L1355">
        <f>VLOOKUP(Elo[[#This Row],[Challenger]],Players[#Data],5)</f>
        <v>1</v>
      </c>
      <c r="M1355">
        <f>VLOOKUP(Elo[[#This Row],[Challenger]],Players[#Data],3)</f>
        <v>0</v>
      </c>
      <c r="N1355" t="str">
        <f>IF(Elo[[#This Row],[Left_company]]=1, VLOOKUP(Elo[[#This Row],[Challenger]],Players[#Data],4), "")</f>
        <v/>
      </c>
      <c r="O1355" s="8">
        <f>DATE(Elo[[#This Row],[Year]],Elo[[#This Row],[Month]],1)</f>
        <v>45261</v>
      </c>
      <c r="P1355" s="8" t="str">
        <f>IF(Elo[[#This Row],[Left_company]]=1,DATE(LEFT(Elo[[#This Row],[Left]],4), RIGHT(LEFT(Elo[[#This Row],[Left]],6),2),1), "")</f>
        <v/>
      </c>
      <c r="Q13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6" spans="1:17" x14ac:dyDescent="0.2">
      <c r="A1356">
        <v>20231213</v>
      </c>
      <c r="B1356" t="s">
        <v>10</v>
      </c>
      <c r="C1356">
        <v>13</v>
      </c>
      <c r="D1356">
        <v>49</v>
      </c>
      <c r="E1356">
        <v>1024</v>
      </c>
      <c r="F1356">
        <v>2</v>
      </c>
      <c r="G1356" t="s">
        <v>62</v>
      </c>
      <c r="H1356">
        <v>2023121313</v>
      </c>
      <c r="I1356" t="str">
        <f>LEFT(Elo[[#This Row],[Date]],4)</f>
        <v>2023</v>
      </c>
      <c r="J1356" t="str">
        <f>RIGHT(LEFT(Elo[[#This Row],[Date]],6),2)</f>
        <v>12</v>
      </c>
      <c r="K1356" t="str">
        <f>VLOOKUP(Elo[[#This Row],[Challenger]],Players[#Data],2)</f>
        <v>Accenture</v>
      </c>
      <c r="L1356">
        <f>VLOOKUP(Elo[[#This Row],[Challenger]],Players[#Data],5)</f>
        <v>1</v>
      </c>
      <c r="M1356">
        <f>VLOOKUP(Elo[[#This Row],[Challenger]],Players[#Data],3)</f>
        <v>1</v>
      </c>
      <c r="N1356">
        <f>IF(Elo[[#This Row],[Left_company]]=1, VLOOKUP(Elo[[#This Row],[Challenger]],Players[#Data],4), "")</f>
        <v>20230901</v>
      </c>
      <c r="O1356" s="8">
        <f>DATE(Elo[[#This Row],[Year]],Elo[[#This Row],[Month]],1)</f>
        <v>45261</v>
      </c>
      <c r="P1356" s="8">
        <f>IF(Elo[[#This Row],[Left_company]]=1,DATE(LEFT(Elo[[#This Row],[Left]],4), RIGHT(LEFT(Elo[[#This Row],[Left]],6),2),1), "")</f>
        <v>45170</v>
      </c>
      <c r="Q13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357" spans="1:17" x14ac:dyDescent="0.2">
      <c r="A1357">
        <v>20231213</v>
      </c>
      <c r="B1357" t="s">
        <v>17</v>
      </c>
      <c r="C1357">
        <v>13</v>
      </c>
      <c r="D1357">
        <v>44</v>
      </c>
      <c r="E1357">
        <v>1168</v>
      </c>
      <c r="F1357">
        <v>3</v>
      </c>
      <c r="G1357" t="s">
        <v>62</v>
      </c>
      <c r="H1357">
        <v>2023121313</v>
      </c>
      <c r="I1357" t="str">
        <f>LEFT(Elo[[#This Row],[Date]],4)</f>
        <v>2023</v>
      </c>
      <c r="J1357" t="str">
        <f>RIGHT(LEFT(Elo[[#This Row],[Date]],6),2)</f>
        <v>12</v>
      </c>
      <c r="K1357" t="str">
        <f>VLOOKUP(Elo[[#This Row],[Challenger]],Players[#Data],2)</f>
        <v>Trivadis</v>
      </c>
      <c r="L1357">
        <f>VLOOKUP(Elo[[#This Row],[Challenger]],Players[#Data],5)</f>
        <v>1</v>
      </c>
      <c r="M1357">
        <f>VLOOKUP(Elo[[#This Row],[Challenger]],Players[#Data],3)</f>
        <v>0</v>
      </c>
      <c r="N1357" t="str">
        <f>IF(Elo[[#This Row],[Left_company]]=1, VLOOKUP(Elo[[#This Row],[Challenger]],Players[#Data],4), "")</f>
        <v/>
      </c>
      <c r="O1357" s="8">
        <f>DATE(Elo[[#This Row],[Year]],Elo[[#This Row],[Month]],1)</f>
        <v>45261</v>
      </c>
      <c r="P1357" s="8" t="str">
        <f>IF(Elo[[#This Row],[Left_company]]=1,DATE(LEFT(Elo[[#This Row],[Left]],4), RIGHT(LEFT(Elo[[#This Row],[Left]],6),2),1), "")</f>
        <v/>
      </c>
      <c r="Q13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8" spans="1:17" x14ac:dyDescent="0.2">
      <c r="A1358">
        <v>20231213</v>
      </c>
      <c r="B1358" t="s">
        <v>37</v>
      </c>
      <c r="C1358">
        <v>13</v>
      </c>
      <c r="D1358">
        <v>27</v>
      </c>
      <c r="E1358">
        <v>924</v>
      </c>
      <c r="F1358">
        <v>4</v>
      </c>
      <c r="G1358" t="s">
        <v>62</v>
      </c>
      <c r="H1358">
        <v>2023121313</v>
      </c>
      <c r="I1358" t="str">
        <f>LEFT(Elo[[#This Row],[Date]],4)</f>
        <v>2023</v>
      </c>
      <c r="J1358" t="str">
        <f>RIGHT(LEFT(Elo[[#This Row],[Date]],6),2)</f>
        <v>12</v>
      </c>
      <c r="K1358" t="str">
        <f>VLOOKUP(Elo[[#This Row],[Challenger]],Players[#Data],2)</f>
        <v>Trivadis</v>
      </c>
      <c r="L1358">
        <f>VLOOKUP(Elo[[#This Row],[Challenger]],Players[#Data],5)</f>
        <v>0</v>
      </c>
      <c r="M1358">
        <f>VLOOKUP(Elo[[#This Row],[Challenger]],Players[#Data],3)</f>
        <v>0</v>
      </c>
      <c r="N1358" t="str">
        <f>IF(Elo[[#This Row],[Left_company]]=1, VLOOKUP(Elo[[#This Row],[Challenger]],Players[#Data],4), "")</f>
        <v/>
      </c>
      <c r="O1358" s="8">
        <f>DATE(Elo[[#This Row],[Year]],Elo[[#This Row],[Month]],1)</f>
        <v>45261</v>
      </c>
      <c r="P1358" s="8" t="str">
        <f>IF(Elo[[#This Row],[Left_company]]=1,DATE(LEFT(Elo[[#This Row],[Left]],4), RIGHT(LEFT(Elo[[#This Row],[Left]],6),2),1), "")</f>
        <v/>
      </c>
      <c r="Q13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59" spans="1:17" x14ac:dyDescent="0.2">
      <c r="A1359">
        <v>20231213</v>
      </c>
      <c r="B1359" t="s">
        <v>14</v>
      </c>
      <c r="C1359">
        <v>14</v>
      </c>
      <c r="D1359">
        <v>60</v>
      </c>
      <c r="E1359">
        <v>1523</v>
      </c>
      <c r="F1359">
        <v>1</v>
      </c>
      <c r="G1359" t="s">
        <v>62</v>
      </c>
      <c r="H1359">
        <v>2023121314</v>
      </c>
      <c r="I1359" t="str">
        <f>LEFT(Elo[[#This Row],[Date]],4)</f>
        <v>2023</v>
      </c>
      <c r="J1359" t="str">
        <f>RIGHT(LEFT(Elo[[#This Row],[Date]],6),2)</f>
        <v>12</v>
      </c>
      <c r="K1359" t="str">
        <f>VLOOKUP(Elo[[#This Row],[Challenger]],Players[#Data],2)</f>
        <v>Trivadis</v>
      </c>
      <c r="L1359">
        <f>VLOOKUP(Elo[[#This Row],[Challenger]],Players[#Data],5)</f>
        <v>1</v>
      </c>
      <c r="M1359">
        <f>VLOOKUP(Elo[[#This Row],[Challenger]],Players[#Data],3)</f>
        <v>1</v>
      </c>
      <c r="N1359">
        <f>IF(Elo[[#This Row],[Left_company]]=1, VLOOKUP(Elo[[#This Row],[Challenger]],Players[#Data],4), "")</f>
        <v>20240101</v>
      </c>
      <c r="O1359" s="8">
        <f>DATE(Elo[[#This Row],[Year]],Elo[[#This Row],[Month]],1)</f>
        <v>45261</v>
      </c>
      <c r="P1359" s="8">
        <f>IF(Elo[[#This Row],[Left_company]]=1,DATE(LEFT(Elo[[#This Row],[Left]],4), RIGHT(LEFT(Elo[[#This Row],[Left]],6),2),1), "")</f>
        <v>45292</v>
      </c>
      <c r="Q13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360" spans="1:17" x14ac:dyDescent="0.2">
      <c r="A1360">
        <v>20231213</v>
      </c>
      <c r="B1360" t="s">
        <v>11</v>
      </c>
      <c r="C1360">
        <v>14</v>
      </c>
      <c r="D1360">
        <v>43</v>
      </c>
      <c r="E1360">
        <v>1032</v>
      </c>
      <c r="F1360">
        <v>2</v>
      </c>
      <c r="G1360" t="s">
        <v>62</v>
      </c>
      <c r="H1360">
        <v>2023121314</v>
      </c>
      <c r="I1360" t="str">
        <f>LEFT(Elo[[#This Row],[Date]],4)</f>
        <v>2023</v>
      </c>
      <c r="J1360" t="str">
        <f>RIGHT(LEFT(Elo[[#This Row],[Date]],6),2)</f>
        <v>12</v>
      </c>
      <c r="K1360" t="str">
        <f>VLOOKUP(Elo[[#This Row],[Challenger]],Players[#Data],2)</f>
        <v>Trivadis</v>
      </c>
      <c r="L1360">
        <f>VLOOKUP(Elo[[#This Row],[Challenger]],Players[#Data],5)</f>
        <v>1</v>
      </c>
      <c r="M1360">
        <f>VLOOKUP(Elo[[#This Row],[Challenger]],Players[#Data],3)</f>
        <v>1</v>
      </c>
      <c r="N1360">
        <f>IF(Elo[[#This Row],[Left_company]]=1, VLOOKUP(Elo[[#This Row],[Challenger]],Players[#Data],4), "")</f>
        <v>20230501</v>
      </c>
      <c r="O1360" s="8">
        <f>DATE(Elo[[#This Row],[Year]],Elo[[#This Row],[Month]],1)</f>
        <v>45261</v>
      </c>
      <c r="P1360" s="8">
        <f>IF(Elo[[#This Row],[Left_company]]=1,DATE(LEFT(Elo[[#This Row],[Left]],4), RIGHT(LEFT(Elo[[#This Row],[Left]],6),2),1), "")</f>
        <v>45047</v>
      </c>
      <c r="Q13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61" spans="1:17" x14ac:dyDescent="0.2">
      <c r="A1361">
        <v>20231213</v>
      </c>
      <c r="B1361" t="s">
        <v>7</v>
      </c>
      <c r="C1361">
        <v>14</v>
      </c>
      <c r="D1361">
        <v>36</v>
      </c>
      <c r="E1361">
        <v>906</v>
      </c>
      <c r="F1361">
        <v>3</v>
      </c>
      <c r="G1361" t="s">
        <v>62</v>
      </c>
      <c r="H1361">
        <v>2023121314</v>
      </c>
      <c r="I1361" t="str">
        <f>LEFT(Elo[[#This Row],[Date]],4)</f>
        <v>2023</v>
      </c>
      <c r="J1361" t="str">
        <f>RIGHT(LEFT(Elo[[#This Row],[Date]],6),2)</f>
        <v>12</v>
      </c>
      <c r="K1361" t="str">
        <f>VLOOKUP(Elo[[#This Row],[Challenger]],Players[#Data],2)</f>
        <v>Trivadis</v>
      </c>
      <c r="L1361">
        <f>VLOOKUP(Elo[[#This Row],[Challenger]],Players[#Data],5)</f>
        <v>1</v>
      </c>
      <c r="M1361">
        <f>VLOOKUP(Elo[[#This Row],[Challenger]],Players[#Data],3)</f>
        <v>0</v>
      </c>
      <c r="N1361" t="str">
        <f>IF(Elo[[#This Row],[Left_company]]=1, VLOOKUP(Elo[[#This Row],[Challenger]],Players[#Data],4), "")</f>
        <v/>
      </c>
      <c r="O1361" s="8">
        <f>DATE(Elo[[#This Row],[Year]],Elo[[#This Row],[Month]],1)</f>
        <v>45261</v>
      </c>
      <c r="P1361" s="8" t="str">
        <f>IF(Elo[[#This Row],[Left_company]]=1,DATE(LEFT(Elo[[#This Row],[Left]],4), RIGHT(LEFT(Elo[[#This Row],[Left]],6),2),1), "")</f>
        <v/>
      </c>
      <c r="Q13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62" spans="1:17" x14ac:dyDescent="0.2">
      <c r="A1362">
        <v>20231213</v>
      </c>
      <c r="B1362" t="s">
        <v>21</v>
      </c>
      <c r="C1362">
        <v>14</v>
      </c>
      <c r="D1362">
        <v>35</v>
      </c>
      <c r="E1362">
        <v>947</v>
      </c>
      <c r="F1362">
        <v>4</v>
      </c>
      <c r="G1362" t="s">
        <v>62</v>
      </c>
      <c r="H1362">
        <v>2023121314</v>
      </c>
      <c r="I1362" t="str">
        <f>LEFT(Elo[[#This Row],[Date]],4)</f>
        <v>2023</v>
      </c>
      <c r="J1362" t="str">
        <f>RIGHT(LEFT(Elo[[#This Row],[Date]],6),2)</f>
        <v>12</v>
      </c>
      <c r="K1362" t="str">
        <f>VLOOKUP(Elo[[#This Row],[Challenger]],Players[#Data],2)</f>
        <v>Accenture</v>
      </c>
      <c r="L1362">
        <f>VLOOKUP(Elo[[#This Row],[Challenger]],Players[#Data],5)</f>
        <v>0</v>
      </c>
      <c r="M1362">
        <f>VLOOKUP(Elo[[#This Row],[Challenger]],Players[#Data],3)</f>
        <v>0</v>
      </c>
      <c r="N1362" t="str">
        <f>IF(Elo[[#This Row],[Left_company]]=1, VLOOKUP(Elo[[#This Row],[Challenger]],Players[#Data],4), "")</f>
        <v/>
      </c>
      <c r="O1362" s="8">
        <f>DATE(Elo[[#This Row],[Year]],Elo[[#This Row],[Month]],1)</f>
        <v>45261</v>
      </c>
      <c r="P1362" s="8" t="str">
        <f>IF(Elo[[#This Row],[Left_company]]=1,DATE(LEFT(Elo[[#This Row],[Left]],4), RIGHT(LEFT(Elo[[#This Row],[Left]],6),2),1), "")</f>
        <v/>
      </c>
      <c r="Q13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63" spans="1:17" x14ac:dyDescent="0.2">
      <c r="A1363">
        <v>20231213</v>
      </c>
      <c r="B1363" t="s">
        <v>15</v>
      </c>
      <c r="C1363">
        <v>15</v>
      </c>
      <c r="D1363">
        <v>54</v>
      </c>
      <c r="E1363">
        <v>1292</v>
      </c>
      <c r="F1363">
        <v>1</v>
      </c>
      <c r="G1363" t="s">
        <v>62</v>
      </c>
      <c r="H1363">
        <v>2023121315</v>
      </c>
      <c r="I1363" t="str">
        <f>LEFT(Elo[[#This Row],[Date]],4)</f>
        <v>2023</v>
      </c>
      <c r="J1363" t="str">
        <f>RIGHT(LEFT(Elo[[#This Row],[Date]],6),2)</f>
        <v>12</v>
      </c>
      <c r="K1363" t="str">
        <f>VLOOKUP(Elo[[#This Row],[Challenger]],Players[#Data],2)</f>
        <v>Trivadis</v>
      </c>
      <c r="L1363">
        <f>VLOOKUP(Elo[[#This Row],[Challenger]],Players[#Data],5)</f>
        <v>1</v>
      </c>
      <c r="M1363">
        <f>VLOOKUP(Elo[[#This Row],[Challenger]],Players[#Data],3)</f>
        <v>1</v>
      </c>
      <c r="N1363">
        <f>IF(Elo[[#This Row],[Left_company]]=1, VLOOKUP(Elo[[#This Row],[Challenger]],Players[#Data],4), "")</f>
        <v>20240401</v>
      </c>
      <c r="O1363" s="8">
        <f>DATE(Elo[[#This Row],[Year]],Elo[[#This Row],[Month]],1)</f>
        <v>45261</v>
      </c>
      <c r="P1363" s="8">
        <f>IF(Elo[[#This Row],[Left_company]]=1,DATE(LEFT(Elo[[#This Row],[Left]],4), RIGHT(LEFT(Elo[[#This Row],[Left]],6),2),1), "")</f>
        <v>45383</v>
      </c>
      <c r="Q13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64" spans="1:17" x14ac:dyDescent="0.2">
      <c r="A1364">
        <v>20231213</v>
      </c>
      <c r="B1364" t="s">
        <v>23</v>
      </c>
      <c r="C1364">
        <v>15</v>
      </c>
      <c r="D1364">
        <v>44</v>
      </c>
      <c r="E1364">
        <v>887</v>
      </c>
      <c r="F1364">
        <v>2</v>
      </c>
      <c r="G1364" t="s">
        <v>62</v>
      </c>
      <c r="H1364">
        <v>2023121315</v>
      </c>
      <c r="I1364" t="str">
        <f>LEFT(Elo[[#This Row],[Date]],4)</f>
        <v>2023</v>
      </c>
      <c r="J1364" t="str">
        <f>RIGHT(LEFT(Elo[[#This Row],[Date]],6),2)</f>
        <v>12</v>
      </c>
      <c r="K1364" t="str">
        <f>VLOOKUP(Elo[[#This Row],[Challenger]],Players[#Data],2)</f>
        <v>Trivadis</v>
      </c>
      <c r="L1364">
        <f>VLOOKUP(Elo[[#This Row],[Challenger]],Players[#Data],5)</f>
        <v>0</v>
      </c>
      <c r="M1364">
        <f>VLOOKUP(Elo[[#This Row],[Challenger]],Players[#Data],3)</f>
        <v>0</v>
      </c>
      <c r="N1364" t="str">
        <f>IF(Elo[[#This Row],[Left_company]]=1, VLOOKUP(Elo[[#This Row],[Challenger]],Players[#Data],4), "")</f>
        <v/>
      </c>
      <c r="O1364" s="8">
        <f>DATE(Elo[[#This Row],[Year]],Elo[[#This Row],[Month]],1)</f>
        <v>45261</v>
      </c>
      <c r="P1364" s="8" t="str">
        <f>IF(Elo[[#This Row],[Left_company]]=1,DATE(LEFT(Elo[[#This Row],[Left]],4), RIGHT(LEFT(Elo[[#This Row],[Left]],6),2),1), "")</f>
        <v/>
      </c>
      <c r="Q13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65" spans="1:17" x14ac:dyDescent="0.2">
      <c r="A1365">
        <v>20231213</v>
      </c>
      <c r="B1365" t="s">
        <v>20</v>
      </c>
      <c r="C1365">
        <v>15</v>
      </c>
      <c r="D1365">
        <v>40</v>
      </c>
      <c r="E1365">
        <v>1079</v>
      </c>
      <c r="F1365">
        <v>3</v>
      </c>
      <c r="G1365" t="s">
        <v>62</v>
      </c>
      <c r="H1365">
        <v>2023121315</v>
      </c>
      <c r="I1365" t="str">
        <f>LEFT(Elo[[#This Row],[Date]],4)</f>
        <v>2023</v>
      </c>
      <c r="J1365" t="str">
        <f>RIGHT(LEFT(Elo[[#This Row],[Date]],6),2)</f>
        <v>12</v>
      </c>
      <c r="K1365" t="str">
        <f>VLOOKUP(Elo[[#This Row],[Challenger]],Players[#Data],2)</f>
        <v>Trivadis</v>
      </c>
      <c r="L1365">
        <f>VLOOKUP(Elo[[#This Row],[Challenger]],Players[#Data],5)</f>
        <v>1</v>
      </c>
      <c r="M1365">
        <f>VLOOKUP(Elo[[#This Row],[Challenger]],Players[#Data],3)</f>
        <v>1</v>
      </c>
      <c r="N1365">
        <f>IF(Elo[[#This Row],[Left_company]]=1, VLOOKUP(Elo[[#This Row],[Challenger]],Players[#Data],4), "")</f>
        <v>20240401</v>
      </c>
      <c r="O1365" s="8">
        <f>DATE(Elo[[#This Row],[Year]],Elo[[#This Row],[Month]],1)</f>
        <v>45261</v>
      </c>
      <c r="P1365" s="8">
        <f>IF(Elo[[#This Row],[Left_company]]=1,DATE(LEFT(Elo[[#This Row],[Left]],4), RIGHT(LEFT(Elo[[#This Row],[Left]],6),2),1), "")</f>
        <v>45383</v>
      </c>
      <c r="Q13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66" spans="1:17" x14ac:dyDescent="0.2">
      <c r="A1366">
        <v>20231213</v>
      </c>
      <c r="B1366" t="s">
        <v>28</v>
      </c>
      <c r="C1366">
        <v>15</v>
      </c>
      <c r="D1366">
        <v>35</v>
      </c>
      <c r="E1366">
        <v>850</v>
      </c>
      <c r="F1366">
        <v>4</v>
      </c>
      <c r="G1366" t="s">
        <v>62</v>
      </c>
      <c r="H1366">
        <v>2023121315</v>
      </c>
      <c r="I1366" t="str">
        <f>LEFT(Elo[[#This Row],[Date]],4)</f>
        <v>2023</v>
      </c>
      <c r="J1366" t="str">
        <f>RIGHT(LEFT(Elo[[#This Row],[Date]],6),2)</f>
        <v>12</v>
      </c>
      <c r="K1366" t="str">
        <f>VLOOKUP(Elo[[#This Row],[Challenger]],Players[#Data],2)</f>
        <v>Accenture</v>
      </c>
      <c r="L1366">
        <f>VLOOKUP(Elo[[#This Row],[Challenger]],Players[#Data],5)</f>
        <v>0</v>
      </c>
      <c r="M1366">
        <f>VLOOKUP(Elo[[#This Row],[Challenger]],Players[#Data],3)</f>
        <v>0</v>
      </c>
      <c r="N1366" t="str">
        <f>IF(Elo[[#This Row],[Left_company]]=1, VLOOKUP(Elo[[#This Row],[Challenger]],Players[#Data],4), "")</f>
        <v/>
      </c>
      <c r="O1366" s="8">
        <f>DATE(Elo[[#This Row],[Year]],Elo[[#This Row],[Month]],1)</f>
        <v>45261</v>
      </c>
      <c r="P1366" s="8" t="str">
        <f>IF(Elo[[#This Row],[Left_company]]=1,DATE(LEFT(Elo[[#This Row],[Left]],4), RIGHT(LEFT(Elo[[#This Row],[Left]],6),2),1), "")</f>
        <v/>
      </c>
      <c r="Q13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67" spans="1:17" x14ac:dyDescent="0.2">
      <c r="A1367">
        <v>20231213</v>
      </c>
      <c r="B1367" t="s">
        <v>10</v>
      </c>
      <c r="C1367">
        <v>16</v>
      </c>
      <c r="D1367">
        <v>49</v>
      </c>
      <c r="E1367">
        <v>1079</v>
      </c>
      <c r="F1367">
        <v>1</v>
      </c>
      <c r="G1367" t="s">
        <v>62</v>
      </c>
      <c r="H1367">
        <v>2023121316</v>
      </c>
      <c r="I1367" t="str">
        <f>LEFT(Elo[[#This Row],[Date]],4)</f>
        <v>2023</v>
      </c>
      <c r="J1367" t="str">
        <f>RIGHT(LEFT(Elo[[#This Row],[Date]],6),2)</f>
        <v>12</v>
      </c>
      <c r="K1367" t="str">
        <f>VLOOKUP(Elo[[#This Row],[Challenger]],Players[#Data],2)</f>
        <v>Accenture</v>
      </c>
      <c r="L1367">
        <f>VLOOKUP(Elo[[#This Row],[Challenger]],Players[#Data],5)</f>
        <v>1</v>
      </c>
      <c r="M1367">
        <f>VLOOKUP(Elo[[#This Row],[Challenger]],Players[#Data],3)</f>
        <v>1</v>
      </c>
      <c r="N1367">
        <f>IF(Elo[[#This Row],[Left_company]]=1, VLOOKUP(Elo[[#This Row],[Challenger]],Players[#Data],4), "")</f>
        <v>20230901</v>
      </c>
      <c r="O1367" s="8">
        <f>DATE(Elo[[#This Row],[Year]],Elo[[#This Row],[Month]],1)</f>
        <v>45261</v>
      </c>
      <c r="P1367" s="8">
        <f>IF(Elo[[#This Row],[Left_company]]=1,DATE(LEFT(Elo[[#This Row],[Left]],4), RIGHT(LEFT(Elo[[#This Row],[Left]],6),2),1), "")</f>
        <v>45170</v>
      </c>
      <c r="Q13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368" spans="1:17" x14ac:dyDescent="0.2">
      <c r="A1368">
        <v>20231213</v>
      </c>
      <c r="B1368" t="s">
        <v>16</v>
      </c>
      <c r="C1368">
        <v>16</v>
      </c>
      <c r="D1368">
        <v>48</v>
      </c>
      <c r="E1368">
        <v>1232</v>
      </c>
      <c r="F1368">
        <v>2</v>
      </c>
      <c r="G1368" t="s">
        <v>62</v>
      </c>
      <c r="H1368">
        <v>2023121316</v>
      </c>
      <c r="I1368" t="str">
        <f>LEFT(Elo[[#This Row],[Date]],4)</f>
        <v>2023</v>
      </c>
      <c r="J1368" t="str">
        <f>RIGHT(LEFT(Elo[[#This Row],[Date]],6),2)</f>
        <v>12</v>
      </c>
      <c r="K1368" t="str">
        <f>VLOOKUP(Elo[[#This Row],[Challenger]],Players[#Data],2)</f>
        <v>Trivadis</v>
      </c>
      <c r="L1368">
        <f>VLOOKUP(Elo[[#This Row],[Challenger]],Players[#Data],5)</f>
        <v>1</v>
      </c>
      <c r="M1368">
        <f>VLOOKUP(Elo[[#This Row],[Challenger]],Players[#Data],3)</f>
        <v>0</v>
      </c>
      <c r="N1368" t="str">
        <f>IF(Elo[[#This Row],[Left_company]]=1, VLOOKUP(Elo[[#This Row],[Challenger]],Players[#Data],4), "")</f>
        <v/>
      </c>
      <c r="O1368" s="8">
        <f>DATE(Elo[[#This Row],[Year]],Elo[[#This Row],[Month]],1)</f>
        <v>45261</v>
      </c>
      <c r="P1368" s="8" t="str">
        <f>IF(Elo[[#This Row],[Left_company]]=1,DATE(LEFT(Elo[[#This Row],[Left]],4), RIGHT(LEFT(Elo[[#This Row],[Left]],6),2),1), "")</f>
        <v/>
      </c>
      <c r="Q13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69" spans="1:17" x14ac:dyDescent="0.2">
      <c r="A1369">
        <v>20231213</v>
      </c>
      <c r="B1369" t="s">
        <v>6</v>
      </c>
      <c r="C1369">
        <v>16</v>
      </c>
      <c r="D1369">
        <v>47</v>
      </c>
      <c r="E1369">
        <v>1288</v>
      </c>
      <c r="F1369">
        <v>3</v>
      </c>
      <c r="G1369" t="s">
        <v>62</v>
      </c>
      <c r="H1369">
        <v>2023121316</v>
      </c>
      <c r="I1369" t="str">
        <f>LEFT(Elo[[#This Row],[Date]],4)</f>
        <v>2023</v>
      </c>
      <c r="J1369" t="str">
        <f>RIGHT(LEFT(Elo[[#This Row],[Date]],6),2)</f>
        <v>12</v>
      </c>
      <c r="K1369" t="str">
        <f>VLOOKUP(Elo[[#This Row],[Challenger]],Players[#Data],2)</f>
        <v>Trivadis</v>
      </c>
      <c r="L1369">
        <f>VLOOKUP(Elo[[#This Row],[Challenger]],Players[#Data],5)</f>
        <v>1</v>
      </c>
      <c r="M1369">
        <f>VLOOKUP(Elo[[#This Row],[Challenger]],Players[#Data],3)</f>
        <v>0</v>
      </c>
      <c r="N1369" t="str">
        <f>IF(Elo[[#This Row],[Left_company]]=1, VLOOKUP(Elo[[#This Row],[Challenger]],Players[#Data],4), "")</f>
        <v/>
      </c>
      <c r="O1369" s="8">
        <f>DATE(Elo[[#This Row],[Year]],Elo[[#This Row],[Month]],1)</f>
        <v>45261</v>
      </c>
      <c r="P1369" s="8" t="str">
        <f>IF(Elo[[#This Row],[Left_company]]=1,DATE(LEFT(Elo[[#This Row],[Left]],4), RIGHT(LEFT(Elo[[#This Row],[Left]],6),2),1), "")</f>
        <v/>
      </c>
      <c r="Q13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0" spans="1:17" x14ac:dyDescent="0.2">
      <c r="A1370">
        <v>20231213</v>
      </c>
      <c r="B1370" t="s">
        <v>39</v>
      </c>
      <c r="C1370">
        <v>16</v>
      </c>
      <c r="D1370">
        <v>27</v>
      </c>
      <c r="E1370">
        <v>663</v>
      </c>
      <c r="F1370">
        <v>4</v>
      </c>
      <c r="G1370" t="s">
        <v>62</v>
      </c>
      <c r="H1370">
        <v>2023121316</v>
      </c>
      <c r="I1370" t="str">
        <f>LEFT(Elo[[#This Row],[Date]],4)</f>
        <v>2023</v>
      </c>
      <c r="J1370" t="str">
        <f>RIGHT(LEFT(Elo[[#This Row],[Date]],6),2)</f>
        <v>12</v>
      </c>
      <c r="K1370" t="str">
        <f>VLOOKUP(Elo[[#This Row],[Challenger]],Players[#Data],2)</f>
        <v>Trivadis</v>
      </c>
      <c r="L1370">
        <f>VLOOKUP(Elo[[#This Row],[Challenger]],Players[#Data],5)</f>
        <v>0</v>
      </c>
      <c r="M1370">
        <f>VLOOKUP(Elo[[#This Row],[Challenger]],Players[#Data],3)</f>
        <v>0</v>
      </c>
      <c r="N1370" t="str">
        <f>IF(Elo[[#This Row],[Left_company]]=1, VLOOKUP(Elo[[#This Row],[Challenger]],Players[#Data],4), "")</f>
        <v/>
      </c>
      <c r="O1370" s="8">
        <f>DATE(Elo[[#This Row],[Year]],Elo[[#This Row],[Month]],1)</f>
        <v>45261</v>
      </c>
      <c r="P1370" s="8" t="str">
        <f>IF(Elo[[#This Row],[Left_company]]=1,DATE(LEFT(Elo[[#This Row],[Left]],4), RIGHT(LEFT(Elo[[#This Row],[Left]],6),2),1), "")</f>
        <v/>
      </c>
      <c r="Q13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1" spans="1:17" x14ac:dyDescent="0.2">
      <c r="A1371">
        <v>20231213</v>
      </c>
      <c r="B1371" t="s">
        <v>19</v>
      </c>
      <c r="C1371">
        <v>17</v>
      </c>
      <c r="D1371">
        <v>52</v>
      </c>
      <c r="E1371">
        <v>1139</v>
      </c>
      <c r="F1371">
        <v>1</v>
      </c>
      <c r="G1371" t="s">
        <v>62</v>
      </c>
      <c r="H1371">
        <v>2023121317</v>
      </c>
      <c r="I1371" t="str">
        <f>LEFT(Elo[[#This Row],[Date]],4)</f>
        <v>2023</v>
      </c>
      <c r="J1371" t="str">
        <f>RIGHT(LEFT(Elo[[#This Row],[Date]],6),2)</f>
        <v>12</v>
      </c>
      <c r="K1371" t="str">
        <f>VLOOKUP(Elo[[#This Row],[Challenger]],Players[#Data],2)</f>
        <v>Accenture</v>
      </c>
      <c r="L1371">
        <f>VLOOKUP(Elo[[#This Row],[Challenger]],Players[#Data],5)</f>
        <v>1</v>
      </c>
      <c r="M1371">
        <f>VLOOKUP(Elo[[#This Row],[Challenger]],Players[#Data],3)</f>
        <v>1</v>
      </c>
      <c r="N1371">
        <f>IF(Elo[[#This Row],[Left_company]]=1, VLOOKUP(Elo[[#This Row],[Challenger]],Players[#Data],4), "")</f>
        <v>20240701</v>
      </c>
      <c r="O1371" s="8">
        <f>DATE(Elo[[#This Row],[Year]],Elo[[#This Row],[Month]],1)</f>
        <v>45261</v>
      </c>
      <c r="P1371" s="8">
        <f>IF(Elo[[#This Row],[Left_company]]=1,DATE(LEFT(Elo[[#This Row],[Left]],4), RIGHT(LEFT(Elo[[#This Row],[Left]],6),2),1), "")</f>
        <v>45474</v>
      </c>
      <c r="Q13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372" spans="1:17" x14ac:dyDescent="0.2">
      <c r="A1372">
        <v>20231213</v>
      </c>
      <c r="B1372" t="s">
        <v>8</v>
      </c>
      <c r="C1372">
        <v>17</v>
      </c>
      <c r="D1372">
        <v>48</v>
      </c>
      <c r="E1372">
        <v>1137</v>
      </c>
      <c r="F1372">
        <v>2</v>
      </c>
      <c r="G1372" t="s">
        <v>62</v>
      </c>
      <c r="H1372">
        <v>2023121317</v>
      </c>
      <c r="I1372" t="str">
        <f>LEFT(Elo[[#This Row],[Date]],4)</f>
        <v>2023</v>
      </c>
      <c r="J1372" t="str">
        <f>RIGHT(LEFT(Elo[[#This Row],[Date]],6),2)</f>
        <v>12</v>
      </c>
      <c r="K1372" t="str">
        <f>VLOOKUP(Elo[[#This Row],[Challenger]],Players[#Data],2)</f>
        <v>Accenture</v>
      </c>
      <c r="L1372">
        <f>VLOOKUP(Elo[[#This Row],[Challenger]],Players[#Data],5)</f>
        <v>1</v>
      </c>
      <c r="M1372">
        <f>VLOOKUP(Elo[[#This Row],[Challenger]],Players[#Data],3)</f>
        <v>0</v>
      </c>
      <c r="N1372" t="str">
        <f>IF(Elo[[#This Row],[Left_company]]=1, VLOOKUP(Elo[[#This Row],[Challenger]],Players[#Data],4), "")</f>
        <v/>
      </c>
      <c r="O1372" s="8">
        <f>DATE(Elo[[#This Row],[Year]],Elo[[#This Row],[Month]],1)</f>
        <v>45261</v>
      </c>
      <c r="P1372" s="8" t="str">
        <f>IF(Elo[[#This Row],[Left_company]]=1,DATE(LEFT(Elo[[#This Row],[Left]],4), RIGHT(LEFT(Elo[[#This Row],[Left]],6),2),1), "")</f>
        <v/>
      </c>
      <c r="Q13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3" spans="1:17" x14ac:dyDescent="0.2">
      <c r="A1373">
        <v>20231213</v>
      </c>
      <c r="B1373" t="s">
        <v>21</v>
      </c>
      <c r="C1373">
        <v>17</v>
      </c>
      <c r="D1373">
        <v>34</v>
      </c>
      <c r="E1373">
        <v>943</v>
      </c>
      <c r="F1373">
        <v>3</v>
      </c>
      <c r="G1373" t="s">
        <v>62</v>
      </c>
      <c r="H1373">
        <v>2023121317</v>
      </c>
      <c r="I1373" t="str">
        <f>LEFT(Elo[[#This Row],[Date]],4)</f>
        <v>2023</v>
      </c>
      <c r="J1373" t="str">
        <f>RIGHT(LEFT(Elo[[#This Row],[Date]],6),2)</f>
        <v>12</v>
      </c>
      <c r="K1373" t="str">
        <f>VLOOKUP(Elo[[#This Row],[Challenger]],Players[#Data],2)</f>
        <v>Accenture</v>
      </c>
      <c r="L1373">
        <f>VLOOKUP(Elo[[#This Row],[Challenger]],Players[#Data],5)</f>
        <v>0</v>
      </c>
      <c r="M1373">
        <f>VLOOKUP(Elo[[#This Row],[Challenger]],Players[#Data],3)</f>
        <v>0</v>
      </c>
      <c r="N1373" t="str">
        <f>IF(Elo[[#This Row],[Left_company]]=1, VLOOKUP(Elo[[#This Row],[Challenger]],Players[#Data],4), "")</f>
        <v/>
      </c>
      <c r="O1373" s="8">
        <f>DATE(Elo[[#This Row],[Year]],Elo[[#This Row],[Month]],1)</f>
        <v>45261</v>
      </c>
      <c r="P1373" s="8" t="str">
        <f>IF(Elo[[#This Row],[Left_company]]=1,DATE(LEFT(Elo[[#This Row],[Left]],4), RIGHT(LEFT(Elo[[#This Row],[Left]],6),2),1), "")</f>
        <v/>
      </c>
      <c r="Q13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4" spans="1:17" x14ac:dyDescent="0.2">
      <c r="A1374">
        <v>20231213</v>
      </c>
      <c r="B1374" t="s">
        <v>23</v>
      </c>
      <c r="C1374">
        <v>17</v>
      </c>
      <c r="D1374">
        <v>31</v>
      </c>
      <c r="E1374">
        <v>860</v>
      </c>
      <c r="F1374">
        <v>4</v>
      </c>
      <c r="G1374" t="s">
        <v>62</v>
      </c>
      <c r="H1374">
        <v>2023121317</v>
      </c>
      <c r="I1374" t="str">
        <f>LEFT(Elo[[#This Row],[Date]],4)</f>
        <v>2023</v>
      </c>
      <c r="J1374" t="str">
        <f>RIGHT(LEFT(Elo[[#This Row],[Date]],6),2)</f>
        <v>12</v>
      </c>
      <c r="K1374" t="str">
        <f>VLOOKUP(Elo[[#This Row],[Challenger]],Players[#Data],2)</f>
        <v>Trivadis</v>
      </c>
      <c r="L1374">
        <f>VLOOKUP(Elo[[#This Row],[Challenger]],Players[#Data],5)</f>
        <v>0</v>
      </c>
      <c r="M1374">
        <f>VLOOKUP(Elo[[#This Row],[Challenger]],Players[#Data],3)</f>
        <v>0</v>
      </c>
      <c r="N1374" t="str">
        <f>IF(Elo[[#This Row],[Left_company]]=1, VLOOKUP(Elo[[#This Row],[Challenger]],Players[#Data],4), "")</f>
        <v/>
      </c>
      <c r="O1374" s="8">
        <f>DATE(Elo[[#This Row],[Year]],Elo[[#This Row],[Month]],1)</f>
        <v>45261</v>
      </c>
      <c r="P1374" s="8" t="str">
        <f>IF(Elo[[#This Row],[Left_company]]=1,DATE(LEFT(Elo[[#This Row],[Left]],4), RIGHT(LEFT(Elo[[#This Row],[Left]],6),2),1), "")</f>
        <v/>
      </c>
      <c r="Q13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5" spans="1:17" x14ac:dyDescent="0.2">
      <c r="A1375">
        <v>20231213</v>
      </c>
      <c r="B1375" t="s">
        <v>9</v>
      </c>
      <c r="C1375">
        <v>18</v>
      </c>
      <c r="D1375">
        <v>54</v>
      </c>
      <c r="E1375">
        <v>1074</v>
      </c>
      <c r="F1375">
        <v>1</v>
      </c>
      <c r="G1375" t="s">
        <v>62</v>
      </c>
      <c r="H1375">
        <v>2023121318</v>
      </c>
      <c r="I1375" t="str">
        <f>LEFT(Elo[[#This Row],[Date]],4)</f>
        <v>2023</v>
      </c>
      <c r="J1375" t="str">
        <f>RIGHT(LEFT(Elo[[#This Row],[Date]],6),2)</f>
        <v>12</v>
      </c>
      <c r="K1375" t="str">
        <f>VLOOKUP(Elo[[#This Row],[Challenger]],Players[#Data],2)</f>
        <v>Trivadis</v>
      </c>
      <c r="L1375">
        <f>VLOOKUP(Elo[[#This Row],[Challenger]],Players[#Data],5)</f>
        <v>1</v>
      </c>
      <c r="M1375">
        <f>VLOOKUP(Elo[[#This Row],[Challenger]],Players[#Data],3)</f>
        <v>1</v>
      </c>
      <c r="N1375">
        <f>IF(Elo[[#This Row],[Left_company]]=1, VLOOKUP(Elo[[#This Row],[Challenger]],Players[#Data],4), "")</f>
        <v>20230501</v>
      </c>
      <c r="O1375" s="8">
        <f>DATE(Elo[[#This Row],[Year]],Elo[[#This Row],[Month]],1)</f>
        <v>45261</v>
      </c>
      <c r="P1375" s="8">
        <f>IF(Elo[[#This Row],[Left_company]]=1,DATE(LEFT(Elo[[#This Row],[Left]],4), RIGHT(LEFT(Elo[[#This Row],[Left]],6),2),1), "")</f>
        <v>45047</v>
      </c>
      <c r="Q13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76" spans="1:17" x14ac:dyDescent="0.2">
      <c r="A1376">
        <v>20231213</v>
      </c>
      <c r="B1376" t="s">
        <v>11</v>
      </c>
      <c r="C1376">
        <v>18</v>
      </c>
      <c r="D1376">
        <v>50</v>
      </c>
      <c r="E1376">
        <v>1031</v>
      </c>
      <c r="F1376">
        <v>2</v>
      </c>
      <c r="G1376" t="s">
        <v>62</v>
      </c>
      <c r="H1376">
        <v>2023121318</v>
      </c>
      <c r="I1376" t="str">
        <f>LEFT(Elo[[#This Row],[Date]],4)</f>
        <v>2023</v>
      </c>
      <c r="J1376" t="str">
        <f>RIGHT(LEFT(Elo[[#This Row],[Date]],6),2)</f>
        <v>12</v>
      </c>
      <c r="K1376" t="str">
        <f>VLOOKUP(Elo[[#This Row],[Challenger]],Players[#Data],2)</f>
        <v>Trivadis</v>
      </c>
      <c r="L1376">
        <f>VLOOKUP(Elo[[#This Row],[Challenger]],Players[#Data],5)</f>
        <v>1</v>
      </c>
      <c r="M1376">
        <f>VLOOKUP(Elo[[#This Row],[Challenger]],Players[#Data],3)</f>
        <v>1</v>
      </c>
      <c r="N1376">
        <f>IF(Elo[[#This Row],[Left_company]]=1, VLOOKUP(Elo[[#This Row],[Challenger]],Players[#Data],4), "")</f>
        <v>20230501</v>
      </c>
      <c r="O1376" s="8">
        <f>DATE(Elo[[#This Row],[Year]],Elo[[#This Row],[Month]],1)</f>
        <v>45261</v>
      </c>
      <c r="P1376" s="8">
        <f>IF(Elo[[#This Row],[Left_company]]=1,DATE(LEFT(Elo[[#This Row],[Left]],4), RIGHT(LEFT(Elo[[#This Row],[Left]],6),2),1), "")</f>
        <v>45047</v>
      </c>
      <c r="Q13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77" spans="1:17" x14ac:dyDescent="0.2">
      <c r="A1377">
        <v>20231213</v>
      </c>
      <c r="B1377" t="s">
        <v>37</v>
      </c>
      <c r="C1377">
        <v>18</v>
      </c>
      <c r="D1377">
        <v>30</v>
      </c>
      <c r="E1377">
        <v>908</v>
      </c>
      <c r="F1377">
        <v>3</v>
      </c>
      <c r="G1377" t="s">
        <v>62</v>
      </c>
      <c r="H1377">
        <v>2023121318</v>
      </c>
      <c r="I1377" t="str">
        <f>LEFT(Elo[[#This Row],[Date]],4)</f>
        <v>2023</v>
      </c>
      <c r="J1377" t="str">
        <f>RIGHT(LEFT(Elo[[#This Row],[Date]],6),2)</f>
        <v>12</v>
      </c>
      <c r="K1377" t="str">
        <f>VLOOKUP(Elo[[#This Row],[Challenger]],Players[#Data],2)</f>
        <v>Trivadis</v>
      </c>
      <c r="L1377">
        <f>VLOOKUP(Elo[[#This Row],[Challenger]],Players[#Data],5)</f>
        <v>0</v>
      </c>
      <c r="M1377">
        <f>VLOOKUP(Elo[[#This Row],[Challenger]],Players[#Data],3)</f>
        <v>0</v>
      </c>
      <c r="N1377" t="str">
        <f>IF(Elo[[#This Row],[Left_company]]=1, VLOOKUP(Elo[[#This Row],[Challenger]],Players[#Data],4), "")</f>
        <v/>
      </c>
      <c r="O1377" s="8">
        <f>DATE(Elo[[#This Row],[Year]],Elo[[#This Row],[Month]],1)</f>
        <v>45261</v>
      </c>
      <c r="P1377" s="8" t="str">
        <f>IF(Elo[[#This Row],[Left_company]]=1,DATE(LEFT(Elo[[#This Row],[Left]],4), RIGHT(LEFT(Elo[[#This Row],[Left]],6),2),1), "")</f>
        <v/>
      </c>
      <c r="Q13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8" spans="1:17" x14ac:dyDescent="0.2">
      <c r="A1378">
        <v>20231213</v>
      </c>
      <c r="B1378" t="s">
        <v>39</v>
      </c>
      <c r="C1378">
        <v>18</v>
      </c>
      <c r="D1378">
        <v>19</v>
      </c>
      <c r="E1378">
        <v>650</v>
      </c>
      <c r="F1378">
        <v>4</v>
      </c>
      <c r="G1378" t="s">
        <v>62</v>
      </c>
      <c r="H1378">
        <v>2023121318</v>
      </c>
      <c r="I1378" t="str">
        <f>LEFT(Elo[[#This Row],[Date]],4)</f>
        <v>2023</v>
      </c>
      <c r="J1378" t="str">
        <f>RIGHT(LEFT(Elo[[#This Row],[Date]],6),2)</f>
        <v>12</v>
      </c>
      <c r="K1378" t="str">
        <f>VLOOKUP(Elo[[#This Row],[Challenger]],Players[#Data],2)</f>
        <v>Trivadis</v>
      </c>
      <c r="L1378">
        <f>VLOOKUP(Elo[[#This Row],[Challenger]],Players[#Data],5)</f>
        <v>0</v>
      </c>
      <c r="M1378">
        <f>VLOOKUP(Elo[[#This Row],[Challenger]],Players[#Data],3)</f>
        <v>0</v>
      </c>
      <c r="N1378" t="str">
        <f>IF(Elo[[#This Row],[Left_company]]=1, VLOOKUP(Elo[[#This Row],[Challenger]],Players[#Data],4), "")</f>
        <v/>
      </c>
      <c r="O1378" s="8">
        <f>DATE(Elo[[#This Row],[Year]],Elo[[#This Row],[Month]],1)</f>
        <v>45261</v>
      </c>
      <c r="P1378" s="8" t="str">
        <f>IF(Elo[[#This Row],[Left_company]]=1,DATE(LEFT(Elo[[#This Row],[Left]],4), RIGHT(LEFT(Elo[[#This Row],[Left]],6),2),1), "")</f>
        <v/>
      </c>
      <c r="Q13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79" spans="1:17" x14ac:dyDescent="0.2">
      <c r="A1379">
        <v>20231213</v>
      </c>
      <c r="B1379" t="s">
        <v>9</v>
      </c>
      <c r="C1379">
        <v>19</v>
      </c>
      <c r="D1379">
        <v>50</v>
      </c>
      <c r="E1379">
        <v>1116</v>
      </c>
      <c r="F1379">
        <v>1</v>
      </c>
      <c r="G1379" t="s">
        <v>63</v>
      </c>
      <c r="H1379">
        <v>2023121319</v>
      </c>
      <c r="I1379" t="str">
        <f>LEFT(Elo[[#This Row],[Date]],4)</f>
        <v>2023</v>
      </c>
      <c r="J1379" t="str">
        <f>RIGHT(LEFT(Elo[[#This Row],[Date]],6),2)</f>
        <v>12</v>
      </c>
      <c r="K1379" t="str">
        <f>VLOOKUP(Elo[[#This Row],[Challenger]],Players[#Data],2)</f>
        <v>Trivadis</v>
      </c>
      <c r="L1379">
        <f>VLOOKUP(Elo[[#This Row],[Challenger]],Players[#Data],5)</f>
        <v>1</v>
      </c>
      <c r="M1379">
        <f>VLOOKUP(Elo[[#This Row],[Challenger]],Players[#Data],3)</f>
        <v>1</v>
      </c>
      <c r="N1379">
        <f>IF(Elo[[#This Row],[Left_company]]=1, VLOOKUP(Elo[[#This Row],[Challenger]],Players[#Data],4), "")</f>
        <v>20230501</v>
      </c>
      <c r="O1379" s="8">
        <f>DATE(Elo[[#This Row],[Year]],Elo[[#This Row],[Month]],1)</f>
        <v>45261</v>
      </c>
      <c r="P1379" s="8">
        <f>IF(Elo[[#This Row],[Left_company]]=1,DATE(LEFT(Elo[[#This Row],[Left]],4), RIGHT(LEFT(Elo[[#This Row],[Left]],6),2),1), "")</f>
        <v>45047</v>
      </c>
      <c r="Q13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80" spans="1:17" x14ac:dyDescent="0.2">
      <c r="A1380">
        <v>20231213</v>
      </c>
      <c r="B1380" t="s">
        <v>28</v>
      </c>
      <c r="C1380">
        <v>19</v>
      </c>
      <c r="D1380">
        <v>44</v>
      </c>
      <c r="E1380">
        <v>895</v>
      </c>
      <c r="F1380">
        <v>2</v>
      </c>
      <c r="G1380" t="s">
        <v>63</v>
      </c>
      <c r="H1380">
        <v>2023121319</v>
      </c>
      <c r="I1380" t="str">
        <f>LEFT(Elo[[#This Row],[Date]],4)</f>
        <v>2023</v>
      </c>
      <c r="J1380" t="str">
        <f>RIGHT(LEFT(Elo[[#This Row],[Date]],6),2)</f>
        <v>12</v>
      </c>
      <c r="K1380" t="str">
        <f>VLOOKUP(Elo[[#This Row],[Challenger]],Players[#Data],2)</f>
        <v>Accenture</v>
      </c>
      <c r="L1380">
        <f>VLOOKUP(Elo[[#This Row],[Challenger]],Players[#Data],5)</f>
        <v>0</v>
      </c>
      <c r="M1380">
        <f>VLOOKUP(Elo[[#This Row],[Challenger]],Players[#Data],3)</f>
        <v>0</v>
      </c>
      <c r="N1380" t="str">
        <f>IF(Elo[[#This Row],[Left_company]]=1, VLOOKUP(Elo[[#This Row],[Challenger]],Players[#Data],4), "")</f>
        <v/>
      </c>
      <c r="O1380" s="8">
        <f>DATE(Elo[[#This Row],[Year]],Elo[[#This Row],[Month]],1)</f>
        <v>45261</v>
      </c>
      <c r="P1380" s="8" t="str">
        <f>IF(Elo[[#This Row],[Left_company]]=1,DATE(LEFT(Elo[[#This Row],[Left]],4), RIGHT(LEFT(Elo[[#This Row],[Left]],6),2),1), "")</f>
        <v/>
      </c>
      <c r="Q13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81" spans="1:17" x14ac:dyDescent="0.2">
      <c r="A1381">
        <v>20231213</v>
      </c>
      <c r="B1381" t="s">
        <v>10</v>
      </c>
      <c r="C1381">
        <v>19</v>
      </c>
      <c r="D1381">
        <v>43</v>
      </c>
      <c r="E1381">
        <v>1056</v>
      </c>
      <c r="F1381">
        <v>3</v>
      </c>
      <c r="G1381" t="s">
        <v>63</v>
      </c>
      <c r="H1381">
        <v>2023121319</v>
      </c>
      <c r="I1381" t="str">
        <f>LEFT(Elo[[#This Row],[Date]],4)</f>
        <v>2023</v>
      </c>
      <c r="J1381" t="str">
        <f>RIGHT(LEFT(Elo[[#This Row],[Date]],6),2)</f>
        <v>12</v>
      </c>
      <c r="K1381" t="str">
        <f>VLOOKUP(Elo[[#This Row],[Challenger]],Players[#Data],2)</f>
        <v>Accenture</v>
      </c>
      <c r="L1381">
        <f>VLOOKUP(Elo[[#This Row],[Challenger]],Players[#Data],5)</f>
        <v>1</v>
      </c>
      <c r="M1381">
        <f>VLOOKUP(Elo[[#This Row],[Challenger]],Players[#Data],3)</f>
        <v>1</v>
      </c>
      <c r="N1381">
        <f>IF(Elo[[#This Row],[Left_company]]=1, VLOOKUP(Elo[[#This Row],[Challenger]],Players[#Data],4), "")</f>
        <v>20230901</v>
      </c>
      <c r="O1381" s="8">
        <f>DATE(Elo[[#This Row],[Year]],Elo[[#This Row],[Month]],1)</f>
        <v>45261</v>
      </c>
      <c r="P1381" s="8">
        <f>IF(Elo[[#This Row],[Left_company]]=1,DATE(LEFT(Elo[[#This Row],[Left]],4), RIGHT(LEFT(Elo[[#This Row],[Left]],6),2),1), "")</f>
        <v>45170</v>
      </c>
      <c r="Q13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382" spans="1:17" x14ac:dyDescent="0.2">
      <c r="A1382">
        <v>20231213</v>
      </c>
      <c r="B1382" t="s">
        <v>8</v>
      </c>
      <c r="C1382">
        <v>19</v>
      </c>
      <c r="D1382">
        <v>40</v>
      </c>
      <c r="E1382">
        <v>1072</v>
      </c>
      <c r="F1382">
        <v>4</v>
      </c>
      <c r="G1382" t="s">
        <v>63</v>
      </c>
      <c r="H1382">
        <v>2023121319</v>
      </c>
      <c r="I1382" t="str">
        <f>LEFT(Elo[[#This Row],[Date]],4)</f>
        <v>2023</v>
      </c>
      <c r="J1382" t="str">
        <f>RIGHT(LEFT(Elo[[#This Row],[Date]],6),2)</f>
        <v>12</v>
      </c>
      <c r="K1382" t="str">
        <f>VLOOKUP(Elo[[#This Row],[Challenger]],Players[#Data],2)</f>
        <v>Accenture</v>
      </c>
      <c r="L1382">
        <f>VLOOKUP(Elo[[#This Row],[Challenger]],Players[#Data],5)</f>
        <v>1</v>
      </c>
      <c r="M1382">
        <f>VLOOKUP(Elo[[#This Row],[Challenger]],Players[#Data],3)</f>
        <v>0</v>
      </c>
      <c r="N1382" t="str">
        <f>IF(Elo[[#This Row],[Left_company]]=1, VLOOKUP(Elo[[#This Row],[Challenger]],Players[#Data],4), "")</f>
        <v/>
      </c>
      <c r="O1382" s="8">
        <f>DATE(Elo[[#This Row],[Year]],Elo[[#This Row],[Month]],1)</f>
        <v>45261</v>
      </c>
      <c r="P1382" s="8" t="str">
        <f>IF(Elo[[#This Row],[Left_company]]=1,DATE(LEFT(Elo[[#This Row],[Left]],4), RIGHT(LEFT(Elo[[#This Row],[Left]],6),2),1), "")</f>
        <v/>
      </c>
      <c r="Q13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83" spans="1:17" x14ac:dyDescent="0.2">
      <c r="A1383">
        <v>20231213</v>
      </c>
      <c r="B1383" t="s">
        <v>11</v>
      </c>
      <c r="C1383">
        <v>20</v>
      </c>
      <c r="D1383">
        <v>60</v>
      </c>
      <c r="E1383">
        <v>1089</v>
      </c>
      <c r="F1383">
        <v>1</v>
      </c>
      <c r="G1383" t="s">
        <v>63</v>
      </c>
      <c r="H1383">
        <v>2023121320</v>
      </c>
      <c r="I1383" t="str">
        <f>LEFT(Elo[[#This Row],[Date]],4)</f>
        <v>2023</v>
      </c>
      <c r="J1383" t="str">
        <f>RIGHT(LEFT(Elo[[#This Row],[Date]],6),2)</f>
        <v>12</v>
      </c>
      <c r="K1383" t="str">
        <f>VLOOKUP(Elo[[#This Row],[Challenger]],Players[#Data],2)</f>
        <v>Trivadis</v>
      </c>
      <c r="L1383">
        <f>VLOOKUP(Elo[[#This Row],[Challenger]],Players[#Data],5)</f>
        <v>1</v>
      </c>
      <c r="M1383">
        <f>VLOOKUP(Elo[[#This Row],[Challenger]],Players[#Data],3)</f>
        <v>1</v>
      </c>
      <c r="N1383">
        <f>IF(Elo[[#This Row],[Left_company]]=1, VLOOKUP(Elo[[#This Row],[Challenger]],Players[#Data],4), "")</f>
        <v>20230501</v>
      </c>
      <c r="O1383" s="8">
        <f>DATE(Elo[[#This Row],[Year]],Elo[[#This Row],[Month]],1)</f>
        <v>45261</v>
      </c>
      <c r="P1383" s="8">
        <f>IF(Elo[[#This Row],[Left_company]]=1,DATE(LEFT(Elo[[#This Row],[Left]],4), RIGHT(LEFT(Elo[[#This Row],[Left]],6),2),1), "")</f>
        <v>45047</v>
      </c>
      <c r="Q13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84" spans="1:17" x14ac:dyDescent="0.2">
      <c r="A1384">
        <v>20231213</v>
      </c>
      <c r="B1384" t="s">
        <v>6</v>
      </c>
      <c r="C1384">
        <v>20</v>
      </c>
      <c r="D1384">
        <v>43</v>
      </c>
      <c r="E1384">
        <v>1275</v>
      </c>
      <c r="F1384">
        <v>2</v>
      </c>
      <c r="G1384" t="s">
        <v>63</v>
      </c>
      <c r="H1384">
        <v>2023121320</v>
      </c>
      <c r="I1384" t="str">
        <f>LEFT(Elo[[#This Row],[Date]],4)</f>
        <v>2023</v>
      </c>
      <c r="J1384" t="str">
        <f>RIGHT(LEFT(Elo[[#This Row],[Date]],6),2)</f>
        <v>12</v>
      </c>
      <c r="K1384" t="str">
        <f>VLOOKUP(Elo[[#This Row],[Challenger]],Players[#Data],2)</f>
        <v>Trivadis</v>
      </c>
      <c r="L1384">
        <f>VLOOKUP(Elo[[#This Row],[Challenger]],Players[#Data],5)</f>
        <v>1</v>
      </c>
      <c r="M1384">
        <f>VLOOKUP(Elo[[#This Row],[Challenger]],Players[#Data],3)</f>
        <v>0</v>
      </c>
      <c r="N1384" t="str">
        <f>IF(Elo[[#This Row],[Left_company]]=1, VLOOKUP(Elo[[#This Row],[Challenger]],Players[#Data],4), "")</f>
        <v/>
      </c>
      <c r="O1384" s="8">
        <f>DATE(Elo[[#This Row],[Year]],Elo[[#This Row],[Month]],1)</f>
        <v>45261</v>
      </c>
      <c r="P1384" s="8" t="str">
        <f>IF(Elo[[#This Row],[Left_company]]=1,DATE(LEFT(Elo[[#This Row],[Left]],4), RIGHT(LEFT(Elo[[#This Row],[Left]],6),2),1), "")</f>
        <v/>
      </c>
      <c r="Q13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85" spans="1:17" x14ac:dyDescent="0.2">
      <c r="A1385">
        <v>20231213</v>
      </c>
      <c r="B1385" t="s">
        <v>19</v>
      </c>
      <c r="C1385">
        <v>20</v>
      </c>
      <c r="D1385">
        <v>38</v>
      </c>
      <c r="E1385">
        <v>1116</v>
      </c>
      <c r="F1385">
        <v>3</v>
      </c>
      <c r="G1385" t="s">
        <v>63</v>
      </c>
      <c r="H1385">
        <v>2023121320</v>
      </c>
      <c r="I1385" t="str">
        <f>LEFT(Elo[[#This Row],[Date]],4)</f>
        <v>2023</v>
      </c>
      <c r="J1385" t="str">
        <f>RIGHT(LEFT(Elo[[#This Row],[Date]],6),2)</f>
        <v>12</v>
      </c>
      <c r="K1385" t="str">
        <f>VLOOKUP(Elo[[#This Row],[Challenger]],Players[#Data],2)</f>
        <v>Accenture</v>
      </c>
      <c r="L1385">
        <f>VLOOKUP(Elo[[#This Row],[Challenger]],Players[#Data],5)</f>
        <v>1</v>
      </c>
      <c r="M1385">
        <f>VLOOKUP(Elo[[#This Row],[Challenger]],Players[#Data],3)</f>
        <v>1</v>
      </c>
      <c r="N1385">
        <f>IF(Elo[[#This Row],[Left_company]]=1, VLOOKUP(Elo[[#This Row],[Challenger]],Players[#Data],4), "")</f>
        <v>20240701</v>
      </c>
      <c r="O1385" s="8">
        <f>DATE(Elo[[#This Row],[Year]],Elo[[#This Row],[Month]],1)</f>
        <v>45261</v>
      </c>
      <c r="P1385" s="8">
        <f>IF(Elo[[#This Row],[Left_company]]=1,DATE(LEFT(Elo[[#This Row],[Left]],4), RIGHT(LEFT(Elo[[#This Row],[Left]],6),2),1), "")</f>
        <v>45474</v>
      </c>
      <c r="Q13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-7</v>
      </c>
    </row>
    <row r="1386" spans="1:17" x14ac:dyDescent="0.2">
      <c r="A1386">
        <v>20231213</v>
      </c>
      <c r="B1386" t="s">
        <v>36</v>
      </c>
      <c r="C1386">
        <v>20</v>
      </c>
      <c r="D1386">
        <v>19</v>
      </c>
      <c r="E1386">
        <v>909</v>
      </c>
      <c r="F1386">
        <v>4</v>
      </c>
      <c r="G1386" t="s">
        <v>63</v>
      </c>
      <c r="H1386">
        <v>2023121320</v>
      </c>
      <c r="I1386" t="str">
        <f>LEFT(Elo[[#This Row],[Date]],4)</f>
        <v>2023</v>
      </c>
      <c r="J1386" t="str">
        <f>RIGHT(LEFT(Elo[[#This Row],[Date]],6),2)</f>
        <v>12</v>
      </c>
      <c r="K1386" t="str">
        <f>VLOOKUP(Elo[[#This Row],[Challenger]],Players[#Data],2)</f>
        <v>Accenture</v>
      </c>
      <c r="L1386">
        <f>VLOOKUP(Elo[[#This Row],[Challenger]],Players[#Data],5)</f>
        <v>0</v>
      </c>
      <c r="M1386">
        <f>VLOOKUP(Elo[[#This Row],[Challenger]],Players[#Data],3)</f>
        <v>0</v>
      </c>
      <c r="N1386" t="str">
        <f>IF(Elo[[#This Row],[Left_company]]=1, VLOOKUP(Elo[[#This Row],[Challenger]],Players[#Data],4), "")</f>
        <v/>
      </c>
      <c r="O1386" s="8">
        <f>DATE(Elo[[#This Row],[Year]],Elo[[#This Row],[Month]],1)</f>
        <v>45261</v>
      </c>
      <c r="P1386" s="8" t="str">
        <f>IF(Elo[[#This Row],[Left_company]]=1,DATE(LEFT(Elo[[#This Row],[Left]],4), RIGHT(LEFT(Elo[[#This Row],[Left]],6),2),1), "")</f>
        <v/>
      </c>
      <c r="Q13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87" spans="1:17" x14ac:dyDescent="0.2">
      <c r="A1387">
        <v>20231213</v>
      </c>
      <c r="B1387" t="s">
        <v>14</v>
      </c>
      <c r="C1387">
        <v>21</v>
      </c>
      <c r="D1387">
        <v>57</v>
      </c>
      <c r="E1387">
        <v>1527</v>
      </c>
      <c r="F1387">
        <v>1</v>
      </c>
      <c r="G1387" t="s">
        <v>63</v>
      </c>
      <c r="H1387">
        <v>2023121321</v>
      </c>
      <c r="I1387" t="str">
        <f>LEFT(Elo[[#This Row],[Date]],4)</f>
        <v>2023</v>
      </c>
      <c r="J1387" t="str">
        <f>RIGHT(LEFT(Elo[[#This Row],[Date]],6),2)</f>
        <v>12</v>
      </c>
      <c r="K1387" t="str">
        <f>VLOOKUP(Elo[[#This Row],[Challenger]],Players[#Data],2)</f>
        <v>Trivadis</v>
      </c>
      <c r="L1387">
        <f>VLOOKUP(Elo[[#This Row],[Challenger]],Players[#Data],5)</f>
        <v>1</v>
      </c>
      <c r="M1387">
        <f>VLOOKUP(Elo[[#This Row],[Challenger]],Players[#Data],3)</f>
        <v>1</v>
      </c>
      <c r="N1387">
        <f>IF(Elo[[#This Row],[Left_company]]=1, VLOOKUP(Elo[[#This Row],[Challenger]],Players[#Data],4), "")</f>
        <v>20240101</v>
      </c>
      <c r="O1387" s="8">
        <f>DATE(Elo[[#This Row],[Year]],Elo[[#This Row],[Month]],1)</f>
        <v>45261</v>
      </c>
      <c r="P1387" s="8">
        <f>IF(Elo[[#This Row],[Left_company]]=1,DATE(LEFT(Elo[[#This Row],[Left]],4), RIGHT(LEFT(Elo[[#This Row],[Left]],6),2),1), "")</f>
        <v>45292</v>
      </c>
      <c r="Q13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388" spans="1:17" x14ac:dyDescent="0.2">
      <c r="A1388">
        <v>20231213</v>
      </c>
      <c r="B1388" t="s">
        <v>20</v>
      </c>
      <c r="C1388">
        <v>21</v>
      </c>
      <c r="D1388">
        <v>41</v>
      </c>
      <c r="E1388">
        <v>1095</v>
      </c>
      <c r="F1388">
        <v>2</v>
      </c>
      <c r="G1388" t="s">
        <v>63</v>
      </c>
      <c r="H1388">
        <v>2023121321</v>
      </c>
      <c r="I1388" t="str">
        <f>LEFT(Elo[[#This Row],[Date]],4)</f>
        <v>2023</v>
      </c>
      <c r="J1388" t="str">
        <f>RIGHT(LEFT(Elo[[#This Row],[Date]],6),2)</f>
        <v>12</v>
      </c>
      <c r="K1388" t="str">
        <f>VLOOKUP(Elo[[#This Row],[Challenger]],Players[#Data],2)</f>
        <v>Trivadis</v>
      </c>
      <c r="L1388">
        <f>VLOOKUP(Elo[[#This Row],[Challenger]],Players[#Data],5)</f>
        <v>1</v>
      </c>
      <c r="M1388">
        <f>VLOOKUP(Elo[[#This Row],[Challenger]],Players[#Data],3)</f>
        <v>1</v>
      </c>
      <c r="N1388">
        <f>IF(Elo[[#This Row],[Left_company]]=1, VLOOKUP(Elo[[#This Row],[Challenger]],Players[#Data],4), "")</f>
        <v>20240401</v>
      </c>
      <c r="O1388" s="8">
        <f>DATE(Elo[[#This Row],[Year]],Elo[[#This Row],[Month]],1)</f>
        <v>45261</v>
      </c>
      <c r="P1388" s="8">
        <f>IF(Elo[[#This Row],[Left_company]]=1,DATE(LEFT(Elo[[#This Row],[Left]],4), RIGHT(LEFT(Elo[[#This Row],[Left]],6),2),1), "")</f>
        <v>45383</v>
      </c>
      <c r="Q13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89" spans="1:17" x14ac:dyDescent="0.2">
      <c r="A1389">
        <v>20231213</v>
      </c>
      <c r="B1389" t="s">
        <v>21</v>
      </c>
      <c r="C1389">
        <v>21</v>
      </c>
      <c r="D1389">
        <v>40</v>
      </c>
      <c r="E1389">
        <v>946</v>
      </c>
      <c r="F1389">
        <v>3</v>
      </c>
      <c r="G1389" t="s">
        <v>63</v>
      </c>
      <c r="H1389">
        <v>2023121321</v>
      </c>
      <c r="I1389" t="str">
        <f>LEFT(Elo[[#This Row],[Date]],4)</f>
        <v>2023</v>
      </c>
      <c r="J1389" t="str">
        <f>RIGHT(LEFT(Elo[[#This Row],[Date]],6),2)</f>
        <v>12</v>
      </c>
      <c r="K1389" t="str">
        <f>VLOOKUP(Elo[[#This Row],[Challenger]],Players[#Data],2)</f>
        <v>Accenture</v>
      </c>
      <c r="L1389">
        <f>VLOOKUP(Elo[[#This Row],[Challenger]],Players[#Data],5)</f>
        <v>0</v>
      </c>
      <c r="M1389">
        <f>VLOOKUP(Elo[[#This Row],[Challenger]],Players[#Data],3)</f>
        <v>0</v>
      </c>
      <c r="N1389" t="str">
        <f>IF(Elo[[#This Row],[Left_company]]=1, VLOOKUP(Elo[[#This Row],[Challenger]],Players[#Data],4), "")</f>
        <v/>
      </c>
      <c r="O1389" s="8">
        <f>DATE(Elo[[#This Row],[Year]],Elo[[#This Row],[Month]],1)</f>
        <v>45261</v>
      </c>
      <c r="P1389" s="8" t="str">
        <f>IF(Elo[[#This Row],[Left_company]]=1,DATE(LEFT(Elo[[#This Row],[Left]],4), RIGHT(LEFT(Elo[[#This Row],[Left]],6),2),1), "")</f>
        <v/>
      </c>
      <c r="Q13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0" spans="1:17" x14ac:dyDescent="0.2">
      <c r="A1390">
        <v>20231213</v>
      </c>
      <c r="B1390" t="s">
        <v>37</v>
      </c>
      <c r="C1390">
        <v>21</v>
      </c>
      <c r="D1390">
        <v>26</v>
      </c>
      <c r="E1390">
        <v>883</v>
      </c>
      <c r="F1390">
        <v>4</v>
      </c>
      <c r="G1390" t="s">
        <v>63</v>
      </c>
      <c r="H1390">
        <v>2023121321</v>
      </c>
      <c r="I1390" t="str">
        <f>LEFT(Elo[[#This Row],[Date]],4)</f>
        <v>2023</v>
      </c>
      <c r="J1390" t="str">
        <f>RIGHT(LEFT(Elo[[#This Row],[Date]],6),2)</f>
        <v>12</v>
      </c>
      <c r="K1390" t="str">
        <f>VLOOKUP(Elo[[#This Row],[Challenger]],Players[#Data],2)</f>
        <v>Trivadis</v>
      </c>
      <c r="L1390">
        <f>VLOOKUP(Elo[[#This Row],[Challenger]],Players[#Data],5)</f>
        <v>0</v>
      </c>
      <c r="M1390">
        <f>VLOOKUP(Elo[[#This Row],[Challenger]],Players[#Data],3)</f>
        <v>0</v>
      </c>
      <c r="N1390" t="str">
        <f>IF(Elo[[#This Row],[Left_company]]=1, VLOOKUP(Elo[[#This Row],[Challenger]],Players[#Data],4), "")</f>
        <v/>
      </c>
      <c r="O1390" s="8">
        <f>DATE(Elo[[#This Row],[Year]],Elo[[#This Row],[Month]],1)</f>
        <v>45261</v>
      </c>
      <c r="P1390" s="8" t="str">
        <f>IF(Elo[[#This Row],[Left_company]]=1,DATE(LEFT(Elo[[#This Row],[Left]],4), RIGHT(LEFT(Elo[[#This Row],[Left]],6),2),1), "")</f>
        <v/>
      </c>
      <c r="Q13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1" spans="1:17" x14ac:dyDescent="0.2">
      <c r="A1391">
        <v>20231213</v>
      </c>
      <c r="B1391" t="s">
        <v>16</v>
      </c>
      <c r="C1391">
        <v>22</v>
      </c>
      <c r="D1391">
        <v>51</v>
      </c>
      <c r="E1391">
        <v>1258</v>
      </c>
      <c r="F1391">
        <v>1</v>
      </c>
      <c r="G1391" t="s">
        <v>63</v>
      </c>
      <c r="H1391">
        <v>2023121322</v>
      </c>
      <c r="I1391" t="str">
        <f>LEFT(Elo[[#This Row],[Date]],4)</f>
        <v>2023</v>
      </c>
      <c r="J1391" t="str">
        <f>RIGHT(LEFT(Elo[[#This Row],[Date]],6),2)</f>
        <v>12</v>
      </c>
      <c r="K1391" t="str">
        <f>VLOOKUP(Elo[[#This Row],[Challenger]],Players[#Data],2)</f>
        <v>Trivadis</v>
      </c>
      <c r="L1391">
        <f>VLOOKUP(Elo[[#This Row],[Challenger]],Players[#Data],5)</f>
        <v>1</v>
      </c>
      <c r="M1391">
        <f>VLOOKUP(Elo[[#This Row],[Challenger]],Players[#Data],3)</f>
        <v>0</v>
      </c>
      <c r="N1391" t="str">
        <f>IF(Elo[[#This Row],[Left_company]]=1, VLOOKUP(Elo[[#This Row],[Challenger]],Players[#Data],4), "")</f>
        <v/>
      </c>
      <c r="O1391" s="8">
        <f>DATE(Elo[[#This Row],[Year]],Elo[[#This Row],[Month]],1)</f>
        <v>45261</v>
      </c>
      <c r="P1391" s="8" t="str">
        <f>IF(Elo[[#This Row],[Left_company]]=1,DATE(LEFT(Elo[[#This Row],[Left]],4), RIGHT(LEFT(Elo[[#This Row],[Left]],6),2),1), "")</f>
        <v/>
      </c>
      <c r="Q13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2" spans="1:17" x14ac:dyDescent="0.2">
      <c r="A1392">
        <v>20231213</v>
      </c>
      <c r="B1392" t="s">
        <v>15</v>
      </c>
      <c r="C1392">
        <v>22</v>
      </c>
      <c r="D1392">
        <v>48</v>
      </c>
      <c r="E1392">
        <v>1278</v>
      </c>
      <c r="F1392">
        <v>2</v>
      </c>
      <c r="G1392" t="s">
        <v>63</v>
      </c>
      <c r="H1392">
        <v>2023121322</v>
      </c>
      <c r="I1392" t="str">
        <f>LEFT(Elo[[#This Row],[Date]],4)</f>
        <v>2023</v>
      </c>
      <c r="J1392" t="str">
        <f>RIGHT(LEFT(Elo[[#This Row],[Date]],6),2)</f>
        <v>12</v>
      </c>
      <c r="K1392" t="str">
        <f>VLOOKUP(Elo[[#This Row],[Challenger]],Players[#Data],2)</f>
        <v>Trivadis</v>
      </c>
      <c r="L1392">
        <f>VLOOKUP(Elo[[#This Row],[Challenger]],Players[#Data],5)</f>
        <v>1</v>
      </c>
      <c r="M1392">
        <f>VLOOKUP(Elo[[#This Row],[Challenger]],Players[#Data],3)</f>
        <v>1</v>
      </c>
      <c r="N1392">
        <f>IF(Elo[[#This Row],[Left_company]]=1, VLOOKUP(Elo[[#This Row],[Challenger]],Players[#Data],4), "")</f>
        <v>20240401</v>
      </c>
      <c r="O1392" s="8">
        <f>DATE(Elo[[#This Row],[Year]],Elo[[#This Row],[Month]],1)</f>
        <v>45261</v>
      </c>
      <c r="P1392" s="8">
        <f>IF(Elo[[#This Row],[Left_company]]=1,DATE(LEFT(Elo[[#This Row],[Left]],4), RIGHT(LEFT(Elo[[#This Row],[Left]],6),2),1), "")</f>
        <v>45383</v>
      </c>
      <c r="Q13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393" spans="1:17" x14ac:dyDescent="0.2">
      <c r="A1393">
        <v>20231213</v>
      </c>
      <c r="B1393" t="s">
        <v>23</v>
      </c>
      <c r="C1393">
        <v>22</v>
      </c>
      <c r="D1393">
        <v>37</v>
      </c>
      <c r="E1393">
        <v>872</v>
      </c>
      <c r="F1393">
        <v>3</v>
      </c>
      <c r="G1393" t="s">
        <v>63</v>
      </c>
      <c r="H1393">
        <v>2023121322</v>
      </c>
      <c r="I1393" t="str">
        <f>LEFT(Elo[[#This Row],[Date]],4)</f>
        <v>2023</v>
      </c>
      <c r="J1393" t="str">
        <f>RIGHT(LEFT(Elo[[#This Row],[Date]],6),2)</f>
        <v>12</v>
      </c>
      <c r="K1393" t="str">
        <f>VLOOKUP(Elo[[#This Row],[Challenger]],Players[#Data],2)</f>
        <v>Trivadis</v>
      </c>
      <c r="L1393">
        <f>VLOOKUP(Elo[[#This Row],[Challenger]],Players[#Data],5)</f>
        <v>0</v>
      </c>
      <c r="M1393">
        <f>VLOOKUP(Elo[[#This Row],[Challenger]],Players[#Data],3)</f>
        <v>0</v>
      </c>
      <c r="N1393" t="str">
        <f>IF(Elo[[#This Row],[Left_company]]=1, VLOOKUP(Elo[[#This Row],[Challenger]],Players[#Data],4), "")</f>
        <v/>
      </c>
      <c r="O1393" s="8">
        <f>DATE(Elo[[#This Row],[Year]],Elo[[#This Row],[Month]],1)</f>
        <v>45261</v>
      </c>
      <c r="P1393" s="8" t="str">
        <f>IF(Elo[[#This Row],[Left_company]]=1,DATE(LEFT(Elo[[#This Row],[Left]],4), RIGHT(LEFT(Elo[[#This Row],[Left]],6),2),1), "")</f>
        <v/>
      </c>
      <c r="Q13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4" spans="1:17" x14ac:dyDescent="0.2">
      <c r="A1394">
        <v>20231213</v>
      </c>
      <c r="B1394" t="s">
        <v>7</v>
      </c>
      <c r="C1394">
        <v>22</v>
      </c>
      <c r="D1394">
        <v>36</v>
      </c>
      <c r="E1394">
        <v>880</v>
      </c>
      <c r="F1394">
        <v>4</v>
      </c>
      <c r="G1394" t="s">
        <v>63</v>
      </c>
      <c r="H1394">
        <v>2023121322</v>
      </c>
      <c r="I1394" t="str">
        <f>LEFT(Elo[[#This Row],[Date]],4)</f>
        <v>2023</v>
      </c>
      <c r="J1394" t="str">
        <f>RIGHT(LEFT(Elo[[#This Row],[Date]],6),2)</f>
        <v>12</v>
      </c>
      <c r="K1394" t="str">
        <f>VLOOKUP(Elo[[#This Row],[Challenger]],Players[#Data],2)</f>
        <v>Trivadis</v>
      </c>
      <c r="L1394">
        <f>VLOOKUP(Elo[[#This Row],[Challenger]],Players[#Data],5)</f>
        <v>1</v>
      </c>
      <c r="M1394">
        <f>VLOOKUP(Elo[[#This Row],[Challenger]],Players[#Data],3)</f>
        <v>0</v>
      </c>
      <c r="N1394" t="str">
        <f>IF(Elo[[#This Row],[Left_company]]=1, VLOOKUP(Elo[[#This Row],[Challenger]],Players[#Data],4), "")</f>
        <v/>
      </c>
      <c r="O1394" s="8">
        <f>DATE(Elo[[#This Row],[Year]],Elo[[#This Row],[Month]],1)</f>
        <v>45261</v>
      </c>
      <c r="P1394" s="8" t="str">
        <f>IF(Elo[[#This Row],[Left_company]]=1,DATE(LEFT(Elo[[#This Row],[Left]],4), RIGHT(LEFT(Elo[[#This Row],[Left]],6),2),1), "")</f>
        <v/>
      </c>
      <c r="Q13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5" spans="1:17" x14ac:dyDescent="0.2">
      <c r="A1395">
        <v>20231213</v>
      </c>
      <c r="B1395" t="s">
        <v>9</v>
      </c>
      <c r="C1395">
        <v>23</v>
      </c>
      <c r="D1395">
        <v>52</v>
      </c>
      <c r="E1395">
        <v>1160</v>
      </c>
      <c r="F1395">
        <v>1</v>
      </c>
      <c r="G1395" t="s">
        <v>63</v>
      </c>
      <c r="H1395">
        <v>2023121323</v>
      </c>
      <c r="I1395" t="str">
        <f>LEFT(Elo[[#This Row],[Date]],4)</f>
        <v>2023</v>
      </c>
      <c r="J1395" t="str">
        <f>RIGHT(LEFT(Elo[[#This Row],[Date]],6),2)</f>
        <v>12</v>
      </c>
      <c r="K1395" t="str">
        <f>VLOOKUP(Elo[[#This Row],[Challenger]],Players[#Data],2)</f>
        <v>Trivadis</v>
      </c>
      <c r="L1395">
        <f>VLOOKUP(Elo[[#This Row],[Challenger]],Players[#Data],5)</f>
        <v>1</v>
      </c>
      <c r="M1395">
        <f>VLOOKUP(Elo[[#This Row],[Challenger]],Players[#Data],3)</f>
        <v>1</v>
      </c>
      <c r="N1395">
        <f>IF(Elo[[#This Row],[Left_company]]=1, VLOOKUP(Elo[[#This Row],[Challenger]],Players[#Data],4), "")</f>
        <v>20230501</v>
      </c>
      <c r="O1395" s="8">
        <f>DATE(Elo[[#This Row],[Year]],Elo[[#This Row],[Month]],1)</f>
        <v>45261</v>
      </c>
      <c r="P1395" s="8">
        <f>IF(Elo[[#This Row],[Left_company]]=1,DATE(LEFT(Elo[[#This Row],[Left]],4), RIGHT(LEFT(Elo[[#This Row],[Left]],6),2),1), "")</f>
        <v>45047</v>
      </c>
      <c r="Q13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96" spans="1:17" x14ac:dyDescent="0.2">
      <c r="A1396">
        <v>20231213</v>
      </c>
      <c r="B1396" t="s">
        <v>11</v>
      </c>
      <c r="C1396">
        <v>23</v>
      </c>
      <c r="D1396">
        <v>42</v>
      </c>
      <c r="E1396">
        <v>1105</v>
      </c>
      <c r="F1396">
        <v>2</v>
      </c>
      <c r="G1396" t="s">
        <v>63</v>
      </c>
      <c r="H1396">
        <v>2023121323</v>
      </c>
      <c r="I1396" t="str">
        <f>LEFT(Elo[[#This Row],[Date]],4)</f>
        <v>2023</v>
      </c>
      <c r="J1396" t="str">
        <f>RIGHT(LEFT(Elo[[#This Row],[Date]],6),2)</f>
        <v>12</v>
      </c>
      <c r="K1396" t="str">
        <f>VLOOKUP(Elo[[#This Row],[Challenger]],Players[#Data],2)</f>
        <v>Trivadis</v>
      </c>
      <c r="L1396">
        <f>VLOOKUP(Elo[[#This Row],[Challenger]],Players[#Data],5)</f>
        <v>1</v>
      </c>
      <c r="M1396">
        <f>VLOOKUP(Elo[[#This Row],[Challenger]],Players[#Data],3)</f>
        <v>1</v>
      </c>
      <c r="N1396">
        <f>IF(Elo[[#This Row],[Left_company]]=1, VLOOKUP(Elo[[#This Row],[Challenger]],Players[#Data],4), "")</f>
        <v>20230501</v>
      </c>
      <c r="O1396" s="8">
        <f>DATE(Elo[[#This Row],[Year]],Elo[[#This Row],[Month]],1)</f>
        <v>45261</v>
      </c>
      <c r="P1396" s="8">
        <f>IF(Elo[[#This Row],[Left_company]]=1,DATE(LEFT(Elo[[#This Row],[Left]],4), RIGHT(LEFT(Elo[[#This Row],[Left]],6),2),1), "")</f>
        <v>45047</v>
      </c>
      <c r="Q13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397" spans="1:17" x14ac:dyDescent="0.2">
      <c r="A1397">
        <v>20231213</v>
      </c>
      <c r="B1397" t="s">
        <v>28</v>
      </c>
      <c r="C1397">
        <v>23</v>
      </c>
      <c r="D1397">
        <v>40</v>
      </c>
      <c r="E1397">
        <v>908</v>
      </c>
      <c r="F1397">
        <v>3</v>
      </c>
      <c r="G1397" t="s">
        <v>63</v>
      </c>
      <c r="H1397">
        <v>2023121323</v>
      </c>
      <c r="I1397" t="str">
        <f>LEFT(Elo[[#This Row],[Date]],4)</f>
        <v>2023</v>
      </c>
      <c r="J1397" t="str">
        <f>RIGHT(LEFT(Elo[[#This Row],[Date]],6),2)</f>
        <v>12</v>
      </c>
      <c r="K1397" t="str">
        <f>VLOOKUP(Elo[[#This Row],[Challenger]],Players[#Data],2)</f>
        <v>Accenture</v>
      </c>
      <c r="L1397">
        <f>VLOOKUP(Elo[[#This Row],[Challenger]],Players[#Data],5)</f>
        <v>0</v>
      </c>
      <c r="M1397">
        <f>VLOOKUP(Elo[[#This Row],[Challenger]],Players[#Data],3)</f>
        <v>0</v>
      </c>
      <c r="N1397" t="str">
        <f>IF(Elo[[#This Row],[Left_company]]=1, VLOOKUP(Elo[[#This Row],[Challenger]],Players[#Data],4), "")</f>
        <v/>
      </c>
      <c r="O1397" s="8">
        <f>DATE(Elo[[#This Row],[Year]],Elo[[#This Row],[Month]],1)</f>
        <v>45261</v>
      </c>
      <c r="P1397" s="8" t="str">
        <f>IF(Elo[[#This Row],[Left_company]]=1,DATE(LEFT(Elo[[#This Row],[Left]],4), RIGHT(LEFT(Elo[[#This Row],[Left]],6),2),1), "")</f>
        <v/>
      </c>
      <c r="Q13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8" spans="1:17" x14ac:dyDescent="0.2">
      <c r="A1398">
        <v>20231213</v>
      </c>
      <c r="B1398" t="s">
        <v>6</v>
      </c>
      <c r="C1398">
        <v>23</v>
      </c>
      <c r="D1398">
        <v>37</v>
      </c>
      <c r="E1398">
        <v>1199</v>
      </c>
      <c r="F1398">
        <v>4</v>
      </c>
      <c r="G1398" t="s">
        <v>63</v>
      </c>
      <c r="H1398">
        <v>2023121323</v>
      </c>
      <c r="I1398" t="str">
        <f>LEFT(Elo[[#This Row],[Date]],4)</f>
        <v>2023</v>
      </c>
      <c r="J1398" t="str">
        <f>RIGHT(LEFT(Elo[[#This Row],[Date]],6),2)</f>
        <v>12</v>
      </c>
      <c r="K1398" t="str">
        <f>VLOOKUP(Elo[[#This Row],[Challenger]],Players[#Data],2)</f>
        <v>Trivadis</v>
      </c>
      <c r="L1398">
        <f>VLOOKUP(Elo[[#This Row],[Challenger]],Players[#Data],5)</f>
        <v>1</v>
      </c>
      <c r="M1398">
        <f>VLOOKUP(Elo[[#This Row],[Challenger]],Players[#Data],3)</f>
        <v>0</v>
      </c>
      <c r="N1398" t="str">
        <f>IF(Elo[[#This Row],[Left_company]]=1, VLOOKUP(Elo[[#This Row],[Challenger]],Players[#Data],4), "")</f>
        <v/>
      </c>
      <c r="O1398" s="8">
        <f>DATE(Elo[[#This Row],[Year]],Elo[[#This Row],[Month]],1)</f>
        <v>45261</v>
      </c>
      <c r="P1398" s="8" t="str">
        <f>IF(Elo[[#This Row],[Left_company]]=1,DATE(LEFT(Elo[[#This Row],[Left]],4), RIGHT(LEFT(Elo[[#This Row],[Left]],6),2),1), "")</f>
        <v/>
      </c>
      <c r="Q13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399" spans="1:17" x14ac:dyDescent="0.2">
      <c r="A1399">
        <v>20231213</v>
      </c>
      <c r="B1399" t="s">
        <v>15</v>
      </c>
      <c r="C1399">
        <v>24</v>
      </c>
      <c r="D1399">
        <v>49</v>
      </c>
      <c r="E1399">
        <v>1327</v>
      </c>
      <c r="F1399">
        <v>1</v>
      </c>
      <c r="G1399" t="s">
        <v>63</v>
      </c>
      <c r="H1399">
        <v>2023121324</v>
      </c>
      <c r="I1399" t="str">
        <f>LEFT(Elo[[#This Row],[Date]],4)</f>
        <v>2023</v>
      </c>
      <c r="J1399" t="str">
        <f>RIGHT(LEFT(Elo[[#This Row],[Date]],6),2)</f>
        <v>12</v>
      </c>
      <c r="K1399" t="str">
        <f>VLOOKUP(Elo[[#This Row],[Challenger]],Players[#Data],2)</f>
        <v>Trivadis</v>
      </c>
      <c r="L1399">
        <f>VLOOKUP(Elo[[#This Row],[Challenger]],Players[#Data],5)</f>
        <v>1</v>
      </c>
      <c r="M1399">
        <f>VLOOKUP(Elo[[#This Row],[Challenger]],Players[#Data],3)</f>
        <v>1</v>
      </c>
      <c r="N1399">
        <f>IF(Elo[[#This Row],[Left_company]]=1, VLOOKUP(Elo[[#This Row],[Challenger]],Players[#Data],4), "")</f>
        <v>20240401</v>
      </c>
      <c r="O1399" s="8">
        <f>DATE(Elo[[#This Row],[Year]],Elo[[#This Row],[Month]],1)</f>
        <v>45261</v>
      </c>
      <c r="P1399" s="8">
        <f>IF(Elo[[#This Row],[Left_company]]=1,DATE(LEFT(Elo[[#This Row],[Left]],4), RIGHT(LEFT(Elo[[#This Row],[Left]],6),2),1), "")</f>
        <v>45383</v>
      </c>
      <c r="Q13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400" spans="1:17" x14ac:dyDescent="0.2">
      <c r="A1400">
        <v>20231213</v>
      </c>
      <c r="B1400" t="s">
        <v>14</v>
      </c>
      <c r="C1400">
        <v>24</v>
      </c>
      <c r="D1400">
        <v>48</v>
      </c>
      <c r="E1400">
        <v>1509</v>
      </c>
      <c r="F1400">
        <v>2</v>
      </c>
      <c r="G1400" t="s">
        <v>63</v>
      </c>
      <c r="H1400">
        <v>2023121324</v>
      </c>
      <c r="I1400" t="str">
        <f>LEFT(Elo[[#This Row],[Date]],4)</f>
        <v>2023</v>
      </c>
      <c r="J1400" t="str">
        <f>RIGHT(LEFT(Elo[[#This Row],[Date]],6),2)</f>
        <v>12</v>
      </c>
      <c r="K1400" t="str">
        <f>VLOOKUP(Elo[[#This Row],[Challenger]],Players[#Data],2)</f>
        <v>Trivadis</v>
      </c>
      <c r="L1400">
        <f>VLOOKUP(Elo[[#This Row],[Challenger]],Players[#Data],5)</f>
        <v>1</v>
      </c>
      <c r="M1400">
        <f>VLOOKUP(Elo[[#This Row],[Challenger]],Players[#Data],3)</f>
        <v>1</v>
      </c>
      <c r="N1400">
        <f>IF(Elo[[#This Row],[Left_company]]=1, VLOOKUP(Elo[[#This Row],[Challenger]],Players[#Data],4), "")</f>
        <v>20240101</v>
      </c>
      <c r="O1400" s="8">
        <f>DATE(Elo[[#This Row],[Year]],Elo[[#This Row],[Month]],1)</f>
        <v>45261</v>
      </c>
      <c r="P1400" s="8">
        <f>IF(Elo[[#This Row],[Left_company]]=1,DATE(LEFT(Elo[[#This Row],[Left]],4), RIGHT(LEFT(Elo[[#This Row],[Left]],6),2),1), "")</f>
        <v>45292</v>
      </c>
      <c r="Q14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401" spans="1:17" x14ac:dyDescent="0.2">
      <c r="A1401">
        <v>20231213</v>
      </c>
      <c r="B1401" t="s">
        <v>16</v>
      </c>
      <c r="C1401">
        <v>24</v>
      </c>
      <c r="D1401">
        <v>45</v>
      </c>
      <c r="E1401">
        <v>1246</v>
      </c>
      <c r="F1401">
        <v>3</v>
      </c>
      <c r="G1401" t="s">
        <v>63</v>
      </c>
      <c r="H1401">
        <v>2023121324</v>
      </c>
      <c r="I1401" t="str">
        <f>LEFT(Elo[[#This Row],[Date]],4)</f>
        <v>2023</v>
      </c>
      <c r="J1401" t="str">
        <f>RIGHT(LEFT(Elo[[#This Row],[Date]],6),2)</f>
        <v>12</v>
      </c>
      <c r="K1401" t="str">
        <f>VLOOKUP(Elo[[#This Row],[Challenger]],Players[#Data],2)</f>
        <v>Trivadis</v>
      </c>
      <c r="L1401">
        <f>VLOOKUP(Elo[[#This Row],[Challenger]],Players[#Data],5)</f>
        <v>1</v>
      </c>
      <c r="M1401">
        <f>VLOOKUP(Elo[[#This Row],[Challenger]],Players[#Data],3)</f>
        <v>0</v>
      </c>
      <c r="N1401" t="str">
        <f>IF(Elo[[#This Row],[Left_company]]=1, VLOOKUP(Elo[[#This Row],[Challenger]],Players[#Data],4), "")</f>
        <v/>
      </c>
      <c r="O1401" s="8">
        <f>DATE(Elo[[#This Row],[Year]],Elo[[#This Row],[Month]],1)</f>
        <v>45261</v>
      </c>
      <c r="P1401" s="8" t="str">
        <f>IF(Elo[[#This Row],[Left_company]]=1,DATE(LEFT(Elo[[#This Row],[Left]],4), RIGHT(LEFT(Elo[[#This Row],[Left]],6),2),1), "")</f>
        <v/>
      </c>
      <c r="Q14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02" spans="1:17" x14ac:dyDescent="0.2">
      <c r="A1402">
        <v>20231213</v>
      </c>
      <c r="B1402" t="s">
        <v>20</v>
      </c>
      <c r="C1402">
        <v>24</v>
      </c>
      <c r="D1402">
        <v>38</v>
      </c>
      <c r="E1402">
        <v>1075</v>
      </c>
      <c r="F1402">
        <v>4</v>
      </c>
      <c r="G1402" t="s">
        <v>63</v>
      </c>
      <c r="H1402">
        <v>2023121324</v>
      </c>
      <c r="I1402" t="str">
        <f>LEFT(Elo[[#This Row],[Date]],4)</f>
        <v>2023</v>
      </c>
      <c r="J1402" t="str">
        <f>RIGHT(LEFT(Elo[[#This Row],[Date]],6),2)</f>
        <v>12</v>
      </c>
      <c r="K1402" t="str">
        <f>VLOOKUP(Elo[[#This Row],[Challenger]],Players[#Data],2)</f>
        <v>Trivadis</v>
      </c>
      <c r="L1402">
        <f>VLOOKUP(Elo[[#This Row],[Challenger]],Players[#Data],5)</f>
        <v>1</v>
      </c>
      <c r="M1402">
        <f>VLOOKUP(Elo[[#This Row],[Challenger]],Players[#Data],3)</f>
        <v>1</v>
      </c>
      <c r="N1402">
        <f>IF(Elo[[#This Row],[Left_company]]=1, VLOOKUP(Elo[[#This Row],[Challenger]],Players[#Data],4), "")</f>
        <v>20240401</v>
      </c>
      <c r="O1402" s="8">
        <f>DATE(Elo[[#This Row],[Year]],Elo[[#This Row],[Month]],1)</f>
        <v>45261</v>
      </c>
      <c r="P1402" s="8">
        <f>IF(Elo[[#This Row],[Left_company]]=1,DATE(LEFT(Elo[[#This Row],[Left]],4), RIGHT(LEFT(Elo[[#This Row],[Left]],6),2),1), "")</f>
        <v>45383</v>
      </c>
      <c r="Q14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403" spans="1:17" x14ac:dyDescent="0.2">
      <c r="A1403">
        <v>20231213</v>
      </c>
      <c r="B1403" t="s">
        <v>6</v>
      </c>
      <c r="C1403">
        <v>25</v>
      </c>
      <c r="D1403">
        <v>60</v>
      </c>
      <c r="E1403">
        <v>1228</v>
      </c>
      <c r="F1403">
        <v>1</v>
      </c>
      <c r="G1403" t="s">
        <v>63</v>
      </c>
      <c r="H1403">
        <v>2023121325</v>
      </c>
      <c r="I1403" t="str">
        <f>LEFT(Elo[[#This Row],[Date]],4)</f>
        <v>2023</v>
      </c>
      <c r="J1403" t="str">
        <f>RIGHT(LEFT(Elo[[#This Row],[Date]],6),2)</f>
        <v>12</v>
      </c>
      <c r="K1403" t="str">
        <f>VLOOKUP(Elo[[#This Row],[Challenger]],Players[#Data],2)</f>
        <v>Trivadis</v>
      </c>
      <c r="L1403">
        <f>VLOOKUP(Elo[[#This Row],[Challenger]],Players[#Data],5)</f>
        <v>1</v>
      </c>
      <c r="M1403">
        <f>VLOOKUP(Elo[[#This Row],[Challenger]],Players[#Data],3)</f>
        <v>0</v>
      </c>
      <c r="N1403" t="str">
        <f>IF(Elo[[#This Row],[Left_company]]=1, VLOOKUP(Elo[[#This Row],[Challenger]],Players[#Data],4), "")</f>
        <v/>
      </c>
      <c r="O1403" s="8">
        <f>DATE(Elo[[#This Row],[Year]],Elo[[#This Row],[Month]],1)</f>
        <v>45261</v>
      </c>
      <c r="P1403" s="8" t="str">
        <f>IF(Elo[[#This Row],[Left_company]]=1,DATE(LEFT(Elo[[#This Row],[Left]],4), RIGHT(LEFT(Elo[[#This Row],[Left]],6),2),1), "")</f>
        <v/>
      </c>
      <c r="Q14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04" spans="1:17" x14ac:dyDescent="0.2">
      <c r="A1404">
        <v>20231213</v>
      </c>
      <c r="B1404" t="s">
        <v>16</v>
      </c>
      <c r="C1404">
        <v>25</v>
      </c>
      <c r="D1404">
        <v>44</v>
      </c>
      <c r="E1404">
        <v>1236</v>
      </c>
      <c r="F1404">
        <v>2</v>
      </c>
      <c r="G1404" t="s">
        <v>63</v>
      </c>
      <c r="H1404">
        <v>2023121325</v>
      </c>
      <c r="I1404" t="str">
        <f>LEFT(Elo[[#This Row],[Date]],4)</f>
        <v>2023</v>
      </c>
      <c r="J1404" t="str">
        <f>RIGHT(LEFT(Elo[[#This Row],[Date]],6),2)</f>
        <v>12</v>
      </c>
      <c r="K1404" t="str">
        <f>VLOOKUP(Elo[[#This Row],[Challenger]],Players[#Data],2)</f>
        <v>Trivadis</v>
      </c>
      <c r="L1404">
        <f>VLOOKUP(Elo[[#This Row],[Challenger]],Players[#Data],5)</f>
        <v>1</v>
      </c>
      <c r="M1404">
        <f>VLOOKUP(Elo[[#This Row],[Challenger]],Players[#Data],3)</f>
        <v>0</v>
      </c>
      <c r="N1404" t="str">
        <f>IF(Elo[[#This Row],[Left_company]]=1, VLOOKUP(Elo[[#This Row],[Challenger]],Players[#Data],4), "")</f>
        <v/>
      </c>
      <c r="O1404" s="8">
        <f>DATE(Elo[[#This Row],[Year]],Elo[[#This Row],[Month]],1)</f>
        <v>45261</v>
      </c>
      <c r="P1404" s="8" t="str">
        <f>IF(Elo[[#This Row],[Left_company]]=1,DATE(LEFT(Elo[[#This Row],[Left]],4), RIGHT(LEFT(Elo[[#This Row],[Left]],6),2),1), "")</f>
        <v/>
      </c>
      <c r="Q14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05" spans="1:17" x14ac:dyDescent="0.2">
      <c r="A1405">
        <v>20231213</v>
      </c>
      <c r="B1405" t="s">
        <v>28</v>
      </c>
      <c r="C1405">
        <v>25</v>
      </c>
      <c r="D1405">
        <v>34</v>
      </c>
      <c r="E1405">
        <v>916</v>
      </c>
      <c r="F1405">
        <v>3</v>
      </c>
      <c r="G1405" t="s">
        <v>63</v>
      </c>
      <c r="H1405">
        <v>2023121325</v>
      </c>
      <c r="I1405" t="str">
        <f>LEFT(Elo[[#This Row],[Date]],4)</f>
        <v>2023</v>
      </c>
      <c r="J1405" t="str">
        <f>RIGHT(LEFT(Elo[[#This Row],[Date]],6),2)</f>
        <v>12</v>
      </c>
      <c r="K1405" t="str">
        <f>VLOOKUP(Elo[[#This Row],[Challenger]],Players[#Data],2)</f>
        <v>Accenture</v>
      </c>
      <c r="L1405">
        <f>VLOOKUP(Elo[[#This Row],[Challenger]],Players[#Data],5)</f>
        <v>0</v>
      </c>
      <c r="M1405">
        <f>VLOOKUP(Elo[[#This Row],[Challenger]],Players[#Data],3)</f>
        <v>0</v>
      </c>
      <c r="N1405" t="str">
        <f>IF(Elo[[#This Row],[Left_company]]=1, VLOOKUP(Elo[[#This Row],[Challenger]],Players[#Data],4), "")</f>
        <v/>
      </c>
      <c r="O1405" s="8">
        <f>DATE(Elo[[#This Row],[Year]],Elo[[#This Row],[Month]],1)</f>
        <v>45261</v>
      </c>
      <c r="P1405" s="8" t="str">
        <f>IF(Elo[[#This Row],[Left_company]]=1,DATE(LEFT(Elo[[#This Row],[Left]],4), RIGHT(LEFT(Elo[[#This Row],[Left]],6),2),1), "")</f>
        <v/>
      </c>
      <c r="Q14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06" spans="1:17" x14ac:dyDescent="0.2">
      <c r="A1406">
        <v>20231213</v>
      </c>
      <c r="B1406" t="s">
        <v>21</v>
      </c>
      <c r="C1406">
        <v>25</v>
      </c>
      <c r="D1406">
        <v>30</v>
      </c>
      <c r="E1406">
        <v>917</v>
      </c>
      <c r="F1406">
        <v>4</v>
      </c>
      <c r="G1406" t="s">
        <v>63</v>
      </c>
      <c r="H1406">
        <v>2023121325</v>
      </c>
      <c r="I1406" t="str">
        <f>LEFT(Elo[[#This Row],[Date]],4)</f>
        <v>2023</v>
      </c>
      <c r="J1406" t="str">
        <f>RIGHT(LEFT(Elo[[#This Row],[Date]],6),2)</f>
        <v>12</v>
      </c>
      <c r="K1406" t="str">
        <f>VLOOKUP(Elo[[#This Row],[Challenger]],Players[#Data],2)</f>
        <v>Accenture</v>
      </c>
      <c r="L1406">
        <f>VLOOKUP(Elo[[#This Row],[Challenger]],Players[#Data],5)</f>
        <v>0</v>
      </c>
      <c r="M1406">
        <f>VLOOKUP(Elo[[#This Row],[Challenger]],Players[#Data],3)</f>
        <v>0</v>
      </c>
      <c r="N1406" t="str">
        <f>IF(Elo[[#This Row],[Left_company]]=1, VLOOKUP(Elo[[#This Row],[Challenger]],Players[#Data],4), "")</f>
        <v/>
      </c>
      <c r="O1406" s="8">
        <f>DATE(Elo[[#This Row],[Year]],Elo[[#This Row],[Month]],1)</f>
        <v>45261</v>
      </c>
      <c r="P1406" s="8" t="str">
        <f>IF(Elo[[#This Row],[Left_company]]=1,DATE(LEFT(Elo[[#This Row],[Left]],4), RIGHT(LEFT(Elo[[#This Row],[Left]],6),2),1), "")</f>
        <v/>
      </c>
      <c r="Q14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07" spans="1:17" x14ac:dyDescent="0.2">
      <c r="A1407">
        <v>20231213</v>
      </c>
      <c r="B1407" t="s">
        <v>15</v>
      </c>
      <c r="C1407">
        <v>26</v>
      </c>
      <c r="D1407">
        <v>54</v>
      </c>
      <c r="E1407">
        <v>1366</v>
      </c>
      <c r="F1407">
        <v>1</v>
      </c>
      <c r="G1407" t="s">
        <v>63</v>
      </c>
      <c r="H1407">
        <v>2023121326</v>
      </c>
      <c r="I1407" t="str">
        <f>LEFT(Elo[[#This Row],[Date]],4)</f>
        <v>2023</v>
      </c>
      <c r="J1407" t="str">
        <f>RIGHT(LEFT(Elo[[#This Row],[Date]],6),2)</f>
        <v>12</v>
      </c>
      <c r="K1407" t="str">
        <f>VLOOKUP(Elo[[#This Row],[Challenger]],Players[#Data],2)</f>
        <v>Trivadis</v>
      </c>
      <c r="L1407">
        <f>VLOOKUP(Elo[[#This Row],[Challenger]],Players[#Data],5)</f>
        <v>1</v>
      </c>
      <c r="M1407">
        <f>VLOOKUP(Elo[[#This Row],[Challenger]],Players[#Data],3)</f>
        <v>1</v>
      </c>
      <c r="N1407">
        <f>IF(Elo[[#This Row],[Left_company]]=1, VLOOKUP(Elo[[#This Row],[Challenger]],Players[#Data],4), "")</f>
        <v>20240401</v>
      </c>
      <c r="O1407" s="8">
        <f>DATE(Elo[[#This Row],[Year]],Elo[[#This Row],[Month]],1)</f>
        <v>45261</v>
      </c>
      <c r="P1407" s="8">
        <f>IF(Elo[[#This Row],[Left_company]]=1,DATE(LEFT(Elo[[#This Row],[Left]],4), RIGHT(LEFT(Elo[[#This Row],[Left]],6),2),1), "")</f>
        <v>45383</v>
      </c>
      <c r="Q14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408" spans="1:17" x14ac:dyDescent="0.2">
      <c r="A1408">
        <v>20231213</v>
      </c>
      <c r="B1408" t="s">
        <v>14</v>
      </c>
      <c r="C1408">
        <v>26</v>
      </c>
      <c r="D1408">
        <v>51</v>
      </c>
      <c r="E1408">
        <v>1491</v>
      </c>
      <c r="F1408">
        <v>2</v>
      </c>
      <c r="G1408" t="s">
        <v>63</v>
      </c>
      <c r="H1408">
        <v>2023121326</v>
      </c>
      <c r="I1408" t="str">
        <f>LEFT(Elo[[#This Row],[Date]],4)</f>
        <v>2023</v>
      </c>
      <c r="J1408" t="str">
        <f>RIGHT(LEFT(Elo[[#This Row],[Date]],6),2)</f>
        <v>12</v>
      </c>
      <c r="K1408" t="str">
        <f>VLOOKUP(Elo[[#This Row],[Challenger]],Players[#Data],2)</f>
        <v>Trivadis</v>
      </c>
      <c r="L1408">
        <f>VLOOKUP(Elo[[#This Row],[Challenger]],Players[#Data],5)</f>
        <v>1</v>
      </c>
      <c r="M1408">
        <f>VLOOKUP(Elo[[#This Row],[Challenger]],Players[#Data],3)</f>
        <v>1</v>
      </c>
      <c r="N1408">
        <f>IF(Elo[[#This Row],[Left_company]]=1, VLOOKUP(Elo[[#This Row],[Challenger]],Players[#Data],4), "")</f>
        <v>20240101</v>
      </c>
      <c r="O1408" s="8">
        <f>DATE(Elo[[#This Row],[Year]],Elo[[#This Row],[Month]],1)</f>
        <v>45261</v>
      </c>
      <c r="P1408" s="8">
        <f>IF(Elo[[#This Row],[Left_company]]=1,DATE(LEFT(Elo[[#This Row],[Left]],4), RIGHT(LEFT(Elo[[#This Row],[Left]],6),2),1), "")</f>
        <v>45292</v>
      </c>
      <c r="Q14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409" spans="1:17" x14ac:dyDescent="0.2">
      <c r="A1409">
        <v>20231213</v>
      </c>
      <c r="B1409" t="s">
        <v>11</v>
      </c>
      <c r="C1409">
        <v>26</v>
      </c>
      <c r="D1409">
        <v>40</v>
      </c>
      <c r="E1409">
        <v>1113</v>
      </c>
      <c r="F1409">
        <v>3</v>
      </c>
      <c r="G1409" t="s">
        <v>63</v>
      </c>
      <c r="H1409">
        <v>2023121326</v>
      </c>
      <c r="I1409" t="str">
        <f>LEFT(Elo[[#This Row],[Date]],4)</f>
        <v>2023</v>
      </c>
      <c r="J1409" t="str">
        <f>RIGHT(LEFT(Elo[[#This Row],[Date]],6),2)</f>
        <v>12</v>
      </c>
      <c r="K1409" t="str">
        <f>VLOOKUP(Elo[[#This Row],[Challenger]],Players[#Data],2)</f>
        <v>Trivadis</v>
      </c>
      <c r="L1409">
        <f>VLOOKUP(Elo[[#This Row],[Challenger]],Players[#Data],5)</f>
        <v>1</v>
      </c>
      <c r="M1409">
        <f>VLOOKUP(Elo[[#This Row],[Challenger]],Players[#Data],3)</f>
        <v>1</v>
      </c>
      <c r="N1409">
        <f>IF(Elo[[#This Row],[Left_company]]=1, VLOOKUP(Elo[[#This Row],[Challenger]],Players[#Data],4), "")</f>
        <v>20230501</v>
      </c>
      <c r="O1409" s="8">
        <f>DATE(Elo[[#This Row],[Year]],Elo[[#This Row],[Month]],1)</f>
        <v>45261</v>
      </c>
      <c r="P1409" s="8">
        <f>IF(Elo[[#This Row],[Left_company]]=1,DATE(LEFT(Elo[[#This Row],[Left]],4), RIGHT(LEFT(Elo[[#This Row],[Left]],6),2),1), "")</f>
        <v>45047</v>
      </c>
      <c r="Q14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410" spans="1:17" x14ac:dyDescent="0.2">
      <c r="A1410">
        <v>20231213</v>
      </c>
      <c r="B1410" t="s">
        <v>9</v>
      </c>
      <c r="C1410">
        <v>26</v>
      </c>
      <c r="D1410">
        <v>38</v>
      </c>
      <c r="E1410">
        <v>1128</v>
      </c>
      <c r="F1410">
        <v>4</v>
      </c>
      <c r="G1410" t="s">
        <v>63</v>
      </c>
      <c r="H1410">
        <v>2023121326</v>
      </c>
      <c r="I1410" t="str">
        <f>LEFT(Elo[[#This Row],[Date]],4)</f>
        <v>2023</v>
      </c>
      <c r="J1410" t="str">
        <f>RIGHT(LEFT(Elo[[#This Row],[Date]],6),2)</f>
        <v>12</v>
      </c>
      <c r="K1410" t="str">
        <f>VLOOKUP(Elo[[#This Row],[Challenger]],Players[#Data],2)</f>
        <v>Trivadis</v>
      </c>
      <c r="L1410">
        <f>VLOOKUP(Elo[[#This Row],[Challenger]],Players[#Data],5)</f>
        <v>1</v>
      </c>
      <c r="M1410">
        <f>VLOOKUP(Elo[[#This Row],[Challenger]],Players[#Data],3)</f>
        <v>1</v>
      </c>
      <c r="N1410">
        <f>IF(Elo[[#This Row],[Left_company]]=1, VLOOKUP(Elo[[#This Row],[Challenger]],Players[#Data],4), "")</f>
        <v>20230501</v>
      </c>
      <c r="O1410" s="8">
        <f>DATE(Elo[[#This Row],[Year]],Elo[[#This Row],[Month]],1)</f>
        <v>45261</v>
      </c>
      <c r="P1410" s="8">
        <f>IF(Elo[[#This Row],[Left_company]]=1,DATE(LEFT(Elo[[#This Row],[Left]],4), RIGHT(LEFT(Elo[[#This Row],[Left]],6),2),1), "")</f>
        <v>45047</v>
      </c>
      <c r="Q14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7</v>
      </c>
    </row>
    <row r="1411" spans="1:17" x14ac:dyDescent="0.2">
      <c r="A1411">
        <v>20240108</v>
      </c>
      <c r="B1411" t="s">
        <v>6</v>
      </c>
      <c r="C1411">
        <v>1</v>
      </c>
      <c r="D1411">
        <v>52</v>
      </c>
      <c r="E1411">
        <v>1249</v>
      </c>
      <c r="F1411">
        <v>1</v>
      </c>
      <c r="G1411" t="s">
        <v>61</v>
      </c>
      <c r="H1411">
        <v>2024010801</v>
      </c>
      <c r="I1411" t="str">
        <f>LEFT(Elo[[#This Row],[Date]],4)</f>
        <v>2024</v>
      </c>
      <c r="J1411" t="str">
        <f>RIGHT(LEFT(Elo[[#This Row],[Date]],6),2)</f>
        <v>01</v>
      </c>
      <c r="K1411" t="str">
        <f>VLOOKUP(Elo[[#This Row],[Challenger]],Players[#Data],2)</f>
        <v>Trivadis</v>
      </c>
      <c r="L1411">
        <f>VLOOKUP(Elo[[#This Row],[Challenger]],Players[#Data],5)</f>
        <v>1</v>
      </c>
      <c r="M1411">
        <f>VLOOKUP(Elo[[#This Row],[Challenger]],Players[#Data],3)</f>
        <v>0</v>
      </c>
      <c r="N1411" t="str">
        <f>IF(Elo[[#This Row],[Left_company]]=1, VLOOKUP(Elo[[#This Row],[Challenger]],Players[#Data],4), "")</f>
        <v/>
      </c>
      <c r="O1411" s="8">
        <f>DATE(Elo[[#This Row],[Year]],Elo[[#This Row],[Month]],1)</f>
        <v>45292</v>
      </c>
      <c r="P1411" s="8" t="str">
        <f>IF(Elo[[#This Row],[Left_company]]=1,DATE(LEFT(Elo[[#This Row],[Left]],4), RIGHT(LEFT(Elo[[#This Row],[Left]],6),2),1), "")</f>
        <v/>
      </c>
      <c r="Q14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12" spans="1:17" x14ac:dyDescent="0.2">
      <c r="A1412">
        <v>20240108</v>
      </c>
      <c r="B1412" t="s">
        <v>19</v>
      </c>
      <c r="C1412">
        <v>1</v>
      </c>
      <c r="D1412">
        <v>49</v>
      </c>
      <c r="E1412">
        <v>1121</v>
      </c>
      <c r="F1412">
        <v>2</v>
      </c>
      <c r="G1412" t="s">
        <v>61</v>
      </c>
      <c r="H1412">
        <v>2024010801</v>
      </c>
      <c r="I1412" t="str">
        <f>LEFT(Elo[[#This Row],[Date]],4)</f>
        <v>2024</v>
      </c>
      <c r="J1412" t="str">
        <f>RIGHT(LEFT(Elo[[#This Row],[Date]],6),2)</f>
        <v>01</v>
      </c>
      <c r="K1412" t="str">
        <f>VLOOKUP(Elo[[#This Row],[Challenger]],Players[#Data],2)</f>
        <v>Accenture</v>
      </c>
      <c r="L1412">
        <f>VLOOKUP(Elo[[#This Row],[Challenger]],Players[#Data],5)</f>
        <v>1</v>
      </c>
      <c r="M1412">
        <f>VLOOKUP(Elo[[#This Row],[Challenger]],Players[#Data],3)</f>
        <v>1</v>
      </c>
      <c r="N1412">
        <f>IF(Elo[[#This Row],[Left_company]]=1, VLOOKUP(Elo[[#This Row],[Challenger]],Players[#Data],4), "")</f>
        <v>20240701</v>
      </c>
      <c r="O1412" s="8">
        <f>DATE(Elo[[#This Row],[Year]],Elo[[#This Row],[Month]],1)</f>
        <v>45292</v>
      </c>
      <c r="P1412" s="8">
        <f>IF(Elo[[#This Row],[Left_company]]=1,DATE(LEFT(Elo[[#This Row],[Left]],4), RIGHT(LEFT(Elo[[#This Row],[Left]],6),2),1), "")</f>
        <v>45474</v>
      </c>
      <c r="Q14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13" spans="1:17" x14ac:dyDescent="0.2">
      <c r="A1413">
        <v>20240108</v>
      </c>
      <c r="B1413" t="s">
        <v>20</v>
      </c>
      <c r="C1413">
        <v>1</v>
      </c>
      <c r="D1413">
        <v>41</v>
      </c>
      <c r="E1413">
        <v>1054</v>
      </c>
      <c r="F1413">
        <v>3</v>
      </c>
      <c r="G1413" t="s">
        <v>61</v>
      </c>
      <c r="H1413">
        <v>2024010801</v>
      </c>
      <c r="I1413" t="str">
        <f>LEFT(Elo[[#This Row],[Date]],4)</f>
        <v>2024</v>
      </c>
      <c r="J1413" t="str">
        <f>RIGHT(LEFT(Elo[[#This Row],[Date]],6),2)</f>
        <v>01</v>
      </c>
      <c r="K1413" t="str">
        <f>VLOOKUP(Elo[[#This Row],[Challenger]],Players[#Data],2)</f>
        <v>Trivadis</v>
      </c>
      <c r="L1413">
        <f>VLOOKUP(Elo[[#This Row],[Challenger]],Players[#Data],5)</f>
        <v>1</v>
      </c>
      <c r="M1413">
        <f>VLOOKUP(Elo[[#This Row],[Challenger]],Players[#Data],3)</f>
        <v>1</v>
      </c>
      <c r="N1413">
        <f>IF(Elo[[#This Row],[Left_company]]=1, VLOOKUP(Elo[[#This Row],[Challenger]],Players[#Data],4), "")</f>
        <v>20240401</v>
      </c>
      <c r="O1413" s="8">
        <f>DATE(Elo[[#This Row],[Year]],Elo[[#This Row],[Month]],1)</f>
        <v>45292</v>
      </c>
      <c r="P1413" s="8">
        <f>IF(Elo[[#This Row],[Left_company]]=1,DATE(LEFT(Elo[[#This Row],[Left]],4), RIGHT(LEFT(Elo[[#This Row],[Left]],6),2),1), "")</f>
        <v>45383</v>
      </c>
      <c r="Q14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14" spans="1:17" x14ac:dyDescent="0.2">
      <c r="A1414">
        <v>20240108</v>
      </c>
      <c r="B1414" t="s">
        <v>39</v>
      </c>
      <c r="C1414">
        <v>1</v>
      </c>
      <c r="D1414">
        <v>22</v>
      </c>
      <c r="E1414">
        <v>644</v>
      </c>
      <c r="F1414">
        <v>4</v>
      </c>
      <c r="G1414" t="s">
        <v>61</v>
      </c>
      <c r="H1414">
        <v>2024010801</v>
      </c>
      <c r="I1414" t="str">
        <f>LEFT(Elo[[#This Row],[Date]],4)</f>
        <v>2024</v>
      </c>
      <c r="J1414" t="str">
        <f>RIGHT(LEFT(Elo[[#This Row],[Date]],6),2)</f>
        <v>01</v>
      </c>
      <c r="K1414" t="str">
        <f>VLOOKUP(Elo[[#This Row],[Challenger]],Players[#Data],2)</f>
        <v>Trivadis</v>
      </c>
      <c r="L1414">
        <f>VLOOKUP(Elo[[#This Row],[Challenger]],Players[#Data],5)</f>
        <v>0</v>
      </c>
      <c r="M1414">
        <f>VLOOKUP(Elo[[#This Row],[Challenger]],Players[#Data],3)</f>
        <v>0</v>
      </c>
      <c r="N1414" t="str">
        <f>IF(Elo[[#This Row],[Left_company]]=1, VLOOKUP(Elo[[#This Row],[Challenger]],Players[#Data],4), "")</f>
        <v/>
      </c>
      <c r="O1414" s="8">
        <f>DATE(Elo[[#This Row],[Year]],Elo[[#This Row],[Month]],1)</f>
        <v>45292</v>
      </c>
      <c r="P1414" s="8" t="str">
        <f>IF(Elo[[#This Row],[Left_company]]=1,DATE(LEFT(Elo[[#This Row],[Left]],4), RIGHT(LEFT(Elo[[#This Row],[Left]],6),2),1), "")</f>
        <v/>
      </c>
      <c r="Q14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15" spans="1:17" x14ac:dyDescent="0.2">
      <c r="A1415">
        <v>20240108</v>
      </c>
      <c r="B1415" t="s">
        <v>14</v>
      </c>
      <c r="C1415">
        <v>2</v>
      </c>
      <c r="D1415">
        <v>52</v>
      </c>
      <c r="E1415">
        <v>1498</v>
      </c>
      <c r="F1415">
        <v>1</v>
      </c>
      <c r="G1415" t="s">
        <v>61</v>
      </c>
      <c r="H1415">
        <v>2024010802</v>
      </c>
      <c r="I1415" t="str">
        <f>LEFT(Elo[[#This Row],[Date]],4)</f>
        <v>2024</v>
      </c>
      <c r="J1415" t="str">
        <f>RIGHT(LEFT(Elo[[#This Row],[Date]],6),2)</f>
        <v>01</v>
      </c>
      <c r="K1415" t="str">
        <f>VLOOKUP(Elo[[#This Row],[Challenger]],Players[#Data],2)</f>
        <v>Trivadis</v>
      </c>
      <c r="L1415">
        <f>VLOOKUP(Elo[[#This Row],[Challenger]],Players[#Data],5)</f>
        <v>1</v>
      </c>
      <c r="M1415">
        <f>VLOOKUP(Elo[[#This Row],[Challenger]],Players[#Data],3)</f>
        <v>1</v>
      </c>
      <c r="N1415">
        <f>IF(Elo[[#This Row],[Left_company]]=1, VLOOKUP(Elo[[#This Row],[Challenger]],Players[#Data],4), "")</f>
        <v>20240101</v>
      </c>
      <c r="O1415" s="8">
        <f>DATE(Elo[[#This Row],[Year]],Elo[[#This Row],[Month]],1)</f>
        <v>45292</v>
      </c>
      <c r="P1415" s="8">
        <f>IF(Elo[[#This Row],[Left_company]]=1,DATE(LEFT(Elo[[#This Row],[Left]],4), RIGHT(LEFT(Elo[[#This Row],[Left]],6),2),1), "")</f>
        <v>45292</v>
      </c>
      <c r="Q14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416" spans="1:17" x14ac:dyDescent="0.2">
      <c r="A1416">
        <v>20240108</v>
      </c>
      <c r="B1416" t="s">
        <v>7</v>
      </c>
      <c r="C1416">
        <v>2</v>
      </c>
      <c r="D1416">
        <v>42</v>
      </c>
      <c r="E1416">
        <v>930</v>
      </c>
      <c r="F1416">
        <v>2</v>
      </c>
      <c r="G1416" t="s">
        <v>61</v>
      </c>
      <c r="H1416">
        <v>2024010802</v>
      </c>
      <c r="I1416" t="str">
        <f>LEFT(Elo[[#This Row],[Date]],4)</f>
        <v>2024</v>
      </c>
      <c r="J1416" t="str">
        <f>RIGHT(LEFT(Elo[[#This Row],[Date]],6),2)</f>
        <v>01</v>
      </c>
      <c r="K1416" t="str">
        <f>VLOOKUP(Elo[[#This Row],[Challenger]],Players[#Data],2)</f>
        <v>Trivadis</v>
      </c>
      <c r="L1416">
        <f>VLOOKUP(Elo[[#This Row],[Challenger]],Players[#Data],5)</f>
        <v>1</v>
      </c>
      <c r="M1416">
        <f>VLOOKUP(Elo[[#This Row],[Challenger]],Players[#Data],3)</f>
        <v>0</v>
      </c>
      <c r="N1416" t="str">
        <f>IF(Elo[[#This Row],[Left_company]]=1, VLOOKUP(Elo[[#This Row],[Challenger]],Players[#Data],4), "")</f>
        <v/>
      </c>
      <c r="O1416" s="8">
        <f>DATE(Elo[[#This Row],[Year]],Elo[[#This Row],[Month]],1)</f>
        <v>45292</v>
      </c>
      <c r="P1416" s="8" t="str">
        <f>IF(Elo[[#This Row],[Left_company]]=1,DATE(LEFT(Elo[[#This Row],[Left]],4), RIGHT(LEFT(Elo[[#This Row],[Left]],6),2),1), "")</f>
        <v/>
      </c>
      <c r="Q14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17" spans="1:17" x14ac:dyDescent="0.2">
      <c r="A1417">
        <v>20240108</v>
      </c>
      <c r="B1417" t="s">
        <v>11</v>
      </c>
      <c r="C1417">
        <v>2</v>
      </c>
      <c r="D1417">
        <v>41</v>
      </c>
      <c r="E1417">
        <v>1101</v>
      </c>
      <c r="F1417">
        <v>3</v>
      </c>
      <c r="G1417" t="s">
        <v>61</v>
      </c>
      <c r="H1417">
        <v>2024010802</v>
      </c>
      <c r="I1417" t="str">
        <f>LEFT(Elo[[#This Row],[Date]],4)</f>
        <v>2024</v>
      </c>
      <c r="J1417" t="str">
        <f>RIGHT(LEFT(Elo[[#This Row],[Date]],6),2)</f>
        <v>01</v>
      </c>
      <c r="K1417" t="str">
        <f>VLOOKUP(Elo[[#This Row],[Challenger]],Players[#Data],2)</f>
        <v>Trivadis</v>
      </c>
      <c r="L1417">
        <f>VLOOKUP(Elo[[#This Row],[Challenger]],Players[#Data],5)</f>
        <v>1</v>
      </c>
      <c r="M1417">
        <f>VLOOKUP(Elo[[#This Row],[Challenger]],Players[#Data],3)</f>
        <v>1</v>
      </c>
      <c r="N1417">
        <f>IF(Elo[[#This Row],[Left_company]]=1, VLOOKUP(Elo[[#This Row],[Challenger]],Players[#Data],4), "")</f>
        <v>20230501</v>
      </c>
      <c r="O1417" s="8">
        <f>DATE(Elo[[#This Row],[Year]],Elo[[#This Row],[Month]],1)</f>
        <v>45292</v>
      </c>
      <c r="P1417" s="8">
        <f>IF(Elo[[#This Row],[Left_company]]=1,DATE(LEFT(Elo[[#This Row],[Left]],4), RIGHT(LEFT(Elo[[#This Row],[Left]],6),2),1), "")</f>
        <v>45047</v>
      </c>
      <c r="Q14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18" spans="1:17" x14ac:dyDescent="0.2">
      <c r="A1418">
        <v>20240108</v>
      </c>
      <c r="B1418" t="s">
        <v>9</v>
      </c>
      <c r="C1418">
        <v>2</v>
      </c>
      <c r="D1418">
        <v>39</v>
      </c>
      <c r="E1418">
        <v>1081</v>
      </c>
      <c r="F1418">
        <v>4</v>
      </c>
      <c r="G1418" t="s">
        <v>61</v>
      </c>
      <c r="H1418">
        <v>2024010802</v>
      </c>
      <c r="I1418" t="str">
        <f>LEFT(Elo[[#This Row],[Date]],4)</f>
        <v>2024</v>
      </c>
      <c r="J1418" t="str">
        <f>RIGHT(LEFT(Elo[[#This Row],[Date]],6),2)</f>
        <v>01</v>
      </c>
      <c r="K1418" t="str">
        <f>VLOOKUP(Elo[[#This Row],[Challenger]],Players[#Data],2)</f>
        <v>Trivadis</v>
      </c>
      <c r="L1418">
        <f>VLOOKUP(Elo[[#This Row],[Challenger]],Players[#Data],5)</f>
        <v>1</v>
      </c>
      <c r="M1418">
        <f>VLOOKUP(Elo[[#This Row],[Challenger]],Players[#Data],3)</f>
        <v>1</v>
      </c>
      <c r="N1418">
        <f>IF(Elo[[#This Row],[Left_company]]=1, VLOOKUP(Elo[[#This Row],[Challenger]],Players[#Data],4), "")</f>
        <v>20230501</v>
      </c>
      <c r="O1418" s="8">
        <f>DATE(Elo[[#This Row],[Year]],Elo[[#This Row],[Month]],1)</f>
        <v>45292</v>
      </c>
      <c r="P1418" s="8">
        <f>IF(Elo[[#This Row],[Left_company]]=1,DATE(LEFT(Elo[[#This Row],[Left]],4), RIGHT(LEFT(Elo[[#This Row],[Left]],6),2),1), "")</f>
        <v>45047</v>
      </c>
      <c r="Q14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19" spans="1:17" x14ac:dyDescent="0.2">
      <c r="A1419">
        <v>20240108</v>
      </c>
      <c r="B1419" t="s">
        <v>6</v>
      </c>
      <c r="C1419">
        <v>3</v>
      </c>
      <c r="D1419">
        <v>54</v>
      </c>
      <c r="E1419">
        <v>1279</v>
      </c>
      <c r="F1419">
        <v>1</v>
      </c>
      <c r="G1419" t="s">
        <v>61</v>
      </c>
      <c r="H1419">
        <v>2024010803</v>
      </c>
      <c r="I1419" t="str">
        <f>LEFT(Elo[[#This Row],[Date]],4)</f>
        <v>2024</v>
      </c>
      <c r="J1419" t="str">
        <f>RIGHT(LEFT(Elo[[#This Row],[Date]],6),2)</f>
        <v>01</v>
      </c>
      <c r="K1419" t="str">
        <f>VLOOKUP(Elo[[#This Row],[Challenger]],Players[#Data],2)</f>
        <v>Trivadis</v>
      </c>
      <c r="L1419">
        <f>VLOOKUP(Elo[[#This Row],[Challenger]],Players[#Data],5)</f>
        <v>1</v>
      </c>
      <c r="M1419">
        <f>VLOOKUP(Elo[[#This Row],[Challenger]],Players[#Data],3)</f>
        <v>0</v>
      </c>
      <c r="N1419" t="str">
        <f>IF(Elo[[#This Row],[Left_company]]=1, VLOOKUP(Elo[[#This Row],[Challenger]],Players[#Data],4), "")</f>
        <v/>
      </c>
      <c r="O1419" s="8">
        <f>DATE(Elo[[#This Row],[Year]],Elo[[#This Row],[Month]],1)</f>
        <v>45292</v>
      </c>
      <c r="P1419" s="8" t="str">
        <f>IF(Elo[[#This Row],[Left_company]]=1,DATE(LEFT(Elo[[#This Row],[Left]],4), RIGHT(LEFT(Elo[[#This Row],[Left]],6),2),1), "")</f>
        <v/>
      </c>
      <c r="Q14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20" spans="1:17" x14ac:dyDescent="0.2">
      <c r="A1420">
        <v>20240108</v>
      </c>
      <c r="B1420" t="s">
        <v>9</v>
      </c>
      <c r="C1420">
        <v>3</v>
      </c>
      <c r="D1420">
        <v>49</v>
      </c>
      <c r="E1420">
        <v>1101</v>
      </c>
      <c r="F1420">
        <v>2</v>
      </c>
      <c r="G1420" t="s">
        <v>61</v>
      </c>
      <c r="H1420">
        <v>2024010803</v>
      </c>
      <c r="I1420" t="str">
        <f>LEFT(Elo[[#This Row],[Date]],4)</f>
        <v>2024</v>
      </c>
      <c r="J1420" t="str">
        <f>RIGHT(LEFT(Elo[[#This Row],[Date]],6),2)</f>
        <v>01</v>
      </c>
      <c r="K1420" t="str">
        <f>VLOOKUP(Elo[[#This Row],[Challenger]],Players[#Data],2)</f>
        <v>Trivadis</v>
      </c>
      <c r="L1420">
        <f>VLOOKUP(Elo[[#This Row],[Challenger]],Players[#Data],5)</f>
        <v>1</v>
      </c>
      <c r="M1420">
        <f>VLOOKUP(Elo[[#This Row],[Challenger]],Players[#Data],3)</f>
        <v>1</v>
      </c>
      <c r="N1420">
        <f>IF(Elo[[#This Row],[Left_company]]=1, VLOOKUP(Elo[[#This Row],[Challenger]],Players[#Data],4), "")</f>
        <v>20230501</v>
      </c>
      <c r="O1420" s="8">
        <f>DATE(Elo[[#This Row],[Year]],Elo[[#This Row],[Month]],1)</f>
        <v>45292</v>
      </c>
      <c r="P1420" s="8">
        <f>IF(Elo[[#This Row],[Left_company]]=1,DATE(LEFT(Elo[[#This Row],[Left]],4), RIGHT(LEFT(Elo[[#This Row],[Left]],6),2),1), "")</f>
        <v>45047</v>
      </c>
      <c r="Q14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21" spans="1:17" x14ac:dyDescent="0.2">
      <c r="A1421">
        <v>20240108</v>
      </c>
      <c r="B1421" t="s">
        <v>15</v>
      </c>
      <c r="C1421">
        <v>3</v>
      </c>
      <c r="D1421">
        <v>44</v>
      </c>
      <c r="E1421">
        <v>1318</v>
      </c>
      <c r="F1421">
        <v>3</v>
      </c>
      <c r="G1421" t="s">
        <v>61</v>
      </c>
      <c r="H1421">
        <v>2024010803</v>
      </c>
      <c r="I1421" t="str">
        <f>LEFT(Elo[[#This Row],[Date]],4)</f>
        <v>2024</v>
      </c>
      <c r="J1421" t="str">
        <f>RIGHT(LEFT(Elo[[#This Row],[Date]],6),2)</f>
        <v>01</v>
      </c>
      <c r="K1421" t="str">
        <f>VLOOKUP(Elo[[#This Row],[Challenger]],Players[#Data],2)</f>
        <v>Trivadis</v>
      </c>
      <c r="L1421">
        <f>VLOOKUP(Elo[[#This Row],[Challenger]],Players[#Data],5)</f>
        <v>1</v>
      </c>
      <c r="M1421">
        <f>VLOOKUP(Elo[[#This Row],[Challenger]],Players[#Data],3)</f>
        <v>1</v>
      </c>
      <c r="N1421">
        <f>IF(Elo[[#This Row],[Left_company]]=1, VLOOKUP(Elo[[#This Row],[Challenger]],Players[#Data],4), "")</f>
        <v>20240401</v>
      </c>
      <c r="O1421" s="8">
        <f>DATE(Elo[[#This Row],[Year]],Elo[[#This Row],[Month]],1)</f>
        <v>45292</v>
      </c>
      <c r="P1421" s="8">
        <f>IF(Elo[[#This Row],[Left_company]]=1,DATE(LEFT(Elo[[#This Row],[Left]],4), RIGHT(LEFT(Elo[[#This Row],[Left]],6),2),1), "")</f>
        <v>45383</v>
      </c>
      <c r="Q14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22" spans="1:17" x14ac:dyDescent="0.2">
      <c r="A1422">
        <v>20240108</v>
      </c>
      <c r="B1422" t="s">
        <v>39</v>
      </c>
      <c r="C1422">
        <v>3</v>
      </c>
      <c r="D1422">
        <v>23</v>
      </c>
      <c r="E1422">
        <v>640</v>
      </c>
      <c r="F1422">
        <v>4</v>
      </c>
      <c r="G1422" t="s">
        <v>61</v>
      </c>
      <c r="H1422">
        <v>2024010803</v>
      </c>
      <c r="I1422" t="str">
        <f>LEFT(Elo[[#This Row],[Date]],4)</f>
        <v>2024</v>
      </c>
      <c r="J1422" t="str">
        <f>RIGHT(LEFT(Elo[[#This Row],[Date]],6),2)</f>
        <v>01</v>
      </c>
      <c r="K1422" t="str">
        <f>VLOOKUP(Elo[[#This Row],[Challenger]],Players[#Data],2)</f>
        <v>Trivadis</v>
      </c>
      <c r="L1422">
        <f>VLOOKUP(Elo[[#This Row],[Challenger]],Players[#Data],5)</f>
        <v>0</v>
      </c>
      <c r="M1422">
        <f>VLOOKUP(Elo[[#This Row],[Challenger]],Players[#Data],3)</f>
        <v>0</v>
      </c>
      <c r="N1422" t="str">
        <f>IF(Elo[[#This Row],[Left_company]]=1, VLOOKUP(Elo[[#This Row],[Challenger]],Players[#Data],4), "")</f>
        <v/>
      </c>
      <c r="O1422" s="8">
        <f>DATE(Elo[[#This Row],[Year]],Elo[[#This Row],[Month]],1)</f>
        <v>45292</v>
      </c>
      <c r="P1422" s="8" t="str">
        <f>IF(Elo[[#This Row],[Left_company]]=1,DATE(LEFT(Elo[[#This Row],[Left]],4), RIGHT(LEFT(Elo[[#This Row],[Left]],6),2),1), "")</f>
        <v/>
      </c>
      <c r="Q14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23" spans="1:17" x14ac:dyDescent="0.2">
      <c r="A1423">
        <v>20240108</v>
      </c>
      <c r="B1423" t="s">
        <v>14</v>
      </c>
      <c r="C1423">
        <v>4</v>
      </c>
      <c r="D1423">
        <v>54</v>
      </c>
      <c r="E1423">
        <v>1506</v>
      </c>
      <c r="F1423">
        <v>1</v>
      </c>
      <c r="G1423" t="s">
        <v>61</v>
      </c>
      <c r="H1423">
        <v>2024010804</v>
      </c>
      <c r="I1423" t="str">
        <f>LEFT(Elo[[#This Row],[Date]],4)</f>
        <v>2024</v>
      </c>
      <c r="J1423" t="str">
        <f>RIGHT(LEFT(Elo[[#This Row],[Date]],6),2)</f>
        <v>01</v>
      </c>
      <c r="K1423" t="str">
        <f>VLOOKUP(Elo[[#This Row],[Challenger]],Players[#Data],2)</f>
        <v>Trivadis</v>
      </c>
      <c r="L1423">
        <f>VLOOKUP(Elo[[#This Row],[Challenger]],Players[#Data],5)</f>
        <v>1</v>
      </c>
      <c r="M1423">
        <f>VLOOKUP(Elo[[#This Row],[Challenger]],Players[#Data],3)</f>
        <v>1</v>
      </c>
      <c r="N1423">
        <f>IF(Elo[[#This Row],[Left_company]]=1, VLOOKUP(Elo[[#This Row],[Challenger]],Players[#Data],4), "")</f>
        <v>20240101</v>
      </c>
      <c r="O1423" s="8">
        <f>DATE(Elo[[#This Row],[Year]],Elo[[#This Row],[Month]],1)</f>
        <v>45292</v>
      </c>
      <c r="P1423" s="8">
        <f>IF(Elo[[#This Row],[Left_company]]=1,DATE(LEFT(Elo[[#This Row],[Left]],4), RIGHT(LEFT(Elo[[#This Row],[Left]],6),2),1), "")</f>
        <v>45292</v>
      </c>
      <c r="Q14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424" spans="1:17" x14ac:dyDescent="0.2">
      <c r="A1424">
        <v>20240108</v>
      </c>
      <c r="B1424" t="s">
        <v>20</v>
      </c>
      <c r="C1424">
        <v>4</v>
      </c>
      <c r="D1424">
        <v>51</v>
      </c>
      <c r="E1424">
        <v>1088</v>
      </c>
      <c r="F1424">
        <v>2</v>
      </c>
      <c r="G1424" t="s">
        <v>61</v>
      </c>
      <c r="H1424">
        <v>2024010804</v>
      </c>
      <c r="I1424" t="str">
        <f>LEFT(Elo[[#This Row],[Date]],4)</f>
        <v>2024</v>
      </c>
      <c r="J1424" t="str">
        <f>RIGHT(LEFT(Elo[[#This Row],[Date]],6),2)</f>
        <v>01</v>
      </c>
      <c r="K1424" t="str">
        <f>VLOOKUP(Elo[[#This Row],[Challenger]],Players[#Data],2)</f>
        <v>Trivadis</v>
      </c>
      <c r="L1424">
        <f>VLOOKUP(Elo[[#This Row],[Challenger]],Players[#Data],5)</f>
        <v>1</v>
      </c>
      <c r="M1424">
        <f>VLOOKUP(Elo[[#This Row],[Challenger]],Players[#Data],3)</f>
        <v>1</v>
      </c>
      <c r="N1424">
        <f>IF(Elo[[#This Row],[Left_company]]=1, VLOOKUP(Elo[[#This Row],[Challenger]],Players[#Data],4), "")</f>
        <v>20240401</v>
      </c>
      <c r="O1424" s="8">
        <f>DATE(Elo[[#This Row],[Year]],Elo[[#This Row],[Month]],1)</f>
        <v>45292</v>
      </c>
      <c r="P1424" s="8">
        <f>IF(Elo[[#This Row],[Left_company]]=1,DATE(LEFT(Elo[[#This Row],[Left]],4), RIGHT(LEFT(Elo[[#This Row],[Left]],6),2),1), "")</f>
        <v>45383</v>
      </c>
      <c r="Q14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25" spans="1:17" x14ac:dyDescent="0.2">
      <c r="A1425">
        <v>20240108</v>
      </c>
      <c r="B1425" t="s">
        <v>19</v>
      </c>
      <c r="C1425">
        <v>4</v>
      </c>
      <c r="D1425">
        <v>38</v>
      </c>
      <c r="E1425">
        <v>1113</v>
      </c>
      <c r="F1425">
        <v>3</v>
      </c>
      <c r="G1425" t="s">
        <v>61</v>
      </c>
      <c r="H1425">
        <v>2024010804</v>
      </c>
      <c r="I1425" t="str">
        <f>LEFT(Elo[[#This Row],[Date]],4)</f>
        <v>2024</v>
      </c>
      <c r="J1425" t="str">
        <f>RIGHT(LEFT(Elo[[#This Row],[Date]],6),2)</f>
        <v>01</v>
      </c>
      <c r="K1425" t="str">
        <f>VLOOKUP(Elo[[#This Row],[Challenger]],Players[#Data],2)</f>
        <v>Accenture</v>
      </c>
      <c r="L1425">
        <f>VLOOKUP(Elo[[#This Row],[Challenger]],Players[#Data],5)</f>
        <v>1</v>
      </c>
      <c r="M1425">
        <f>VLOOKUP(Elo[[#This Row],[Challenger]],Players[#Data],3)</f>
        <v>1</v>
      </c>
      <c r="N1425">
        <f>IF(Elo[[#This Row],[Left_company]]=1, VLOOKUP(Elo[[#This Row],[Challenger]],Players[#Data],4), "")</f>
        <v>20240701</v>
      </c>
      <c r="O1425" s="8">
        <f>DATE(Elo[[#This Row],[Year]],Elo[[#This Row],[Month]],1)</f>
        <v>45292</v>
      </c>
      <c r="P1425" s="8">
        <f>IF(Elo[[#This Row],[Left_company]]=1,DATE(LEFT(Elo[[#This Row],[Left]],4), RIGHT(LEFT(Elo[[#This Row],[Left]],6),2),1), "")</f>
        <v>45474</v>
      </c>
      <c r="Q14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26" spans="1:17" x14ac:dyDescent="0.2">
      <c r="A1426">
        <v>20240108</v>
      </c>
      <c r="B1426" t="s">
        <v>11</v>
      </c>
      <c r="C1426">
        <v>4</v>
      </c>
      <c r="D1426">
        <v>37</v>
      </c>
      <c r="E1426">
        <v>1064</v>
      </c>
      <c r="F1426">
        <v>4</v>
      </c>
      <c r="G1426" t="s">
        <v>61</v>
      </c>
      <c r="H1426">
        <v>2024010804</v>
      </c>
      <c r="I1426" t="str">
        <f>LEFT(Elo[[#This Row],[Date]],4)</f>
        <v>2024</v>
      </c>
      <c r="J1426" t="str">
        <f>RIGHT(LEFT(Elo[[#This Row],[Date]],6),2)</f>
        <v>01</v>
      </c>
      <c r="K1426" t="str">
        <f>VLOOKUP(Elo[[#This Row],[Challenger]],Players[#Data],2)</f>
        <v>Trivadis</v>
      </c>
      <c r="L1426">
        <f>VLOOKUP(Elo[[#This Row],[Challenger]],Players[#Data],5)</f>
        <v>1</v>
      </c>
      <c r="M1426">
        <f>VLOOKUP(Elo[[#This Row],[Challenger]],Players[#Data],3)</f>
        <v>1</v>
      </c>
      <c r="N1426">
        <f>IF(Elo[[#This Row],[Left_company]]=1, VLOOKUP(Elo[[#This Row],[Challenger]],Players[#Data],4), "")</f>
        <v>20230501</v>
      </c>
      <c r="O1426" s="8">
        <f>DATE(Elo[[#This Row],[Year]],Elo[[#This Row],[Month]],1)</f>
        <v>45292</v>
      </c>
      <c r="P1426" s="8">
        <f>IF(Elo[[#This Row],[Left_company]]=1,DATE(LEFT(Elo[[#This Row],[Left]],4), RIGHT(LEFT(Elo[[#This Row],[Left]],6),2),1), "")</f>
        <v>45047</v>
      </c>
      <c r="Q14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27" spans="1:17" x14ac:dyDescent="0.2">
      <c r="A1427">
        <v>20240108</v>
      </c>
      <c r="B1427" t="s">
        <v>6</v>
      </c>
      <c r="C1427">
        <v>5</v>
      </c>
      <c r="D1427">
        <v>51</v>
      </c>
      <c r="E1427">
        <v>1265</v>
      </c>
      <c r="F1427">
        <v>2</v>
      </c>
      <c r="G1427" t="s">
        <v>61</v>
      </c>
      <c r="H1427">
        <v>2024010805</v>
      </c>
      <c r="I1427" t="str">
        <f>LEFT(Elo[[#This Row],[Date]],4)</f>
        <v>2024</v>
      </c>
      <c r="J1427" t="str">
        <f>RIGHT(LEFT(Elo[[#This Row],[Date]],6),2)</f>
        <v>01</v>
      </c>
      <c r="K1427" t="str">
        <f>VLOOKUP(Elo[[#This Row],[Challenger]],Players[#Data],2)</f>
        <v>Trivadis</v>
      </c>
      <c r="L1427">
        <f>VLOOKUP(Elo[[#This Row],[Challenger]],Players[#Data],5)</f>
        <v>1</v>
      </c>
      <c r="M1427">
        <f>VLOOKUP(Elo[[#This Row],[Challenger]],Players[#Data],3)</f>
        <v>0</v>
      </c>
      <c r="N1427" t="str">
        <f>IF(Elo[[#This Row],[Left_company]]=1, VLOOKUP(Elo[[#This Row],[Challenger]],Players[#Data],4), "")</f>
        <v/>
      </c>
      <c r="O1427" s="8">
        <f>DATE(Elo[[#This Row],[Year]],Elo[[#This Row],[Month]],1)</f>
        <v>45292</v>
      </c>
      <c r="P1427" s="8" t="str">
        <f>IF(Elo[[#This Row],[Left_company]]=1,DATE(LEFT(Elo[[#This Row],[Left]],4), RIGHT(LEFT(Elo[[#This Row],[Left]],6),2),1), "")</f>
        <v/>
      </c>
      <c r="Q142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28" spans="1:17" x14ac:dyDescent="0.2">
      <c r="A1428">
        <v>20240108</v>
      </c>
      <c r="B1428" t="s">
        <v>19</v>
      </c>
      <c r="C1428">
        <v>5</v>
      </c>
      <c r="D1428">
        <v>55</v>
      </c>
      <c r="E1428">
        <v>1153</v>
      </c>
      <c r="F1428">
        <v>1</v>
      </c>
      <c r="G1428" t="s">
        <v>61</v>
      </c>
      <c r="H1428">
        <v>2024010805</v>
      </c>
      <c r="I1428" t="str">
        <f>LEFT(Elo[[#This Row],[Date]],4)</f>
        <v>2024</v>
      </c>
      <c r="J1428" t="str">
        <f>RIGHT(LEFT(Elo[[#This Row],[Date]],6),2)</f>
        <v>01</v>
      </c>
      <c r="K1428" t="str">
        <f>VLOOKUP(Elo[[#This Row],[Challenger]],Players[#Data],2)</f>
        <v>Accenture</v>
      </c>
      <c r="L1428">
        <f>VLOOKUP(Elo[[#This Row],[Challenger]],Players[#Data],5)</f>
        <v>1</v>
      </c>
      <c r="M1428">
        <f>VLOOKUP(Elo[[#This Row],[Challenger]],Players[#Data],3)</f>
        <v>1</v>
      </c>
      <c r="N1428">
        <f>IF(Elo[[#This Row],[Left_company]]=1, VLOOKUP(Elo[[#This Row],[Challenger]],Players[#Data],4), "")</f>
        <v>20240701</v>
      </c>
      <c r="O1428" s="8">
        <f>DATE(Elo[[#This Row],[Year]],Elo[[#This Row],[Month]],1)</f>
        <v>45292</v>
      </c>
      <c r="P1428" s="8">
        <f>IF(Elo[[#This Row],[Left_company]]=1,DATE(LEFT(Elo[[#This Row],[Left]],4), RIGHT(LEFT(Elo[[#This Row],[Left]],6),2),1), "")</f>
        <v>45474</v>
      </c>
      <c r="Q14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29" spans="1:17" x14ac:dyDescent="0.2">
      <c r="A1429">
        <v>20240108</v>
      </c>
      <c r="B1429" t="s">
        <v>9</v>
      </c>
      <c r="C1429">
        <v>5</v>
      </c>
      <c r="D1429">
        <v>38</v>
      </c>
      <c r="E1429">
        <v>1079</v>
      </c>
      <c r="F1429">
        <v>3</v>
      </c>
      <c r="G1429" t="s">
        <v>61</v>
      </c>
      <c r="H1429">
        <v>2024010805</v>
      </c>
      <c r="I1429" t="str">
        <f>LEFT(Elo[[#This Row],[Date]],4)</f>
        <v>2024</v>
      </c>
      <c r="J1429" t="str">
        <f>RIGHT(LEFT(Elo[[#This Row],[Date]],6),2)</f>
        <v>01</v>
      </c>
      <c r="K1429" t="str">
        <f>VLOOKUP(Elo[[#This Row],[Challenger]],Players[#Data],2)</f>
        <v>Trivadis</v>
      </c>
      <c r="L1429">
        <f>VLOOKUP(Elo[[#This Row],[Challenger]],Players[#Data],5)</f>
        <v>1</v>
      </c>
      <c r="M1429">
        <f>VLOOKUP(Elo[[#This Row],[Challenger]],Players[#Data],3)</f>
        <v>1</v>
      </c>
      <c r="N1429">
        <f>IF(Elo[[#This Row],[Left_company]]=1, VLOOKUP(Elo[[#This Row],[Challenger]],Players[#Data],4), "")</f>
        <v>20230501</v>
      </c>
      <c r="O1429" s="8">
        <f>DATE(Elo[[#This Row],[Year]],Elo[[#This Row],[Month]],1)</f>
        <v>45292</v>
      </c>
      <c r="P1429" s="8">
        <f>IF(Elo[[#This Row],[Left_company]]=1,DATE(LEFT(Elo[[#This Row],[Left]],4), RIGHT(LEFT(Elo[[#This Row],[Left]],6),2),1), "")</f>
        <v>45047</v>
      </c>
      <c r="Q14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30" spans="1:17" x14ac:dyDescent="0.2">
      <c r="A1430">
        <v>20240108</v>
      </c>
      <c r="B1430" t="s">
        <v>39</v>
      </c>
      <c r="C1430">
        <v>5</v>
      </c>
      <c r="D1430">
        <v>16</v>
      </c>
      <c r="E1430">
        <v>635</v>
      </c>
      <c r="F1430">
        <v>4</v>
      </c>
      <c r="G1430" t="s">
        <v>61</v>
      </c>
      <c r="H1430">
        <v>2024010805</v>
      </c>
      <c r="I1430" t="str">
        <f>LEFT(Elo[[#This Row],[Date]],4)</f>
        <v>2024</v>
      </c>
      <c r="J1430" t="str">
        <f>RIGHT(LEFT(Elo[[#This Row],[Date]],6),2)</f>
        <v>01</v>
      </c>
      <c r="K1430" t="str">
        <f>VLOOKUP(Elo[[#This Row],[Challenger]],Players[#Data],2)</f>
        <v>Trivadis</v>
      </c>
      <c r="L1430">
        <f>VLOOKUP(Elo[[#This Row],[Challenger]],Players[#Data],5)</f>
        <v>0</v>
      </c>
      <c r="M1430">
        <f>VLOOKUP(Elo[[#This Row],[Challenger]],Players[#Data],3)</f>
        <v>0</v>
      </c>
      <c r="N1430" t="str">
        <f>IF(Elo[[#This Row],[Left_company]]=1, VLOOKUP(Elo[[#This Row],[Challenger]],Players[#Data],4), "")</f>
        <v/>
      </c>
      <c r="O1430" s="8">
        <f>DATE(Elo[[#This Row],[Year]],Elo[[#This Row],[Month]],1)</f>
        <v>45292</v>
      </c>
      <c r="P1430" s="8" t="str">
        <f>IF(Elo[[#This Row],[Left_company]]=1,DATE(LEFT(Elo[[#This Row],[Left]],4), RIGHT(LEFT(Elo[[#This Row],[Left]],6),2),1), "")</f>
        <v/>
      </c>
      <c r="Q14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31" spans="1:17" x14ac:dyDescent="0.2">
      <c r="A1431">
        <v>20240108</v>
      </c>
      <c r="B1431" t="s">
        <v>15</v>
      </c>
      <c r="C1431">
        <v>6</v>
      </c>
      <c r="D1431">
        <v>57</v>
      </c>
      <c r="E1431">
        <v>1338</v>
      </c>
      <c r="F1431">
        <v>1</v>
      </c>
      <c r="G1431" t="s">
        <v>62</v>
      </c>
      <c r="H1431">
        <v>2024010806</v>
      </c>
      <c r="I1431" t="str">
        <f>LEFT(Elo[[#This Row],[Date]],4)</f>
        <v>2024</v>
      </c>
      <c r="J1431" t="str">
        <f>RIGHT(LEFT(Elo[[#This Row],[Date]],6),2)</f>
        <v>01</v>
      </c>
      <c r="K1431" t="str">
        <f>VLOOKUP(Elo[[#This Row],[Challenger]],Players[#Data],2)</f>
        <v>Trivadis</v>
      </c>
      <c r="L1431">
        <f>VLOOKUP(Elo[[#This Row],[Challenger]],Players[#Data],5)</f>
        <v>1</v>
      </c>
      <c r="M1431">
        <f>VLOOKUP(Elo[[#This Row],[Challenger]],Players[#Data],3)</f>
        <v>1</v>
      </c>
      <c r="N1431">
        <f>IF(Elo[[#This Row],[Left_company]]=1, VLOOKUP(Elo[[#This Row],[Challenger]],Players[#Data],4), "")</f>
        <v>20240401</v>
      </c>
      <c r="O1431" s="8">
        <f>DATE(Elo[[#This Row],[Year]],Elo[[#This Row],[Month]],1)</f>
        <v>45292</v>
      </c>
      <c r="P1431" s="8">
        <f>IF(Elo[[#This Row],[Left_company]]=1,DATE(LEFT(Elo[[#This Row],[Left]],4), RIGHT(LEFT(Elo[[#This Row],[Left]],6),2),1), "")</f>
        <v>45383</v>
      </c>
      <c r="Q14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32" spans="1:17" x14ac:dyDescent="0.2">
      <c r="A1432">
        <v>20240108</v>
      </c>
      <c r="B1432" t="s">
        <v>6</v>
      </c>
      <c r="C1432">
        <v>6</v>
      </c>
      <c r="D1432">
        <v>44</v>
      </c>
      <c r="E1432">
        <v>1259</v>
      </c>
      <c r="F1432">
        <v>2</v>
      </c>
      <c r="G1432" t="s">
        <v>62</v>
      </c>
      <c r="H1432">
        <v>2024010806</v>
      </c>
      <c r="I1432" t="str">
        <f>LEFT(Elo[[#This Row],[Date]],4)</f>
        <v>2024</v>
      </c>
      <c r="J1432" t="str">
        <f>RIGHT(LEFT(Elo[[#This Row],[Date]],6),2)</f>
        <v>01</v>
      </c>
      <c r="K1432" t="str">
        <f>VLOOKUP(Elo[[#This Row],[Challenger]],Players[#Data],2)</f>
        <v>Trivadis</v>
      </c>
      <c r="L1432">
        <f>VLOOKUP(Elo[[#This Row],[Challenger]],Players[#Data],5)</f>
        <v>1</v>
      </c>
      <c r="M1432">
        <f>VLOOKUP(Elo[[#This Row],[Challenger]],Players[#Data],3)</f>
        <v>0</v>
      </c>
      <c r="N1432" t="str">
        <f>IF(Elo[[#This Row],[Left_company]]=1, VLOOKUP(Elo[[#This Row],[Challenger]],Players[#Data],4), "")</f>
        <v/>
      </c>
      <c r="O1432" s="8">
        <f>DATE(Elo[[#This Row],[Year]],Elo[[#This Row],[Month]],1)</f>
        <v>45292</v>
      </c>
      <c r="P1432" s="8" t="str">
        <f>IF(Elo[[#This Row],[Left_company]]=1,DATE(LEFT(Elo[[#This Row],[Left]],4), RIGHT(LEFT(Elo[[#This Row],[Left]],6),2),1), "")</f>
        <v/>
      </c>
      <c r="Q14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33" spans="1:17" x14ac:dyDescent="0.2">
      <c r="A1433">
        <v>20240108</v>
      </c>
      <c r="B1433" t="s">
        <v>11</v>
      </c>
      <c r="C1433">
        <v>6</v>
      </c>
      <c r="D1433">
        <v>40</v>
      </c>
      <c r="E1433">
        <v>1052</v>
      </c>
      <c r="F1433">
        <v>3</v>
      </c>
      <c r="G1433" t="s">
        <v>62</v>
      </c>
      <c r="H1433">
        <v>2024010806</v>
      </c>
      <c r="I1433" t="str">
        <f>LEFT(Elo[[#This Row],[Date]],4)</f>
        <v>2024</v>
      </c>
      <c r="J1433" t="str">
        <f>RIGHT(LEFT(Elo[[#This Row],[Date]],6),2)</f>
        <v>01</v>
      </c>
      <c r="K1433" t="str">
        <f>VLOOKUP(Elo[[#This Row],[Challenger]],Players[#Data],2)</f>
        <v>Trivadis</v>
      </c>
      <c r="L1433">
        <f>VLOOKUP(Elo[[#This Row],[Challenger]],Players[#Data],5)</f>
        <v>1</v>
      </c>
      <c r="M1433">
        <f>VLOOKUP(Elo[[#This Row],[Challenger]],Players[#Data],3)</f>
        <v>1</v>
      </c>
      <c r="N1433">
        <f>IF(Elo[[#This Row],[Left_company]]=1, VLOOKUP(Elo[[#This Row],[Challenger]],Players[#Data],4), "")</f>
        <v>20230501</v>
      </c>
      <c r="O1433" s="8">
        <f>DATE(Elo[[#This Row],[Year]],Elo[[#This Row],[Month]],1)</f>
        <v>45292</v>
      </c>
      <c r="P1433" s="8">
        <f>IF(Elo[[#This Row],[Left_company]]=1,DATE(LEFT(Elo[[#This Row],[Left]],4), RIGHT(LEFT(Elo[[#This Row],[Left]],6),2),1), "")</f>
        <v>45047</v>
      </c>
      <c r="Q14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34" spans="1:17" x14ac:dyDescent="0.2">
      <c r="A1434">
        <v>20240108</v>
      </c>
      <c r="B1434" t="s">
        <v>39</v>
      </c>
      <c r="C1434">
        <v>6</v>
      </c>
      <c r="D1434">
        <v>21</v>
      </c>
      <c r="E1434">
        <v>631</v>
      </c>
      <c r="F1434">
        <v>4</v>
      </c>
      <c r="G1434" t="s">
        <v>62</v>
      </c>
      <c r="H1434">
        <v>2024010806</v>
      </c>
      <c r="I1434" t="str">
        <f>LEFT(Elo[[#This Row],[Date]],4)</f>
        <v>2024</v>
      </c>
      <c r="J1434" t="str">
        <f>RIGHT(LEFT(Elo[[#This Row],[Date]],6),2)</f>
        <v>01</v>
      </c>
      <c r="K1434" t="str">
        <f>VLOOKUP(Elo[[#This Row],[Challenger]],Players[#Data],2)</f>
        <v>Trivadis</v>
      </c>
      <c r="L1434">
        <f>VLOOKUP(Elo[[#This Row],[Challenger]],Players[#Data],5)</f>
        <v>0</v>
      </c>
      <c r="M1434">
        <f>VLOOKUP(Elo[[#This Row],[Challenger]],Players[#Data],3)</f>
        <v>0</v>
      </c>
      <c r="N1434" t="str">
        <f>IF(Elo[[#This Row],[Left_company]]=1, VLOOKUP(Elo[[#This Row],[Challenger]],Players[#Data],4), "")</f>
        <v/>
      </c>
      <c r="O1434" s="8">
        <f>DATE(Elo[[#This Row],[Year]],Elo[[#This Row],[Month]],1)</f>
        <v>45292</v>
      </c>
      <c r="P1434" s="8" t="str">
        <f>IF(Elo[[#This Row],[Left_company]]=1,DATE(LEFT(Elo[[#This Row],[Left]],4), RIGHT(LEFT(Elo[[#This Row],[Left]],6),2),1), "")</f>
        <v/>
      </c>
      <c r="Q14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35" spans="1:17" x14ac:dyDescent="0.2">
      <c r="A1435">
        <v>20240108</v>
      </c>
      <c r="B1435" t="s">
        <v>14</v>
      </c>
      <c r="C1435">
        <v>7</v>
      </c>
      <c r="D1435">
        <v>55</v>
      </c>
      <c r="E1435">
        <v>1519</v>
      </c>
      <c r="F1435">
        <v>1</v>
      </c>
      <c r="G1435" t="s">
        <v>62</v>
      </c>
      <c r="H1435">
        <v>2024010807</v>
      </c>
      <c r="I1435" t="str">
        <f>LEFT(Elo[[#This Row],[Date]],4)</f>
        <v>2024</v>
      </c>
      <c r="J1435" t="str">
        <f>RIGHT(LEFT(Elo[[#This Row],[Date]],6),2)</f>
        <v>01</v>
      </c>
      <c r="K1435" t="str">
        <f>VLOOKUP(Elo[[#This Row],[Challenger]],Players[#Data],2)</f>
        <v>Trivadis</v>
      </c>
      <c r="L1435">
        <f>VLOOKUP(Elo[[#This Row],[Challenger]],Players[#Data],5)</f>
        <v>1</v>
      </c>
      <c r="M1435">
        <f>VLOOKUP(Elo[[#This Row],[Challenger]],Players[#Data],3)</f>
        <v>1</v>
      </c>
      <c r="N1435">
        <f>IF(Elo[[#This Row],[Left_company]]=1, VLOOKUP(Elo[[#This Row],[Challenger]],Players[#Data],4), "")</f>
        <v>20240101</v>
      </c>
      <c r="O1435" s="8">
        <f>DATE(Elo[[#This Row],[Year]],Elo[[#This Row],[Month]],1)</f>
        <v>45292</v>
      </c>
      <c r="P1435" s="8">
        <f>IF(Elo[[#This Row],[Left_company]]=1,DATE(LEFT(Elo[[#This Row],[Left]],4), RIGHT(LEFT(Elo[[#This Row],[Left]],6),2),1), "")</f>
        <v>45292</v>
      </c>
      <c r="Q14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436" spans="1:17" x14ac:dyDescent="0.2">
      <c r="A1436">
        <v>20240108</v>
      </c>
      <c r="B1436" t="s">
        <v>15</v>
      </c>
      <c r="C1436">
        <v>7</v>
      </c>
      <c r="D1436">
        <v>44</v>
      </c>
      <c r="E1436">
        <v>1325</v>
      </c>
      <c r="F1436">
        <v>2</v>
      </c>
      <c r="G1436" t="s">
        <v>62</v>
      </c>
      <c r="H1436">
        <v>2024010807</v>
      </c>
      <c r="I1436" t="str">
        <f>LEFT(Elo[[#This Row],[Date]],4)</f>
        <v>2024</v>
      </c>
      <c r="J1436" t="str">
        <f>RIGHT(LEFT(Elo[[#This Row],[Date]],6),2)</f>
        <v>01</v>
      </c>
      <c r="K1436" t="str">
        <f>VLOOKUP(Elo[[#This Row],[Challenger]],Players[#Data],2)</f>
        <v>Trivadis</v>
      </c>
      <c r="L1436">
        <f>VLOOKUP(Elo[[#This Row],[Challenger]],Players[#Data],5)</f>
        <v>1</v>
      </c>
      <c r="M1436">
        <f>VLOOKUP(Elo[[#This Row],[Challenger]],Players[#Data],3)</f>
        <v>1</v>
      </c>
      <c r="N1436">
        <f>IF(Elo[[#This Row],[Left_company]]=1, VLOOKUP(Elo[[#This Row],[Challenger]],Players[#Data],4), "")</f>
        <v>20240401</v>
      </c>
      <c r="O1436" s="8">
        <f>DATE(Elo[[#This Row],[Year]],Elo[[#This Row],[Month]],1)</f>
        <v>45292</v>
      </c>
      <c r="P1436" s="8">
        <f>IF(Elo[[#This Row],[Left_company]]=1,DATE(LEFT(Elo[[#This Row],[Left]],4), RIGHT(LEFT(Elo[[#This Row],[Left]],6),2),1), "")</f>
        <v>45383</v>
      </c>
      <c r="Q14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37" spans="1:17" x14ac:dyDescent="0.2">
      <c r="A1437">
        <v>20240108</v>
      </c>
      <c r="B1437" t="s">
        <v>20</v>
      </c>
      <c r="C1437">
        <v>7</v>
      </c>
      <c r="D1437">
        <v>44</v>
      </c>
      <c r="E1437">
        <v>1110</v>
      </c>
      <c r="F1437">
        <v>2</v>
      </c>
      <c r="G1437" t="s">
        <v>62</v>
      </c>
      <c r="H1437">
        <v>2024010807</v>
      </c>
      <c r="I1437" t="str">
        <f>LEFT(Elo[[#This Row],[Date]],4)</f>
        <v>2024</v>
      </c>
      <c r="J1437" t="str">
        <f>RIGHT(LEFT(Elo[[#This Row],[Date]],6),2)</f>
        <v>01</v>
      </c>
      <c r="K1437" t="str">
        <f>VLOOKUP(Elo[[#This Row],[Challenger]],Players[#Data],2)</f>
        <v>Trivadis</v>
      </c>
      <c r="L1437">
        <f>VLOOKUP(Elo[[#This Row],[Challenger]],Players[#Data],5)</f>
        <v>1</v>
      </c>
      <c r="M1437">
        <f>VLOOKUP(Elo[[#This Row],[Challenger]],Players[#Data],3)</f>
        <v>1</v>
      </c>
      <c r="N1437">
        <f>IF(Elo[[#This Row],[Left_company]]=1, VLOOKUP(Elo[[#This Row],[Challenger]],Players[#Data],4), "")</f>
        <v>20240401</v>
      </c>
      <c r="O1437" s="8">
        <f>DATE(Elo[[#This Row],[Year]],Elo[[#This Row],[Month]],1)</f>
        <v>45292</v>
      </c>
      <c r="P1437" s="8">
        <f>IF(Elo[[#This Row],[Left_company]]=1,DATE(LEFT(Elo[[#This Row],[Left]],4), RIGHT(LEFT(Elo[[#This Row],[Left]],6),2),1), "")</f>
        <v>45383</v>
      </c>
      <c r="Q14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38" spans="1:17" x14ac:dyDescent="0.2">
      <c r="A1438">
        <v>20240108</v>
      </c>
      <c r="B1438" t="s">
        <v>9</v>
      </c>
      <c r="C1438">
        <v>7</v>
      </c>
      <c r="D1438">
        <v>33</v>
      </c>
      <c r="E1438">
        <v>1055</v>
      </c>
      <c r="F1438">
        <v>3</v>
      </c>
      <c r="G1438" t="s">
        <v>62</v>
      </c>
      <c r="H1438">
        <v>2024010807</v>
      </c>
      <c r="I1438" t="str">
        <f>LEFT(Elo[[#This Row],[Date]],4)</f>
        <v>2024</v>
      </c>
      <c r="J1438" t="str">
        <f>RIGHT(LEFT(Elo[[#This Row],[Date]],6),2)</f>
        <v>01</v>
      </c>
      <c r="K1438" t="str">
        <f>VLOOKUP(Elo[[#This Row],[Challenger]],Players[#Data],2)</f>
        <v>Trivadis</v>
      </c>
      <c r="L1438">
        <f>VLOOKUP(Elo[[#This Row],[Challenger]],Players[#Data],5)</f>
        <v>1</v>
      </c>
      <c r="M1438">
        <f>VLOOKUP(Elo[[#This Row],[Challenger]],Players[#Data],3)</f>
        <v>1</v>
      </c>
      <c r="N1438">
        <f>IF(Elo[[#This Row],[Left_company]]=1, VLOOKUP(Elo[[#This Row],[Challenger]],Players[#Data],4), "")</f>
        <v>20230501</v>
      </c>
      <c r="O1438" s="8">
        <f>DATE(Elo[[#This Row],[Year]],Elo[[#This Row],[Month]],1)</f>
        <v>45292</v>
      </c>
      <c r="P1438" s="8">
        <f>IF(Elo[[#This Row],[Left_company]]=1,DATE(LEFT(Elo[[#This Row],[Left]],4), RIGHT(LEFT(Elo[[#This Row],[Left]],6),2),1), "")</f>
        <v>45047</v>
      </c>
      <c r="Q143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39" spans="1:17" x14ac:dyDescent="0.2">
      <c r="A1439">
        <v>20240108</v>
      </c>
      <c r="B1439" t="s">
        <v>19</v>
      </c>
      <c r="C1439">
        <v>8</v>
      </c>
      <c r="D1439">
        <v>52</v>
      </c>
      <c r="E1439">
        <v>1201</v>
      </c>
      <c r="F1439">
        <v>1</v>
      </c>
      <c r="G1439" t="s">
        <v>62</v>
      </c>
      <c r="H1439">
        <v>2024010808</v>
      </c>
      <c r="I1439" t="str">
        <f>LEFT(Elo[[#This Row],[Date]],4)</f>
        <v>2024</v>
      </c>
      <c r="J1439" t="str">
        <f>RIGHT(LEFT(Elo[[#This Row],[Date]],6),2)</f>
        <v>01</v>
      </c>
      <c r="K1439" t="str">
        <f>VLOOKUP(Elo[[#This Row],[Challenger]],Players[#Data],2)</f>
        <v>Accenture</v>
      </c>
      <c r="L1439">
        <f>VLOOKUP(Elo[[#This Row],[Challenger]],Players[#Data],5)</f>
        <v>1</v>
      </c>
      <c r="M1439">
        <f>VLOOKUP(Elo[[#This Row],[Challenger]],Players[#Data],3)</f>
        <v>1</v>
      </c>
      <c r="N1439">
        <f>IF(Elo[[#This Row],[Left_company]]=1, VLOOKUP(Elo[[#This Row],[Challenger]],Players[#Data],4), "")</f>
        <v>20240701</v>
      </c>
      <c r="O1439" s="8">
        <f>DATE(Elo[[#This Row],[Year]],Elo[[#This Row],[Month]],1)</f>
        <v>45292</v>
      </c>
      <c r="P1439" s="8">
        <f>IF(Elo[[#This Row],[Left_company]]=1,DATE(LEFT(Elo[[#This Row],[Left]],4), RIGHT(LEFT(Elo[[#This Row],[Left]],6),2),1), "")</f>
        <v>45474</v>
      </c>
      <c r="Q14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40" spans="1:17" x14ac:dyDescent="0.2">
      <c r="A1440">
        <v>20240108</v>
      </c>
      <c r="B1440" t="s">
        <v>15</v>
      </c>
      <c r="C1440">
        <v>8</v>
      </c>
      <c r="D1440">
        <v>48</v>
      </c>
      <c r="E1440">
        <v>1314</v>
      </c>
      <c r="F1440">
        <v>2</v>
      </c>
      <c r="G1440" t="s">
        <v>62</v>
      </c>
      <c r="H1440">
        <v>2024010808</v>
      </c>
      <c r="I1440" t="str">
        <f>LEFT(Elo[[#This Row],[Date]],4)</f>
        <v>2024</v>
      </c>
      <c r="J1440" t="str">
        <f>RIGHT(LEFT(Elo[[#This Row],[Date]],6),2)</f>
        <v>01</v>
      </c>
      <c r="K1440" t="str">
        <f>VLOOKUP(Elo[[#This Row],[Challenger]],Players[#Data],2)</f>
        <v>Trivadis</v>
      </c>
      <c r="L1440">
        <f>VLOOKUP(Elo[[#This Row],[Challenger]],Players[#Data],5)</f>
        <v>1</v>
      </c>
      <c r="M1440">
        <f>VLOOKUP(Elo[[#This Row],[Challenger]],Players[#Data],3)</f>
        <v>1</v>
      </c>
      <c r="N1440">
        <f>IF(Elo[[#This Row],[Left_company]]=1, VLOOKUP(Elo[[#This Row],[Challenger]],Players[#Data],4), "")</f>
        <v>20240401</v>
      </c>
      <c r="O1440" s="8">
        <f>DATE(Elo[[#This Row],[Year]],Elo[[#This Row],[Month]],1)</f>
        <v>45292</v>
      </c>
      <c r="P1440" s="8">
        <f>IF(Elo[[#This Row],[Left_company]]=1,DATE(LEFT(Elo[[#This Row],[Left]],4), RIGHT(LEFT(Elo[[#This Row],[Left]],6),2),1), "")</f>
        <v>45383</v>
      </c>
      <c r="Q14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41" spans="1:17" x14ac:dyDescent="0.2">
      <c r="A1441">
        <v>20240108</v>
      </c>
      <c r="B1441" t="s">
        <v>20</v>
      </c>
      <c r="C1441">
        <v>8</v>
      </c>
      <c r="D1441">
        <v>42</v>
      </c>
      <c r="E1441">
        <v>1102</v>
      </c>
      <c r="F1441">
        <v>3</v>
      </c>
      <c r="G1441" t="s">
        <v>62</v>
      </c>
      <c r="H1441">
        <v>2024010808</v>
      </c>
      <c r="I1441" t="str">
        <f>LEFT(Elo[[#This Row],[Date]],4)</f>
        <v>2024</v>
      </c>
      <c r="J1441" t="str">
        <f>RIGHT(LEFT(Elo[[#This Row],[Date]],6),2)</f>
        <v>01</v>
      </c>
      <c r="K1441" t="str">
        <f>VLOOKUP(Elo[[#This Row],[Challenger]],Players[#Data],2)</f>
        <v>Trivadis</v>
      </c>
      <c r="L1441">
        <f>VLOOKUP(Elo[[#This Row],[Challenger]],Players[#Data],5)</f>
        <v>1</v>
      </c>
      <c r="M1441">
        <f>VLOOKUP(Elo[[#This Row],[Challenger]],Players[#Data],3)</f>
        <v>1</v>
      </c>
      <c r="N1441">
        <f>IF(Elo[[#This Row],[Left_company]]=1, VLOOKUP(Elo[[#This Row],[Challenger]],Players[#Data],4), "")</f>
        <v>20240401</v>
      </c>
      <c r="O1441" s="8">
        <f>DATE(Elo[[#This Row],[Year]],Elo[[#This Row],[Month]],1)</f>
        <v>45292</v>
      </c>
      <c r="P1441" s="8">
        <f>IF(Elo[[#This Row],[Left_company]]=1,DATE(LEFT(Elo[[#This Row],[Left]],4), RIGHT(LEFT(Elo[[#This Row],[Left]],6),2),1), "")</f>
        <v>45383</v>
      </c>
      <c r="Q14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42" spans="1:17" x14ac:dyDescent="0.2">
      <c r="A1442">
        <v>20240108</v>
      </c>
      <c r="B1442" t="s">
        <v>11</v>
      </c>
      <c r="C1442">
        <v>8</v>
      </c>
      <c r="D1442">
        <v>34</v>
      </c>
      <c r="E1442">
        <v>1021</v>
      </c>
      <c r="F1442">
        <v>4</v>
      </c>
      <c r="G1442" t="s">
        <v>62</v>
      </c>
      <c r="H1442">
        <v>2024010808</v>
      </c>
      <c r="I1442" t="str">
        <f>LEFT(Elo[[#This Row],[Date]],4)</f>
        <v>2024</v>
      </c>
      <c r="J1442" t="str">
        <f>RIGHT(LEFT(Elo[[#This Row],[Date]],6),2)</f>
        <v>01</v>
      </c>
      <c r="K1442" t="str">
        <f>VLOOKUP(Elo[[#This Row],[Challenger]],Players[#Data],2)</f>
        <v>Trivadis</v>
      </c>
      <c r="L1442">
        <f>VLOOKUP(Elo[[#This Row],[Challenger]],Players[#Data],5)</f>
        <v>1</v>
      </c>
      <c r="M1442">
        <f>VLOOKUP(Elo[[#This Row],[Challenger]],Players[#Data],3)</f>
        <v>1</v>
      </c>
      <c r="N1442">
        <f>IF(Elo[[#This Row],[Left_company]]=1, VLOOKUP(Elo[[#This Row],[Challenger]],Players[#Data],4), "")</f>
        <v>20230501</v>
      </c>
      <c r="O1442" s="8">
        <f>DATE(Elo[[#This Row],[Year]],Elo[[#This Row],[Month]],1)</f>
        <v>45292</v>
      </c>
      <c r="P1442" s="8">
        <f>IF(Elo[[#This Row],[Left_company]]=1,DATE(LEFT(Elo[[#This Row],[Left]],4), RIGHT(LEFT(Elo[[#This Row],[Left]],6),2),1), "")</f>
        <v>45047</v>
      </c>
      <c r="Q14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43" spans="1:17" x14ac:dyDescent="0.2">
      <c r="A1443">
        <v>20240108</v>
      </c>
      <c r="B1443" t="s">
        <v>14</v>
      </c>
      <c r="C1443">
        <v>9</v>
      </c>
      <c r="D1443">
        <v>57</v>
      </c>
      <c r="E1443">
        <v>1533</v>
      </c>
      <c r="F1443">
        <v>1</v>
      </c>
      <c r="G1443" t="s">
        <v>62</v>
      </c>
      <c r="H1443">
        <v>2024010809</v>
      </c>
      <c r="I1443" t="str">
        <f>LEFT(Elo[[#This Row],[Date]],4)</f>
        <v>2024</v>
      </c>
      <c r="J1443" t="str">
        <f>RIGHT(LEFT(Elo[[#This Row],[Date]],6),2)</f>
        <v>01</v>
      </c>
      <c r="K1443" t="str">
        <f>VLOOKUP(Elo[[#This Row],[Challenger]],Players[#Data],2)</f>
        <v>Trivadis</v>
      </c>
      <c r="L1443">
        <f>VLOOKUP(Elo[[#This Row],[Challenger]],Players[#Data],5)</f>
        <v>1</v>
      </c>
      <c r="M1443">
        <f>VLOOKUP(Elo[[#This Row],[Challenger]],Players[#Data],3)</f>
        <v>1</v>
      </c>
      <c r="N1443">
        <f>IF(Elo[[#This Row],[Left_company]]=1, VLOOKUP(Elo[[#This Row],[Challenger]],Players[#Data],4), "")</f>
        <v>20240101</v>
      </c>
      <c r="O1443" s="8">
        <f>DATE(Elo[[#This Row],[Year]],Elo[[#This Row],[Month]],1)</f>
        <v>45292</v>
      </c>
      <c r="P1443" s="8">
        <f>IF(Elo[[#This Row],[Left_company]]=1,DATE(LEFT(Elo[[#This Row],[Left]],4), RIGHT(LEFT(Elo[[#This Row],[Left]],6),2),1), "")</f>
        <v>45292</v>
      </c>
      <c r="Q14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444" spans="1:17" x14ac:dyDescent="0.2">
      <c r="A1444">
        <v>20240108</v>
      </c>
      <c r="B1444" t="s">
        <v>19</v>
      </c>
      <c r="C1444">
        <v>9</v>
      </c>
      <c r="D1444">
        <v>44</v>
      </c>
      <c r="E1444">
        <v>1211</v>
      </c>
      <c r="F1444">
        <v>2</v>
      </c>
      <c r="G1444" t="s">
        <v>62</v>
      </c>
      <c r="H1444">
        <v>2024010809</v>
      </c>
      <c r="I1444" t="str">
        <f>LEFT(Elo[[#This Row],[Date]],4)</f>
        <v>2024</v>
      </c>
      <c r="J1444" t="str">
        <f>RIGHT(LEFT(Elo[[#This Row],[Date]],6),2)</f>
        <v>01</v>
      </c>
      <c r="K1444" t="str">
        <f>VLOOKUP(Elo[[#This Row],[Challenger]],Players[#Data],2)</f>
        <v>Accenture</v>
      </c>
      <c r="L1444">
        <f>VLOOKUP(Elo[[#This Row],[Challenger]],Players[#Data],5)</f>
        <v>1</v>
      </c>
      <c r="M1444">
        <f>VLOOKUP(Elo[[#This Row],[Challenger]],Players[#Data],3)</f>
        <v>1</v>
      </c>
      <c r="N1444">
        <f>IF(Elo[[#This Row],[Left_company]]=1, VLOOKUP(Elo[[#This Row],[Challenger]],Players[#Data],4), "")</f>
        <v>20240701</v>
      </c>
      <c r="O1444" s="8">
        <f>DATE(Elo[[#This Row],[Year]],Elo[[#This Row],[Month]],1)</f>
        <v>45292</v>
      </c>
      <c r="P1444" s="8">
        <f>IF(Elo[[#This Row],[Left_company]]=1,DATE(LEFT(Elo[[#This Row],[Left]],4), RIGHT(LEFT(Elo[[#This Row],[Left]],6),2),1), "")</f>
        <v>45474</v>
      </c>
      <c r="Q14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45" spans="1:17" x14ac:dyDescent="0.2">
      <c r="A1445">
        <v>20240108</v>
      </c>
      <c r="B1445" t="s">
        <v>15</v>
      </c>
      <c r="C1445">
        <v>9</v>
      </c>
      <c r="D1445">
        <v>44</v>
      </c>
      <c r="E1445">
        <v>1307</v>
      </c>
      <c r="F1445">
        <v>2</v>
      </c>
      <c r="G1445" t="s">
        <v>62</v>
      </c>
      <c r="H1445">
        <v>2024010809</v>
      </c>
      <c r="I1445" t="str">
        <f>LEFT(Elo[[#This Row],[Date]],4)</f>
        <v>2024</v>
      </c>
      <c r="J1445" t="str">
        <f>RIGHT(LEFT(Elo[[#This Row],[Date]],6),2)</f>
        <v>01</v>
      </c>
      <c r="K1445" t="str">
        <f>VLOOKUP(Elo[[#This Row],[Challenger]],Players[#Data],2)</f>
        <v>Trivadis</v>
      </c>
      <c r="L1445">
        <f>VLOOKUP(Elo[[#This Row],[Challenger]],Players[#Data],5)</f>
        <v>1</v>
      </c>
      <c r="M1445">
        <f>VLOOKUP(Elo[[#This Row],[Challenger]],Players[#Data],3)</f>
        <v>1</v>
      </c>
      <c r="N1445">
        <f>IF(Elo[[#This Row],[Left_company]]=1, VLOOKUP(Elo[[#This Row],[Challenger]],Players[#Data],4), "")</f>
        <v>20240401</v>
      </c>
      <c r="O1445" s="8">
        <f>DATE(Elo[[#This Row],[Year]],Elo[[#This Row],[Month]],1)</f>
        <v>45292</v>
      </c>
      <c r="P1445" s="8">
        <f>IF(Elo[[#This Row],[Left_company]]=1,DATE(LEFT(Elo[[#This Row],[Left]],4), RIGHT(LEFT(Elo[[#This Row],[Left]],6),2),1), "")</f>
        <v>45383</v>
      </c>
      <c r="Q14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46" spans="1:17" x14ac:dyDescent="0.2">
      <c r="A1446">
        <v>20240108</v>
      </c>
      <c r="B1446" t="s">
        <v>9</v>
      </c>
      <c r="C1446">
        <v>9</v>
      </c>
      <c r="D1446">
        <v>35</v>
      </c>
      <c r="E1446">
        <v>1037</v>
      </c>
      <c r="F1446">
        <v>3</v>
      </c>
      <c r="G1446" t="s">
        <v>62</v>
      </c>
      <c r="H1446">
        <v>2024010809</v>
      </c>
      <c r="I1446" t="str">
        <f>LEFT(Elo[[#This Row],[Date]],4)</f>
        <v>2024</v>
      </c>
      <c r="J1446" t="str">
        <f>RIGHT(LEFT(Elo[[#This Row],[Date]],6),2)</f>
        <v>01</v>
      </c>
      <c r="K1446" t="str">
        <f>VLOOKUP(Elo[[#This Row],[Challenger]],Players[#Data],2)</f>
        <v>Trivadis</v>
      </c>
      <c r="L1446">
        <f>VLOOKUP(Elo[[#This Row],[Challenger]],Players[#Data],5)</f>
        <v>1</v>
      </c>
      <c r="M1446">
        <f>VLOOKUP(Elo[[#This Row],[Challenger]],Players[#Data],3)</f>
        <v>1</v>
      </c>
      <c r="N1446">
        <f>IF(Elo[[#This Row],[Left_company]]=1, VLOOKUP(Elo[[#This Row],[Challenger]],Players[#Data],4), "")</f>
        <v>20230501</v>
      </c>
      <c r="O1446" s="8">
        <f>DATE(Elo[[#This Row],[Year]],Elo[[#This Row],[Month]],1)</f>
        <v>45292</v>
      </c>
      <c r="P1446" s="8">
        <f>IF(Elo[[#This Row],[Left_company]]=1,DATE(LEFT(Elo[[#This Row],[Left]],4), RIGHT(LEFT(Elo[[#This Row],[Left]],6),2),1), "")</f>
        <v>45047</v>
      </c>
      <c r="Q14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47" spans="1:17" x14ac:dyDescent="0.2">
      <c r="A1447">
        <v>20240108</v>
      </c>
      <c r="B1447" t="s">
        <v>9</v>
      </c>
      <c r="C1447">
        <v>10</v>
      </c>
      <c r="D1447">
        <v>52</v>
      </c>
      <c r="E1447">
        <v>1105</v>
      </c>
      <c r="F1447">
        <v>1</v>
      </c>
      <c r="G1447" t="s">
        <v>63</v>
      </c>
      <c r="H1447">
        <v>2024010810</v>
      </c>
      <c r="I1447" t="str">
        <f>LEFT(Elo[[#This Row],[Date]],4)</f>
        <v>2024</v>
      </c>
      <c r="J1447" t="str">
        <f>RIGHT(LEFT(Elo[[#This Row],[Date]],6),2)</f>
        <v>01</v>
      </c>
      <c r="K1447" t="str">
        <f>VLOOKUP(Elo[[#This Row],[Challenger]],Players[#Data],2)</f>
        <v>Trivadis</v>
      </c>
      <c r="L1447">
        <f>VLOOKUP(Elo[[#This Row],[Challenger]],Players[#Data],5)</f>
        <v>1</v>
      </c>
      <c r="M1447">
        <f>VLOOKUP(Elo[[#This Row],[Challenger]],Players[#Data],3)</f>
        <v>1</v>
      </c>
      <c r="N1447">
        <f>IF(Elo[[#This Row],[Left_company]]=1, VLOOKUP(Elo[[#This Row],[Challenger]],Players[#Data],4), "")</f>
        <v>20230501</v>
      </c>
      <c r="O1447" s="8">
        <f>DATE(Elo[[#This Row],[Year]],Elo[[#This Row],[Month]],1)</f>
        <v>45292</v>
      </c>
      <c r="P1447" s="8">
        <f>IF(Elo[[#This Row],[Left_company]]=1,DATE(LEFT(Elo[[#This Row],[Left]],4), RIGHT(LEFT(Elo[[#This Row],[Left]],6),2),1), "")</f>
        <v>45047</v>
      </c>
      <c r="Q14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48" spans="1:17" x14ac:dyDescent="0.2">
      <c r="A1448">
        <v>20240108</v>
      </c>
      <c r="B1448" t="s">
        <v>14</v>
      </c>
      <c r="C1448">
        <v>10</v>
      </c>
      <c r="D1448">
        <v>47</v>
      </c>
      <c r="E1448">
        <v>1508</v>
      </c>
      <c r="F1448">
        <v>2</v>
      </c>
      <c r="G1448" t="s">
        <v>63</v>
      </c>
      <c r="H1448">
        <v>2024010810</v>
      </c>
      <c r="I1448" t="str">
        <f>LEFT(Elo[[#This Row],[Date]],4)</f>
        <v>2024</v>
      </c>
      <c r="J1448" t="str">
        <f>RIGHT(LEFT(Elo[[#This Row],[Date]],6),2)</f>
        <v>01</v>
      </c>
      <c r="K1448" t="str">
        <f>VLOOKUP(Elo[[#This Row],[Challenger]],Players[#Data],2)</f>
        <v>Trivadis</v>
      </c>
      <c r="L1448">
        <f>VLOOKUP(Elo[[#This Row],[Challenger]],Players[#Data],5)</f>
        <v>1</v>
      </c>
      <c r="M1448">
        <f>VLOOKUP(Elo[[#This Row],[Challenger]],Players[#Data],3)</f>
        <v>1</v>
      </c>
      <c r="N1448">
        <f>IF(Elo[[#This Row],[Left_company]]=1, VLOOKUP(Elo[[#This Row],[Challenger]],Players[#Data],4), "")</f>
        <v>20240101</v>
      </c>
      <c r="O1448" s="8">
        <f>DATE(Elo[[#This Row],[Year]],Elo[[#This Row],[Month]],1)</f>
        <v>45292</v>
      </c>
      <c r="P1448" s="8">
        <f>IF(Elo[[#This Row],[Left_company]]=1,DATE(LEFT(Elo[[#This Row],[Left]],4), RIGHT(LEFT(Elo[[#This Row],[Left]],6),2),1), "")</f>
        <v>45292</v>
      </c>
      <c r="Q14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449" spans="1:17" x14ac:dyDescent="0.2">
      <c r="A1449">
        <v>20240108</v>
      </c>
      <c r="B1449" t="s">
        <v>19</v>
      </c>
      <c r="C1449">
        <v>10</v>
      </c>
      <c r="D1449">
        <v>41</v>
      </c>
      <c r="E1449">
        <v>1191</v>
      </c>
      <c r="F1449">
        <v>3</v>
      </c>
      <c r="G1449" t="s">
        <v>63</v>
      </c>
      <c r="H1449">
        <v>2024010810</v>
      </c>
      <c r="I1449" t="str">
        <f>LEFT(Elo[[#This Row],[Date]],4)</f>
        <v>2024</v>
      </c>
      <c r="J1449" t="str">
        <f>RIGHT(LEFT(Elo[[#This Row],[Date]],6),2)</f>
        <v>01</v>
      </c>
      <c r="K1449" t="str">
        <f>VLOOKUP(Elo[[#This Row],[Challenger]],Players[#Data],2)</f>
        <v>Accenture</v>
      </c>
      <c r="L1449">
        <f>VLOOKUP(Elo[[#This Row],[Challenger]],Players[#Data],5)</f>
        <v>1</v>
      </c>
      <c r="M1449">
        <f>VLOOKUP(Elo[[#This Row],[Challenger]],Players[#Data],3)</f>
        <v>1</v>
      </c>
      <c r="N1449">
        <f>IF(Elo[[#This Row],[Left_company]]=1, VLOOKUP(Elo[[#This Row],[Challenger]],Players[#Data],4), "")</f>
        <v>20240701</v>
      </c>
      <c r="O1449" s="8">
        <f>DATE(Elo[[#This Row],[Year]],Elo[[#This Row],[Month]],1)</f>
        <v>45292</v>
      </c>
      <c r="P1449" s="8">
        <f>IF(Elo[[#This Row],[Left_company]]=1,DATE(LEFT(Elo[[#This Row],[Left]],4), RIGHT(LEFT(Elo[[#This Row],[Left]],6),2),1), "")</f>
        <v>45474</v>
      </c>
      <c r="Q14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50" spans="1:17" x14ac:dyDescent="0.2">
      <c r="A1450">
        <v>20240108</v>
      </c>
      <c r="B1450" t="s">
        <v>11</v>
      </c>
      <c r="C1450">
        <v>10</v>
      </c>
      <c r="D1450">
        <v>38</v>
      </c>
      <c r="E1450">
        <v>996</v>
      </c>
      <c r="F1450">
        <v>4</v>
      </c>
      <c r="G1450" t="s">
        <v>63</v>
      </c>
      <c r="H1450">
        <v>2024010810</v>
      </c>
      <c r="I1450" t="str">
        <f>LEFT(Elo[[#This Row],[Date]],4)</f>
        <v>2024</v>
      </c>
      <c r="J1450" t="str">
        <f>RIGHT(LEFT(Elo[[#This Row],[Date]],6),2)</f>
        <v>01</v>
      </c>
      <c r="K1450" t="str">
        <f>VLOOKUP(Elo[[#This Row],[Challenger]],Players[#Data],2)</f>
        <v>Trivadis</v>
      </c>
      <c r="L1450">
        <f>VLOOKUP(Elo[[#This Row],[Challenger]],Players[#Data],5)</f>
        <v>1</v>
      </c>
      <c r="M1450">
        <f>VLOOKUP(Elo[[#This Row],[Challenger]],Players[#Data],3)</f>
        <v>1</v>
      </c>
      <c r="N1450">
        <f>IF(Elo[[#This Row],[Left_company]]=1, VLOOKUP(Elo[[#This Row],[Challenger]],Players[#Data],4), "")</f>
        <v>20230501</v>
      </c>
      <c r="O1450" s="8">
        <f>DATE(Elo[[#This Row],[Year]],Elo[[#This Row],[Month]],1)</f>
        <v>45292</v>
      </c>
      <c r="P1450" s="8">
        <f>IF(Elo[[#This Row],[Left_company]]=1,DATE(LEFT(Elo[[#This Row],[Left]],4), RIGHT(LEFT(Elo[[#This Row],[Left]],6),2),1), "")</f>
        <v>45047</v>
      </c>
      <c r="Q14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51" spans="1:17" x14ac:dyDescent="0.2">
      <c r="A1451">
        <v>20240108</v>
      </c>
      <c r="B1451" t="s">
        <v>15</v>
      </c>
      <c r="C1451">
        <v>11</v>
      </c>
      <c r="D1451">
        <v>53</v>
      </c>
      <c r="E1451">
        <v>1330</v>
      </c>
      <c r="F1451">
        <v>1</v>
      </c>
      <c r="G1451" t="s">
        <v>63</v>
      </c>
      <c r="H1451">
        <v>2024010811</v>
      </c>
      <c r="I1451" t="str">
        <f>LEFT(Elo[[#This Row],[Date]],4)</f>
        <v>2024</v>
      </c>
      <c r="J1451" t="str">
        <f>RIGHT(LEFT(Elo[[#This Row],[Date]],6),2)</f>
        <v>01</v>
      </c>
      <c r="K1451" t="str">
        <f>VLOOKUP(Elo[[#This Row],[Challenger]],Players[#Data],2)</f>
        <v>Trivadis</v>
      </c>
      <c r="L1451">
        <f>VLOOKUP(Elo[[#This Row],[Challenger]],Players[#Data],5)</f>
        <v>1</v>
      </c>
      <c r="M1451">
        <f>VLOOKUP(Elo[[#This Row],[Challenger]],Players[#Data],3)</f>
        <v>1</v>
      </c>
      <c r="N1451">
        <f>IF(Elo[[#This Row],[Left_company]]=1, VLOOKUP(Elo[[#This Row],[Challenger]],Players[#Data],4), "")</f>
        <v>20240401</v>
      </c>
      <c r="O1451" s="8">
        <f>DATE(Elo[[#This Row],[Year]],Elo[[#This Row],[Month]],1)</f>
        <v>45292</v>
      </c>
      <c r="P1451" s="8">
        <f>IF(Elo[[#This Row],[Left_company]]=1,DATE(LEFT(Elo[[#This Row],[Left]],4), RIGHT(LEFT(Elo[[#This Row],[Left]],6),2),1), "")</f>
        <v>45383</v>
      </c>
      <c r="Q14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52" spans="1:17" x14ac:dyDescent="0.2">
      <c r="A1452">
        <v>20240108</v>
      </c>
      <c r="B1452" t="s">
        <v>19</v>
      </c>
      <c r="C1452">
        <v>11</v>
      </c>
      <c r="D1452">
        <v>44</v>
      </c>
      <c r="E1452">
        <v>1200</v>
      </c>
      <c r="F1452">
        <v>2</v>
      </c>
      <c r="G1452" t="s">
        <v>63</v>
      </c>
      <c r="H1452">
        <v>2024010811</v>
      </c>
      <c r="I1452" t="str">
        <f>LEFT(Elo[[#This Row],[Date]],4)</f>
        <v>2024</v>
      </c>
      <c r="J1452" t="str">
        <f>RIGHT(LEFT(Elo[[#This Row],[Date]],6),2)</f>
        <v>01</v>
      </c>
      <c r="K1452" t="str">
        <f>VLOOKUP(Elo[[#This Row],[Challenger]],Players[#Data],2)</f>
        <v>Accenture</v>
      </c>
      <c r="L1452">
        <f>VLOOKUP(Elo[[#This Row],[Challenger]],Players[#Data],5)</f>
        <v>1</v>
      </c>
      <c r="M1452">
        <f>VLOOKUP(Elo[[#This Row],[Challenger]],Players[#Data],3)</f>
        <v>1</v>
      </c>
      <c r="N1452">
        <f>IF(Elo[[#This Row],[Left_company]]=1, VLOOKUP(Elo[[#This Row],[Challenger]],Players[#Data],4), "")</f>
        <v>20240701</v>
      </c>
      <c r="O1452" s="8">
        <f>DATE(Elo[[#This Row],[Year]],Elo[[#This Row],[Month]],1)</f>
        <v>45292</v>
      </c>
      <c r="P1452" s="8">
        <f>IF(Elo[[#This Row],[Left_company]]=1,DATE(LEFT(Elo[[#This Row],[Left]],4), RIGHT(LEFT(Elo[[#This Row],[Left]],6),2),1), "")</f>
        <v>45474</v>
      </c>
      <c r="Q14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53" spans="1:17" x14ac:dyDescent="0.2">
      <c r="A1453">
        <v>20240108</v>
      </c>
      <c r="B1453" t="s">
        <v>11</v>
      </c>
      <c r="C1453">
        <v>11</v>
      </c>
      <c r="D1453">
        <v>41</v>
      </c>
      <c r="E1453">
        <v>1004</v>
      </c>
      <c r="F1453">
        <v>3</v>
      </c>
      <c r="G1453" t="s">
        <v>63</v>
      </c>
      <c r="H1453">
        <v>2024010811</v>
      </c>
      <c r="I1453" t="str">
        <f>LEFT(Elo[[#This Row],[Date]],4)</f>
        <v>2024</v>
      </c>
      <c r="J1453" t="str">
        <f>RIGHT(LEFT(Elo[[#This Row],[Date]],6),2)</f>
        <v>01</v>
      </c>
      <c r="K1453" t="str">
        <f>VLOOKUP(Elo[[#This Row],[Challenger]],Players[#Data],2)</f>
        <v>Trivadis</v>
      </c>
      <c r="L1453">
        <f>VLOOKUP(Elo[[#This Row],[Challenger]],Players[#Data],5)</f>
        <v>1</v>
      </c>
      <c r="M1453">
        <f>VLOOKUP(Elo[[#This Row],[Challenger]],Players[#Data],3)</f>
        <v>1</v>
      </c>
      <c r="N1453">
        <f>IF(Elo[[#This Row],[Left_company]]=1, VLOOKUP(Elo[[#This Row],[Challenger]],Players[#Data],4), "")</f>
        <v>20230501</v>
      </c>
      <c r="O1453" s="8">
        <f>DATE(Elo[[#This Row],[Year]],Elo[[#This Row],[Month]],1)</f>
        <v>45292</v>
      </c>
      <c r="P1453" s="8">
        <f>IF(Elo[[#This Row],[Left_company]]=1,DATE(LEFT(Elo[[#This Row],[Left]],4), RIGHT(LEFT(Elo[[#This Row],[Left]],6),2),1), "")</f>
        <v>45047</v>
      </c>
      <c r="Q14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54" spans="1:17" x14ac:dyDescent="0.2">
      <c r="A1454">
        <v>20240108</v>
      </c>
      <c r="B1454" t="s">
        <v>9</v>
      </c>
      <c r="C1454">
        <v>11</v>
      </c>
      <c r="D1454">
        <v>39</v>
      </c>
      <c r="E1454">
        <v>1064</v>
      </c>
      <c r="F1454">
        <v>4</v>
      </c>
      <c r="G1454" t="s">
        <v>63</v>
      </c>
      <c r="H1454">
        <v>2024010811</v>
      </c>
      <c r="I1454" t="str">
        <f>LEFT(Elo[[#This Row],[Date]],4)</f>
        <v>2024</v>
      </c>
      <c r="J1454" t="str">
        <f>RIGHT(LEFT(Elo[[#This Row],[Date]],6),2)</f>
        <v>01</v>
      </c>
      <c r="K1454" t="str">
        <f>VLOOKUP(Elo[[#This Row],[Challenger]],Players[#Data],2)</f>
        <v>Trivadis</v>
      </c>
      <c r="L1454">
        <f>VLOOKUP(Elo[[#This Row],[Challenger]],Players[#Data],5)</f>
        <v>1</v>
      </c>
      <c r="M1454">
        <f>VLOOKUP(Elo[[#This Row],[Challenger]],Players[#Data],3)</f>
        <v>1</v>
      </c>
      <c r="N1454">
        <f>IF(Elo[[#This Row],[Left_company]]=1, VLOOKUP(Elo[[#This Row],[Challenger]],Players[#Data],4), "")</f>
        <v>20230501</v>
      </c>
      <c r="O1454" s="8">
        <f>DATE(Elo[[#This Row],[Year]],Elo[[#This Row],[Month]],1)</f>
        <v>45292</v>
      </c>
      <c r="P1454" s="8">
        <f>IF(Elo[[#This Row],[Left_company]]=1,DATE(LEFT(Elo[[#This Row],[Left]],4), RIGHT(LEFT(Elo[[#This Row],[Left]],6),2),1), "")</f>
        <v>45047</v>
      </c>
      <c r="Q14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55" spans="1:17" x14ac:dyDescent="0.2">
      <c r="A1455">
        <v>20240108</v>
      </c>
      <c r="B1455" t="s">
        <v>14</v>
      </c>
      <c r="C1455">
        <v>12</v>
      </c>
      <c r="D1455">
        <v>53</v>
      </c>
      <c r="E1455">
        <v>1520</v>
      </c>
      <c r="F1455">
        <v>1</v>
      </c>
      <c r="G1455" t="s">
        <v>63</v>
      </c>
      <c r="H1455">
        <v>2024010812</v>
      </c>
      <c r="I1455" t="str">
        <f>LEFT(Elo[[#This Row],[Date]],4)</f>
        <v>2024</v>
      </c>
      <c r="J1455" t="str">
        <f>RIGHT(LEFT(Elo[[#This Row],[Date]],6),2)</f>
        <v>01</v>
      </c>
      <c r="K1455" t="str">
        <f>VLOOKUP(Elo[[#This Row],[Challenger]],Players[#Data],2)</f>
        <v>Trivadis</v>
      </c>
      <c r="L1455">
        <f>VLOOKUP(Elo[[#This Row],[Challenger]],Players[#Data],5)</f>
        <v>1</v>
      </c>
      <c r="M1455">
        <f>VLOOKUP(Elo[[#This Row],[Challenger]],Players[#Data],3)</f>
        <v>1</v>
      </c>
      <c r="N1455">
        <f>IF(Elo[[#This Row],[Left_company]]=1, VLOOKUP(Elo[[#This Row],[Challenger]],Players[#Data],4), "")</f>
        <v>20240101</v>
      </c>
      <c r="O1455" s="8">
        <f>DATE(Elo[[#This Row],[Year]],Elo[[#This Row],[Month]],1)</f>
        <v>45292</v>
      </c>
      <c r="P1455" s="8">
        <f>IF(Elo[[#This Row],[Left_company]]=1,DATE(LEFT(Elo[[#This Row],[Left]],4), RIGHT(LEFT(Elo[[#This Row],[Left]],6),2),1), "")</f>
        <v>45292</v>
      </c>
      <c r="Q14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456" spans="1:17" x14ac:dyDescent="0.2">
      <c r="A1456">
        <v>20240108</v>
      </c>
      <c r="B1456" t="s">
        <v>11</v>
      </c>
      <c r="C1456">
        <v>12</v>
      </c>
      <c r="D1456">
        <v>44</v>
      </c>
      <c r="E1456">
        <v>1048</v>
      </c>
      <c r="F1456">
        <v>2</v>
      </c>
      <c r="G1456" t="s">
        <v>63</v>
      </c>
      <c r="H1456">
        <v>2024010812</v>
      </c>
      <c r="I1456" t="str">
        <f>LEFT(Elo[[#This Row],[Date]],4)</f>
        <v>2024</v>
      </c>
      <c r="J1456" t="str">
        <f>RIGHT(LEFT(Elo[[#This Row],[Date]],6),2)</f>
        <v>01</v>
      </c>
      <c r="K1456" t="str">
        <f>VLOOKUP(Elo[[#This Row],[Challenger]],Players[#Data],2)</f>
        <v>Trivadis</v>
      </c>
      <c r="L1456">
        <f>VLOOKUP(Elo[[#This Row],[Challenger]],Players[#Data],5)</f>
        <v>1</v>
      </c>
      <c r="M1456">
        <f>VLOOKUP(Elo[[#This Row],[Challenger]],Players[#Data],3)</f>
        <v>1</v>
      </c>
      <c r="N1456">
        <f>IF(Elo[[#This Row],[Left_company]]=1, VLOOKUP(Elo[[#This Row],[Challenger]],Players[#Data],4), "")</f>
        <v>20230501</v>
      </c>
      <c r="O1456" s="8">
        <f>DATE(Elo[[#This Row],[Year]],Elo[[#This Row],[Month]],1)</f>
        <v>45292</v>
      </c>
      <c r="P1456" s="8">
        <f>IF(Elo[[#This Row],[Left_company]]=1,DATE(LEFT(Elo[[#This Row],[Left]],4), RIGHT(LEFT(Elo[[#This Row],[Left]],6),2),1), "")</f>
        <v>45047</v>
      </c>
      <c r="Q14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57" spans="1:17" x14ac:dyDescent="0.2">
      <c r="A1457">
        <v>20240108</v>
      </c>
      <c r="B1457" t="s">
        <v>15</v>
      </c>
      <c r="C1457">
        <v>12</v>
      </c>
      <c r="D1457">
        <v>42</v>
      </c>
      <c r="E1457">
        <v>1299</v>
      </c>
      <c r="F1457">
        <v>3</v>
      </c>
      <c r="G1457" t="s">
        <v>63</v>
      </c>
      <c r="H1457">
        <v>2024010812</v>
      </c>
      <c r="I1457" t="str">
        <f>LEFT(Elo[[#This Row],[Date]],4)</f>
        <v>2024</v>
      </c>
      <c r="J1457" t="str">
        <f>RIGHT(LEFT(Elo[[#This Row],[Date]],6),2)</f>
        <v>01</v>
      </c>
      <c r="K1457" t="str">
        <f>VLOOKUP(Elo[[#This Row],[Challenger]],Players[#Data],2)</f>
        <v>Trivadis</v>
      </c>
      <c r="L1457">
        <f>VLOOKUP(Elo[[#This Row],[Challenger]],Players[#Data],5)</f>
        <v>1</v>
      </c>
      <c r="M1457">
        <f>VLOOKUP(Elo[[#This Row],[Challenger]],Players[#Data],3)</f>
        <v>1</v>
      </c>
      <c r="N1457">
        <f>IF(Elo[[#This Row],[Left_company]]=1, VLOOKUP(Elo[[#This Row],[Challenger]],Players[#Data],4), "")</f>
        <v>20240401</v>
      </c>
      <c r="O1457" s="8">
        <f>DATE(Elo[[#This Row],[Year]],Elo[[#This Row],[Month]],1)</f>
        <v>45292</v>
      </c>
      <c r="P1457" s="8">
        <f>IF(Elo[[#This Row],[Left_company]]=1,DATE(LEFT(Elo[[#This Row],[Left]],4), RIGHT(LEFT(Elo[[#This Row],[Left]],6),2),1), "")</f>
        <v>45383</v>
      </c>
      <c r="Q14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58" spans="1:17" x14ac:dyDescent="0.2">
      <c r="A1458">
        <v>20240108</v>
      </c>
      <c r="B1458" t="s">
        <v>9</v>
      </c>
      <c r="C1458">
        <v>12</v>
      </c>
      <c r="D1458">
        <v>36</v>
      </c>
      <c r="E1458">
        <v>1037</v>
      </c>
      <c r="F1458">
        <v>4</v>
      </c>
      <c r="G1458" t="s">
        <v>63</v>
      </c>
      <c r="H1458">
        <v>2024010812</v>
      </c>
      <c r="I1458" t="str">
        <f>LEFT(Elo[[#This Row],[Date]],4)</f>
        <v>2024</v>
      </c>
      <c r="J1458" t="str">
        <f>RIGHT(LEFT(Elo[[#This Row],[Date]],6),2)</f>
        <v>01</v>
      </c>
      <c r="K1458" t="str">
        <f>VLOOKUP(Elo[[#This Row],[Challenger]],Players[#Data],2)</f>
        <v>Trivadis</v>
      </c>
      <c r="L1458">
        <f>VLOOKUP(Elo[[#This Row],[Challenger]],Players[#Data],5)</f>
        <v>1</v>
      </c>
      <c r="M1458">
        <f>VLOOKUP(Elo[[#This Row],[Challenger]],Players[#Data],3)</f>
        <v>1</v>
      </c>
      <c r="N1458">
        <f>IF(Elo[[#This Row],[Left_company]]=1, VLOOKUP(Elo[[#This Row],[Challenger]],Players[#Data],4), "")</f>
        <v>20230501</v>
      </c>
      <c r="O1458" s="8">
        <f>DATE(Elo[[#This Row],[Year]],Elo[[#This Row],[Month]],1)</f>
        <v>45292</v>
      </c>
      <c r="P1458" s="8">
        <f>IF(Elo[[#This Row],[Left_company]]=1,DATE(LEFT(Elo[[#This Row],[Left]],4), RIGHT(LEFT(Elo[[#This Row],[Left]],6),2),1), "")</f>
        <v>45047</v>
      </c>
      <c r="Q14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59" spans="1:17" x14ac:dyDescent="0.2">
      <c r="A1459">
        <v>20240108</v>
      </c>
      <c r="B1459" t="s">
        <v>15</v>
      </c>
      <c r="C1459">
        <v>13</v>
      </c>
      <c r="D1459">
        <v>48</v>
      </c>
      <c r="E1459">
        <v>1322</v>
      </c>
      <c r="F1459">
        <v>1</v>
      </c>
      <c r="G1459" t="s">
        <v>63</v>
      </c>
      <c r="H1459">
        <v>2024010813</v>
      </c>
      <c r="I1459" t="str">
        <f>LEFT(Elo[[#This Row],[Date]],4)</f>
        <v>2024</v>
      </c>
      <c r="J1459" t="str">
        <f>RIGHT(LEFT(Elo[[#This Row],[Date]],6),2)</f>
        <v>01</v>
      </c>
      <c r="K1459" t="str">
        <f>VLOOKUP(Elo[[#This Row],[Challenger]],Players[#Data],2)</f>
        <v>Trivadis</v>
      </c>
      <c r="L1459">
        <f>VLOOKUP(Elo[[#This Row],[Challenger]],Players[#Data],5)</f>
        <v>1</v>
      </c>
      <c r="M1459">
        <f>VLOOKUP(Elo[[#This Row],[Challenger]],Players[#Data],3)</f>
        <v>1</v>
      </c>
      <c r="N1459">
        <f>IF(Elo[[#This Row],[Left_company]]=1, VLOOKUP(Elo[[#This Row],[Challenger]],Players[#Data],4), "")</f>
        <v>20240401</v>
      </c>
      <c r="O1459" s="8">
        <f>DATE(Elo[[#This Row],[Year]],Elo[[#This Row],[Month]],1)</f>
        <v>45292</v>
      </c>
      <c r="P1459" s="8">
        <f>IF(Elo[[#This Row],[Left_company]]=1,DATE(LEFT(Elo[[#This Row],[Left]],4), RIGHT(LEFT(Elo[[#This Row],[Left]],6),2),1), "")</f>
        <v>45383</v>
      </c>
      <c r="Q14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460" spans="1:17" x14ac:dyDescent="0.2">
      <c r="A1460">
        <v>20240108</v>
      </c>
      <c r="B1460" t="s">
        <v>9</v>
      </c>
      <c r="C1460">
        <v>13</v>
      </c>
      <c r="D1460">
        <v>44</v>
      </c>
      <c r="E1460">
        <v>1070</v>
      </c>
      <c r="F1460">
        <v>2</v>
      </c>
      <c r="G1460" t="s">
        <v>63</v>
      </c>
      <c r="H1460">
        <v>2024010813</v>
      </c>
      <c r="I1460" t="str">
        <f>LEFT(Elo[[#This Row],[Date]],4)</f>
        <v>2024</v>
      </c>
      <c r="J1460" t="str">
        <f>RIGHT(LEFT(Elo[[#This Row],[Date]],6),2)</f>
        <v>01</v>
      </c>
      <c r="K1460" t="str">
        <f>VLOOKUP(Elo[[#This Row],[Challenger]],Players[#Data],2)</f>
        <v>Trivadis</v>
      </c>
      <c r="L1460">
        <f>VLOOKUP(Elo[[#This Row],[Challenger]],Players[#Data],5)</f>
        <v>1</v>
      </c>
      <c r="M1460">
        <f>VLOOKUP(Elo[[#This Row],[Challenger]],Players[#Data],3)</f>
        <v>1</v>
      </c>
      <c r="N1460">
        <f>IF(Elo[[#This Row],[Left_company]]=1, VLOOKUP(Elo[[#This Row],[Challenger]],Players[#Data],4), "")</f>
        <v>20230501</v>
      </c>
      <c r="O1460" s="8">
        <f>DATE(Elo[[#This Row],[Year]],Elo[[#This Row],[Month]],1)</f>
        <v>45292</v>
      </c>
      <c r="P1460" s="8">
        <f>IF(Elo[[#This Row],[Left_company]]=1,DATE(LEFT(Elo[[#This Row],[Left]],4), RIGHT(LEFT(Elo[[#This Row],[Left]],6),2),1), "")</f>
        <v>45047</v>
      </c>
      <c r="Q14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61" spans="1:17" x14ac:dyDescent="0.2">
      <c r="A1461">
        <v>20240108</v>
      </c>
      <c r="B1461" t="s">
        <v>11</v>
      </c>
      <c r="C1461">
        <v>13</v>
      </c>
      <c r="D1461">
        <v>43</v>
      </c>
      <c r="E1461">
        <v>1047</v>
      </c>
      <c r="F1461">
        <v>3</v>
      </c>
      <c r="G1461" t="s">
        <v>63</v>
      </c>
      <c r="H1461">
        <v>2024010813</v>
      </c>
      <c r="I1461" t="str">
        <f>LEFT(Elo[[#This Row],[Date]],4)</f>
        <v>2024</v>
      </c>
      <c r="J1461" t="str">
        <f>RIGHT(LEFT(Elo[[#This Row],[Date]],6),2)</f>
        <v>01</v>
      </c>
      <c r="K1461" t="str">
        <f>VLOOKUP(Elo[[#This Row],[Challenger]],Players[#Data],2)</f>
        <v>Trivadis</v>
      </c>
      <c r="L1461">
        <f>VLOOKUP(Elo[[#This Row],[Challenger]],Players[#Data],5)</f>
        <v>1</v>
      </c>
      <c r="M1461">
        <f>VLOOKUP(Elo[[#This Row],[Challenger]],Players[#Data],3)</f>
        <v>1</v>
      </c>
      <c r="N1461">
        <f>IF(Elo[[#This Row],[Left_company]]=1, VLOOKUP(Elo[[#This Row],[Challenger]],Players[#Data],4), "")</f>
        <v>20230501</v>
      </c>
      <c r="O1461" s="8">
        <f>DATE(Elo[[#This Row],[Year]],Elo[[#This Row],[Month]],1)</f>
        <v>45292</v>
      </c>
      <c r="P1461" s="8">
        <f>IF(Elo[[#This Row],[Left_company]]=1,DATE(LEFT(Elo[[#This Row],[Left]],4), RIGHT(LEFT(Elo[[#This Row],[Left]],6),2),1), "")</f>
        <v>45047</v>
      </c>
      <c r="Q14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462" spans="1:17" x14ac:dyDescent="0.2">
      <c r="A1462">
        <v>20240108</v>
      </c>
      <c r="B1462" t="s">
        <v>19</v>
      </c>
      <c r="C1462">
        <v>13</v>
      </c>
      <c r="D1462">
        <v>41</v>
      </c>
      <c r="E1462">
        <v>1142</v>
      </c>
      <c r="F1462">
        <v>4</v>
      </c>
      <c r="G1462" t="s">
        <v>63</v>
      </c>
      <c r="H1462">
        <v>2024010813</v>
      </c>
      <c r="I1462" t="str">
        <f>LEFT(Elo[[#This Row],[Date]],4)</f>
        <v>2024</v>
      </c>
      <c r="J1462" t="str">
        <f>RIGHT(LEFT(Elo[[#This Row],[Date]],6),2)</f>
        <v>01</v>
      </c>
      <c r="K1462" t="str">
        <f>VLOOKUP(Elo[[#This Row],[Challenger]],Players[#Data],2)</f>
        <v>Accenture</v>
      </c>
      <c r="L1462">
        <f>VLOOKUP(Elo[[#This Row],[Challenger]],Players[#Data],5)</f>
        <v>1</v>
      </c>
      <c r="M1462">
        <f>VLOOKUP(Elo[[#This Row],[Challenger]],Players[#Data],3)</f>
        <v>1</v>
      </c>
      <c r="N1462">
        <f>IF(Elo[[#This Row],[Left_company]]=1, VLOOKUP(Elo[[#This Row],[Challenger]],Players[#Data],4), "")</f>
        <v>20240701</v>
      </c>
      <c r="O1462" s="8">
        <f>DATE(Elo[[#This Row],[Year]],Elo[[#This Row],[Month]],1)</f>
        <v>45292</v>
      </c>
      <c r="P1462" s="8">
        <f>IF(Elo[[#This Row],[Left_company]]=1,DATE(LEFT(Elo[[#This Row],[Left]],4), RIGHT(LEFT(Elo[[#This Row],[Left]],6),2),1), "")</f>
        <v>45474</v>
      </c>
      <c r="Q14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-6</v>
      </c>
    </row>
    <row r="1463" spans="1:17" x14ac:dyDescent="0.2">
      <c r="A1463">
        <v>20240207</v>
      </c>
      <c r="B1463" t="s">
        <v>15</v>
      </c>
      <c r="C1463">
        <v>1</v>
      </c>
      <c r="D1463">
        <v>53</v>
      </c>
      <c r="E1463">
        <v>1329</v>
      </c>
      <c r="F1463">
        <v>1</v>
      </c>
      <c r="G1463" t="s">
        <v>61</v>
      </c>
      <c r="H1463">
        <v>2024020701</v>
      </c>
      <c r="I1463" t="str">
        <f>LEFT(Elo[[#This Row],[Date]],4)</f>
        <v>2024</v>
      </c>
      <c r="J1463" t="str">
        <f>RIGHT(LEFT(Elo[[#This Row],[Date]],6),2)</f>
        <v>02</v>
      </c>
      <c r="K1463" t="str">
        <f>VLOOKUP(Elo[[#This Row],[Challenger]],Players[#Data],2)</f>
        <v>Trivadis</v>
      </c>
      <c r="L1463">
        <f>VLOOKUP(Elo[[#This Row],[Challenger]],Players[#Data],5)</f>
        <v>1</v>
      </c>
      <c r="M1463">
        <f>VLOOKUP(Elo[[#This Row],[Challenger]],Players[#Data],3)</f>
        <v>1</v>
      </c>
      <c r="N1463">
        <f>IF(Elo[[#This Row],[Left_company]]=1, VLOOKUP(Elo[[#This Row],[Challenger]],Players[#Data],4), "")</f>
        <v>20240401</v>
      </c>
      <c r="O1463" s="8">
        <f>DATE(Elo[[#This Row],[Year]],Elo[[#This Row],[Month]],1)</f>
        <v>45323</v>
      </c>
      <c r="P1463" s="8">
        <f>IF(Elo[[#This Row],[Left_company]]=1,DATE(LEFT(Elo[[#This Row],[Left]],4), RIGHT(LEFT(Elo[[#This Row],[Left]],6),2),1), "")</f>
        <v>45383</v>
      </c>
      <c r="Q14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464" spans="1:17" x14ac:dyDescent="0.2">
      <c r="A1464">
        <v>20240207</v>
      </c>
      <c r="B1464" t="s">
        <v>7</v>
      </c>
      <c r="C1464">
        <v>1</v>
      </c>
      <c r="D1464">
        <v>42</v>
      </c>
      <c r="E1464">
        <v>951</v>
      </c>
      <c r="F1464">
        <v>2</v>
      </c>
      <c r="G1464" t="s">
        <v>61</v>
      </c>
      <c r="H1464">
        <v>2024020701</v>
      </c>
      <c r="I1464" t="str">
        <f>LEFT(Elo[[#This Row],[Date]],4)</f>
        <v>2024</v>
      </c>
      <c r="J1464" t="str">
        <f>RIGHT(LEFT(Elo[[#This Row],[Date]],6),2)</f>
        <v>02</v>
      </c>
      <c r="K1464" t="str">
        <f>VLOOKUP(Elo[[#This Row],[Challenger]],Players[#Data],2)</f>
        <v>Trivadis</v>
      </c>
      <c r="L1464">
        <f>VLOOKUP(Elo[[#This Row],[Challenger]],Players[#Data],5)</f>
        <v>1</v>
      </c>
      <c r="M1464">
        <f>VLOOKUP(Elo[[#This Row],[Challenger]],Players[#Data],3)</f>
        <v>0</v>
      </c>
      <c r="N1464" t="str">
        <f>IF(Elo[[#This Row],[Left_company]]=1, VLOOKUP(Elo[[#This Row],[Challenger]],Players[#Data],4), "")</f>
        <v/>
      </c>
      <c r="O1464" s="8">
        <f>DATE(Elo[[#This Row],[Year]],Elo[[#This Row],[Month]],1)</f>
        <v>45323</v>
      </c>
      <c r="P1464" s="8" t="str">
        <f>IF(Elo[[#This Row],[Left_company]]=1,DATE(LEFT(Elo[[#This Row],[Left]],4), RIGHT(LEFT(Elo[[#This Row],[Left]],6),2),1), "")</f>
        <v/>
      </c>
      <c r="Q14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65" spans="1:17" x14ac:dyDescent="0.2">
      <c r="A1465">
        <v>20240207</v>
      </c>
      <c r="B1465" t="s">
        <v>25</v>
      </c>
      <c r="C1465">
        <v>1</v>
      </c>
      <c r="D1465">
        <v>37</v>
      </c>
      <c r="E1465">
        <v>979</v>
      </c>
      <c r="F1465">
        <v>3</v>
      </c>
      <c r="G1465" t="s">
        <v>61</v>
      </c>
      <c r="H1465">
        <v>2024020701</v>
      </c>
      <c r="I1465" t="str">
        <f>LEFT(Elo[[#This Row],[Date]],4)</f>
        <v>2024</v>
      </c>
      <c r="J1465" t="str">
        <f>RIGHT(LEFT(Elo[[#This Row],[Date]],6),2)</f>
        <v>02</v>
      </c>
      <c r="K1465" t="str">
        <f>VLOOKUP(Elo[[#This Row],[Challenger]],Players[#Data],2)</f>
        <v>External</v>
      </c>
      <c r="L1465">
        <f>VLOOKUP(Elo[[#This Row],[Challenger]],Players[#Data],5)</f>
        <v>0</v>
      </c>
      <c r="M1465">
        <f>VLOOKUP(Elo[[#This Row],[Challenger]],Players[#Data],3)</f>
        <v>0</v>
      </c>
      <c r="N1465" t="str">
        <f>IF(Elo[[#This Row],[Left_company]]=1, VLOOKUP(Elo[[#This Row],[Challenger]],Players[#Data],4), "")</f>
        <v/>
      </c>
      <c r="O1465" s="8">
        <f>DATE(Elo[[#This Row],[Year]],Elo[[#This Row],[Month]],1)</f>
        <v>45323</v>
      </c>
      <c r="P1465" s="8" t="str">
        <f>IF(Elo[[#This Row],[Left_company]]=1,DATE(LEFT(Elo[[#This Row],[Left]],4), RIGHT(LEFT(Elo[[#This Row],[Left]],6),2),1), "")</f>
        <v/>
      </c>
      <c r="Q14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66" spans="1:17" x14ac:dyDescent="0.2">
      <c r="A1466">
        <v>20240207</v>
      </c>
      <c r="B1466" t="s">
        <v>39</v>
      </c>
      <c r="C1466">
        <v>1</v>
      </c>
      <c r="D1466">
        <v>19</v>
      </c>
      <c r="E1466">
        <v>622</v>
      </c>
      <c r="F1466">
        <v>4</v>
      </c>
      <c r="G1466" t="s">
        <v>61</v>
      </c>
      <c r="H1466">
        <v>2024020701</v>
      </c>
      <c r="I1466" t="str">
        <f>LEFT(Elo[[#This Row],[Date]],4)</f>
        <v>2024</v>
      </c>
      <c r="J1466" t="str">
        <f>RIGHT(LEFT(Elo[[#This Row],[Date]],6),2)</f>
        <v>02</v>
      </c>
      <c r="K1466" t="str">
        <f>VLOOKUP(Elo[[#This Row],[Challenger]],Players[#Data],2)</f>
        <v>Trivadis</v>
      </c>
      <c r="L1466">
        <f>VLOOKUP(Elo[[#This Row],[Challenger]],Players[#Data],5)</f>
        <v>0</v>
      </c>
      <c r="M1466">
        <f>VLOOKUP(Elo[[#This Row],[Challenger]],Players[#Data],3)</f>
        <v>0</v>
      </c>
      <c r="N1466" t="str">
        <f>IF(Elo[[#This Row],[Left_company]]=1, VLOOKUP(Elo[[#This Row],[Challenger]],Players[#Data],4), "")</f>
        <v/>
      </c>
      <c r="O1466" s="8">
        <f>DATE(Elo[[#This Row],[Year]],Elo[[#This Row],[Month]],1)</f>
        <v>45323</v>
      </c>
      <c r="P1466" s="8" t="str">
        <f>IF(Elo[[#This Row],[Left_company]]=1,DATE(LEFT(Elo[[#This Row],[Left]],4), RIGHT(LEFT(Elo[[#This Row],[Left]],6),2),1), "")</f>
        <v/>
      </c>
      <c r="Q14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67" spans="1:17" x14ac:dyDescent="0.2">
      <c r="A1467">
        <v>20240207</v>
      </c>
      <c r="B1467" t="s">
        <v>15</v>
      </c>
      <c r="C1467">
        <v>2</v>
      </c>
      <c r="D1467">
        <v>47</v>
      </c>
      <c r="E1467">
        <v>1332</v>
      </c>
      <c r="F1467">
        <v>1</v>
      </c>
      <c r="G1467" t="s">
        <v>61</v>
      </c>
      <c r="H1467">
        <v>2024020702</v>
      </c>
      <c r="I1467" t="str">
        <f>LEFT(Elo[[#This Row],[Date]],4)</f>
        <v>2024</v>
      </c>
      <c r="J1467" t="str">
        <f>RIGHT(LEFT(Elo[[#This Row],[Date]],6),2)</f>
        <v>02</v>
      </c>
      <c r="K1467" t="str">
        <f>VLOOKUP(Elo[[#This Row],[Challenger]],Players[#Data],2)</f>
        <v>Trivadis</v>
      </c>
      <c r="L1467">
        <f>VLOOKUP(Elo[[#This Row],[Challenger]],Players[#Data],5)</f>
        <v>1</v>
      </c>
      <c r="M1467">
        <f>VLOOKUP(Elo[[#This Row],[Challenger]],Players[#Data],3)</f>
        <v>1</v>
      </c>
      <c r="N1467">
        <f>IF(Elo[[#This Row],[Left_company]]=1, VLOOKUP(Elo[[#This Row],[Challenger]],Players[#Data],4), "")</f>
        <v>20240401</v>
      </c>
      <c r="O1467" s="8">
        <f>DATE(Elo[[#This Row],[Year]],Elo[[#This Row],[Month]],1)</f>
        <v>45323</v>
      </c>
      <c r="P1467" s="8">
        <f>IF(Elo[[#This Row],[Left_company]]=1,DATE(LEFT(Elo[[#This Row],[Left]],4), RIGHT(LEFT(Elo[[#This Row],[Left]],6),2),1), "")</f>
        <v>45383</v>
      </c>
      <c r="Q14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468" spans="1:17" x14ac:dyDescent="0.2">
      <c r="A1468">
        <v>20240207</v>
      </c>
      <c r="B1468" t="s">
        <v>9</v>
      </c>
      <c r="C1468">
        <v>2</v>
      </c>
      <c r="D1468">
        <v>47</v>
      </c>
      <c r="E1468">
        <v>1115</v>
      </c>
      <c r="F1468">
        <v>1</v>
      </c>
      <c r="G1468" t="s">
        <v>61</v>
      </c>
      <c r="H1468">
        <v>2024020702</v>
      </c>
      <c r="I1468" t="str">
        <f>LEFT(Elo[[#This Row],[Date]],4)</f>
        <v>2024</v>
      </c>
      <c r="J1468" t="str">
        <f>RIGHT(LEFT(Elo[[#This Row],[Date]],6),2)</f>
        <v>02</v>
      </c>
      <c r="K1468" t="str">
        <f>VLOOKUP(Elo[[#This Row],[Challenger]],Players[#Data],2)</f>
        <v>Trivadis</v>
      </c>
      <c r="L1468">
        <f>VLOOKUP(Elo[[#This Row],[Challenger]],Players[#Data],5)</f>
        <v>1</v>
      </c>
      <c r="M1468">
        <f>VLOOKUP(Elo[[#This Row],[Challenger]],Players[#Data],3)</f>
        <v>1</v>
      </c>
      <c r="N1468">
        <f>IF(Elo[[#This Row],[Left_company]]=1, VLOOKUP(Elo[[#This Row],[Challenger]],Players[#Data],4), "")</f>
        <v>20230501</v>
      </c>
      <c r="O1468" s="8">
        <f>DATE(Elo[[#This Row],[Year]],Elo[[#This Row],[Month]],1)</f>
        <v>45323</v>
      </c>
      <c r="P1468" s="8">
        <f>IF(Elo[[#This Row],[Left_company]]=1,DATE(LEFT(Elo[[#This Row],[Left]],4), RIGHT(LEFT(Elo[[#This Row],[Left]],6),2),1), "")</f>
        <v>45047</v>
      </c>
      <c r="Q14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469" spans="1:17" x14ac:dyDescent="0.2">
      <c r="A1469">
        <v>20240207</v>
      </c>
      <c r="B1469" t="s">
        <v>19</v>
      </c>
      <c r="C1469">
        <v>2</v>
      </c>
      <c r="D1469">
        <v>46</v>
      </c>
      <c r="E1469">
        <v>1127</v>
      </c>
      <c r="F1469">
        <v>2</v>
      </c>
      <c r="G1469" t="s">
        <v>61</v>
      </c>
      <c r="H1469">
        <v>2024020702</v>
      </c>
      <c r="I1469" t="str">
        <f>LEFT(Elo[[#This Row],[Date]],4)</f>
        <v>2024</v>
      </c>
      <c r="J1469" t="str">
        <f>RIGHT(LEFT(Elo[[#This Row],[Date]],6),2)</f>
        <v>02</v>
      </c>
      <c r="K1469" t="str">
        <f>VLOOKUP(Elo[[#This Row],[Challenger]],Players[#Data],2)</f>
        <v>Accenture</v>
      </c>
      <c r="L1469">
        <f>VLOOKUP(Elo[[#This Row],[Challenger]],Players[#Data],5)</f>
        <v>1</v>
      </c>
      <c r="M1469">
        <f>VLOOKUP(Elo[[#This Row],[Challenger]],Players[#Data],3)</f>
        <v>1</v>
      </c>
      <c r="N1469">
        <f>IF(Elo[[#This Row],[Left_company]]=1, VLOOKUP(Elo[[#This Row],[Challenger]],Players[#Data],4), "")</f>
        <v>20240701</v>
      </c>
      <c r="O1469" s="8">
        <f>DATE(Elo[[#This Row],[Year]],Elo[[#This Row],[Month]],1)</f>
        <v>45323</v>
      </c>
      <c r="P1469" s="8">
        <f>IF(Elo[[#This Row],[Left_company]]=1,DATE(LEFT(Elo[[#This Row],[Left]],4), RIGHT(LEFT(Elo[[#This Row],[Left]],6),2),1), "")</f>
        <v>45474</v>
      </c>
      <c r="Q14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470" spans="1:17" x14ac:dyDescent="0.2">
      <c r="A1470">
        <v>20240207</v>
      </c>
      <c r="B1470" t="s">
        <v>8</v>
      </c>
      <c r="C1470">
        <v>2</v>
      </c>
      <c r="D1470">
        <v>41</v>
      </c>
      <c r="E1470">
        <v>1037</v>
      </c>
      <c r="F1470">
        <v>3</v>
      </c>
      <c r="G1470" t="s">
        <v>61</v>
      </c>
      <c r="H1470">
        <v>2024020702</v>
      </c>
      <c r="I1470" t="str">
        <f>LEFT(Elo[[#This Row],[Date]],4)</f>
        <v>2024</v>
      </c>
      <c r="J1470" t="str">
        <f>RIGHT(LEFT(Elo[[#This Row],[Date]],6),2)</f>
        <v>02</v>
      </c>
      <c r="K1470" t="str">
        <f>VLOOKUP(Elo[[#This Row],[Challenger]],Players[#Data],2)</f>
        <v>Accenture</v>
      </c>
      <c r="L1470">
        <f>VLOOKUP(Elo[[#This Row],[Challenger]],Players[#Data],5)</f>
        <v>1</v>
      </c>
      <c r="M1470">
        <f>VLOOKUP(Elo[[#This Row],[Challenger]],Players[#Data],3)</f>
        <v>0</v>
      </c>
      <c r="N1470" t="str">
        <f>IF(Elo[[#This Row],[Left_company]]=1, VLOOKUP(Elo[[#This Row],[Challenger]],Players[#Data],4), "")</f>
        <v/>
      </c>
      <c r="O1470" s="8">
        <f>DATE(Elo[[#This Row],[Year]],Elo[[#This Row],[Month]],1)</f>
        <v>45323</v>
      </c>
      <c r="P1470" s="8" t="str">
        <f>IF(Elo[[#This Row],[Left_company]]=1,DATE(LEFT(Elo[[#This Row],[Left]],4), RIGHT(LEFT(Elo[[#This Row],[Left]],6),2),1), "")</f>
        <v/>
      </c>
      <c r="Q14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71" spans="1:17" x14ac:dyDescent="0.2">
      <c r="A1471">
        <v>20240207</v>
      </c>
      <c r="B1471" t="s">
        <v>14</v>
      </c>
      <c r="C1471">
        <v>3</v>
      </c>
      <c r="D1471">
        <v>52</v>
      </c>
      <c r="E1471">
        <v>1525</v>
      </c>
      <c r="F1471">
        <v>1</v>
      </c>
      <c r="G1471" t="s">
        <v>61</v>
      </c>
      <c r="H1471">
        <v>2024020703</v>
      </c>
      <c r="I1471" t="str">
        <f>LEFT(Elo[[#This Row],[Date]],4)</f>
        <v>2024</v>
      </c>
      <c r="J1471" t="str">
        <f>RIGHT(LEFT(Elo[[#This Row],[Date]],6),2)</f>
        <v>02</v>
      </c>
      <c r="K1471" t="str">
        <f>VLOOKUP(Elo[[#This Row],[Challenger]],Players[#Data],2)</f>
        <v>Trivadis</v>
      </c>
      <c r="L1471">
        <f>VLOOKUP(Elo[[#This Row],[Challenger]],Players[#Data],5)</f>
        <v>1</v>
      </c>
      <c r="M1471">
        <f>VLOOKUP(Elo[[#This Row],[Challenger]],Players[#Data],3)</f>
        <v>1</v>
      </c>
      <c r="N1471">
        <f>IF(Elo[[#This Row],[Left_company]]=1, VLOOKUP(Elo[[#This Row],[Challenger]],Players[#Data],4), "")</f>
        <v>20240101</v>
      </c>
      <c r="O1471" s="8">
        <f>DATE(Elo[[#This Row],[Year]],Elo[[#This Row],[Month]],1)</f>
        <v>45323</v>
      </c>
      <c r="P1471" s="8">
        <f>IF(Elo[[#This Row],[Left_company]]=1,DATE(LEFT(Elo[[#This Row],[Left]],4), RIGHT(LEFT(Elo[[#This Row],[Left]],6),2),1), "")</f>
        <v>45292</v>
      </c>
      <c r="Q14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472" spans="1:17" x14ac:dyDescent="0.2">
      <c r="A1472">
        <v>20240207</v>
      </c>
      <c r="B1472" t="s">
        <v>8</v>
      </c>
      <c r="C1472">
        <v>3</v>
      </c>
      <c r="D1472">
        <v>50</v>
      </c>
      <c r="E1472">
        <v>1064</v>
      </c>
      <c r="F1472">
        <v>2</v>
      </c>
      <c r="G1472" t="s">
        <v>61</v>
      </c>
      <c r="H1472">
        <v>2024020703</v>
      </c>
      <c r="I1472" t="str">
        <f>LEFT(Elo[[#This Row],[Date]],4)</f>
        <v>2024</v>
      </c>
      <c r="J1472" t="str">
        <f>RIGHT(LEFT(Elo[[#This Row],[Date]],6),2)</f>
        <v>02</v>
      </c>
      <c r="K1472" t="str">
        <f>VLOOKUP(Elo[[#This Row],[Challenger]],Players[#Data],2)</f>
        <v>Accenture</v>
      </c>
      <c r="L1472">
        <f>VLOOKUP(Elo[[#This Row],[Challenger]],Players[#Data],5)</f>
        <v>1</v>
      </c>
      <c r="M1472">
        <f>VLOOKUP(Elo[[#This Row],[Challenger]],Players[#Data],3)</f>
        <v>0</v>
      </c>
      <c r="N1472" t="str">
        <f>IF(Elo[[#This Row],[Left_company]]=1, VLOOKUP(Elo[[#This Row],[Challenger]],Players[#Data],4), "")</f>
        <v/>
      </c>
      <c r="O1472" s="8">
        <f>DATE(Elo[[#This Row],[Year]],Elo[[#This Row],[Month]],1)</f>
        <v>45323</v>
      </c>
      <c r="P1472" s="8" t="str">
        <f>IF(Elo[[#This Row],[Left_company]]=1,DATE(LEFT(Elo[[#This Row],[Left]],4), RIGHT(LEFT(Elo[[#This Row],[Left]],6),2),1), "")</f>
        <v/>
      </c>
      <c r="Q14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73" spans="1:17" x14ac:dyDescent="0.2">
      <c r="A1473">
        <v>20240207</v>
      </c>
      <c r="B1473" t="s">
        <v>18</v>
      </c>
      <c r="C1473">
        <v>3</v>
      </c>
      <c r="D1473">
        <v>39</v>
      </c>
      <c r="E1473">
        <v>1001</v>
      </c>
      <c r="F1473">
        <v>3</v>
      </c>
      <c r="G1473" t="s">
        <v>61</v>
      </c>
      <c r="H1473">
        <v>2024020703</v>
      </c>
      <c r="I1473" t="str">
        <f>LEFT(Elo[[#This Row],[Date]],4)</f>
        <v>2024</v>
      </c>
      <c r="J1473" t="str">
        <f>RIGHT(LEFT(Elo[[#This Row],[Date]],6),2)</f>
        <v>02</v>
      </c>
      <c r="K1473" t="str">
        <f>VLOOKUP(Elo[[#This Row],[Challenger]],Players[#Data],2)</f>
        <v>Accenture</v>
      </c>
      <c r="L1473">
        <f>VLOOKUP(Elo[[#This Row],[Challenger]],Players[#Data],5)</f>
        <v>0</v>
      </c>
      <c r="M1473">
        <f>VLOOKUP(Elo[[#This Row],[Challenger]],Players[#Data],3)</f>
        <v>0</v>
      </c>
      <c r="N1473" t="str">
        <f>IF(Elo[[#This Row],[Left_company]]=1, VLOOKUP(Elo[[#This Row],[Challenger]],Players[#Data],4), "")</f>
        <v/>
      </c>
      <c r="O1473" s="8">
        <f>DATE(Elo[[#This Row],[Year]],Elo[[#This Row],[Month]],1)</f>
        <v>45323</v>
      </c>
      <c r="P1473" s="8" t="str">
        <f>IF(Elo[[#This Row],[Left_company]]=1,DATE(LEFT(Elo[[#This Row],[Left]],4), RIGHT(LEFT(Elo[[#This Row],[Left]],6),2),1), "")</f>
        <v/>
      </c>
      <c r="Q14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74" spans="1:17" x14ac:dyDescent="0.2">
      <c r="A1474">
        <v>20240207</v>
      </c>
      <c r="B1474" t="s">
        <v>26</v>
      </c>
      <c r="C1474">
        <v>3</v>
      </c>
      <c r="D1474">
        <v>36</v>
      </c>
      <c r="E1474">
        <v>985</v>
      </c>
      <c r="F1474">
        <v>4</v>
      </c>
      <c r="G1474" t="s">
        <v>61</v>
      </c>
      <c r="H1474">
        <v>2024020703</v>
      </c>
      <c r="I1474" t="str">
        <f>LEFT(Elo[[#This Row],[Date]],4)</f>
        <v>2024</v>
      </c>
      <c r="J1474" t="str">
        <f>RIGHT(LEFT(Elo[[#This Row],[Date]],6),2)</f>
        <v>02</v>
      </c>
      <c r="K1474" t="str">
        <f>VLOOKUP(Elo[[#This Row],[Challenger]],Players[#Data],2)</f>
        <v>Accenture</v>
      </c>
      <c r="L1474">
        <f>VLOOKUP(Elo[[#This Row],[Challenger]],Players[#Data],5)</f>
        <v>1</v>
      </c>
      <c r="M1474">
        <f>VLOOKUP(Elo[[#This Row],[Challenger]],Players[#Data],3)</f>
        <v>0</v>
      </c>
      <c r="N1474" t="str">
        <f>IF(Elo[[#This Row],[Left_company]]=1, VLOOKUP(Elo[[#This Row],[Challenger]],Players[#Data],4), "")</f>
        <v/>
      </c>
      <c r="O1474" s="8">
        <f>DATE(Elo[[#This Row],[Year]],Elo[[#This Row],[Month]],1)</f>
        <v>45323</v>
      </c>
      <c r="P1474" s="8" t="str">
        <f>IF(Elo[[#This Row],[Left_company]]=1,DATE(LEFT(Elo[[#This Row],[Left]],4), RIGHT(LEFT(Elo[[#This Row],[Left]],6),2),1), "")</f>
        <v/>
      </c>
      <c r="Q14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75" spans="1:17" x14ac:dyDescent="0.2">
      <c r="A1475">
        <v>20240207</v>
      </c>
      <c r="B1475" t="s">
        <v>6</v>
      </c>
      <c r="C1475">
        <v>4</v>
      </c>
      <c r="D1475">
        <v>52</v>
      </c>
      <c r="E1475">
        <v>1279</v>
      </c>
      <c r="F1475">
        <v>1</v>
      </c>
      <c r="G1475" t="s">
        <v>61</v>
      </c>
      <c r="H1475">
        <v>2024020704</v>
      </c>
      <c r="I1475" t="str">
        <f>LEFT(Elo[[#This Row],[Date]],4)</f>
        <v>2024</v>
      </c>
      <c r="J1475" t="str">
        <f>RIGHT(LEFT(Elo[[#This Row],[Date]],6),2)</f>
        <v>02</v>
      </c>
      <c r="K1475" t="str">
        <f>VLOOKUP(Elo[[#This Row],[Challenger]],Players[#Data],2)</f>
        <v>Trivadis</v>
      </c>
      <c r="L1475">
        <f>VLOOKUP(Elo[[#This Row],[Challenger]],Players[#Data],5)</f>
        <v>1</v>
      </c>
      <c r="M1475">
        <f>VLOOKUP(Elo[[#This Row],[Challenger]],Players[#Data],3)</f>
        <v>0</v>
      </c>
      <c r="N1475" t="str">
        <f>IF(Elo[[#This Row],[Left_company]]=1, VLOOKUP(Elo[[#This Row],[Challenger]],Players[#Data],4), "")</f>
        <v/>
      </c>
      <c r="O1475" s="8">
        <f>DATE(Elo[[#This Row],[Year]],Elo[[#This Row],[Month]],1)</f>
        <v>45323</v>
      </c>
      <c r="P1475" s="8" t="str">
        <f>IF(Elo[[#This Row],[Left_company]]=1,DATE(LEFT(Elo[[#This Row],[Left]],4), RIGHT(LEFT(Elo[[#This Row],[Left]],6),2),1), "")</f>
        <v/>
      </c>
      <c r="Q14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76" spans="1:17" x14ac:dyDescent="0.2">
      <c r="A1476">
        <v>20240207</v>
      </c>
      <c r="B1476" t="s">
        <v>19</v>
      </c>
      <c r="C1476">
        <v>4</v>
      </c>
      <c r="D1476">
        <v>47</v>
      </c>
      <c r="E1476">
        <v>1133</v>
      </c>
      <c r="F1476">
        <v>2</v>
      </c>
      <c r="G1476" t="s">
        <v>61</v>
      </c>
      <c r="H1476">
        <v>2024020704</v>
      </c>
      <c r="I1476" t="str">
        <f>LEFT(Elo[[#This Row],[Date]],4)</f>
        <v>2024</v>
      </c>
      <c r="J1476" t="str">
        <f>RIGHT(LEFT(Elo[[#This Row],[Date]],6),2)</f>
        <v>02</v>
      </c>
      <c r="K1476" t="str">
        <f>VLOOKUP(Elo[[#This Row],[Challenger]],Players[#Data],2)</f>
        <v>Accenture</v>
      </c>
      <c r="L1476">
        <f>VLOOKUP(Elo[[#This Row],[Challenger]],Players[#Data],5)</f>
        <v>1</v>
      </c>
      <c r="M1476">
        <f>VLOOKUP(Elo[[#This Row],[Challenger]],Players[#Data],3)</f>
        <v>1</v>
      </c>
      <c r="N1476">
        <f>IF(Elo[[#This Row],[Left_company]]=1, VLOOKUP(Elo[[#This Row],[Challenger]],Players[#Data],4), "")</f>
        <v>20240701</v>
      </c>
      <c r="O1476" s="8">
        <f>DATE(Elo[[#This Row],[Year]],Elo[[#This Row],[Month]],1)</f>
        <v>45323</v>
      </c>
      <c r="P1476" s="8">
        <f>IF(Elo[[#This Row],[Left_company]]=1,DATE(LEFT(Elo[[#This Row],[Left]],4), RIGHT(LEFT(Elo[[#This Row],[Left]],6),2),1), "")</f>
        <v>45474</v>
      </c>
      <c r="Q14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477" spans="1:17" x14ac:dyDescent="0.2">
      <c r="A1477">
        <v>20240207</v>
      </c>
      <c r="B1477" t="s">
        <v>20</v>
      </c>
      <c r="C1477">
        <v>4</v>
      </c>
      <c r="D1477">
        <v>40</v>
      </c>
      <c r="E1477">
        <v>1079</v>
      </c>
      <c r="F1477">
        <v>3</v>
      </c>
      <c r="G1477" t="s">
        <v>61</v>
      </c>
      <c r="H1477">
        <v>2024020704</v>
      </c>
      <c r="I1477" t="str">
        <f>LEFT(Elo[[#This Row],[Date]],4)</f>
        <v>2024</v>
      </c>
      <c r="J1477" t="str">
        <f>RIGHT(LEFT(Elo[[#This Row],[Date]],6),2)</f>
        <v>02</v>
      </c>
      <c r="K1477" t="str">
        <f>VLOOKUP(Elo[[#This Row],[Challenger]],Players[#Data],2)</f>
        <v>Trivadis</v>
      </c>
      <c r="L1477">
        <f>VLOOKUP(Elo[[#This Row],[Challenger]],Players[#Data],5)</f>
        <v>1</v>
      </c>
      <c r="M1477">
        <f>VLOOKUP(Elo[[#This Row],[Challenger]],Players[#Data],3)</f>
        <v>1</v>
      </c>
      <c r="N1477">
        <f>IF(Elo[[#This Row],[Left_company]]=1, VLOOKUP(Elo[[#This Row],[Challenger]],Players[#Data],4), "")</f>
        <v>20240401</v>
      </c>
      <c r="O1477" s="8">
        <f>DATE(Elo[[#This Row],[Year]],Elo[[#This Row],[Month]],1)</f>
        <v>45323</v>
      </c>
      <c r="P1477" s="8">
        <f>IF(Elo[[#This Row],[Left_company]]=1,DATE(LEFT(Elo[[#This Row],[Left]],4), RIGHT(LEFT(Elo[[#This Row],[Left]],6),2),1), "")</f>
        <v>45383</v>
      </c>
      <c r="Q14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478" spans="1:17" x14ac:dyDescent="0.2">
      <c r="A1478">
        <v>20240207</v>
      </c>
      <c r="B1478" t="s">
        <v>39</v>
      </c>
      <c r="C1478">
        <v>4</v>
      </c>
      <c r="D1478">
        <v>26</v>
      </c>
      <c r="E1478">
        <v>617</v>
      </c>
      <c r="F1478">
        <v>4</v>
      </c>
      <c r="G1478" t="s">
        <v>61</v>
      </c>
      <c r="H1478">
        <v>2024020704</v>
      </c>
      <c r="I1478" t="str">
        <f>LEFT(Elo[[#This Row],[Date]],4)</f>
        <v>2024</v>
      </c>
      <c r="J1478" t="str">
        <f>RIGHT(LEFT(Elo[[#This Row],[Date]],6),2)</f>
        <v>02</v>
      </c>
      <c r="K1478" t="str">
        <f>VLOOKUP(Elo[[#This Row],[Challenger]],Players[#Data],2)</f>
        <v>Trivadis</v>
      </c>
      <c r="L1478">
        <f>VLOOKUP(Elo[[#This Row],[Challenger]],Players[#Data],5)</f>
        <v>0</v>
      </c>
      <c r="M1478">
        <f>VLOOKUP(Elo[[#This Row],[Challenger]],Players[#Data],3)</f>
        <v>0</v>
      </c>
      <c r="N1478" t="str">
        <f>IF(Elo[[#This Row],[Left_company]]=1, VLOOKUP(Elo[[#This Row],[Challenger]],Players[#Data],4), "")</f>
        <v/>
      </c>
      <c r="O1478" s="8">
        <f>DATE(Elo[[#This Row],[Year]],Elo[[#This Row],[Month]],1)</f>
        <v>45323</v>
      </c>
      <c r="P1478" s="8" t="str">
        <f>IF(Elo[[#This Row],[Left_company]]=1,DATE(LEFT(Elo[[#This Row],[Left]],4), RIGHT(LEFT(Elo[[#This Row],[Left]],6),2),1), "")</f>
        <v/>
      </c>
      <c r="Q14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79" spans="1:17" x14ac:dyDescent="0.2">
      <c r="A1479">
        <v>20240207</v>
      </c>
      <c r="B1479" t="s">
        <v>8</v>
      </c>
      <c r="C1479">
        <v>5</v>
      </c>
      <c r="D1479">
        <v>57</v>
      </c>
      <c r="E1479">
        <v>1097</v>
      </c>
      <c r="F1479">
        <v>1</v>
      </c>
      <c r="G1479" t="s">
        <v>61</v>
      </c>
      <c r="H1479">
        <v>2024020705</v>
      </c>
      <c r="I1479" t="str">
        <f>LEFT(Elo[[#This Row],[Date]],4)</f>
        <v>2024</v>
      </c>
      <c r="J1479" t="str">
        <f>RIGHT(LEFT(Elo[[#This Row],[Date]],6),2)</f>
        <v>02</v>
      </c>
      <c r="K1479" t="str">
        <f>VLOOKUP(Elo[[#This Row],[Challenger]],Players[#Data],2)</f>
        <v>Accenture</v>
      </c>
      <c r="L1479">
        <f>VLOOKUP(Elo[[#This Row],[Challenger]],Players[#Data],5)</f>
        <v>1</v>
      </c>
      <c r="M1479">
        <f>VLOOKUP(Elo[[#This Row],[Challenger]],Players[#Data],3)</f>
        <v>0</v>
      </c>
      <c r="N1479" t="str">
        <f>IF(Elo[[#This Row],[Left_company]]=1, VLOOKUP(Elo[[#This Row],[Challenger]],Players[#Data],4), "")</f>
        <v/>
      </c>
      <c r="O1479" s="8">
        <f>DATE(Elo[[#This Row],[Year]],Elo[[#This Row],[Month]],1)</f>
        <v>45323</v>
      </c>
      <c r="P1479" s="8" t="str">
        <f>IF(Elo[[#This Row],[Left_company]]=1,DATE(LEFT(Elo[[#This Row],[Left]],4), RIGHT(LEFT(Elo[[#This Row],[Left]],6),2),1), "")</f>
        <v/>
      </c>
      <c r="Q14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80" spans="1:17" x14ac:dyDescent="0.2">
      <c r="A1480">
        <v>20240207</v>
      </c>
      <c r="B1480" t="s">
        <v>9</v>
      </c>
      <c r="C1480">
        <v>5</v>
      </c>
      <c r="D1480">
        <v>49</v>
      </c>
      <c r="E1480">
        <v>1109</v>
      </c>
      <c r="F1480">
        <v>2</v>
      </c>
      <c r="G1480" t="s">
        <v>61</v>
      </c>
      <c r="H1480">
        <v>2024020705</v>
      </c>
      <c r="I1480" t="str">
        <f>LEFT(Elo[[#This Row],[Date]],4)</f>
        <v>2024</v>
      </c>
      <c r="J1480" t="str">
        <f>RIGHT(LEFT(Elo[[#This Row],[Date]],6),2)</f>
        <v>02</v>
      </c>
      <c r="K1480" t="str">
        <f>VLOOKUP(Elo[[#This Row],[Challenger]],Players[#Data],2)</f>
        <v>Trivadis</v>
      </c>
      <c r="L1480">
        <f>VLOOKUP(Elo[[#This Row],[Challenger]],Players[#Data],5)</f>
        <v>1</v>
      </c>
      <c r="M1480">
        <f>VLOOKUP(Elo[[#This Row],[Challenger]],Players[#Data],3)</f>
        <v>1</v>
      </c>
      <c r="N1480">
        <f>IF(Elo[[#This Row],[Left_company]]=1, VLOOKUP(Elo[[#This Row],[Challenger]],Players[#Data],4), "")</f>
        <v>20230501</v>
      </c>
      <c r="O1480" s="8">
        <f>DATE(Elo[[#This Row],[Year]],Elo[[#This Row],[Month]],1)</f>
        <v>45323</v>
      </c>
      <c r="P1480" s="8">
        <f>IF(Elo[[#This Row],[Left_company]]=1,DATE(LEFT(Elo[[#This Row],[Left]],4), RIGHT(LEFT(Elo[[#This Row],[Left]],6),2),1), "")</f>
        <v>45047</v>
      </c>
      <c r="Q14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481" spans="1:17" x14ac:dyDescent="0.2">
      <c r="A1481">
        <v>20240207</v>
      </c>
      <c r="B1481" t="s">
        <v>18</v>
      </c>
      <c r="C1481">
        <v>5</v>
      </c>
      <c r="D1481">
        <v>32</v>
      </c>
      <c r="E1481">
        <v>980</v>
      </c>
      <c r="F1481">
        <v>3</v>
      </c>
      <c r="G1481" t="s">
        <v>61</v>
      </c>
      <c r="H1481">
        <v>2024020705</v>
      </c>
      <c r="I1481" t="str">
        <f>LEFT(Elo[[#This Row],[Date]],4)</f>
        <v>2024</v>
      </c>
      <c r="J1481" t="str">
        <f>RIGHT(LEFT(Elo[[#This Row],[Date]],6),2)</f>
        <v>02</v>
      </c>
      <c r="K1481" t="str">
        <f>VLOOKUP(Elo[[#This Row],[Challenger]],Players[#Data],2)</f>
        <v>Accenture</v>
      </c>
      <c r="L1481">
        <f>VLOOKUP(Elo[[#This Row],[Challenger]],Players[#Data],5)</f>
        <v>0</v>
      </c>
      <c r="M1481">
        <f>VLOOKUP(Elo[[#This Row],[Challenger]],Players[#Data],3)</f>
        <v>0</v>
      </c>
      <c r="N1481" t="str">
        <f>IF(Elo[[#This Row],[Left_company]]=1, VLOOKUP(Elo[[#This Row],[Challenger]],Players[#Data],4), "")</f>
        <v/>
      </c>
      <c r="O1481" s="8">
        <f>DATE(Elo[[#This Row],[Year]],Elo[[#This Row],[Month]],1)</f>
        <v>45323</v>
      </c>
      <c r="P1481" s="8" t="str">
        <f>IF(Elo[[#This Row],[Left_company]]=1,DATE(LEFT(Elo[[#This Row],[Left]],4), RIGHT(LEFT(Elo[[#This Row],[Left]],6),2),1), "")</f>
        <v/>
      </c>
      <c r="Q14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82" spans="1:17" x14ac:dyDescent="0.2">
      <c r="A1482">
        <v>20240207</v>
      </c>
      <c r="B1482" t="s">
        <v>39</v>
      </c>
      <c r="C1482">
        <v>5</v>
      </c>
      <c r="D1482">
        <v>18</v>
      </c>
      <c r="E1482">
        <v>609</v>
      </c>
      <c r="F1482">
        <v>4</v>
      </c>
      <c r="G1482" t="s">
        <v>61</v>
      </c>
      <c r="H1482">
        <v>2024020705</v>
      </c>
      <c r="I1482" t="str">
        <f>LEFT(Elo[[#This Row],[Date]],4)</f>
        <v>2024</v>
      </c>
      <c r="J1482" t="str">
        <f>RIGHT(LEFT(Elo[[#This Row],[Date]],6),2)</f>
        <v>02</v>
      </c>
      <c r="K1482" t="str">
        <f>VLOOKUP(Elo[[#This Row],[Challenger]],Players[#Data],2)</f>
        <v>Trivadis</v>
      </c>
      <c r="L1482">
        <f>VLOOKUP(Elo[[#This Row],[Challenger]],Players[#Data],5)</f>
        <v>0</v>
      </c>
      <c r="M1482">
        <f>VLOOKUP(Elo[[#This Row],[Challenger]],Players[#Data],3)</f>
        <v>0</v>
      </c>
      <c r="N1482" t="str">
        <f>IF(Elo[[#This Row],[Left_company]]=1, VLOOKUP(Elo[[#This Row],[Challenger]],Players[#Data],4), "")</f>
        <v/>
      </c>
      <c r="O1482" s="8">
        <f>DATE(Elo[[#This Row],[Year]],Elo[[#This Row],[Month]],1)</f>
        <v>45323</v>
      </c>
      <c r="P1482" s="8" t="str">
        <f>IF(Elo[[#This Row],[Left_company]]=1,DATE(LEFT(Elo[[#This Row],[Left]],4), RIGHT(LEFT(Elo[[#This Row],[Left]],6),2),1), "")</f>
        <v/>
      </c>
      <c r="Q14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83" spans="1:17" x14ac:dyDescent="0.2">
      <c r="A1483">
        <v>20240207</v>
      </c>
      <c r="B1483" t="s">
        <v>14</v>
      </c>
      <c r="C1483">
        <v>6</v>
      </c>
      <c r="D1483">
        <v>49</v>
      </c>
      <c r="E1483">
        <v>1505</v>
      </c>
      <c r="F1483">
        <v>2</v>
      </c>
      <c r="G1483" t="s">
        <v>62</v>
      </c>
      <c r="H1483">
        <v>2024020706</v>
      </c>
      <c r="I1483" t="str">
        <f>LEFT(Elo[[#This Row],[Date]],4)</f>
        <v>2024</v>
      </c>
      <c r="J1483" t="str">
        <f>RIGHT(LEFT(Elo[[#This Row],[Date]],6),2)</f>
        <v>02</v>
      </c>
      <c r="K1483" t="str">
        <f>VLOOKUP(Elo[[#This Row],[Challenger]],Players[#Data],2)</f>
        <v>Trivadis</v>
      </c>
      <c r="L1483">
        <f>VLOOKUP(Elo[[#This Row],[Challenger]],Players[#Data],5)</f>
        <v>1</v>
      </c>
      <c r="M1483">
        <f>VLOOKUP(Elo[[#This Row],[Challenger]],Players[#Data],3)</f>
        <v>1</v>
      </c>
      <c r="N1483">
        <f>IF(Elo[[#This Row],[Left_company]]=1, VLOOKUP(Elo[[#This Row],[Challenger]],Players[#Data],4), "")</f>
        <v>20240101</v>
      </c>
      <c r="O1483" s="8">
        <f>DATE(Elo[[#This Row],[Year]],Elo[[#This Row],[Month]],1)</f>
        <v>45323</v>
      </c>
      <c r="P1483" s="8">
        <f>IF(Elo[[#This Row],[Left_company]]=1,DATE(LEFT(Elo[[#This Row],[Left]],4), RIGHT(LEFT(Elo[[#This Row],[Left]],6),2),1), "")</f>
        <v>45292</v>
      </c>
      <c r="Q14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484" spans="1:17" x14ac:dyDescent="0.2">
      <c r="A1484">
        <v>20240207</v>
      </c>
      <c r="B1484" t="s">
        <v>19</v>
      </c>
      <c r="C1484">
        <v>6</v>
      </c>
      <c r="D1484">
        <v>57</v>
      </c>
      <c r="E1484">
        <v>1195</v>
      </c>
      <c r="F1484">
        <v>1</v>
      </c>
      <c r="G1484" t="s">
        <v>62</v>
      </c>
      <c r="H1484">
        <v>2024020706</v>
      </c>
      <c r="I1484" t="str">
        <f>LEFT(Elo[[#This Row],[Date]],4)</f>
        <v>2024</v>
      </c>
      <c r="J1484" t="str">
        <f>RIGHT(LEFT(Elo[[#This Row],[Date]],6),2)</f>
        <v>02</v>
      </c>
      <c r="K1484" t="str">
        <f>VLOOKUP(Elo[[#This Row],[Challenger]],Players[#Data],2)</f>
        <v>Accenture</v>
      </c>
      <c r="L1484">
        <f>VLOOKUP(Elo[[#This Row],[Challenger]],Players[#Data],5)</f>
        <v>1</v>
      </c>
      <c r="M1484">
        <f>VLOOKUP(Elo[[#This Row],[Challenger]],Players[#Data],3)</f>
        <v>1</v>
      </c>
      <c r="N1484">
        <f>IF(Elo[[#This Row],[Left_company]]=1, VLOOKUP(Elo[[#This Row],[Challenger]],Players[#Data],4), "")</f>
        <v>20240701</v>
      </c>
      <c r="O1484" s="8">
        <f>DATE(Elo[[#This Row],[Year]],Elo[[#This Row],[Month]],1)</f>
        <v>45323</v>
      </c>
      <c r="P1484" s="8">
        <f>IF(Elo[[#This Row],[Left_company]]=1,DATE(LEFT(Elo[[#This Row],[Left]],4), RIGHT(LEFT(Elo[[#This Row],[Left]],6),2),1), "")</f>
        <v>45474</v>
      </c>
      <c r="Q14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485" spans="1:17" x14ac:dyDescent="0.2">
      <c r="A1485">
        <v>20240207</v>
      </c>
      <c r="B1485" t="s">
        <v>26</v>
      </c>
      <c r="C1485">
        <v>6</v>
      </c>
      <c r="D1485">
        <v>34</v>
      </c>
      <c r="E1485">
        <v>970</v>
      </c>
      <c r="F1485">
        <v>4</v>
      </c>
      <c r="G1485" t="s">
        <v>62</v>
      </c>
      <c r="H1485">
        <v>2024020706</v>
      </c>
      <c r="I1485" t="str">
        <f>LEFT(Elo[[#This Row],[Date]],4)</f>
        <v>2024</v>
      </c>
      <c r="J1485" t="str">
        <f>RIGHT(LEFT(Elo[[#This Row],[Date]],6),2)</f>
        <v>02</v>
      </c>
      <c r="K1485" t="str">
        <f>VLOOKUP(Elo[[#This Row],[Challenger]],Players[#Data],2)</f>
        <v>Accenture</v>
      </c>
      <c r="L1485">
        <f>VLOOKUP(Elo[[#This Row],[Challenger]],Players[#Data],5)</f>
        <v>1</v>
      </c>
      <c r="M1485">
        <f>VLOOKUP(Elo[[#This Row],[Challenger]],Players[#Data],3)</f>
        <v>0</v>
      </c>
      <c r="N1485" t="str">
        <f>IF(Elo[[#This Row],[Left_company]]=1, VLOOKUP(Elo[[#This Row],[Challenger]],Players[#Data],4), "")</f>
        <v/>
      </c>
      <c r="O1485" s="8">
        <f>DATE(Elo[[#This Row],[Year]],Elo[[#This Row],[Month]],1)</f>
        <v>45323</v>
      </c>
      <c r="P1485" s="8" t="str">
        <f>IF(Elo[[#This Row],[Left_company]]=1,DATE(LEFT(Elo[[#This Row],[Left]],4), RIGHT(LEFT(Elo[[#This Row],[Left]],6),2),1), "")</f>
        <v/>
      </c>
      <c r="Q14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86" spans="1:17" x14ac:dyDescent="0.2">
      <c r="A1486">
        <v>20240207</v>
      </c>
      <c r="B1486" t="s">
        <v>15</v>
      </c>
      <c r="C1486">
        <v>6</v>
      </c>
      <c r="D1486">
        <v>41</v>
      </c>
      <c r="E1486">
        <v>1303</v>
      </c>
      <c r="F1486">
        <v>3</v>
      </c>
      <c r="G1486" t="s">
        <v>62</v>
      </c>
      <c r="H1486">
        <v>2024020706</v>
      </c>
      <c r="I1486" t="str">
        <f>LEFT(Elo[[#This Row],[Date]],4)</f>
        <v>2024</v>
      </c>
      <c r="J1486" t="str">
        <f>RIGHT(LEFT(Elo[[#This Row],[Date]],6),2)</f>
        <v>02</v>
      </c>
      <c r="K1486" t="str">
        <f>VLOOKUP(Elo[[#This Row],[Challenger]],Players[#Data],2)</f>
        <v>Trivadis</v>
      </c>
      <c r="L1486">
        <f>VLOOKUP(Elo[[#This Row],[Challenger]],Players[#Data],5)</f>
        <v>1</v>
      </c>
      <c r="M1486">
        <f>VLOOKUP(Elo[[#This Row],[Challenger]],Players[#Data],3)</f>
        <v>1</v>
      </c>
      <c r="N1486">
        <f>IF(Elo[[#This Row],[Left_company]]=1, VLOOKUP(Elo[[#This Row],[Challenger]],Players[#Data],4), "")</f>
        <v>20240401</v>
      </c>
      <c r="O1486" s="8">
        <f>DATE(Elo[[#This Row],[Year]],Elo[[#This Row],[Month]],1)</f>
        <v>45323</v>
      </c>
      <c r="P1486" s="8">
        <f>IF(Elo[[#This Row],[Left_company]]=1,DATE(LEFT(Elo[[#This Row],[Left]],4), RIGHT(LEFT(Elo[[#This Row],[Left]],6),2),1), "")</f>
        <v>45383</v>
      </c>
      <c r="Q14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487" spans="1:17" x14ac:dyDescent="0.2">
      <c r="A1487">
        <v>20240207</v>
      </c>
      <c r="B1487" t="s">
        <v>6</v>
      </c>
      <c r="C1487">
        <v>7</v>
      </c>
      <c r="D1487">
        <v>51</v>
      </c>
      <c r="E1487">
        <v>1295</v>
      </c>
      <c r="F1487">
        <v>1</v>
      </c>
      <c r="G1487" t="s">
        <v>62</v>
      </c>
      <c r="H1487">
        <v>2024020707</v>
      </c>
      <c r="I1487" t="str">
        <f>LEFT(Elo[[#This Row],[Date]],4)</f>
        <v>2024</v>
      </c>
      <c r="J1487" t="str">
        <f>RIGHT(LEFT(Elo[[#This Row],[Date]],6),2)</f>
        <v>02</v>
      </c>
      <c r="K1487" t="str">
        <f>VLOOKUP(Elo[[#This Row],[Challenger]],Players[#Data],2)</f>
        <v>Trivadis</v>
      </c>
      <c r="L1487">
        <f>VLOOKUP(Elo[[#This Row],[Challenger]],Players[#Data],5)</f>
        <v>1</v>
      </c>
      <c r="M1487">
        <f>VLOOKUP(Elo[[#This Row],[Challenger]],Players[#Data],3)</f>
        <v>0</v>
      </c>
      <c r="N1487" t="str">
        <f>IF(Elo[[#This Row],[Left_company]]=1, VLOOKUP(Elo[[#This Row],[Challenger]],Players[#Data],4), "")</f>
        <v/>
      </c>
      <c r="O1487" s="8">
        <f>DATE(Elo[[#This Row],[Year]],Elo[[#This Row],[Month]],1)</f>
        <v>45323</v>
      </c>
      <c r="P1487" s="8" t="str">
        <f>IF(Elo[[#This Row],[Left_company]]=1,DATE(LEFT(Elo[[#This Row],[Left]],4), RIGHT(LEFT(Elo[[#This Row],[Left]],6),2),1), "")</f>
        <v/>
      </c>
      <c r="Q14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88" spans="1:17" x14ac:dyDescent="0.2">
      <c r="A1488">
        <v>20240207</v>
      </c>
      <c r="B1488" t="s">
        <v>20</v>
      </c>
      <c r="C1488">
        <v>7</v>
      </c>
      <c r="D1488">
        <v>48</v>
      </c>
      <c r="E1488">
        <v>1093</v>
      </c>
      <c r="F1488">
        <v>2</v>
      </c>
      <c r="G1488" t="s">
        <v>62</v>
      </c>
      <c r="H1488">
        <v>2024020707</v>
      </c>
      <c r="I1488" t="str">
        <f>LEFT(Elo[[#This Row],[Date]],4)</f>
        <v>2024</v>
      </c>
      <c r="J1488" t="str">
        <f>RIGHT(LEFT(Elo[[#This Row],[Date]],6),2)</f>
        <v>02</v>
      </c>
      <c r="K1488" t="str">
        <f>VLOOKUP(Elo[[#This Row],[Challenger]],Players[#Data],2)</f>
        <v>Trivadis</v>
      </c>
      <c r="L1488">
        <f>VLOOKUP(Elo[[#This Row],[Challenger]],Players[#Data],5)</f>
        <v>1</v>
      </c>
      <c r="M1488">
        <f>VLOOKUP(Elo[[#This Row],[Challenger]],Players[#Data],3)</f>
        <v>1</v>
      </c>
      <c r="N1488">
        <f>IF(Elo[[#This Row],[Left_company]]=1, VLOOKUP(Elo[[#This Row],[Challenger]],Players[#Data],4), "")</f>
        <v>20240401</v>
      </c>
      <c r="O1488" s="8">
        <f>DATE(Elo[[#This Row],[Year]],Elo[[#This Row],[Month]],1)</f>
        <v>45323</v>
      </c>
      <c r="P1488" s="8">
        <f>IF(Elo[[#This Row],[Left_company]]=1,DATE(LEFT(Elo[[#This Row],[Left]],4), RIGHT(LEFT(Elo[[#This Row],[Left]],6),2),1), "")</f>
        <v>45383</v>
      </c>
      <c r="Q14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489" spans="1:17" x14ac:dyDescent="0.2">
      <c r="A1489">
        <v>20240207</v>
      </c>
      <c r="B1489" t="s">
        <v>7</v>
      </c>
      <c r="C1489">
        <v>7</v>
      </c>
      <c r="D1489">
        <v>46</v>
      </c>
      <c r="E1489">
        <v>953</v>
      </c>
      <c r="F1489">
        <v>3</v>
      </c>
      <c r="G1489" t="s">
        <v>62</v>
      </c>
      <c r="H1489">
        <v>2024020707</v>
      </c>
      <c r="I1489" t="str">
        <f>LEFT(Elo[[#This Row],[Date]],4)</f>
        <v>2024</v>
      </c>
      <c r="J1489" t="str">
        <f>RIGHT(LEFT(Elo[[#This Row],[Date]],6),2)</f>
        <v>02</v>
      </c>
      <c r="K1489" t="str">
        <f>VLOOKUP(Elo[[#This Row],[Challenger]],Players[#Data],2)</f>
        <v>Trivadis</v>
      </c>
      <c r="L1489">
        <f>VLOOKUP(Elo[[#This Row],[Challenger]],Players[#Data],5)</f>
        <v>1</v>
      </c>
      <c r="M1489">
        <f>VLOOKUP(Elo[[#This Row],[Challenger]],Players[#Data],3)</f>
        <v>0</v>
      </c>
      <c r="N1489" t="str">
        <f>IF(Elo[[#This Row],[Left_company]]=1, VLOOKUP(Elo[[#This Row],[Challenger]],Players[#Data],4), "")</f>
        <v/>
      </c>
      <c r="O1489" s="8">
        <f>DATE(Elo[[#This Row],[Year]],Elo[[#This Row],[Month]],1)</f>
        <v>45323</v>
      </c>
      <c r="P1489" s="8" t="str">
        <f>IF(Elo[[#This Row],[Left_company]]=1,DATE(LEFT(Elo[[#This Row],[Left]],4), RIGHT(LEFT(Elo[[#This Row],[Left]],6),2),1), "")</f>
        <v/>
      </c>
      <c r="Q14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0" spans="1:17" x14ac:dyDescent="0.2">
      <c r="A1490">
        <v>20240207</v>
      </c>
      <c r="B1490" t="s">
        <v>25</v>
      </c>
      <c r="C1490">
        <v>7</v>
      </c>
      <c r="D1490">
        <v>29</v>
      </c>
      <c r="E1490">
        <v>945</v>
      </c>
      <c r="F1490">
        <v>4</v>
      </c>
      <c r="G1490" t="s">
        <v>62</v>
      </c>
      <c r="H1490">
        <v>2024020707</v>
      </c>
      <c r="I1490" t="str">
        <f>LEFT(Elo[[#This Row],[Date]],4)</f>
        <v>2024</v>
      </c>
      <c r="J1490" t="str">
        <f>RIGHT(LEFT(Elo[[#This Row],[Date]],6),2)</f>
        <v>02</v>
      </c>
      <c r="K1490" t="str">
        <f>VLOOKUP(Elo[[#This Row],[Challenger]],Players[#Data],2)</f>
        <v>External</v>
      </c>
      <c r="L1490">
        <f>VLOOKUP(Elo[[#This Row],[Challenger]],Players[#Data],5)</f>
        <v>0</v>
      </c>
      <c r="M1490">
        <f>VLOOKUP(Elo[[#This Row],[Challenger]],Players[#Data],3)</f>
        <v>0</v>
      </c>
      <c r="N1490" t="str">
        <f>IF(Elo[[#This Row],[Left_company]]=1, VLOOKUP(Elo[[#This Row],[Challenger]],Players[#Data],4), "")</f>
        <v/>
      </c>
      <c r="O1490" s="8">
        <f>DATE(Elo[[#This Row],[Year]],Elo[[#This Row],[Month]],1)</f>
        <v>45323</v>
      </c>
      <c r="P1490" s="8" t="str">
        <f>IF(Elo[[#This Row],[Left_company]]=1,DATE(LEFT(Elo[[#This Row],[Left]],4), RIGHT(LEFT(Elo[[#This Row],[Left]],6),2),1), "")</f>
        <v/>
      </c>
      <c r="Q14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1" spans="1:17" x14ac:dyDescent="0.2">
      <c r="A1491">
        <v>20240207</v>
      </c>
      <c r="B1491" t="s">
        <v>25</v>
      </c>
      <c r="C1491">
        <v>8</v>
      </c>
      <c r="D1491">
        <v>38</v>
      </c>
      <c r="E1491">
        <v>938</v>
      </c>
      <c r="F1491">
        <v>3</v>
      </c>
      <c r="G1491" t="s">
        <v>62</v>
      </c>
      <c r="H1491">
        <v>2024020708</v>
      </c>
      <c r="I1491" t="str">
        <f>LEFT(Elo[[#This Row],[Date]],4)</f>
        <v>2024</v>
      </c>
      <c r="J1491" t="str">
        <f>RIGHT(LEFT(Elo[[#This Row],[Date]],6),2)</f>
        <v>02</v>
      </c>
      <c r="K1491" t="str">
        <f>VLOOKUP(Elo[[#This Row],[Challenger]],Players[#Data],2)</f>
        <v>External</v>
      </c>
      <c r="L1491">
        <f>VLOOKUP(Elo[[#This Row],[Challenger]],Players[#Data],5)</f>
        <v>0</v>
      </c>
      <c r="M1491">
        <f>VLOOKUP(Elo[[#This Row],[Challenger]],Players[#Data],3)</f>
        <v>0</v>
      </c>
      <c r="N1491" t="str">
        <f>IF(Elo[[#This Row],[Left_company]]=1, VLOOKUP(Elo[[#This Row],[Challenger]],Players[#Data],4), "")</f>
        <v/>
      </c>
      <c r="O1491" s="8">
        <f>DATE(Elo[[#This Row],[Year]],Elo[[#This Row],[Month]],1)</f>
        <v>45323</v>
      </c>
      <c r="P1491" s="8" t="str">
        <f>IF(Elo[[#This Row],[Left_company]]=1,DATE(LEFT(Elo[[#This Row],[Left]],4), RIGHT(LEFT(Elo[[#This Row],[Left]],6),2),1), "")</f>
        <v/>
      </c>
      <c r="Q14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2" spans="1:17" x14ac:dyDescent="0.2">
      <c r="A1492">
        <v>20240207</v>
      </c>
      <c r="B1492" t="s">
        <v>9</v>
      </c>
      <c r="C1492">
        <v>8</v>
      </c>
      <c r="D1492">
        <v>57</v>
      </c>
      <c r="E1492">
        <v>1138</v>
      </c>
      <c r="F1492">
        <v>1</v>
      </c>
      <c r="G1492" t="s">
        <v>62</v>
      </c>
      <c r="H1492">
        <v>2024020708</v>
      </c>
      <c r="I1492" t="str">
        <f>LEFT(Elo[[#This Row],[Date]],4)</f>
        <v>2024</v>
      </c>
      <c r="J1492" t="str">
        <f>RIGHT(LEFT(Elo[[#This Row],[Date]],6),2)</f>
        <v>02</v>
      </c>
      <c r="K1492" t="str">
        <f>VLOOKUP(Elo[[#This Row],[Challenger]],Players[#Data],2)</f>
        <v>Trivadis</v>
      </c>
      <c r="L1492">
        <f>VLOOKUP(Elo[[#This Row],[Challenger]],Players[#Data],5)</f>
        <v>1</v>
      </c>
      <c r="M1492">
        <f>VLOOKUP(Elo[[#This Row],[Challenger]],Players[#Data],3)</f>
        <v>1</v>
      </c>
      <c r="N1492">
        <f>IF(Elo[[#This Row],[Left_company]]=1, VLOOKUP(Elo[[#This Row],[Challenger]],Players[#Data],4), "")</f>
        <v>20230501</v>
      </c>
      <c r="O1492" s="8">
        <f>DATE(Elo[[#This Row],[Year]],Elo[[#This Row],[Month]],1)</f>
        <v>45323</v>
      </c>
      <c r="P1492" s="8">
        <f>IF(Elo[[#This Row],[Left_company]]=1,DATE(LEFT(Elo[[#This Row],[Left]],4), RIGHT(LEFT(Elo[[#This Row],[Left]],6),2),1), "")</f>
        <v>45047</v>
      </c>
      <c r="Q14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493" spans="1:17" x14ac:dyDescent="0.2">
      <c r="A1493">
        <v>20240207</v>
      </c>
      <c r="B1493" t="s">
        <v>18</v>
      </c>
      <c r="C1493">
        <v>8</v>
      </c>
      <c r="D1493">
        <v>48</v>
      </c>
      <c r="E1493">
        <v>999</v>
      </c>
      <c r="F1493">
        <v>2</v>
      </c>
      <c r="G1493" t="s">
        <v>62</v>
      </c>
      <c r="H1493">
        <v>2024020708</v>
      </c>
      <c r="I1493" t="str">
        <f>LEFT(Elo[[#This Row],[Date]],4)</f>
        <v>2024</v>
      </c>
      <c r="J1493" t="str">
        <f>RIGHT(LEFT(Elo[[#This Row],[Date]],6),2)</f>
        <v>02</v>
      </c>
      <c r="K1493" t="str">
        <f>VLOOKUP(Elo[[#This Row],[Challenger]],Players[#Data],2)</f>
        <v>Accenture</v>
      </c>
      <c r="L1493">
        <f>VLOOKUP(Elo[[#This Row],[Challenger]],Players[#Data],5)</f>
        <v>0</v>
      </c>
      <c r="M1493">
        <f>VLOOKUP(Elo[[#This Row],[Challenger]],Players[#Data],3)</f>
        <v>0</v>
      </c>
      <c r="N1493" t="str">
        <f>IF(Elo[[#This Row],[Left_company]]=1, VLOOKUP(Elo[[#This Row],[Challenger]],Players[#Data],4), "")</f>
        <v/>
      </c>
      <c r="O1493" s="8">
        <f>DATE(Elo[[#This Row],[Year]],Elo[[#This Row],[Month]],1)</f>
        <v>45323</v>
      </c>
      <c r="P1493" s="8" t="str">
        <f>IF(Elo[[#This Row],[Left_company]]=1,DATE(LEFT(Elo[[#This Row],[Left]],4), RIGHT(LEFT(Elo[[#This Row],[Left]],6),2),1), "")</f>
        <v/>
      </c>
      <c r="Q14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4" spans="1:17" x14ac:dyDescent="0.2">
      <c r="A1494">
        <v>20240207</v>
      </c>
      <c r="B1494" t="s">
        <v>26</v>
      </c>
      <c r="C1494">
        <v>8</v>
      </c>
      <c r="D1494">
        <v>37</v>
      </c>
      <c r="E1494">
        <v>927</v>
      </c>
      <c r="F1494">
        <v>4</v>
      </c>
      <c r="G1494" t="s">
        <v>62</v>
      </c>
      <c r="H1494">
        <v>2024020708</v>
      </c>
      <c r="I1494" t="str">
        <f>LEFT(Elo[[#This Row],[Date]],4)</f>
        <v>2024</v>
      </c>
      <c r="J1494" t="str">
        <f>RIGHT(LEFT(Elo[[#This Row],[Date]],6),2)</f>
        <v>02</v>
      </c>
      <c r="K1494" t="str">
        <f>VLOOKUP(Elo[[#This Row],[Challenger]],Players[#Data],2)</f>
        <v>Accenture</v>
      </c>
      <c r="L1494">
        <f>VLOOKUP(Elo[[#This Row],[Challenger]],Players[#Data],5)</f>
        <v>1</v>
      </c>
      <c r="M1494">
        <f>VLOOKUP(Elo[[#This Row],[Challenger]],Players[#Data],3)</f>
        <v>0</v>
      </c>
      <c r="N1494" t="str">
        <f>IF(Elo[[#This Row],[Left_company]]=1, VLOOKUP(Elo[[#This Row],[Challenger]],Players[#Data],4), "")</f>
        <v/>
      </c>
      <c r="O1494" s="8">
        <f>DATE(Elo[[#This Row],[Year]],Elo[[#This Row],[Month]],1)</f>
        <v>45323</v>
      </c>
      <c r="P1494" s="8" t="str">
        <f>IF(Elo[[#This Row],[Left_company]]=1,DATE(LEFT(Elo[[#This Row],[Left]],4), RIGHT(LEFT(Elo[[#This Row],[Left]],6),2),1), "")</f>
        <v/>
      </c>
      <c r="Q14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5" spans="1:17" x14ac:dyDescent="0.2">
      <c r="A1495">
        <v>20240207</v>
      </c>
      <c r="B1495" t="s">
        <v>14</v>
      </c>
      <c r="C1495">
        <v>9</v>
      </c>
      <c r="D1495">
        <v>60</v>
      </c>
      <c r="E1495">
        <v>1516</v>
      </c>
      <c r="F1495">
        <v>1</v>
      </c>
      <c r="G1495" t="s">
        <v>62</v>
      </c>
      <c r="H1495">
        <v>2024020709</v>
      </c>
      <c r="I1495" t="str">
        <f>LEFT(Elo[[#This Row],[Date]],4)</f>
        <v>2024</v>
      </c>
      <c r="J1495" t="str">
        <f>RIGHT(LEFT(Elo[[#This Row],[Date]],6),2)</f>
        <v>02</v>
      </c>
      <c r="K1495" t="str">
        <f>VLOOKUP(Elo[[#This Row],[Challenger]],Players[#Data],2)</f>
        <v>Trivadis</v>
      </c>
      <c r="L1495">
        <f>VLOOKUP(Elo[[#This Row],[Challenger]],Players[#Data],5)</f>
        <v>1</v>
      </c>
      <c r="M1495">
        <f>VLOOKUP(Elo[[#This Row],[Challenger]],Players[#Data],3)</f>
        <v>1</v>
      </c>
      <c r="N1495">
        <f>IF(Elo[[#This Row],[Left_company]]=1, VLOOKUP(Elo[[#This Row],[Challenger]],Players[#Data],4), "")</f>
        <v>20240101</v>
      </c>
      <c r="O1495" s="8">
        <f>DATE(Elo[[#This Row],[Year]],Elo[[#This Row],[Month]],1)</f>
        <v>45323</v>
      </c>
      <c r="P1495" s="8">
        <f>IF(Elo[[#This Row],[Left_company]]=1,DATE(LEFT(Elo[[#This Row],[Left]],4), RIGHT(LEFT(Elo[[#This Row],[Left]],6),2),1), "")</f>
        <v>45292</v>
      </c>
      <c r="Q14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496" spans="1:17" x14ac:dyDescent="0.2">
      <c r="A1496">
        <v>20240207</v>
      </c>
      <c r="B1496" t="s">
        <v>6</v>
      </c>
      <c r="C1496">
        <v>9</v>
      </c>
      <c r="D1496">
        <v>45</v>
      </c>
      <c r="E1496">
        <v>1299</v>
      </c>
      <c r="F1496">
        <v>2</v>
      </c>
      <c r="G1496" t="s">
        <v>62</v>
      </c>
      <c r="H1496">
        <v>2024020709</v>
      </c>
      <c r="I1496" t="str">
        <f>LEFT(Elo[[#This Row],[Date]],4)</f>
        <v>2024</v>
      </c>
      <c r="J1496" t="str">
        <f>RIGHT(LEFT(Elo[[#This Row],[Date]],6),2)</f>
        <v>02</v>
      </c>
      <c r="K1496" t="str">
        <f>VLOOKUP(Elo[[#This Row],[Challenger]],Players[#Data],2)</f>
        <v>Trivadis</v>
      </c>
      <c r="L1496">
        <f>VLOOKUP(Elo[[#This Row],[Challenger]],Players[#Data],5)</f>
        <v>1</v>
      </c>
      <c r="M1496">
        <f>VLOOKUP(Elo[[#This Row],[Challenger]],Players[#Data],3)</f>
        <v>0</v>
      </c>
      <c r="N1496" t="str">
        <f>IF(Elo[[#This Row],[Left_company]]=1, VLOOKUP(Elo[[#This Row],[Challenger]],Players[#Data],4), "")</f>
        <v/>
      </c>
      <c r="O1496" s="8">
        <f>DATE(Elo[[#This Row],[Year]],Elo[[#This Row],[Month]],1)</f>
        <v>45323</v>
      </c>
      <c r="P1496" s="8" t="str">
        <f>IF(Elo[[#This Row],[Left_company]]=1,DATE(LEFT(Elo[[#This Row],[Left]],4), RIGHT(LEFT(Elo[[#This Row],[Left]],6),2),1), "")</f>
        <v/>
      </c>
      <c r="Q14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7" spans="1:17" x14ac:dyDescent="0.2">
      <c r="A1497">
        <v>20240207</v>
      </c>
      <c r="B1497" t="s">
        <v>7</v>
      </c>
      <c r="C1497">
        <v>9</v>
      </c>
      <c r="D1497">
        <v>39</v>
      </c>
      <c r="E1497">
        <v>953</v>
      </c>
      <c r="F1497">
        <v>3</v>
      </c>
      <c r="G1497" t="s">
        <v>62</v>
      </c>
      <c r="H1497">
        <v>2024020709</v>
      </c>
      <c r="I1497" t="str">
        <f>LEFT(Elo[[#This Row],[Date]],4)</f>
        <v>2024</v>
      </c>
      <c r="J1497" t="str">
        <f>RIGHT(LEFT(Elo[[#This Row],[Date]],6),2)</f>
        <v>02</v>
      </c>
      <c r="K1497" t="str">
        <f>VLOOKUP(Elo[[#This Row],[Challenger]],Players[#Data],2)</f>
        <v>Trivadis</v>
      </c>
      <c r="L1497">
        <f>VLOOKUP(Elo[[#This Row],[Challenger]],Players[#Data],5)</f>
        <v>1</v>
      </c>
      <c r="M1497">
        <f>VLOOKUP(Elo[[#This Row],[Challenger]],Players[#Data],3)</f>
        <v>0</v>
      </c>
      <c r="N1497" t="str">
        <f>IF(Elo[[#This Row],[Left_company]]=1, VLOOKUP(Elo[[#This Row],[Challenger]],Players[#Data],4), "")</f>
        <v/>
      </c>
      <c r="O1497" s="8">
        <f>DATE(Elo[[#This Row],[Year]],Elo[[#This Row],[Month]],1)</f>
        <v>45323</v>
      </c>
      <c r="P1497" s="8" t="str">
        <f>IF(Elo[[#This Row],[Left_company]]=1,DATE(LEFT(Elo[[#This Row],[Left]],4), RIGHT(LEFT(Elo[[#This Row],[Left]],6),2),1), "")</f>
        <v/>
      </c>
      <c r="Q14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498" spans="1:17" x14ac:dyDescent="0.2">
      <c r="A1498">
        <v>20240207</v>
      </c>
      <c r="B1498" t="s">
        <v>20</v>
      </c>
      <c r="C1498">
        <v>9</v>
      </c>
      <c r="D1498">
        <v>39</v>
      </c>
      <c r="E1498">
        <v>1076</v>
      </c>
      <c r="F1498">
        <v>3</v>
      </c>
      <c r="G1498" t="s">
        <v>62</v>
      </c>
      <c r="H1498">
        <v>2024020709</v>
      </c>
      <c r="I1498" t="str">
        <f>LEFT(Elo[[#This Row],[Date]],4)</f>
        <v>2024</v>
      </c>
      <c r="J1498" t="str">
        <f>RIGHT(LEFT(Elo[[#This Row],[Date]],6),2)</f>
        <v>02</v>
      </c>
      <c r="K1498" t="str">
        <f>VLOOKUP(Elo[[#This Row],[Challenger]],Players[#Data],2)</f>
        <v>Trivadis</v>
      </c>
      <c r="L1498">
        <f>VLOOKUP(Elo[[#This Row],[Challenger]],Players[#Data],5)</f>
        <v>1</v>
      </c>
      <c r="M1498">
        <f>VLOOKUP(Elo[[#This Row],[Challenger]],Players[#Data],3)</f>
        <v>1</v>
      </c>
      <c r="N1498">
        <f>IF(Elo[[#This Row],[Left_company]]=1, VLOOKUP(Elo[[#This Row],[Challenger]],Players[#Data],4), "")</f>
        <v>20240401</v>
      </c>
      <c r="O1498" s="8">
        <f>DATE(Elo[[#This Row],[Year]],Elo[[#This Row],[Month]],1)</f>
        <v>45323</v>
      </c>
      <c r="P1498" s="8">
        <f>IF(Elo[[#This Row],[Left_company]]=1,DATE(LEFT(Elo[[#This Row],[Left]],4), RIGHT(LEFT(Elo[[#This Row],[Left]],6),2),1), "")</f>
        <v>45383</v>
      </c>
      <c r="Q14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499" spans="1:17" x14ac:dyDescent="0.2">
      <c r="A1499">
        <v>20240207</v>
      </c>
      <c r="B1499" t="s">
        <v>8</v>
      </c>
      <c r="C1499">
        <v>10</v>
      </c>
      <c r="D1499">
        <v>57</v>
      </c>
      <c r="E1499">
        <v>1127</v>
      </c>
      <c r="F1499">
        <v>1</v>
      </c>
      <c r="G1499" t="s">
        <v>62</v>
      </c>
      <c r="H1499">
        <v>2024020710</v>
      </c>
      <c r="I1499" t="str">
        <f>LEFT(Elo[[#This Row],[Date]],4)</f>
        <v>2024</v>
      </c>
      <c r="J1499" t="str">
        <f>RIGHT(LEFT(Elo[[#This Row],[Date]],6),2)</f>
        <v>02</v>
      </c>
      <c r="K1499" t="str">
        <f>VLOOKUP(Elo[[#This Row],[Challenger]],Players[#Data],2)</f>
        <v>Accenture</v>
      </c>
      <c r="L1499">
        <f>VLOOKUP(Elo[[#This Row],[Challenger]],Players[#Data],5)</f>
        <v>1</v>
      </c>
      <c r="M1499">
        <f>VLOOKUP(Elo[[#This Row],[Challenger]],Players[#Data],3)</f>
        <v>0</v>
      </c>
      <c r="N1499" t="str">
        <f>IF(Elo[[#This Row],[Left_company]]=1, VLOOKUP(Elo[[#This Row],[Challenger]],Players[#Data],4), "")</f>
        <v/>
      </c>
      <c r="O1499" s="8">
        <f>DATE(Elo[[#This Row],[Year]],Elo[[#This Row],[Month]],1)</f>
        <v>45323</v>
      </c>
      <c r="P1499" s="8" t="str">
        <f>IF(Elo[[#This Row],[Left_company]]=1,DATE(LEFT(Elo[[#This Row],[Left]],4), RIGHT(LEFT(Elo[[#This Row],[Left]],6),2),1), "")</f>
        <v/>
      </c>
      <c r="Q149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0" spans="1:17" x14ac:dyDescent="0.2">
      <c r="A1500">
        <v>20240207</v>
      </c>
      <c r="B1500" t="s">
        <v>7</v>
      </c>
      <c r="C1500">
        <v>10</v>
      </c>
      <c r="D1500">
        <v>48</v>
      </c>
      <c r="E1500">
        <v>976</v>
      </c>
      <c r="F1500">
        <v>2</v>
      </c>
      <c r="G1500" t="s">
        <v>62</v>
      </c>
      <c r="H1500">
        <v>2024020710</v>
      </c>
      <c r="I1500" t="str">
        <f>LEFT(Elo[[#This Row],[Date]],4)</f>
        <v>2024</v>
      </c>
      <c r="J1500" t="str">
        <f>RIGHT(LEFT(Elo[[#This Row],[Date]],6),2)</f>
        <v>02</v>
      </c>
      <c r="K1500" t="str">
        <f>VLOOKUP(Elo[[#This Row],[Challenger]],Players[#Data],2)</f>
        <v>Trivadis</v>
      </c>
      <c r="L1500">
        <f>VLOOKUP(Elo[[#This Row],[Challenger]],Players[#Data],5)</f>
        <v>1</v>
      </c>
      <c r="M1500">
        <f>VLOOKUP(Elo[[#This Row],[Challenger]],Players[#Data],3)</f>
        <v>0</v>
      </c>
      <c r="N1500" t="str">
        <f>IF(Elo[[#This Row],[Left_company]]=1, VLOOKUP(Elo[[#This Row],[Challenger]],Players[#Data],4), "")</f>
        <v/>
      </c>
      <c r="O1500" s="8">
        <f>DATE(Elo[[#This Row],[Year]],Elo[[#This Row],[Month]],1)</f>
        <v>45323</v>
      </c>
      <c r="P1500" s="8" t="str">
        <f>IF(Elo[[#This Row],[Left_company]]=1,DATE(LEFT(Elo[[#This Row],[Left]],4), RIGHT(LEFT(Elo[[#This Row],[Left]],6),2),1), "")</f>
        <v/>
      </c>
      <c r="Q15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1" spans="1:17" x14ac:dyDescent="0.2">
      <c r="A1501">
        <v>20240207</v>
      </c>
      <c r="B1501" t="s">
        <v>18</v>
      </c>
      <c r="C1501">
        <v>10</v>
      </c>
      <c r="D1501">
        <v>39</v>
      </c>
      <c r="E1501">
        <v>982</v>
      </c>
      <c r="F1501">
        <v>3</v>
      </c>
      <c r="G1501" t="s">
        <v>62</v>
      </c>
      <c r="H1501">
        <v>2024020710</v>
      </c>
      <c r="I1501" t="str">
        <f>LEFT(Elo[[#This Row],[Date]],4)</f>
        <v>2024</v>
      </c>
      <c r="J1501" t="str">
        <f>RIGHT(LEFT(Elo[[#This Row],[Date]],6),2)</f>
        <v>02</v>
      </c>
      <c r="K1501" t="str">
        <f>VLOOKUP(Elo[[#This Row],[Challenger]],Players[#Data],2)</f>
        <v>Accenture</v>
      </c>
      <c r="L1501">
        <f>VLOOKUP(Elo[[#This Row],[Challenger]],Players[#Data],5)</f>
        <v>0</v>
      </c>
      <c r="M1501">
        <f>VLOOKUP(Elo[[#This Row],[Challenger]],Players[#Data],3)</f>
        <v>0</v>
      </c>
      <c r="N1501" t="str">
        <f>IF(Elo[[#This Row],[Left_company]]=1, VLOOKUP(Elo[[#This Row],[Challenger]],Players[#Data],4), "")</f>
        <v/>
      </c>
      <c r="O1501" s="8">
        <f>DATE(Elo[[#This Row],[Year]],Elo[[#This Row],[Month]],1)</f>
        <v>45323</v>
      </c>
      <c r="P1501" s="8" t="str">
        <f>IF(Elo[[#This Row],[Left_company]]=1,DATE(LEFT(Elo[[#This Row],[Left]],4), RIGHT(LEFT(Elo[[#This Row],[Left]],6),2),1), "")</f>
        <v/>
      </c>
      <c r="Q15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2" spans="1:17" x14ac:dyDescent="0.2">
      <c r="A1502">
        <v>20240207</v>
      </c>
      <c r="B1502" t="s">
        <v>25</v>
      </c>
      <c r="C1502">
        <v>10</v>
      </c>
      <c r="D1502">
        <v>30</v>
      </c>
      <c r="E1502">
        <v>900</v>
      </c>
      <c r="F1502">
        <v>4</v>
      </c>
      <c r="G1502" t="s">
        <v>62</v>
      </c>
      <c r="H1502">
        <v>2024020710</v>
      </c>
      <c r="I1502" t="str">
        <f>LEFT(Elo[[#This Row],[Date]],4)</f>
        <v>2024</v>
      </c>
      <c r="J1502" t="str">
        <f>RIGHT(LEFT(Elo[[#This Row],[Date]],6),2)</f>
        <v>02</v>
      </c>
      <c r="K1502" t="str">
        <f>VLOOKUP(Elo[[#This Row],[Challenger]],Players[#Data],2)</f>
        <v>External</v>
      </c>
      <c r="L1502">
        <f>VLOOKUP(Elo[[#This Row],[Challenger]],Players[#Data],5)</f>
        <v>0</v>
      </c>
      <c r="M1502">
        <f>VLOOKUP(Elo[[#This Row],[Challenger]],Players[#Data],3)</f>
        <v>0</v>
      </c>
      <c r="N1502" t="str">
        <f>IF(Elo[[#This Row],[Left_company]]=1, VLOOKUP(Elo[[#This Row],[Challenger]],Players[#Data],4), "")</f>
        <v/>
      </c>
      <c r="O1502" s="8">
        <f>DATE(Elo[[#This Row],[Year]],Elo[[#This Row],[Month]],1)</f>
        <v>45323</v>
      </c>
      <c r="P1502" s="8" t="str">
        <f>IF(Elo[[#This Row],[Left_company]]=1,DATE(LEFT(Elo[[#This Row],[Left]],4), RIGHT(LEFT(Elo[[#This Row],[Left]],6),2),1), "")</f>
        <v/>
      </c>
      <c r="Q150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3" spans="1:17" x14ac:dyDescent="0.2">
      <c r="A1503">
        <v>20240207</v>
      </c>
      <c r="B1503" t="s">
        <v>26</v>
      </c>
      <c r="C1503">
        <v>11</v>
      </c>
      <c r="D1503">
        <v>52</v>
      </c>
      <c r="E1503">
        <v>992</v>
      </c>
      <c r="F1503">
        <v>1</v>
      </c>
      <c r="G1503" t="s">
        <v>63</v>
      </c>
      <c r="H1503">
        <v>2024020711</v>
      </c>
      <c r="I1503" t="str">
        <f>LEFT(Elo[[#This Row],[Date]],4)</f>
        <v>2024</v>
      </c>
      <c r="J1503" t="str">
        <f>RIGHT(LEFT(Elo[[#This Row],[Date]],6),2)</f>
        <v>02</v>
      </c>
      <c r="K1503" t="str">
        <f>VLOOKUP(Elo[[#This Row],[Challenger]],Players[#Data],2)</f>
        <v>Accenture</v>
      </c>
      <c r="L1503">
        <f>VLOOKUP(Elo[[#This Row],[Challenger]],Players[#Data],5)</f>
        <v>1</v>
      </c>
      <c r="M1503">
        <f>VLOOKUP(Elo[[#This Row],[Challenger]],Players[#Data],3)</f>
        <v>0</v>
      </c>
      <c r="N1503" t="str">
        <f>IF(Elo[[#This Row],[Left_company]]=1, VLOOKUP(Elo[[#This Row],[Challenger]],Players[#Data],4), "")</f>
        <v/>
      </c>
      <c r="O1503" s="8">
        <f>DATE(Elo[[#This Row],[Year]],Elo[[#This Row],[Month]],1)</f>
        <v>45323</v>
      </c>
      <c r="P1503" s="8" t="str">
        <f>IF(Elo[[#This Row],[Left_company]]=1,DATE(LEFT(Elo[[#This Row],[Left]],4), RIGHT(LEFT(Elo[[#This Row],[Left]],6),2),1), "")</f>
        <v/>
      </c>
      <c r="Q15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4" spans="1:17" x14ac:dyDescent="0.2">
      <c r="A1504">
        <v>20240207</v>
      </c>
      <c r="B1504" t="s">
        <v>15</v>
      </c>
      <c r="C1504">
        <v>11</v>
      </c>
      <c r="D1504">
        <v>51</v>
      </c>
      <c r="E1504">
        <v>1283</v>
      </c>
      <c r="F1504">
        <v>2</v>
      </c>
      <c r="G1504" t="s">
        <v>63</v>
      </c>
      <c r="H1504">
        <v>2024020711</v>
      </c>
      <c r="I1504" t="str">
        <f>LEFT(Elo[[#This Row],[Date]],4)</f>
        <v>2024</v>
      </c>
      <c r="J1504" t="str">
        <f>RIGHT(LEFT(Elo[[#This Row],[Date]],6),2)</f>
        <v>02</v>
      </c>
      <c r="K1504" t="str">
        <f>VLOOKUP(Elo[[#This Row],[Challenger]],Players[#Data],2)</f>
        <v>Trivadis</v>
      </c>
      <c r="L1504">
        <f>VLOOKUP(Elo[[#This Row],[Challenger]],Players[#Data],5)</f>
        <v>1</v>
      </c>
      <c r="M1504">
        <f>VLOOKUP(Elo[[#This Row],[Challenger]],Players[#Data],3)</f>
        <v>1</v>
      </c>
      <c r="N1504">
        <f>IF(Elo[[#This Row],[Left_company]]=1, VLOOKUP(Elo[[#This Row],[Challenger]],Players[#Data],4), "")</f>
        <v>20240401</v>
      </c>
      <c r="O1504" s="8">
        <f>DATE(Elo[[#This Row],[Year]],Elo[[#This Row],[Month]],1)</f>
        <v>45323</v>
      </c>
      <c r="P1504" s="8">
        <f>IF(Elo[[#This Row],[Left_company]]=1,DATE(LEFT(Elo[[#This Row],[Left]],4), RIGHT(LEFT(Elo[[#This Row],[Left]],6),2),1), "")</f>
        <v>45383</v>
      </c>
      <c r="Q15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505" spans="1:17" x14ac:dyDescent="0.2">
      <c r="A1505">
        <v>20240207</v>
      </c>
      <c r="B1505" t="s">
        <v>20</v>
      </c>
      <c r="C1505">
        <v>11</v>
      </c>
      <c r="D1505">
        <v>44</v>
      </c>
      <c r="E1505">
        <v>1055</v>
      </c>
      <c r="F1505">
        <v>3</v>
      </c>
      <c r="G1505" t="s">
        <v>63</v>
      </c>
      <c r="H1505">
        <v>2024020711</v>
      </c>
      <c r="I1505" t="str">
        <f>LEFT(Elo[[#This Row],[Date]],4)</f>
        <v>2024</v>
      </c>
      <c r="J1505" t="str">
        <f>RIGHT(LEFT(Elo[[#This Row],[Date]],6),2)</f>
        <v>02</v>
      </c>
      <c r="K1505" t="str">
        <f>VLOOKUP(Elo[[#This Row],[Challenger]],Players[#Data],2)</f>
        <v>Trivadis</v>
      </c>
      <c r="L1505">
        <f>VLOOKUP(Elo[[#This Row],[Challenger]],Players[#Data],5)</f>
        <v>1</v>
      </c>
      <c r="M1505">
        <f>VLOOKUP(Elo[[#This Row],[Challenger]],Players[#Data],3)</f>
        <v>1</v>
      </c>
      <c r="N1505">
        <f>IF(Elo[[#This Row],[Left_company]]=1, VLOOKUP(Elo[[#This Row],[Challenger]],Players[#Data],4), "")</f>
        <v>20240401</v>
      </c>
      <c r="O1505" s="8">
        <f>DATE(Elo[[#This Row],[Year]],Elo[[#This Row],[Month]],1)</f>
        <v>45323</v>
      </c>
      <c r="P1505" s="8">
        <f>IF(Elo[[#This Row],[Left_company]]=1,DATE(LEFT(Elo[[#This Row],[Left]],4), RIGHT(LEFT(Elo[[#This Row],[Left]],6),2),1), "")</f>
        <v>45383</v>
      </c>
      <c r="Q15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506" spans="1:17" x14ac:dyDescent="0.2">
      <c r="A1506">
        <v>20240207</v>
      </c>
      <c r="B1506" t="s">
        <v>25</v>
      </c>
      <c r="C1506">
        <v>11</v>
      </c>
      <c r="D1506">
        <v>37</v>
      </c>
      <c r="E1506">
        <v>873</v>
      </c>
      <c r="F1506">
        <v>4</v>
      </c>
      <c r="G1506" t="s">
        <v>63</v>
      </c>
      <c r="H1506">
        <v>2024020711</v>
      </c>
      <c r="I1506" t="str">
        <f>LEFT(Elo[[#This Row],[Date]],4)</f>
        <v>2024</v>
      </c>
      <c r="J1506" t="str">
        <f>RIGHT(LEFT(Elo[[#This Row],[Date]],6),2)</f>
        <v>02</v>
      </c>
      <c r="K1506" t="str">
        <f>VLOOKUP(Elo[[#This Row],[Challenger]],Players[#Data],2)</f>
        <v>External</v>
      </c>
      <c r="L1506">
        <f>VLOOKUP(Elo[[#This Row],[Challenger]],Players[#Data],5)</f>
        <v>0</v>
      </c>
      <c r="M1506">
        <f>VLOOKUP(Elo[[#This Row],[Challenger]],Players[#Data],3)</f>
        <v>0</v>
      </c>
      <c r="N1506" t="str">
        <f>IF(Elo[[#This Row],[Left_company]]=1, VLOOKUP(Elo[[#This Row],[Challenger]],Players[#Data],4), "")</f>
        <v/>
      </c>
      <c r="O1506" s="8">
        <f>DATE(Elo[[#This Row],[Year]],Elo[[#This Row],[Month]],1)</f>
        <v>45323</v>
      </c>
      <c r="P1506" s="8" t="str">
        <f>IF(Elo[[#This Row],[Left_company]]=1,DATE(LEFT(Elo[[#This Row],[Left]],4), RIGHT(LEFT(Elo[[#This Row],[Left]],6),2),1), "")</f>
        <v/>
      </c>
      <c r="Q15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7" spans="1:17" x14ac:dyDescent="0.2">
      <c r="A1507">
        <v>20240207</v>
      </c>
      <c r="B1507" t="s">
        <v>6</v>
      </c>
      <c r="C1507">
        <v>12</v>
      </c>
      <c r="D1507">
        <v>50</v>
      </c>
      <c r="E1507">
        <v>1343</v>
      </c>
      <c r="F1507">
        <v>1</v>
      </c>
      <c r="G1507" t="s">
        <v>63</v>
      </c>
      <c r="H1507">
        <v>2024020712</v>
      </c>
      <c r="I1507" t="str">
        <f>LEFT(Elo[[#This Row],[Date]],4)</f>
        <v>2024</v>
      </c>
      <c r="J1507" t="str">
        <f>RIGHT(LEFT(Elo[[#This Row],[Date]],6),2)</f>
        <v>02</v>
      </c>
      <c r="K1507" t="str">
        <f>VLOOKUP(Elo[[#This Row],[Challenger]],Players[#Data],2)</f>
        <v>Trivadis</v>
      </c>
      <c r="L1507">
        <f>VLOOKUP(Elo[[#This Row],[Challenger]],Players[#Data],5)</f>
        <v>1</v>
      </c>
      <c r="M1507">
        <f>VLOOKUP(Elo[[#This Row],[Challenger]],Players[#Data],3)</f>
        <v>0</v>
      </c>
      <c r="N1507" t="str">
        <f>IF(Elo[[#This Row],[Left_company]]=1, VLOOKUP(Elo[[#This Row],[Challenger]],Players[#Data],4), "")</f>
        <v/>
      </c>
      <c r="O1507" s="8">
        <f>DATE(Elo[[#This Row],[Year]],Elo[[#This Row],[Month]],1)</f>
        <v>45323</v>
      </c>
      <c r="P1507" s="8" t="str">
        <f>IF(Elo[[#This Row],[Left_company]]=1,DATE(LEFT(Elo[[#This Row],[Left]],4), RIGHT(LEFT(Elo[[#This Row],[Left]],6),2),1), "")</f>
        <v/>
      </c>
      <c r="Q15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08" spans="1:17" x14ac:dyDescent="0.2">
      <c r="A1508">
        <v>20240207</v>
      </c>
      <c r="B1508" t="s">
        <v>14</v>
      </c>
      <c r="C1508">
        <v>12</v>
      </c>
      <c r="D1508">
        <v>49</v>
      </c>
      <c r="E1508">
        <v>1499</v>
      </c>
      <c r="F1508">
        <v>2</v>
      </c>
      <c r="G1508" t="s">
        <v>63</v>
      </c>
      <c r="H1508">
        <v>2024020712</v>
      </c>
      <c r="I1508" t="str">
        <f>LEFT(Elo[[#This Row],[Date]],4)</f>
        <v>2024</v>
      </c>
      <c r="J1508" t="str">
        <f>RIGHT(LEFT(Elo[[#This Row],[Date]],6),2)</f>
        <v>02</v>
      </c>
      <c r="K1508" t="str">
        <f>VLOOKUP(Elo[[#This Row],[Challenger]],Players[#Data],2)</f>
        <v>Trivadis</v>
      </c>
      <c r="L1508">
        <f>VLOOKUP(Elo[[#This Row],[Challenger]],Players[#Data],5)</f>
        <v>1</v>
      </c>
      <c r="M1508">
        <f>VLOOKUP(Elo[[#This Row],[Challenger]],Players[#Data],3)</f>
        <v>1</v>
      </c>
      <c r="N1508">
        <f>IF(Elo[[#This Row],[Left_company]]=1, VLOOKUP(Elo[[#This Row],[Challenger]],Players[#Data],4), "")</f>
        <v>20240101</v>
      </c>
      <c r="O1508" s="8">
        <f>DATE(Elo[[#This Row],[Year]],Elo[[#This Row],[Month]],1)</f>
        <v>45323</v>
      </c>
      <c r="P1508" s="8">
        <f>IF(Elo[[#This Row],[Left_company]]=1,DATE(LEFT(Elo[[#This Row],[Left]],4), RIGHT(LEFT(Elo[[#This Row],[Left]],6),2),1), "")</f>
        <v>45292</v>
      </c>
      <c r="Q15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509" spans="1:17" x14ac:dyDescent="0.2">
      <c r="A1509">
        <v>20240207</v>
      </c>
      <c r="B1509" t="s">
        <v>7</v>
      </c>
      <c r="C1509">
        <v>12</v>
      </c>
      <c r="D1509">
        <v>39</v>
      </c>
      <c r="E1509">
        <v>997</v>
      </c>
      <c r="F1509">
        <v>3</v>
      </c>
      <c r="G1509" t="s">
        <v>63</v>
      </c>
      <c r="H1509">
        <v>2024020712</v>
      </c>
      <c r="I1509" t="str">
        <f>LEFT(Elo[[#This Row],[Date]],4)</f>
        <v>2024</v>
      </c>
      <c r="J1509" t="str">
        <f>RIGHT(LEFT(Elo[[#This Row],[Date]],6),2)</f>
        <v>02</v>
      </c>
      <c r="K1509" t="str">
        <f>VLOOKUP(Elo[[#This Row],[Challenger]],Players[#Data],2)</f>
        <v>Trivadis</v>
      </c>
      <c r="L1509">
        <f>VLOOKUP(Elo[[#This Row],[Challenger]],Players[#Data],5)</f>
        <v>1</v>
      </c>
      <c r="M1509">
        <f>VLOOKUP(Elo[[#This Row],[Challenger]],Players[#Data],3)</f>
        <v>0</v>
      </c>
      <c r="N1509" t="str">
        <f>IF(Elo[[#This Row],[Left_company]]=1, VLOOKUP(Elo[[#This Row],[Challenger]],Players[#Data],4), "")</f>
        <v/>
      </c>
      <c r="O1509" s="8">
        <f>DATE(Elo[[#This Row],[Year]],Elo[[#This Row],[Month]],1)</f>
        <v>45323</v>
      </c>
      <c r="P1509" s="8" t="str">
        <f>IF(Elo[[#This Row],[Left_company]]=1,DATE(LEFT(Elo[[#This Row],[Left]],4), RIGHT(LEFT(Elo[[#This Row],[Left]],6),2),1), "")</f>
        <v/>
      </c>
      <c r="Q15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10" spans="1:17" x14ac:dyDescent="0.2">
      <c r="A1510">
        <v>20240207</v>
      </c>
      <c r="B1510" t="s">
        <v>15</v>
      </c>
      <c r="C1510">
        <v>12</v>
      </c>
      <c r="D1510">
        <v>37</v>
      </c>
      <c r="E1510">
        <v>1233</v>
      </c>
      <c r="F1510">
        <v>4</v>
      </c>
      <c r="G1510" t="s">
        <v>63</v>
      </c>
      <c r="H1510">
        <v>2024020712</v>
      </c>
      <c r="I1510" t="str">
        <f>LEFT(Elo[[#This Row],[Date]],4)</f>
        <v>2024</v>
      </c>
      <c r="J1510" t="str">
        <f>RIGHT(LEFT(Elo[[#This Row],[Date]],6),2)</f>
        <v>02</v>
      </c>
      <c r="K1510" t="str">
        <f>VLOOKUP(Elo[[#This Row],[Challenger]],Players[#Data],2)</f>
        <v>Trivadis</v>
      </c>
      <c r="L1510">
        <f>VLOOKUP(Elo[[#This Row],[Challenger]],Players[#Data],5)</f>
        <v>1</v>
      </c>
      <c r="M1510">
        <f>VLOOKUP(Elo[[#This Row],[Challenger]],Players[#Data],3)</f>
        <v>1</v>
      </c>
      <c r="N1510">
        <f>IF(Elo[[#This Row],[Left_company]]=1, VLOOKUP(Elo[[#This Row],[Challenger]],Players[#Data],4), "")</f>
        <v>20240401</v>
      </c>
      <c r="O1510" s="8">
        <f>DATE(Elo[[#This Row],[Year]],Elo[[#This Row],[Month]],1)</f>
        <v>45323</v>
      </c>
      <c r="P1510" s="8">
        <f>IF(Elo[[#This Row],[Left_company]]=1,DATE(LEFT(Elo[[#This Row],[Left]],4), RIGHT(LEFT(Elo[[#This Row],[Left]],6),2),1), "")</f>
        <v>45383</v>
      </c>
      <c r="Q15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511" spans="1:17" x14ac:dyDescent="0.2">
      <c r="A1511">
        <v>20240207</v>
      </c>
      <c r="B1511" t="s">
        <v>9</v>
      </c>
      <c r="C1511">
        <v>13</v>
      </c>
      <c r="D1511">
        <v>57</v>
      </c>
      <c r="E1511">
        <v>1181</v>
      </c>
      <c r="F1511">
        <v>1</v>
      </c>
      <c r="G1511" t="s">
        <v>63</v>
      </c>
      <c r="H1511">
        <v>2024020713</v>
      </c>
      <c r="I1511" t="str">
        <f>LEFT(Elo[[#This Row],[Date]],4)</f>
        <v>2024</v>
      </c>
      <c r="J1511" t="str">
        <f>RIGHT(LEFT(Elo[[#This Row],[Date]],6),2)</f>
        <v>02</v>
      </c>
      <c r="K1511" t="str">
        <f>VLOOKUP(Elo[[#This Row],[Challenger]],Players[#Data],2)</f>
        <v>Trivadis</v>
      </c>
      <c r="L1511">
        <f>VLOOKUP(Elo[[#This Row],[Challenger]],Players[#Data],5)</f>
        <v>1</v>
      </c>
      <c r="M1511">
        <f>VLOOKUP(Elo[[#This Row],[Challenger]],Players[#Data],3)</f>
        <v>1</v>
      </c>
      <c r="N1511">
        <f>IF(Elo[[#This Row],[Left_company]]=1, VLOOKUP(Elo[[#This Row],[Challenger]],Players[#Data],4), "")</f>
        <v>20230501</v>
      </c>
      <c r="O1511" s="8">
        <f>DATE(Elo[[#This Row],[Year]],Elo[[#This Row],[Month]],1)</f>
        <v>45323</v>
      </c>
      <c r="P1511" s="8">
        <f>IF(Elo[[#This Row],[Left_company]]=1,DATE(LEFT(Elo[[#This Row],[Left]],4), RIGHT(LEFT(Elo[[#This Row],[Left]],6),2),1), "")</f>
        <v>45047</v>
      </c>
      <c r="Q15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512" spans="1:17" x14ac:dyDescent="0.2">
      <c r="A1512">
        <v>20240207</v>
      </c>
      <c r="B1512" t="s">
        <v>19</v>
      </c>
      <c r="C1512">
        <v>13</v>
      </c>
      <c r="D1512">
        <v>44</v>
      </c>
      <c r="E1512">
        <v>1196</v>
      </c>
      <c r="F1512">
        <v>2</v>
      </c>
      <c r="G1512" t="s">
        <v>63</v>
      </c>
      <c r="H1512">
        <v>2024020713</v>
      </c>
      <c r="I1512" t="str">
        <f>LEFT(Elo[[#This Row],[Date]],4)</f>
        <v>2024</v>
      </c>
      <c r="J1512" t="str">
        <f>RIGHT(LEFT(Elo[[#This Row],[Date]],6),2)</f>
        <v>02</v>
      </c>
      <c r="K1512" t="str">
        <f>VLOOKUP(Elo[[#This Row],[Challenger]],Players[#Data],2)</f>
        <v>Accenture</v>
      </c>
      <c r="L1512">
        <f>VLOOKUP(Elo[[#This Row],[Challenger]],Players[#Data],5)</f>
        <v>1</v>
      </c>
      <c r="M1512">
        <f>VLOOKUP(Elo[[#This Row],[Challenger]],Players[#Data],3)</f>
        <v>1</v>
      </c>
      <c r="N1512">
        <f>IF(Elo[[#This Row],[Left_company]]=1, VLOOKUP(Elo[[#This Row],[Challenger]],Players[#Data],4), "")</f>
        <v>20240701</v>
      </c>
      <c r="O1512" s="8">
        <f>DATE(Elo[[#This Row],[Year]],Elo[[#This Row],[Month]],1)</f>
        <v>45323</v>
      </c>
      <c r="P1512" s="8">
        <f>IF(Elo[[#This Row],[Left_company]]=1,DATE(LEFT(Elo[[#This Row],[Left]],4), RIGHT(LEFT(Elo[[#This Row],[Left]],6),2),1), "")</f>
        <v>45474</v>
      </c>
      <c r="Q15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513" spans="1:17" x14ac:dyDescent="0.2">
      <c r="A1513">
        <v>20240207</v>
      </c>
      <c r="B1513" t="s">
        <v>8</v>
      </c>
      <c r="C1513">
        <v>13</v>
      </c>
      <c r="D1513">
        <v>42</v>
      </c>
      <c r="E1513">
        <v>1108</v>
      </c>
      <c r="F1513">
        <v>3</v>
      </c>
      <c r="G1513" t="s">
        <v>63</v>
      </c>
      <c r="H1513">
        <v>2024020713</v>
      </c>
      <c r="I1513" t="str">
        <f>LEFT(Elo[[#This Row],[Date]],4)</f>
        <v>2024</v>
      </c>
      <c r="J1513" t="str">
        <f>RIGHT(LEFT(Elo[[#This Row],[Date]],6),2)</f>
        <v>02</v>
      </c>
      <c r="K1513" t="str">
        <f>VLOOKUP(Elo[[#This Row],[Challenger]],Players[#Data],2)</f>
        <v>Accenture</v>
      </c>
      <c r="L1513">
        <f>VLOOKUP(Elo[[#This Row],[Challenger]],Players[#Data],5)</f>
        <v>1</v>
      </c>
      <c r="M1513">
        <f>VLOOKUP(Elo[[#This Row],[Challenger]],Players[#Data],3)</f>
        <v>0</v>
      </c>
      <c r="N1513" t="str">
        <f>IF(Elo[[#This Row],[Left_company]]=1, VLOOKUP(Elo[[#This Row],[Challenger]],Players[#Data],4), "")</f>
        <v/>
      </c>
      <c r="O1513" s="8">
        <f>DATE(Elo[[#This Row],[Year]],Elo[[#This Row],[Month]],1)</f>
        <v>45323</v>
      </c>
      <c r="P1513" s="8" t="str">
        <f>IF(Elo[[#This Row],[Left_company]]=1,DATE(LEFT(Elo[[#This Row],[Left]],4), RIGHT(LEFT(Elo[[#This Row],[Left]],6),2),1), "")</f>
        <v/>
      </c>
      <c r="Q15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14" spans="1:17" x14ac:dyDescent="0.2">
      <c r="A1514">
        <v>20240207</v>
      </c>
      <c r="B1514" t="s">
        <v>26</v>
      </c>
      <c r="C1514">
        <v>13</v>
      </c>
      <c r="D1514">
        <v>40</v>
      </c>
      <c r="E1514">
        <v>964</v>
      </c>
      <c r="F1514">
        <v>4</v>
      </c>
      <c r="G1514" t="s">
        <v>63</v>
      </c>
      <c r="H1514">
        <v>2024020713</v>
      </c>
      <c r="I1514" t="str">
        <f>LEFT(Elo[[#This Row],[Date]],4)</f>
        <v>2024</v>
      </c>
      <c r="J1514" t="str">
        <f>RIGHT(LEFT(Elo[[#This Row],[Date]],6),2)</f>
        <v>02</v>
      </c>
      <c r="K1514" t="str">
        <f>VLOOKUP(Elo[[#This Row],[Challenger]],Players[#Data],2)</f>
        <v>Accenture</v>
      </c>
      <c r="L1514">
        <f>VLOOKUP(Elo[[#This Row],[Challenger]],Players[#Data],5)</f>
        <v>1</v>
      </c>
      <c r="M1514">
        <f>VLOOKUP(Elo[[#This Row],[Challenger]],Players[#Data],3)</f>
        <v>0</v>
      </c>
      <c r="N1514" t="str">
        <f>IF(Elo[[#This Row],[Left_company]]=1, VLOOKUP(Elo[[#This Row],[Challenger]],Players[#Data],4), "")</f>
        <v/>
      </c>
      <c r="O1514" s="8">
        <f>DATE(Elo[[#This Row],[Year]],Elo[[#This Row],[Month]],1)</f>
        <v>45323</v>
      </c>
      <c r="P1514" s="8" t="str">
        <f>IF(Elo[[#This Row],[Left_company]]=1,DATE(LEFT(Elo[[#This Row],[Left]],4), RIGHT(LEFT(Elo[[#This Row],[Left]],6),2),1), "")</f>
        <v/>
      </c>
      <c r="Q15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15" spans="1:17" x14ac:dyDescent="0.2">
      <c r="A1515">
        <v>20240207</v>
      </c>
      <c r="B1515" t="s">
        <v>15</v>
      </c>
      <c r="C1515">
        <v>14</v>
      </c>
      <c r="D1515">
        <v>57</v>
      </c>
      <c r="E1515">
        <v>1255</v>
      </c>
      <c r="F1515">
        <v>1</v>
      </c>
      <c r="G1515" t="s">
        <v>63</v>
      </c>
      <c r="H1515">
        <v>2024020714</v>
      </c>
      <c r="I1515" t="str">
        <f>LEFT(Elo[[#This Row],[Date]],4)</f>
        <v>2024</v>
      </c>
      <c r="J1515" t="str">
        <f>RIGHT(LEFT(Elo[[#This Row],[Date]],6),2)</f>
        <v>02</v>
      </c>
      <c r="K1515" t="str">
        <f>VLOOKUP(Elo[[#This Row],[Challenger]],Players[#Data],2)</f>
        <v>Trivadis</v>
      </c>
      <c r="L1515">
        <f>VLOOKUP(Elo[[#This Row],[Challenger]],Players[#Data],5)</f>
        <v>1</v>
      </c>
      <c r="M1515">
        <f>VLOOKUP(Elo[[#This Row],[Challenger]],Players[#Data],3)</f>
        <v>1</v>
      </c>
      <c r="N1515">
        <f>IF(Elo[[#This Row],[Left_company]]=1, VLOOKUP(Elo[[#This Row],[Challenger]],Players[#Data],4), "")</f>
        <v>20240401</v>
      </c>
      <c r="O1515" s="8">
        <f>DATE(Elo[[#This Row],[Year]],Elo[[#This Row],[Month]],1)</f>
        <v>45323</v>
      </c>
      <c r="P1515" s="8">
        <f>IF(Elo[[#This Row],[Left_company]]=1,DATE(LEFT(Elo[[#This Row],[Left]],4), RIGHT(LEFT(Elo[[#This Row],[Left]],6),2),1), "")</f>
        <v>45383</v>
      </c>
      <c r="Q15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-2</v>
      </c>
    </row>
    <row r="1516" spans="1:17" x14ac:dyDescent="0.2">
      <c r="A1516">
        <v>20240207</v>
      </c>
      <c r="B1516" t="s">
        <v>8</v>
      </c>
      <c r="C1516">
        <v>14</v>
      </c>
      <c r="D1516">
        <v>46</v>
      </c>
      <c r="E1516">
        <v>1118</v>
      </c>
      <c r="F1516">
        <v>2</v>
      </c>
      <c r="G1516" t="s">
        <v>63</v>
      </c>
      <c r="H1516">
        <v>2024020714</v>
      </c>
      <c r="I1516" t="str">
        <f>LEFT(Elo[[#This Row],[Date]],4)</f>
        <v>2024</v>
      </c>
      <c r="J1516" t="str">
        <f>RIGHT(LEFT(Elo[[#This Row],[Date]],6),2)</f>
        <v>02</v>
      </c>
      <c r="K1516" t="str">
        <f>VLOOKUP(Elo[[#This Row],[Challenger]],Players[#Data],2)</f>
        <v>Accenture</v>
      </c>
      <c r="L1516">
        <f>VLOOKUP(Elo[[#This Row],[Challenger]],Players[#Data],5)</f>
        <v>1</v>
      </c>
      <c r="M1516">
        <f>VLOOKUP(Elo[[#This Row],[Challenger]],Players[#Data],3)</f>
        <v>0</v>
      </c>
      <c r="N1516" t="str">
        <f>IF(Elo[[#This Row],[Left_company]]=1, VLOOKUP(Elo[[#This Row],[Challenger]],Players[#Data],4), "")</f>
        <v/>
      </c>
      <c r="O1516" s="8">
        <f>DATE(Elo[[#This Row],[Year]],Elo[[#This Row],[Month]],1)</f>
        <v>45323</v>
      </c>
      <c r="P1516" s="8" t="str">
        <f>IF(Elo[[#This Row],[Left_company]]=1,DATE(LEFT(Elo[[#This Row],[Left]],4), RIGHT(LEFT(Elo[[#This Row],[Left]],6),2),1), "")</f>
        <v/>
      </c>
      <c r="Q15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17" spans="1:17" x14ac:dyDescent="0.2">
      <c r="A1517">
        <v>20240207</v>
      </c>
      <c r="B1517" t="s">
        <v>26</v>
      </c>
      <c r="C1517">
        <v>14</v>
      </c>
      <c r="D1517">
        <v>34</v>
      </c>
      <c r="E1517">
        <v>966</v>
      </c>
      <c r="F1517">
        <v>3</v>
      </c>
      <c r="G1517" t="s">
        <v>63</v>
      </c>
      <c r="H1517">
        <v>2024020714</v>
      </c>
      <c r="I1517" t="str">
        <f>LEFT(Elo[[#This Row],[Date]],4)</f>
        <v>2024</v>
      </c>
      <c r="J1517" t="str">
        <f>RIGHT(LEFT(Elo[[#This Row],[Date]],6),2)</f>
        <v>02</v>
      </c>
      <c r="K1517" t="str">
        <f>VLOOKUP(Elo[[#This Row],[Challenger]],Players[#Data],2)</f>
        <v>Accenture</v>
      </c>
      <c r="L1517">
        <f>VLOOKUP(Elo[[#This Row],[Challenger]],Players[#Data],5)</f>
        <v>1</v>
      </c>
      <c r="M1517">
        <f>VLOOKUP(Elo[[#This Row],[Challenger]],Players[#Data],3)</f>
        <v>0</v>
      </c>
      <c r="N1517" t="str">
        <f>IF(Elo[[#This Row],[Left_company]]=1, VLOOKUP(Elo[[#This Row],[Challenger]],Players[#Data],4), "")</f>
        <v/>
      </c>
      <c r="O1517" s="8">
        <f>DATE(Elo[[#This Row],[Year]],Elo[[#This Row],[Month]],1)</f>
        <v>45323</v>
      </c>
      <c r="P1517" s="8" t="str">
        <f>IF(Elo[[#This Row],[Left_company]]=1,DATE(LEFT(Elo[[#This Row],[Left]],4), RIGHT(LEFT(Elo[[#This Row],[Left]],6),2),1), "")</f>
        <v/>
      </c>
      <c r="Q15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18" spans="1:17" x14ac:dyDescent="0.2">
      <c r="A1518">
        <v>20240207</v>
      </c>
      <c r="B1518" t="s">
        <v>7</v>
      </c>
      <c r="C1518">
        <v>14</v>
      </c>
      <c r="D1518">
        <v>32</v>
      </c>
      <c r="E1518">
        <v>961</v>
      </c>
      <c r="F1518">
        <v>4</v>
      </c>
      <c r="G1518" t="s">
        <v>63</v>
      </c>
      <c r="H1518">
        <v>2024020714</v>
      </c>
      <c r="I1518" t="str">
        <f>LEFT(Elo[[#This Row],[Date]],4)</f>
        <v>2024</v>
      </c>
      <c r="J1518" t="str">
        <f>RIGHT(LEFT(Elo[[#This Row],[Date]],6),2)</f>
        <v>02</v>
      </c>
      <c r="K1518" t="str">
        <f>VLOOKUP(Elo[[#This Row],[Challenger]],Players[#Data],2)</f>
        <v>Trivadis</v>
      </c>
      <c r="L1518">
        <f>VLOOKUP(Elo[[#This Row],[Challenger]],Players[#Data],5)</f>
        <v>1</v>
      </c>
      <c r="M1518">
        <f>VLOOKUP(Elo[[#This Row],[Challenger]],Players[#Data],3)</f>
        <v>0</v>
      </c>
      <c r="N1518" t="str">
        <f>IF(Elo[[#This Row],[Left_company]]=1, VLOOKUP(Elo[[#This Row],[Challenger]],Players[#Data],4), "")</f>
        <v/>
      </c>
      <c r="O1518" s="8">
        <f>DATE(Elo[[#This Row],[Year]],Elo[[#This Row],[Month]],1)</f>
        <v>45323</v>
      </c>
      <c r="P1518" s="8" t="str">
        <f>IF(Elo[[#This Row],[Left_company]]=1,DATE(LEFT(Elo[[#This Row],[Left]],4), RIGHT(LEFT(Elo[[#This Row],[Left]],6),2),1), "")</f>
        <v/>
      </c>
      <c r="Q15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19" spans="1:17" x14ac:dyDescent="0.2">
      <c r="A1519">
        <v>20240207</v>
      </c>
      <c r="B1519" t="s">
        <v>6</v>
      </c>
      <c r="C1519">
        <v>15</v>
      </c>
      <c r="D1519">
        <v>42</v>
      </c>
      <c r="E1519">
        <v>1352</v>
      </c>
      <c r="F1519">
        <v>2</v>
      </c>
      <c r="G1519" t="s">
        <v>63</v>
      </c>
      <c r="H1519">
        <v>2024020715</v>
      </c>
      <c r="I1519" t="str">
        <f>LEFT(Elo[[#This Row],[Date]],4)</f>
        <v>2024</v>
      </c>
      <c r="J1519" t="str">
        <f>RIGHT(LEFT(Elo[[#This Row],[Date]],6),2)</f>
        <v>02</v>
      </c>
      <c r="K1519" t="str">
        <f>VLOOKUP(Elo[[#This Row],[Challenger]],Players[#Data],2)</f>
        <v>Trivadis</v>
      </c>
      <c r="L1519">
        <f>VLOOKUP(Elo[[#This Row],[Challenger]],Players[#Data],5)</f>
        <v>1</v>
      </c>
      <c r="M1519">
        <f>VLOOKUP(Elo[[#This Row],[Challenger]],Players[#Data],3)</f>
        <v>0</v>
      </c>
      <c r="N1519" t="str">
        <f>IF(Elo[[#This Row],[Left_company]]=1, VLOOKUP(Elo[[#This Row],[Challenger]],Players[#Data],4), "")</f>
        <v/>
      </c>
      <c r="O1519" s="8">
        <f>DATE(Elo[[#This Row],[Year]],Elo[[#This Row],[Month]],1)</f>
        <v>45323</v>
      </c>
      <c r="P1519" s="8" t="str">
        <f>IF(Elo[[#This Row],[Left_company]]=1,DATE(LEFT(Elo[[#This Row],[Left]],4), RIGHT(LEFT(Elo[[#This Row],[Left]],6),2),1), "")</f>
        <v/>
      </c>
      <c r="Q15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20" spans="1:17" x14ac:dyDescent="0.2">
      <c r="A1520">
        <v>20240207</v>
      </c>
      <c r="B1520" t="s">
        <v>14</v>
      </c>
      <c r="C1520">
        <v>15</v>
      </c>
      <c r="D1520">
        <v>60</v>
      </c>
      <c r="E1520">
        <v>1517</v>
      </c>
      <c r="F1520">
        <v>1</v>
      </c>
      <c r="G1520" t="s">
        <v>63</v>
      </c>
      <c r="H1520">
        <v>2024020715</v>
      </c>
      <c r="I1520" t="str">
        <f>LEFT(Elo[[#This Row],[Date]],4)</f>
        <v>2024</v>
      </c>
      <c r="J1520" t="str">
        <f>RIGHT(LEFT(Elo[[#This Row],[Date]],6),2)</f>
        <v>02</v>
      </c>
      <c r="K1520" t="str">
        <f>VLOOKUP(Elo[[#This Row],[Challenger]],Players[#Data],2)</f>
        <v>Trivadis</v>
      </c>
      <c r="L1520">
        <f>VLOOKUP(Elo[[#This Row],[Challenger]],Players[#Data],5)</f>
        <v>1</v>
      </c>
      <c r="M1520">
        <f>VLOOKUP(Elo[[#This Row],[Challenger]],Players[#Data],3)</f>
        <v>1</v>
      </c>
      <c r="N1520">
        <f>IF(Elo[[#This Row],[Left_company]]=1, VLOOKUP(Elo[[#This Row],[Challenger]],Players[#Data],4), "")</f>
        <v>20240101</v>
      </c>
      <c r="O1520" s="8">
        <f>DATE(Elo[[#This Row],[Year]],Elo[[#This Row],[Month]],1)</f>
        <v>45323</v>
      </c>
      <c r="P1520" s="8">
        <f>IF(Elo[[#This Row],[Left_company]]=1,DATE(LEFT(Elo[[#This Row],[Left]],4), RIGHT(LEFT(Elo[[#This Row],[Left]],6),2),1), "")</f>
        <v>45292</v>
      </c>
      <c r="Q15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521" spans="1:17" x14ac:dyDescent="0.2">
      <c r="A1521">
        <v>20240207</v>
      </c>
      <c r="B1521" t="s">
        <v>19</v>
      </c>
      <c r="C1521">
        <v>15</v>
      </c>
      <c r="D1521">
        <v>41</v>
      </c>
      <c r="E1521">
        <v>1196</v>
      </c>
      <c r="F1521">
        <v>3</v>
      </c>
      <c r="G1521" t="s">
        <v>63</v>
      </c>
      <c r="H1521">
        <v>2024020715</v>
      </c>
      <c r="I1521" t="str">
        <f>LEFT(Elo[[#This Row],[Date]],4)</f>
        <v>2024</v>
      </c>
      <c r="J1521" t="str">
        <f>RIGHT(LEFT(Elo[[#This Row],[Date]],6),2)</f>
        <v>02</v>
      </c>
      <c r="K1521" t="str">
        <f>VLOOKUP(Elo[[#This Row],[Challenger]],Players[#Data],2)</f>
        <v>Accenture</v>
      </c>
      <c r="L1521">
        <f>VLOOKUP(Elo[[#This Row],[Challenger]],Players[#Data],5)</f>
        <v>1</v>
      </c>
      <c r="M1521">
        <f>VLOOKUP(Elo[[#This Row],[Challenger]],Players[#Data],3)</f>
        <v>1</v>
      </c>
      <c r="N1521">
        <f>IF(Elo[[#This Row],[Left_company]]=1, VLOOKUP(Elo[[#This Row],[Challenger]],Players[#Data],4), "")</f>
        <v>20240701</v>
      </c>
      <c r="O1521" s="8">
        <f>DATE(Elo[[#This Row],[Year]],Elo[[#This Row],[Month]],1)</f>
        <v>45323</v>
      </c>
      <c r="P1521" s="8">
        <f>IF(Elo[[#This Row],[Left_company]]=1,DATE(LEFT(Elo[[#This Row],[Left]],4), RIGHT(LEFT(Elo[[#This Row],[Left]],6),2),1), "")</f>
        <v>45474</v>
      </c>
      <c r="Q15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-5</v>
      </c>
    </row>
    <row r="1522" spans="1:17" x14ac:dyDescent="0.2">
      <c r="A1522">
        <v>20240207</v>
      </c>
      <c r="B1522" t="s">
        <v>9</v>
      </c>
      <c r="C1522">
        <v>15</v>
      </c>
      <c r="D1522">
        <v>40</v>
      </c>
      <c r="E1522">
        <v>1152</v>
      </c>
      <c r="F1522">
        <v>4</v>
      </c>
      <c r="G1522" t="s">
        <v>63</v>
      </c>
      <c r="H1522">
        <v>2024020715</v>
      </c>
      <c r="I1522" t="str">
        <f>LEFT(Elo[[#This Row],[Date]],4)</f>
        <v>2024</v>
      </c>
      <c r="J1522" t="str">
        <f>RIGHT(LEFT(Elo[[#This Row],[Date]],6),2)</f>
        <v>02</v>
      </c>
      <c r="K1522" t="str">
        <f>VLOOKUP(Elo[[#This Row],[Challenger]],Players[#Data],2)</f>
        <v>Trivadis</v>
      </c>
      <c r="L1522">
        <f>VLOOKUP(Elo[[#This Row],[Challenger]],Players[#Data],5)</f>
        <v>1</v>
      </c>
      <c r="M1522">
        <f>VLOOKUP(Elo[[#This Row],[Challenger]],Players[#Data],3)</f>
        <v>1</v>
      </c>
      <c r="N1522">
        <f>IF(Elo[[#This Row],[Left_company]]=1, VLOOKUP(Elo[[#This Row],[Challenger]],Players[#Data],4), "")</f>
        <v>20230501</v>
      </c>
      <c r="O1522" s="8">
        <f>DATE(Elo[[#This Row],[Year]],Elo[[#This Row],[Month]],1)</f>
        <v>45323</v>
      </c>
      <c r="P1522" s="8">
        <f>IF(Elo[[#This Row],[Left_company]]=1,DATE(LEFT(Elo[[#This Row],[Left]],4), RIGHT(LEFT(Elo[[#This Row],[Left]],6),2),1), "")</f>
        <v>45047</v>
      </c>
      <c r="Q15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523" spans="1:17" x14ac:dyDescent="0.2">
      <c r="A1523">
        <v>20240304</v>
      </c>
      <c r="B1523" t="s">
        <v>14</v>
      </c>
      <c r="C1523">
        <v>1</v>
      </c>
      <c r="D1523">
        <v>51</v>
      </c>
      <c r="E1523">
        <v>1528</v>
      </c>
      <c r="F1523">
        <v>1</v>
      </c>
      <c r="G1523" t="s">
        <v>61</v>
      </c>
      <c r="H1523">
        <v>2024030401</v>
      </c>
      <c r="I1523" t="str">
        <f>LEFT(Elo[[#This Row],[Date]],4)</f>
        <v>2024</v>
      </c>
      <c r="J1523" t="str">
        <f>RIGHT(LEFT(Elo[[#This Row],[Date]],6),2)</f>
        <v>03</v>
      </c>
      <c r="K1523" t="str">
        <f>VLOOKUP(Elo[[#This Row],[Challenger]],Players[#Data],2)</f>
        <v>Trivadis</v>
      </c>
      <c r="L1523">
        <f>VLOOKUP(Elo[[#This Row],[Challenger]],Players[#Data],5)</f>
        <v>1</v>
      </c>
      <c r="M1523">
        <f>VLOOKUP(Elo[[#This Row],[Challenger]],Players[#Data],3)</f>
        <v>1</v>
      </c>
      <c r="N1523">
        <f>IF(Elo[[#This Row],[Left_company]]=1, VLOOKUP(Elo[[#This Row],[Challenger]],Players[#Data],4), "")</f>
        <v>20240101</v>
      </c>
      <c r="O1523" s="8">
        <f>DATE(Elo[[#This Row],[Year]],Elo[[#This Row],[Month]],1)</f>
        <v>45352</v>
      </c>
      <c r="P1523" s="8">
        <f>IF(Elo[[#This Row],[Left_company]]=1,DATE(LEFT(Elo[[#This Row],[Left]],4), RIGHT(LEFT(Elo[[#This Row],[Left]],6),2),1), "")</f>
        <v>45292</v>
      </c>
      <c r="Q15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524" spans="1:17" x14ac:dyDescent="0.2">
      <c r="A1524">
        <v>20240304</v>
      </c>
      <c r="B1524" t="s">
        <v>6</v>
      </c>
      <c r="C1524">
        <v>1</v>
      </c>
      <c r="D1524">
        <v>48</v>
      </c>
      <c r="E1524">
        <v>1348</v>
      </c>
      <c r="F1524">
        <v>2</v>
      </c>
      <c r="G1524" t="s">
        <v>61</v>
      </c>
      <c r="H1524">
        <v>2024030401</v>
      </c>
      <c r="I1524" t="str">
        <f>LEFT(Elo[[#This Row],[Date]],4)</f>
        <v>2024</v>
      </c>
      <c r="J1524" t="str">
        <f>RIGHT(LEFT(Elo[[#This Row],[Date]],6),2)</f>
        <v>03</v>
      </c>
      <c r="K1524" t="str">
        <f>VLOOKUP(Elo[[#This Row],[Challenger]],Players[#Data],2)</f>
        <v>Trivadis</v>
      </c>
      <c r="L1524">
        <f>VLOOKUP(Elo[[#This Row],[Challenger]],Players[#Data],5)</f>
        <v>1</v>
      </c>
      <c r="M1524">
        <f>VLOOKUP(Elo[[#This Row],[Challenger]],Players[#Data],3)</f>
        <v>0</v>
      </c>
      <c r="N1524" t="str">
        <f>IF(Elo[[#This Row],[Left_company]]=1, VLOOKUP(Elo[[#This Row],[Challenger]],Players[#Data],4), "")</f>
        <v/>
      </c>
      <c r="O1524" s="8">
        <f>DATE(Elo[[#This Row],[Year]],Elo[[#This Row],[Month]],1)</f>
        <v>45352</v>
      </c>
      <c r="P1524" s="8" t="str">
        <f>IF(Elo[[#This Row],[Left_company]]=1,DATE(LEFT(Elo[[#This Row],[Left]],4), RIGHT(LEFT(Elo[[#This Row],[Left]],6),2),1), "")</f>
        <v/>
      </c>
      <c r="Q15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25" spans="1:17" x14ac:dyDescent="0.2">
      <c r="A1525">
        <v>20240304</v>
      </c>
      <c r="B1525" t="s">
        <v>30</v>
      </c>
      <c r="C1525">
        <v>1</v>
      </c>
      <c r="D1525">
        <v>37</v>
      </c>
      <c r="E1525">
        <v>1005</v>
      </c>
      <c r="F1525">
        <v>3</v>
      </c>
      <c r="G1525" t="s">
        <v>61</v>
      </c>
      <c r="H1525">
        <v>2024030401</v>
      </c>
      <c r="I1525" t="str">
        <f>LEFT(Elo[[#This Row],[Date]],4)</f>
        <v>2024</v>
      </c>
      <c r="J1525" t="str">
        <f>RIGHT(LEFT(Elo[[#This Row],[Date]],6),2)</f>
        <v>03</v>
      </c>
      <c r="K1525" t="str">
        <f>VLOOKUP(Elo[[#This Row],[Challenger]],Players[#Data],2)</f>
        <v>External</v>
      </c>
      <c r="L1525">
        <f>VLOOKUP(Elo[[#This Row],[Challenger]],Players[#Data],5)</f>
        <v>0</v>
      </c>
      <c r="M1525">
        <f>VLOOKUP(Elo[[#This Row],[Challenger]],Players[#Data],3)</f>
        <v>0</v>
      </c>
      <c r="N1525" t="str">
        <f>IF(Elo[[#This Row],[Left_company]]=1, VLOOKUP(Elo[[#This Row],[Challenger]],Players[#Data],4), "")</f>
        <v/>
      </c>
      <c r="O1525" s="8">
        <f>DATE(Elo[[#This Row],[Year]],Elo[[#This Row],[Month]],1)</f>
        <v>45352</v>
      </c>
      <c r="P1525" s="8" t="str">
        <f>IF(Elo[[#This Row],[Left_company]]=1,DATE(LEFT(Elo[[#This Row],[Left]],4), RIGHT(LEFT(Elo[[#This Row],[Left]],6),2),1), "")</f>
        <v/>
      </c>
      <c r="Q15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26" spans="1:17" x14ac:dyDescent="0.2">
      <c r="A1526">
        <v>20240304</v>
      </c>
      <c r="B1526" t="s">
        <v>23</v>
      </c>
      <c r="C1526">
        <v>1</v>
      </c>
      <c r="D1526">
        <v>34</v>
      </c>
      <c r="E1526">
        <v>858</v>
      </c>
      <c r="F1526">
        <v>4</v>
      </c>
      <c r="G1526" t="s">
        <v>61</v>
      </c>
      <c r="H1526">
        <v>2024030401</v>
      </c>
      <c r="I1526" t="str">
        <f>LEFT(Elo[[#This Row],[Date]],4)</f>
        <v>2024</v>
      </c>
      <c r="J1526" t="str">
        <f>RIGHT(LEFT(Elo[[#This Row],[Date]],6),2)</f>
        <v>03</v>
      </c>
      <c r="K1526" t="str">
        <f>VLOOKUP(Elo[[#This Row],[Challenger]],Players[#Data],2)</f>
        <v>Trivadis</v>
      </c>
      <c r="L1526">
        <f>VLOOKUP(Elo[[#This Row],[Challenger]],Players[#Data],5)</f>
        <v>0</v>
      </c>
      <c r="M1526">
        <f>VLOOKUP(Elo[[#This Row],[Challenger]],Players[#Data],3)</f>
        <v>0</v>
      </c>
      <c r="N1526" t="str">
        <f>IF(Elo[[#This Row],[Left_company]]=1, VLOOKUP(Elo[[#This Row],[Challenger]],Players[#Data],4), "")</f>
        <v/>
      </c>
      <c r="O1526" s="8">
        <f>DATE(Elo[[#This Row],[Year]],Elo[[#This Row],[Month]],1)</f>
        <v>45352</v>
      </c>
      <c r="P1526" s="8" t="str">
        <f>IF(Elo[[#This Row],[Left_company]]=1,DATE(LEFT(Elo[[#This Row],[Left]],4), RIGHT(LEFT(Elo[[#This Row],[Left]],6),2),1), "")</f>
        <v/>
      </c>
      <c r="Q15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27" spans="1:17" x14ac:dyDescent="0.2">
      <c r="A1527">
        <v>20240304</v>
      </c>
      <c r="B1527" t="s">
        <v>19</v>
      </c>
      <c r="C1527">
        <v>2</v>
      </c>
      <c r="D1527">
        <v>57</v>
      </c>
      <c r="E1527">
        <v>1219</v>
      </c>
      <c r="F1527">
        <v>1</v>
      </c>
      <c r="G1527" t="s">
        <v>61</v>
      </c>
      <c r="H1527">
        <v>2024030402</v>
      </c>
      <c r="I1527" t="str">
        <f>LEFT(Elo[[#This Row],[Date]],4)</f>
        <v>2024</v>
      </c>
      <c r="J1527" t="str">
        <f>RIGHT(LEFT(Elo[[#This Row],[Date]],6),2)</f>
        <v>03</v>
      </c>
      <c r="K1527" t="str">
        <f>VLOOKUP(Elo[[#This Row],[Challenger]],Players[#Data],2)</f>
        <v>Accenture</v>
      </c>
      <c r="L1527">
        <f>VLOOKUP(Elo[[#This Row],[Challenger]],Players[#Data],5)</f>
        <v>1</v>
      </c>
      <c r="M1527">
        <f>VLOOKUP(Elo[[#This Row],[Challenger]],Players[#Data],3)</f>
        <v>1</v>
      </c>
      <c r="N1527">
        <f>IF(Elo[[#This Row],[Left_company]]=1, VLOOKUP(Elo[[#This Row],[Challenger]],Players[#Data],4), "")</f>
        <v>20240701</v>
      </c>
      <c r="O1527" s="8">
        <f>DATE(Elo[[#This Row],[Year]],Elo[[#This Row],[Month]],1)</f>
        <v>45352</v>
      </c>
      <c r="P1527" s="8">
        <f>IF(Elo[[#This Row],[Left_company]]=1,DATE(LEFT(Elo[[#This Row],[Left]],4), RIGHT(LEFT(Elo[[#This Row],[Left]],6),2),1), "")</f>
        <v>45474</v>
      </c>
      <c r="Q15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528" spans="1:17" x14ac:dyDescent="0.2">
      <c r="A1528">
        <v>20240304</v>
      </c>
      <c r="B1528" t="s">
        <v>10</v>
      </c>
      <c r="C1528">
        <v>2</v>
      </c>
      <c r="D1528">
        <v>42</v>
      </c>
      <c r="E1528">
        <v>1053</v>
      </c>
      <c r="F1528">
        <v>2</v>
      </c>
      <c r="G1528" t="s">
        <v>61</v>
      </c>
      <c r="H1528">
        <v>2024030402</v>
      </c>
      <c r="I1528" t="str">
        <f>LEFT(Elo[[#This Row],[Date]],4)</f>
        <v>2024</v>
      </c>
      <c r="J1528" t="str">
        <f>RIGHT(LEFT(Elo[[#This Row],[Date]],6),2)</f>
        <v>03</v>
      </c>
      <c r="K1528" t="str">
        <f>VLOOKUP(Elo[[#This Row],[Challenger]],Players[#Data],2)</f>
        <v>Accenture</v>
      </c>
      <c r="L1528">
        <f>VLOOKUP(Elo[[#This Row],[Challenger]],Players[#Data],5)</f>
        <v>1</v>
      </c>
      <c r="M1528">
        <f>VLOOKUP(Elo[[#This Row],[Challenger]],Players[#Data],3)</f>
        <v>1</v>
      </c>
      <c r="N1528">
        <f>IF(Elo[[#This Row],[Left_company]]=1, VLOOKUP(Elo[[#This Row],[Challenger]],Players[#Data],4), "")</f>
        <v>20230901</v>
      </c>
      <c r="O1528" s="8">
        <f>DATE(Elo[[#This Row],[Year]],Elo[[#This Row],[Month]],1)</f>
        <v>45352</v>
      </c>
      <c r="P1528" s="8">
        <f>IF(Elo[[#This Row],[Left_company]]=1,DATE(LEFT(Elo[[#This Row],[Left]],4), RIGHT(LEFT(Elo[[#This Row],[Left]],6),2),1), "")</f>
        <v>45170</v>
      </c>
      <c r="Q15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529" spans="1:17" x14ac:dyDescent="0.2">
      <c r="A1529">
        <v>20240304</v>
      </c>
      <c r="B1529" t="s">
        <v>11</v>
      </c>
      <c r="C1529">
        <v>2</v>
      </c>
      <c r="D1529">
        <v>42</v>
      </c>
      <c r="E1529">
        <v>1045</v>
      </c>
      <c r="F1529">
        <v>2</v>
      </c>
      <c r="G1529" t="s">
        <v>61</v>
      </c>
      <c r="H1529">
        <v>2024030402</v>
      </c>
      <c r="I1529" t="str">
        <f>LEFT(Elo[[#This Row],[Date]],4)</f>
        <v>2024</v>
      </c>
      <c r="J1529" t="str">
        <f>RIGHT(LEFT(Elo[[#This Row],[Date]],6),2)</f>
        <v>03</v>
      </c>
      <c r="K1529" t="str">
        <f>VLOOKUP(Elo[[#This Row],[Challenger]],Players[#Data],2)</f>
        <v>Trivadis</v>
      </c>
      <c r="L1529">
        <f>VLOOKUP(Elo[[#This Row],[Challenger]],Players[#Data],5)</f>
        <v>1</v>
      </c>
      <c r="M1529">
        <f>VLOOKUP(Elo[[#This Row],[Challenger]],Players[#Data],3)</f>
        <v>1</v>
      </c>
      <c r="N1529">
        <f>IF(Elo[[#This Row],[Left_company]]=1, VLOOKUP(Elo[[#This Row],[Challenger]],Players[#Data],4), "")</f>
        <v>20230501</v>
      </c>
      <c r="O1529" s="8">
        <f>DATE(Elo[[#This Row],[Year]],Elo[[#This Row],[Month]],1)</f>
        <v>45352</v>
      </c>
      <c r="P1529" s="8">
        <f>IF(Elo[[#This Row],[Left_company]]=1,DATE(LEFT(Elo[[#This Row],[Left]],4), RIGHT(LEFT(Elo[[#This Row],[Left]],6),2),1), "")</f>
        <v>45047</v>
      </c>
      <c r="Q15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30" spans="1:17" x14ac:dyDescent="0.2">
      <c r="A1530">
        <v>20240304</v>
      </c>
      <c r="B1530" t="s">
        <v>23</v>
      </c>
      <c r="C1530">
        <v>2</v>
      </c>
      <c r="D1530">
        <v>30</v>
      </c>
      <c r="E1530">
        <v>838</v>
      </c>
      <c r="F1530">
        <v>3</v>
      </c>
      <c r="G1530" t="s">
        <v>61</v>
      </c>
      <c r="H1530">
        <v>2024030402</v>
      </c>
      <c r="I1530" t="str">
        <f>LEFT(Elo[[#This Row],[Date]],4)</f>
        <v>2024</v>
      </c>
      <c r="J1530" t="str">
        <f>RIGHT(LEFT(Elo[[#This Row],[Date]],6),2)</f>
        <v>03</v>
      </c>
      <c r="K1530" t="str">
        <f>VLOOKUP(Elo[[#This Row],[Challenger]],Players[#Data],2)</f>
        <v>Trivadis</v>
      </c>
      <c r="L1530">
        <f>VLOOKUP(Elo[[#This Row],[Challenger]],Players[#Data],5)</f>
        <v>0</v>
      </c>
      <c r="M1530">
        <f>VLOOKUP(Elo[[#This Row],[Challenger]],Players[#Data],3)</f>
        <v>0</v>
      </c>
      <c r="N1530" t="str">
        <f>IF(Elo[[#This Row],[Left_company]]=1, VLOOKUP(Elo[[#This Row],[Challenger]],Players[#Data],4), "")</f>
        <v/>
      </c>
      <c r="O1530" s="8">
        <f>DATE(Elo[[#This Row],[Year]],Elo[[#This Row],[Month]],1)</f>
        <v>45352</v>
      </c>
      <c r="P1530" s="8" t="str">
        <f>IF(Elo[[#This Row],[Left_company]]=1,DATE(LEFT(Elo[[#This Row],[Left]],4), RIGHT(LEFT(Elo[[#This Row],[Left]],6),2),1), "")</f>
        <v/>
      </c>
      <c r="Q15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31" spans="1:17" x14ac:dyDescent="0.2">
      <c r="A1531">
        <v>20240304</v>
      </c>
      <c r="B1531" t="s">
        <v>9</v>
      </c>
      <c r="C1531">
        <v>3</v>
      </c>
      <c r="D1531">
        <v>51</v>
      </c>
      <c r="E1531">
        <v>1152</v>
      </c>
      <c r="F1531">
        <v>1</v>
      </c>
      <c r="G1531" t="s">
        <v>61</v>
      </c>
      <c r="H1531">
        <v>2024030403</v>
      </c>
      <c r="I1531" t="str">
        <f>LEFT(Elo[[#This Row],[Date]],4)</f>
        <v>2024</v>
      </c>
      <c r="J1531" t="str">
        <f>RIGHT(LEFT(Elo[[#This Row],[Date]],6),2)</f>
        <v>03</v>
      </c>
      <c r="K1531" t="str">
        <f>VLOOKUP(Elo[[#This Row],[Challenger]],Players[#Data],2)</f>
        <v>Trivadis</v>
      </c>
      <c r="L1531">
        <f>VLOOKUP(Elo[[#This Row],[Challenger]],Players[#Data],5)</f>
        <v>1</v>
      </c>
      <c r="M1531">
        <f>VLOOKUP(Elo[[#This Row],[Challenger]],Players[#Data],3)</f>
        <v>1</v>
      </c>
      <c r="N1531">
        <f>IF(Elo[[#This Row],[Left_company]]=1, VLOOKUP(Elo[[#This Row],[Challenger]],Players[#Data],4), "")</f>
        <v>20230501</v>
      </c>
      <c r="O1531" s="8">
        <f>DATE(Elo[[#This Row],[Year]],Elo[[#This Row],[Month]],1)</f>
        <v>45352</v>
      </c>
      <c r="P1531" s="8">
        <f>IF(Elo[[#This Row],[Left_company]]=1,DATE(LEFT(Elo[[#This Row],[Left]],4), RIGHT(LEFT(Elo[[#This Row],[Left]],6),2),1), "")</f>
        <v>45047</v>
      </c>
      <c r="Q15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32" spans="1:17" x14ac:dyDescent="0.2">
      <c r="A1532">
        <v>20240304</v>
      </c>
      <c r="B1532" t="s">
        <v>18</v>
      </c>
      <c r="C1532">
        <v>3</v>
      </c>
      <c r="D1532">
        <v>51</v>
      </c>
      <c r="E1532">
        <v>1005</v>
      </c>
      <c r="F1532">
        <v>1</v>
      </c>
      <c r="G1532" t="s">
        <v>61</v>
      </c>
      <c r="H1532">
        <v>2024030403</v>
      </c>
      <c r="I1532" t="str">
        <f>LEFT(Elo[[#This Row],[Date]],4)</f>
        <v>2024</v>
      </c>
      <c r="J1532" t="str">
        <f>RIGHT(LEFT(Elo[[#This Row],[Date]],6),2)</f>
        <v>03</v>
      </c>
      <c r="K1532" t="str">
        <f>VLOOKUP(Elo[[#This Row],[Challenger]],Players[#Data],2)</f>
        <v>Accenture</v>
      </c>
      <c r="L1532">
        <f>VLOOKUP(Elo[[#This Row],[Challenger]],Players[#Data],5)</f>
        <v>0</v>
      </c>
      <c r="M1532">
        <f>VLOOKUP(Elo[[#This Row],[Challenger]],Players[#Data],3)</f>
        <v>0</v>
      </c>
      <c r="N1532" t="str">
        <f>IF(Elo[[#This Row],[Left_company]]=1, VLOOKUP(Elo[[#This Row],[Challenger]],Players[#Data],4), "")</f>
        <v/>
      </c>
      <c r="O1532" s="8">
        <f>DATE(Elo[[#This Row],[Year]],Elo[[#This Row],[Month]],1)</f>
        <v>45352</v>
      </c>
      <c r="P1532" s="8" t="str">
        <f>IF(Elo[[#This Row],[Left_company]]=1,DATE(LEFT(Elo[[#This Row],[Left]],4), RIGHT(LEFT(Elo[[#This Row],[Left]],6),2),1), "")</f>
        <v/>
      </c>
      <c r="Q15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33" spans="1:17" x14ac:dyDescent="0.2">
      <c r="A1533">
        <v>20240304</v>
      </c>
      <c r="B1533" t="s">
        <v>34</v>
      </c>
      <c r="C1533">
        <v>3</v>
      </c>
      <c r="D1533">
        <v>35</v>
      </c>
      <c r="E1533">
        <v>680</v>
      </c>
      <c r="F1533">
        <v>2</v>
      </c>
      <c r="G1533" t="s">
        <v>61</v>
      </c>
      <c r="H1533">
        <v>2024030403</v>
      </c>
      <c r="I1533" t="str">
        <f>LEFT(Elo[[#This Row],[Date]],4)</f>
        <v>2024</v>
      </c>
      <c r="J1533" t="str">
        <f>RIGHT(LEFT(Elo[[#This Row],[Date]],6),2)</f>
        <v>03</v>
      </c>
      <c r="K1533" t="str">
        <f>VLOOKUP(Elo[[#This Row],[Challenger]],Players[#Data],2)</f>
        <v>Accenture</v>
      </c>
      <c r="L1533">
        <f>VLOOKUP(Elo[[#This Row],[Challenger]],Players[#Data],5)</f>
        <v>0</v>
      </c>
      <c r="M1533">
        <f>VLOOKUP(Elo[[#This Row],[Challenger]],Players[#Data],3)</f>
        <v>0</v>
      </c>
      <c r="N1533" t="str">
        <f>IF(Elo[[#This Row],[Left_company]]=1, VLOOKUP(Elo[[#This Row],[Challenger]],Players[#Data],4), "")</f>
        <v/>
      </c>
      <c r="O1533" s="8">
        <f>DATE(Elo[[#This Row],[Year]],Elo[[#This Row],[Month]],1)</f>
        <v>45352</v>
      </c>
      <c r="P1533" s="8" t="str">
        <f>IF(Elo[[#This Row],[Left_company]]=1,DATE(LEFT(Elo[[#This Row],[Left]],4), RIGHT(LEFT(Elo[[#This Row],[Left]],6),2),1), "")</f>
        <v/>
      </c>
      <c r="Q15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34" spans="1:17" x14ac:dyDescent="0.2">
      <c r="A1534">
        <v>20240304</v>
      </c>
      <c r="B1534" t="s">
        <v>25</v>
      </c>
      <c r="C1534">
        <v>3</v>
      </c>
      <c r="D1534">
        <v>35</v>
      </c>
      <c r="E1534">
        <v>848</v>
      </c>
      <c r="F1534">
        <v>2</v>
      </c>
      <c r="G1534" t="s">
        <v>61</v>
      </c>
      <c r="H1534">
        <v>2024030403</v>
      </c>
      <c r="I1534" t="str">
        <f>LEFT(Elo[[#This Row],[Date]],4)</f>
        <v>2024</v>
      </c>
      <c r="J1534" t="str">
        <f>RIGHT(LEFT(Elo[[#This Row],[Date]],6),2)</f>
        <v>03</v>
      </c>
      <c r="K1534" t="str">
        <f>VLOOKUP(Elo[[#This Row],[Challenger]],Players[#Data],2)</f>
        <v>External</v>
      </c>
      <c r="L1534">
        <f>VLOOKUP(Elo[[#This Row],[Challenger]],Players[#Data],5)</f>
        <v>0</v>
      </c>
      <c r="M1534">
        <f>VLOOKUP(Elo[[#This Row],[Challenger]],Players[#Data],3)</f>
        <v>0</v>
      </c>
      <c r="N1534" t="str">
        <f>IF(Elo[[#This Row],[Left_company]]=1, VLOOKUP(Elo[[#This Row],[Challenger]],Players[#Data],4), "")</f>
        <v/>
      </c>
      <c r="O1534" s="8">
        <f>DATE(Elo[[#This Row],[Year]],Elo[[#This Row],[Month]],1)</f>
        <v>45352</v>
      </c>
      <c r="P1534" s="8" t="str">
        <f>IF(Elo[[#This Row],[Left_company]]=1,DATE(LEFT(Elo[[#This Row],[Left]],4), RIGHT(LEFT(Elo[[#This Row],[Left]],6),2),1), "")</f>
        <v/>
      </c>
      <c r="Q15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35" spans="1:17" x14ac:dyDescent="0.2">
      <c r="A1535">
        <v>20240304</v>
      </c>
      <c r="B1535" t="s">
        <v>20</v>
      </c>
      <c r="C1535">
        <v>4</v>
      </c>
      <c r="D1535">
        <v>49</v>
      </c>
      <c r="E1535">
        <v>1102</v>
      </c>
      <c r="F1535">
        <v>1</v>
      </c>
      <c r="G1535" t="s">
        <v>61</v>
      </c>
      <c r="H1535">
        <v>2024030404</v>
      </c>
      <c r="I1535" t="str">
        <f>LEFT(Elo[[#This Row],[Date]],4)</f>
        <v>2024</v>
      </c>
      <c r="J1535" t="str">
        <f>RIGHT(LEFT(Elo[[#This Row],[Date]],6),2)</f>
        <v>03</v>
      </c>
      <c r="K1535" t="str">
        <f>VLOOKUP(Elo[[#This Row],[Challenger]],Players[#Data],2)</f>
        <v>Trivadis</v>
      </c>
      <c r="L1535">
        <f>VLOOKUP(Elo[[#This Row],[Challenger]],Players[#Data],5)</f>
        <v>1</v>
      </c>
      <c r="M1535">
        <f>VLOOKUP(Elo[[#This Row],[Challenger]],Players[#Data],3)</f>
        <v>1</v>
      </c>
      <c r="N1535">
        <f>IF(Elo[[#This Row],[Left_company]]=1, VLOOKUP(Elo[[#This Row],[Challenger]],Players[#Data],4), "")</f>
        <v>20240401</v>
      </c>
      <c r="O1535" s="8">
        <f>DATE(Elo[[#This Row],[Year]],Elo[[#This Row],[Month]],1)</f>
        <v>45352</v>
      </c>
      <c r="P1535" s="8">
        <f>IF(Elo[[#This Row],[Left_company]]=1,DATE(LEFT(Elo[[#This Row],[Left]],4), RIGHT(LEFT(Elo[[#This Row],[Left]],6),2),1), "")</f>
        <v>45383</v>
      </c>
      <c r="Q15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36" spans="1:17" x14ac:dyDescent="0.2">
      <c r="A1536">
        <v>20240304</v>
      </c>
      <c r="B1536" t="s">
        <v>15</v>
      </c>
      <c r="C1536">
        <v>4</v>
      </c>
      <c r="D1536">
        <v>46</v>
      </c>
      <c r="E1536">
        <v>1240</v>
      </c>
      <c r="F1536">
        <v>2</v>
      </c>
      <c r="G1536" t="s">
        <v>61</v>
      </c>
      <c r="H1536">
        <v>2024030404</v>
      </c>
      <c r="I1536" t="str">
        <f>LEFT(Elo[[#This Row],[Date]],4)</f>
        <v>2024</v>
      </c>
      <c r="J1536" t="str">
        <f>RIGHT(LEFT(Elo[[#This Row],[Date]],6),2)</f>
        <v>03</v>
      </c>
      <c r="K1536" t="str">
        <f>VLOOKUP(Elo[[#This Row],[Challenger]],Players[#Data],2)</f>
        <v>Trivadis</v>
      </c>
      <c r="L1536">
        <f>VLOOKUP(Elo[[#This Row],[Challenger]],Players[#Data],5)</f>
        <v>1</v>
      </c>
      <c r="M1536">
        <f>VLOOKUP(Elo[[#This Row],[Challenger]],Players[#Data],3)</f>
        <v>1</v>
      </c>
      <c r="N1536">
        <f>IF(Elo[[#This Row],[Left_company]]=1, VLOOKUP(Elo[[#This Row],[Challenger]],Players[#Data],4), "")</f>
        <v>20240401</v>
      </c>
      <c r="O1536" s="8">
        <f>DATE(Elo[[#This Row],[Year]],Elo[[#This Row],[Month]],1)</f>
        <v>45352</v>
      </c>
      <c r="P1536" s="8">
        <f>IF(Elo[[#This Row],[Left_company]]=1,DATE(LEFT(Elo[[#This Row],[Left]],4), RIGHT(LEFT(Elo[[#This Row],[Left]],6),2),1), "")</f>
        <v>45383</v>
      </c>
      <c r="Q153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37" spans="1:17" x14ac:dyDescent="0.2">
      <c r="A1537">
        <v>20240304</v>
      </c>
      <c r="B1537" t="s">
        <v>28</v>
      </c>
      <c r="C1537">
        <v>4</v>
      </c>
      <c r="D1537">
        <v>38</v>
      </c>
      <c r="E1537">
        <v>921</v>
      </c>
      <c r="F1537">
        <v>3</v>
      </c>
      <c r="G1537" t="s">
        <v>61</v>
      </c>
      <c r="H1537">
        <v>2024030404</v>
      </c>
      <c r="I1537" t="str">
        <f>LEFT(Elo[[#This Row],[Date]],4)</f>
        <v>2024</v>
      </c>
      <c r="J1537" t="str">
        <f>RIGHT(LEFT(Elo[[#This Row],[Date]],6),2)</f>
        <v>03</v>
      </c>
      <c r="K1537" t="str">
        <f>VLOOKUP(Elo[[#This Row],[Challenger]],Players[#Data],2)</f>
        <v>Accenture</v>
      </c>
      <c r="L1537">
        <f>VLOOKUP(Elo[[#This Row],[Challenger]],Players[#Data],5)</f>
        <v>0</v>
      </c>
      <c r="M1537">
        <f>VLOOKUP(Elo[[#This Row],[Challenger]],Players[#Data],3)</f>
        <v>0</v>
      </c>
      <c r="N1537" t="str">
        <f>IF(Elo[[#This Row],[Left_company]]=1, VLOOKUP(Elo[[#This Row],[Challenger]],Players[#Data],4), "")</f>
        <v/>
      </c>
      <c r="O1537" s="8">
        <f>DATE(Elo[[#This Row],[Year]],Elo[[#This Row],[Month]],1)</f>
        <v>45352</v>
      </c>
      <c r="P1537" s="8" t="str">
        <f>IF(Elo[[#This Row],[Left_company]]=1,DATE(LEFT(Elo[[#This Row],[Left]],4), RIGHT(LEFT(Elo[[#This Row],[Left]],6),2),1), "")</f>
        <v/>
      </c>
      <c r="Q15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38" spans="1:17" x14ac:dyDescent="0.2">
      <c r="A1538">
        <v>20240304</v>
      </c>
      <c r="B1538" t="s">
        <v>24</v>
      </c>
      <c r="C1538">
        <v>4</v>
      </c>
      <c r="D1538">
        <v>35</v>
      </c>
      <c r="E1538">
        <v>960</v>
      </c>
      <c r="F1538">
        <v>4</v>
      </c>
      <c r="G1538" t="s">
        <v>61</v>
      </c>
      <c r="H1538">
        <v>2024030404</v>
      </c>
      <c r="I1538" t="str">
        <f>LEFT(Elo[[#This Row],[Date]],4)</f>
        <v>2024</v>
      </c>
      <c r="J1538" t="str">
        <f>RIGHT(LEFT(Elo[[#This Row],[Date]],6),2)</f>
        <v>03</v>
      </c>
      <c r="K1538" t="str">
        <f>VLOOKUP(Elo[[#This Row],[Challenger]],Players[#Data],2)</f>
        <v>External</v>
      </c>
      <c r="L1538">
        <f>VLOOKUP(Elo[[#This Row],[Challenger]],Players[#Data],5)</f>
        <v>0</v>
      </c>
      <c r="M1538">
        <f>VLOOKUP(Elo[[#This Row],[Challenger]],Players[#Data],3)</f>
        <v>0</v>
      </c>
      <c r="N1538" t="str">
        <f>IF(Elo[[#This Row],[Left_company]]=1, VLOOKUP(Elo[[#This Row],[Challenger]],Players[#Data],4), "")</f>
        <v/>
      </c>
      <c r="O1538" s="8">
        <f>DATE(Elo[[#This Row],[Year]],Elo[[#This Row],[Month]],1)</f>
        <v>45352</v>
      </c>
      <c r="P1538" s="8" t="str">
        <f>IF(Elo[[#This Row],[Left_company]]=1,DATE(LEFT(Elo[[#This Row],[Left]],4), RIGHT(LEFT(Elo[[#This Row],[Left]],6),2),1), "")</f>
        <v/>
      </c>
      <c r="Q15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39" spans="1:17" x14ac:dyDescent="0.2">
      <c r="A1539">
        <v>20240304</v>
      </c>
      <c r="B1539" t="s">
        <v>6</v>
      </c>
      <c r="C1539">
        <v>5</v>
      </c>
      <c r="D1539">
        <v>47</v>
      </c>
      <c r="E1539">
        <v>1349</v>
      </c>
      <c r="F1539">
        <v>1</v>
      </c>
      <c r="G1539" t="s">
        <v>61</v>
      </c>
      <c r="H1539">
        <v>2024030405</v>
      </c>
      <c r="I1539" t="str">
        <f>LEFT(Elo[[#This Row],[Date]],4)</f>
        <v>2024</v>
      </c>
      <c r="J1539" t="str">
        <f>RIGHT(LEFT(Elo[[#This Row],[Date]],6),2)</f>
        <v>03</v>
      </c>
      <c r="K1539" t="str">
        <f>VLOOKUP(Elo[[#This Row],[Challenger]],Players[#Data],2)</f>
        <v>Trivadis</v>
      </c>
      <c r="L1539">
        <f>VLOOKUP(Elo[[#This Row],[Challenger]],Players[#Data],5)</f>
        <v>1</v>
      </c>
      <c r="M1539">
        <f>VLOOKUP(Elo[[#This Row],[Challenger]],Players[#Data],3)</f>
        <v>0</v>
      </c>
      <c r="N1539" t="str">
        <f>IF(Elo[[#This Row],[Left_company]]=1, VLOOKUP(Elo[[#This Row],[Challenger]],Players[#Data],4), "")</f>
        <v/>
      </c>
      <c r="O1539" s="8">
        <f>DATE(Elo[[#This Row],[Year]],Elo[[#This Row],[Month]],1)</f>
        <v>45352</v>
      </c>
      <c r="P1539" s="8" t="str">
        <f>IF(Elo[[#This Row],[Left_company]]=1,DATE(LEFT(Elo[[#This Row],[Left]],4), RIGHT(LEFT(Elo[[#This Row],[Left]],6),2),1), "")</f>
        <v/>
      </c>
      <c r="Q15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40" spans="1:17" x14ac:dyDescent="0.2">
      <c r="A1540">
        <v>20240304</v>
      </c>
      <c r="B1540" t="s">
        <v>11</v>
      </c>
      <c r="C1540">
        <v>5</v>
      </c>
      <c r="D1540">
        <v>47</v>
      </c>
      <c r="E1540">
        <v>1093</v>
      </c>
      <c r="F1540">
        <v>1</v>
      </c>
      <c r="G1540" t="s">
        <v>61</v>
      </c>
      <c r="H1540">
        <v>2024030405</v>
      </c>
      <c r="I1540" t="str">
        <f>LEFT(Elo[[#This Row],[Date]],4)</f>
        <v>2024</v>
      </c>
      <c r="J1540" t="str">
        <f>RIGHT(LEFT(Elo[[#This Row],[Date]],6),2)</f>
        <v>03</v>
      </c>
      <c r="K1540" t="str">
        <f>VLOOKUP(Elo[[#This Row],[Challenger]],Players[#Data],2)</f>
        <v>Trivadis</v>
      </c>
      <c r="L1540">
        <f>VLOOKUP(Elo[[#This Row],[Challenger]],Players[#Data],5)</f>
        <v>1</v>
      </c>
      <c r="M1540">
        <f>VLOOKUP(Elo[[#This Row],[Challenger]],Players[#Data],3)</f>
        <v>1</v>
      </c>
      <c r="N1540">
        <f>IF(Elo[[#This Row],[Left_company]]=1, VLOOKUP(Elo[[#This Row],[Challenger]],Players[#Data],4), "")</f>
        <v>20230501</v>
      </c>
      <c r="O1540" s="8">
        <f>DATE(Elo[[#This Row],[Year]],Elo[[#This Row],[Month]],1)</f>
        <v>45352</v>
      </c>
      <c r="P1540" s="8">
        <f>IF(Elo[[#This Row],[Left_company]]=1,DATE(LEFT(Elo[[#This Row],[Left]],4), RIGHT(LEFT(Elo[[#This Row],[Left]],6),2),1), "")</f>
        <v>45047</v>
      </c>
      <c r="Q15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41" spans="1:17" x14ac:dyDescent="0.2">
      <c r="A1541">
        <v>20240304</v>
      </c>
      <c r="B1541" t="s">
        <v>10</v>
      </c>
      <c r="C1541">
        <v>5</v>
      </c>
      <c r="D1541">
        <v>44</v>
      </c>
      <c r="E1541">
        <v>1052</v>
      </c>
      <c r="F1541">
        <v>2</v>
      </c>
      <c r="G1541" t="s">
        <v>61</v>
      </c>
      <c r="H1541">
        <v>2024030405</v>
      </c>
      <c r="I1541" t="str">
        <f>LEFT(Elo[[#This Row],[Date]],4)</f>
        <v>2024</v>
      </c>
      <c r="J1541" t="str">
        <f>RIGHT(LEFT(Elo[[#This Row],[Date]],6),2)</f>
        <v>03</v>
      </c>
      <c r="K1541" t="str">
        <f>VLOOKUP(Elo[[#This Row],[Challenger]],Players[#Data],2)</f>
        <v>Accenture</v>
      </c>
      <c r="L1541">
        <f>VLOOKUP(Elo[[#This Row],[Challenger]],Players[#Data],5)</f>
        <v>1</v>
      </c>
      <c r="M1541">
        <f>VLOOKUP(Elo[[#This Row],[Challenger]],Players[#Data],3)</f>
        <v>1</v>
      </c>
      <c r="N1541">
        <f>IF(Elo[[#This Row],[Left_company]]=1, VLOOKUP(Elo[[#This Row],[Challenger]],Players[#Data],4), "")</f>
        <v>20230901</v>
      </c>
      <c r="O1541" s="8">
        <f>DATE(Elo[[#This Row],[Year]],Elo[[#This Row],[Month]],1)</f>
        <v>45352</v>
      </c>
      <c r="P1541" s="8">
        <f>IF(Elo[[#This Row],[Left_company]]=1,DATE(LEFT(Elo[[#This Row],[Left]],4), RIGHT(LEFT(Elo[[#This Row],[Left]],6),2),1), "")</f>
        <v>45170</v>
      </c>
      <c r="Q15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542" spans="1:17" x14ac:dyDescent="0.2">
      <c r="A1542">
        <v>20240304</v>
      </c>
      <c r="B1542" t="s">
        <v>9</v>
      </c>
      <c r="C1542">
        <v>5</v>
      </c>
      <c r="D1542">
        <v>36</v>
      </c>
      <c r="E1542">
        <v>1102</v>
      </c>
      <c r="F1542">
        <v>3</v>
      </c>
      <c r="G1542" t="s">
        <v>61</v>
      </c>
      <c r="H1542">
        <v>2024030405</v>
      </c>
      <c r="I1542" t="str">
        <f>LEFT(Elo[[#This Row],[Date]],4)</f>
        <v>2024</v>
      </c>
      <c r="J1542" t="str">
        <f>RIGHT(LEFT(Elo[[#This Row],[Date]],6),2)</f>
        <v>03</v>
      </c>
      <c r="K1542" t="str">
        <f>VLOOKUP(Elo[[#This Row],[Challenger]],Players[#Data],2)</f>
        <v>Trivadis</v>
      </c>
      <c r="L1542">
        <f>VLOOKUP(Elo[[#This Row],[Challenger]],Players[#Data],5)</f>
        <v>1</v>
      </c>
      <c r="M1542">
        <f>VLOOKUP(Elo[[#This Row],[Challenger]],Players[#Data],3)</f>
        <v>1</v>
      </c>
      <c r="N1542">
        <f>IF(Elo[[#This Row],[Left_company]]=1, VLOOKUP(Elo[[#This Row],[Challenger]],Players[#Data],4), "")</f>
        <v>20230501</v>
      </c>
      <c r="O1542" s="8">
        <f>DATE(Elo[[#This Row],[Year]],Elo[[#This Row],[Month]],1)</f>
        <v>45352</v>
      </c>
      <c r="P1542" s="8">
        <f>IF(Elo[[#This Row],[Left_company]]=1,DATE(LEFT(Elo[[#This Row],[Left]],4), RIGHT(LEFT(Elo[[#This Row],[Left]],6),2),1), "")</f>
        <v>45047</v>
      </c>
      <c r="Q15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43" spans="1:17" x14ac:dyDescent="0.2">
      <c r="A1543">
        <v>20240304</v>
      </c>
      <c r="B1543" t="s">
        <v>14</v>
      </c>
      <c r="C1543">
        <v>6</v>
      </c>
      <c r="D1543">
        <v>51</v>
      </c>
      <c r="E1543">
        <v>1536</v>
      </c>
      <c r="F1543">
        <v>1</v>
      </c>
      <c r="G1543" t="s">
        <v>62</v>
      </c>
      <c r="H1543">
        <v>2024030406</v>
      </c>
      <c r="I1543" t="str">
        <f>LEFT(Elo[[#This Row],[Date]],4)</f>
        <v>2024</v>
      </c>
      <c r="J1543" t="str">
        <f>RIGHT(LEFT(Elo[[#This Row],[Date]],6),2)</f>
        <v>03</v>
      </c>
      <c r="K1543" t="str">
        <f>VLOOKUP(Elo[[#This Row],[Challenger]],Players[#Data],2)</f>
        <v>Trivadis</v>
      </c>
      <c r="L1543">
        <f>VLOOKUP(Elo[[#This Row],[Challenger]],Players[#Data],5)</f>
        <v>1</v>
      </c>
      <c r="M1543">
        <f>VLOOKUP(Elo[[#This Row],[Challenger]],Players[#Data],3)</f>
        <v>1</v>
      </c>
      <c r="N1543">
        <f>IF(Elo[[#This Row],[Left_company]]=1, VLOOKUP(Elo[[#This Row],[Challenger]],Players[#Data],4), "")</f>
        <v>20240101</v>
      </c>
      <c r="O1543" s="8">
        <f>DATE(Elo[[#This Row],[Year]],Elo[[#This Row],[Month]],1)</f>
        <v>45352</v>
      </c>
      <c r="P1543" s="8">
        <f>IF(Elo[[#This Row],[Left_company]]=1,DATE(LEFT(Elo[[#This Row],[Left]],4), RIGHT(LEFT(Elo[[#This Row],[Left]],6),2),1), "")</f>
        <v>45292</v>
      </c>
      <c r="Q15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544" spans="1:17" x14ac:dyDescent="0.2">
      <c r="A1544">
        <v>20240304</v>
      </c>
      <c r="B1544" t="s">
        <v>15</v>
      </c>
      <c r="C1544">
        <v>6</v>
      </c>
      <c r="D1544">
        <v>48</v>
      </c>
      <c r="E1544">
        <v>1249</v>
      </c>
      <c r="F1544">
        <v>2</v>
      </c>
      <c r="G1544" t="s">
        <v>62</v>
      </c>
      <c r="H1544">
        <v>2024030406</v>
      </c>
      <c r="I1544" t="str">
        <f>LEFT(Elo[[#This Row],[Date]],4)</f>
        <v>2024</v>
      </c>
      <c r="J1544" t="str">
        <f>RIGHT(LEFT(Elo[[#This Row],[Date]],6),2)</f>
        <v>03</v>
      </c>
      <c r="K1544" t="str">
        <f>VLOOKUP(Elo[[#This Row],[Challenger]],Players[#Data],2)</f>
        <v>Trivadis</v>
      </c>
      <c r="L1544">
        <f>VLOOKUP(Elo[[#This Row],[Challenger]],Players[#Data],5)</f>
        <v>1</v>
      </c>
      <c r="M1544">
        <f>VLOOKUP(Elo[[#This Row],[Challenger]],Players[#Data],3)</f>
        <v>1</v>
      </c>
      <c r="N1544">
        <f>IF(Elo[[#This Row],[Left_company]]=1, VLOOKUP(Elo[[#This Row],[Challenger]],Players[#Data],4), "")</f>
        <v>20240401</v>
      </c>
      <c r="O1544" s="8">
        <f>DATE(Elo[[#This Row],[Year]],Elo[[#This Row],[Month]],1)</f>
        <v>45352</v>
      </c>
      <c r="P1544" s="8">
        <f>IF(Elo[[#This Row],[Left_company]]=1,DATE(LEFT(Elo[[#This Row],[Left]],4), RIGHT(LEFT(Elo[[#This Row],[Left]],6),2),1), "")</f>
        <v>45383</v>
      </c>
      <c r="Q15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45" spans="1:17" x14ac:dyDescent="0.2">
      <c r="A1545">
        <v>20240304</v>
      </c>
      <c r="B1545" t="s">
        <v>20</v>
      </c>
      <c r="C1545">
        <v>6</v>
      </c>
      <c r="D1545">
        <v>41</v>
      </c>
      <c r="E1545">
        <v>1097</v>
      </c>
      <c r="F1545">
        <v>3</v>
      </c>
      <c r="G1545" t="s">
        <v>62</v>
      </c>
      <c r="H1545">
        <v>2024030406</v>
      </c>
      <c r="I1545" t="str">
        <f>LEFT(Elo[[#This Row],[Date]],4)</f>
        <v>2024</v>
      </c>
      <c r="J1545" t="str">
        <f>RIGHT(LEFT(Elo[[#This Row],[Date]],6),2)</f>
        <v>03</v>
      </c>
      <c r="K1545" t="str">
        <f>VLOOKUP(Elo[[#This Row],[Challenger]],Players[#Data],2)</f>
        <v>Trivadis</v>
      </c>
      <c r="L1545">
        <f>VLOOKUP(Elo[[#This Row],[Challenger]],Players[#Data],5)</f>
        <v>1</v>
      </c>
      <c r="M1545">
        <f>VLOOKUP(Elo[[#This Row],[Challenger]],Players[#Data],3)</f>
        <v>1</v>
      </c>
      <c r="N1545">
        <f>IF(Elo[[#This Row],[Left_company]]=1, VLOOKUP(Elo[[#This Row],[Challenger]],Players[#Data],4), "")</f>
        <v>20240401</v>
      </c>
      <c r="O1545" s="8">
        <f>DATE(Elo[[#This Row],[Year]],Elo[[#This Row],[Month]],1)</f>
        <v>45352</v>
      </c>
      <c r="P1545" s="8">
        <f>IF(Elo[[#This Row],[Left_company]]=1,DATE(LEFT(Elo[[#This Row],[Left]],4), RIGHT(LEFT(Elo[[#This Row],[Left]],6),2),1), "")</f>
        <v>45383</v>
      </c>
      <c r="Q15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46" spans="1:17" x14ac:dyDescent="0.2">
      <c r="A1546">
        <v>20240304</v>
      </c>
      <c r="B1546" t="s">
        <v>28</v>
      </c>
      <c r="C1546">
        <v>6</v>
      </c>
      <c r="D1546">
        <v>39</v>
      </c>
      <c r="E1546">
        <v>907</v>
      </c>
      <c r="F1546">
        <v>4</v>
      </c>
      <c r="G1546" t="s">
        <v>62</v>
      </c>
      <c r="H1546">
        <v>2024030406</v>
      </c>
      <c r="I1546" t="str">
        <f>LEFT(Elo[[#This Row],[Date]],4)</f>
        <v>2024</v>
      </c>
      <c r="J1546" t="str">
        <f>RIGHT(LEFT(Elo[[#This Row],[Date]],6),2)</f>
        <v>03</v>
      </c>
      <c r="K1546" t="str">
        <f>VLOOKUP(Elo[[#This Row],[Challenger]],Players[#Data],2)</f>
        <v>Accenture</v>
      </c>
      <c r="L1546">
        <f>VLOOKUP(Elo[[#This Row],[Challenger]],Players[#Data],5)</f>
        <v>0</v>
      </c>
      <c r="M1546">
        <f>VLOOKUP(Elo[[#This Row],[Challenger]],Players[#Data],3)</f>
        <v>0</v>
      </c>
      <c r="N1546" t="str">
        <f>IF(Elo[[#This Row],[Left_company]]=1, VLOOKUP(Elo[[#This Row],[Challenger]],Players[#Data],4), "")</f>
        <v/>
      </c>
      <c r="O1546" s="8">
        <f>DATE(Elo[[#This Row],[Year]],Elo[[#This Row],[Month]],1)</f>
        <v>45352</v>
      </c>
      <c r="P1546" s="8" t="str">
        <f>IF(Elo[[#This Row],[Left_company]]=1,DATE(LEFT(Elo[[#This Row],[Left]],4), RIGHT(LEFT(Elo[[#This Row],[Left]],6),2),1), "")</f>
        <v/>
      </c>
      <c r="Q15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47" spans="1:17" x14ac:dyDescent="0.2">
      <c r="A1547">
        <v>20240304</v>
      </c>
      <c r="B1547" t="s">
        <v>19</v>
      </c>
      <c r="C1547">
        <v>7</v>
      </c>
      <c r="D1547">
        <v>57</v>
      </c>
      <c r="E1547">
        <v>1229</v>
      </c>
      <c r="F1547">
        <v>1</v>
      </c>
      <c r="G1547" t="s">
        <v>62</v>
      </c>
      <c r="H1547">
        <v>2024030407</v>
      </c>
      <c r="I1547" t="str">
        <f>LEFT(Elo[[#This Row],[Date]],4)</f>
        <v>2024</v>
      </c>
      <c r="J1547" t="str">
        <f>RIGHT(LEFT(Elo[[#This Row],[Date]],6),2)</f>
        <v>03</v>
      </c>
      <c r="K1547" t="str">
        <f>VLOOKUP(Elo[[#This Row],[Challenger]],Players[#Data],2)</f>
        <v>Accenture</v>
      </c>
      <c r="L1547">
        <f>VLOOKUP(Elo[[#This Row],[Challenger]],Players[#Data],5)</f>
        <v>1</v>
      </c>
      <c r="M1547">
        <f>VLOOKUP(Elo[[#This Row],[Challenger]],Players[#Data],3)</f>
        <v>1</v>
      </c>
      <c r="N1547">
        <f>IF(Elo[[#This Row],[Left_company]]=1, VLOOKUP(Elo[[#This Row],[Challenger]],Players[#Data],4), "")</f>
        <v>20240701</v>
      </c>
      <c r="O1547" s="8">
        <f>DATE(Elo[[#This Row],[Year]],Elo[[#This Row],[Month]],1)</f>
        <v>45352</v>
      </c>
      <c r="P1547" s="8">
        <f>IF(Elo[[#This Row],[Left_company]]=1,DATE(LEFT(Elo[[#This Row],[Left]],4), RIGHT(LEFT(Elo[[#This Row],[Left]],6),2),1), "")</f>
        <v>45474</v>
      </c>
      <c r="Q15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548" spans="1:17" x14ac:dyDescent="0.2">
      <c r="A1548">
        <v>20240304</v>
      </c>
      <c r="B1548" t="s">
        <v>24</v>
      </c>
      <c r="C1548">
        <v>7</v>
      </c>
      <c r="D1548">
        <v>41</v>
      </c>
      <c r="E1548">
        <v>970</v>
      </c>
      <c r="F1548">
        <v>2</v>
      </c>
      <c r="G1548" t="s">
        <v>62</v>
      </c>
      <c r="H1548">
        <v>2024030407</v>
      </c>
      <c r="I1548" t="str">
        <f>LEFT(Elo[[#This Row],[Date]],4)</f>
        <v>2024</v>
      </c>
      <c r="J1548" t="str">
        <f>RIGHT(LEFT(Elo[[#This Row],[Date]],6),2)</f>
        <v>03</v>
      </c>
      <c r="K1548" t="str">
        <f>VLOOKUP(Elo[[#This Row],[Challenger]],Players[#Data],2)</f>
        <v>External</v>
      </c>
      <c r="L1548">
        <f>VLOOKUP(Elo[[#This Row],[Challenger]],Players[#Data],5)</f>
        <v>0</v>
      </c>
      <c r="M1548">
        <f>VLOOKUP(Elo[[#This Row],[Challenger]],Players[#Data],3)</f>
        <v>0</v>
      </c>
      <c r="N1548" t="str">
        <f>IF(Elo[[#This Row],[Left_company]]=1, VLOOKUP(Elo[[#This Row],[Challenger]],Players[#Data],4), "")</f>
        <v/>
      </c>
      <c r="O1548" s="8">
        <f>DATE(Elo[[#This Row],[Year]],Elo[[#This Row],[Month]],1)</f>
        <v>45352</v>
      </c>
      <c r="P1548" s="8" t="str">
        <f>IF(Elo[[#This Row],[Left_company]]=1,DATE(LEFT(Elo[[#This Row],[Left]],4), RIGHT(LEFT(Elo[[#This Row],[Left]],6),2),1), "")</f>
        <v/>
      </c>
      <c r="Q15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49" spans="1:17" x14ac:dyDescent="0.2">
      <c r="A1549">
        <v>20240304</v>
      </c>
      <c r="B1549" t="s">
        <v>25</v>
      </c>
      <c r="C1549">
        <v>7</v>
      </c>
      <c r="D1549">
        <v>37</v>
      </c>
      <c r="E1549">
        <v>842</v>
      </c>
      <c r="F1549">
        <v>3</v>
      </c>
      <c r="G1549" t="s">
        <v>62</v>
      </c>
      <c r="H1549">
        <v>2024030407</v>
      </c>
      <c r="I1549" t="str">
        <f>LEFT(Elo[[#This Row],[Date]],4)</f>
        <v>2024</v>
      </c>
      <c r="J1549" t="str">
        <f>RIGHT(LEFT(Elo[[#This Row],[Date]],6),2)</f>
        <v>03</v>
      </c>
      <c r="K1549" t="str">
        <f>VLOOKUP(Elo[[#This Row],[Challenger]],Players[#Data],2)</f>
        <v>External</v>
      </c>
      <c r="L1549">
        <f>VLOOKUP(Elo[[#This Row],[Challenger]],Players[#Data],5)</f>
        <v>0</v>
      </c>
      <c r="M1549">
        <f>VLOOKUP(Elo[[#This Row],[Challenger]],Players[#Data],3)</f>
        <v>0</v>
      </c>
      <c r="N1549" t="str">
        <f>IF(Elo[[#This Row],[Left_company]]=1, VLOOKUP(Elo[[#This Row],[Challenger]],Players[#Data],4), "")</f>
        <v/>
      </c>
      <c r="O1549" s="8">
        <f>DATE(Elo[[#This Row],[Year]],Elo[[#This Row],[Month]],1)</f>
        <v>45352</v>
      </c>
      <c r="P1549" s="8" t="str">
        <f>IF(Elo[[#This Row],[Left_company]]=1,DATE(LEFT(Elo[[#This Row],[Left]],4), RIGHT(LEFT(Elo[[#This Row],[Left]],6),2),1), "")</f>
        <v/>
      </c>
      <c r="Q15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0" spans="1:17" x14ac:dyDescent="0.2">
      <c r="A1550">
        <v>20240304</v>
      </c>
      <c r="B1550" t="s">
        <v>34</v>
      </c>
      <c r="C1550">
        <v>7</v>
      </c>
      <c r="D1550">
        <v>36</v>
      </c>
      <c r="E1550">
        <v>664</v>
      </c>
      <c r="F1550">
        <v>4</v>
      </c>
      <c r="G1550" t="s">
        <v>62</v>
      </c>
      <c r="H1550">
        <v>2024030407</v>
      </c>
      <c r="I1550" t="str">
        <f>LEFT(Elo[[#This Row],[Date]],4)</f>
        <v>2024</v>
      </c>
      <c r="J1550" t="str">
        <f>RIGHT(LEFT(Elo[[#This Row],[Date]],6),2)</f>
        <v>03</v>
      </c>
      <c r="K1550" t="str">
        <f>VLOOKUP(Elo[[#This Row],[Challenger]],Players[#Data],2)</f>
        <v>Accenture</v>
      </c>
      <c r="L1550">
        <f>VLOOKUP(Elo[[#This Row],[Challenger]],Players[#Data],5)</f>
        <v>0</v>
      </c>
      <c r="M1550">
        <f>VLOOKUP(Elo[[#This Row],[Challenger]],Players[#Data],3)</f>
        <v>0</v>
      </c>
      <c r="N1550" t="str">
        <f>IF(Elo[[#This Row],[Left_company]]=1, VLOOKUP(Elo[[#This Row],[Challenger]],Players[#Data],4), "")</f>
        <v/>
      </c>
      <c r="O1550" s="8">
        <f>DATE(Elo[[#This Row],[Year]],Elo[[#This Row],[Month]],1)</f>
        <v>45352</v>
      </c>
      <c r="P1550" s="8" t="str">
        <f>IF(Elo[[#This Row],[Left_company]]=1,DATE(LEFT(Elo[[#This Row],[Left]],4), RIGHT(LEFT(Elo[[#This Row],[Left]],6),2),1), "")</f>
        <v/>
      </c>
      <c r="Q15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1" spans="1:17" x14ac:dyDescent="0.2">
      <c r="A1551">
        <v>20240304</v>
      </c>
      <c r="B1551" t="s">
        <v>25</v>
      </c>
      <c r="C1551">
        <v>8</v>
      </c>
      <c r="D1551">
        <v>52</v>
      </c>
      <c r="E1551">
        <v>880</v>
      </c>
      <c r="F1551">
        <v>1</v>
      </c>
      <c r="G1551" t="s">
        <v>62</v>
      </c>
      <c r="H1551">
        <v>2024030408</v>
      </c>
      <c r="I1551" t="str">
        <f>LEFT(Elo[[#This Row],[Date]],4)</f>
        <v>2024</v>
      </c>
      <c r="J1551" t="str">
        <f>RIGHT(LEFT(Elo[[#This Row],[Date]],6),2)</f>
        <v>03</v>
      </c>
      <c r="K1551" t="str">
        <f>VLOOKUP(Elo[[#This Row],[Challenger]],Players[#Data],2)</f>
        <v>External</v>
      </c>
      <c r="L1551">
        <f>VLOOKUP(Elo[[#This Row],[Challenger]],Players[#Data],5)</f>
        <v>0</v>
      </c>
      <c r="M1551">
        <f>VLOOKUP(Elo[[#This Row],[Challenger]],Players[#Data],3)</f>
        <v>0</v>
      </c>
      <c r="N1551" t="str">
        <f>IF(Elo[[#This Row],[Left_company]]=1, VLOOKUP(Elo[[#This Row],[Challenger]],Players[#Data],4), "")</f>
        <v/>
      </c>
      <c r="O1551" s="8">
        <f>DATE(Elo[[#This Row],[Year]],Elo[[#This Row],[Month]],1)</f>
        <v>45352</v>
      </c>
      <c r="P1551" s="8" t="str">
        <f>IF(Elo[[#This Row],[Left_company]]=1,DATE(LEFT(Elo[[#This Row],[Left]],4), RIGHT(LEFT(Elo[[#This Row],[Left]],6),2),1), "")</f>
        <v/>
      </c>
      <c r="Q15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2" spans="1:17" x14ac:dyDescent="0.2">
      <c r="A1552">
        <v>20240304</v>
      </c>
      <c r="B1552" t="s">
        <v>18</v>
      </c>
      <c r="C1552">
        <v>8</v>
      </c>
      <c r="D1552">
        <v>52</v>
      </c>
      <c r="E1552">
        <v>1017</v>
      </c>
      <c r="F1552">
        <v>1</v>
      </c>
      <c r="G1552" t="s">
        <v>62</v>
      </c>
      <c r="H1552">
        <v>2024030408</v>
      </c>
      <c r="I1552" t="str">
        <f>LEFT(Elo[[#This Row],[Date]],4)</f>
        <v>2024</v>
      </c>
      <c r="J1552" t="str">
        <f>RIGHT(LEFT(Elo[[#This Row],[Date]],6),2)</f>
        <v>03</v>
      </c>
      <c r="K1552" t="str">
        <f>VLOOKUP(Elo[[#This Row],[Challenger]],Players[#Data],2)</f>
        <v>Accenture</v>
      </c>
      <c r="L1552">
        <f>VLOOKUP(Elo[[#This Row],[Challenger]],Players[#Data],5)</f>
        <v>0</v>
      </c>
      <c r="M1552">
        <f>VLOOKUP(Elo[[#This Row],[Challenger]],Players[#Data],3)</f>
        <v>0</v>
      </c>
      <c r="N1552" t="str">
        <f>IF(Elo[[#This Row],[Left_company]]=1, VLOOKUP(Elo[[#This Row],[Challenger]],Players[#Data],4), "")</f>
        <v/>
      </c>
      <c r="O1552" s="8">
        <f>DATE(Elo[[#This Row],[Year]],Elo[[#This Row],[Month]],1)</f>
        <v>45352</v>
      </c>
      <c r="P1552" s="8" t="str">
        <f>IF(Elo[[#This Row],[Left_company]]=1,DATE(LEFT(Elo[[#This Row],[Left]],4), RIGHT(LEFT(Elo[[#This Row],[Left]],6),2),1), "")</f>
        <v/>
      </c>
      <c r="Q15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3" spans="1:17" x14ac:dyDescent="0.2">
      <c r="A1553">
        <v>20240304</v>
      </c>
      <c r="B1553" t="s">
        <v>34</v>
      </c>
      <c r="C1553">
        <v>8</v>
      </c>
      <c r="D1553">
        <v>38</v>
      </c>
      <c r="E1553">
        <v>679</v>
      </c>
      <c r="F1553">
        <v>2</v>
      </c>
      <c r="G1553" t="s">
        <v>62</v>
      </c>
      <c r="H1553">
        <v>2024030408</v>
      </c>
      <c r="I1553" t="str">
        <f>LEFT(Elo[[#This Row],[Date]],4)</f>
        <v>2024</v>
      </c>
      <c r="J1553" t="str">
        <f>RIGHT(LEFT(Elo[[#This Row],[Date]],6),2)</f>
        <v>03</v>
      </c>
      <c r="K1553" t="str">
        <f>VLOOKUP(Elo[[#This Row],[Challenger]],Players[#Data],2)</f>
        <v>Accenture</v>
      </c>
      <c r="L1553">
        <f>VLOOKUP(Elo[[#This Row],[Challenger]],Players[#Data],5)</f>
        <v>0</v>
      </c>
      <c r="M1553">
        <f>VLOOKUP(Elo[[#This Row],[Challenger]],Players[#Data],3)</f>
        <v>0</v>
      </c>
      <c r="N1553" t="str">
        <f>IF(Elo[[#This Row],[Left_company]]=1, VLOOKUP(Elo[[#This Row],[Challenger]],Players[#Data],4), "")</f>
        <v/>
      </c>
      <c r="O1553" s="8">
        <f>DATE(Elo[[#This Row],[Year]],Elo[[#This Row],[Month]],1)</f>
        <v>45352</v>
      </c>
      <c r="P1553" s="8" t="str">
        <f>IF(Elo[[#This Row],[Left_company]]=1,DATE(LEFT(Elo[[#This Row],[Left]],4), RIGHT(LEFT(Elo[[#This Row],[Left]],6),2),1), "")</f>
        <v/>
      </c>
      <c r="Q15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4" spans="1:17" x14ac:dyDescent="0.2">
      <c r="A1554">
        <v>20240304</v>
      </c>
      <c r="B1554" t="s">
        <v>30</v>
      </c>
      <c r="C1554">
        <v>8</v>
      </c>
      <c r="D1554">
        <v>35</v>
      </c>
      <c r="E1554">
        <v>937</v>
      </c>
      <c r="F1554">
        <v>3</v>
      </c>
      <c r="G1554" t="s">
        <v>62</v>
      </c>
      <c r="H1554">
        <v>2024030408</v>
      </c>
      <c r="I1554" t="str">
        <f>LEFT(Elo[[#This Row],[Date]],4)</f>
        <v>2024</v>
      </c>
      <c r="J1554" t="str">
        <f>RIGHT(LEFT(Elo[[#This Row],[Date]],6),2)</f>
        <v>03</v>
      </c>
      <c r="K1554" t="str">
        <f>VLOOKUP(Elo[[#This Row],[Challenger]],Players[#Data],2)</f>
        <v>External</v>
      </c>
      <c r="L1554">
        <f>VLOOKUP(Elo[[#This Row],[Challenger]],Players[#Data],5)</f>
        <v>0</v>
      </c>
      <c r="M1554">
        <f>VLOOKUP(Elo[[#This Row],[Challenger]],Players[#Data],3)</f>
        <v>0</v>
      </c>
      <c r="N1554" t="str">
        <f>IF(Elo[[#This Row],[Left_company]]=1, VLOOKUP(Elo[[#This Row],[Challenger]],Players[#Data],4), "")</f>
        <v/>
      </c>
      <c r="O1554" s="8">
        <f>DATE(Elo[[#This Row],[Year]],Elo[[#This Row],[Month]],1)</f>
        <v>45352</v>
      </c>
      <c r="P1554" s="8" t="str">
        <f>IF(Elo[[#This Row],[Left_company]]=1,DATE(LEFT(Elo[[#This Row],[Left]],4), RIGHT(LEFT(Elo[[#This Row],[Left]],6),2),1), "")</f>
        <v/>
      </c>
      <c r="Q15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5" spans="1:17" x14ac:dyDescent="0.2">
      <c r="A1555">
        <v>20240304</v>
      </c>
      <c r="B1555" t="s">
        <v>15</v>
      </c>
      <c r="C1555">
        <v>9</v>
      </c>
      <c r="D1555">
        <v>60</v>
      </c>
      <c r="E1555">
        <v>1267</v>
      </c>
      <c r="F1555">
        <v>1</v>
      </c>
      <c r="G1555" t="s">
        <v>62</v>
      </c>
      <c r="H1555">
        <v>2024030409</v>
      </c>
      <c r="I1555" t="str">
        <f>LEFT(Elo[[#This Row],[Date]],4)</f>
        <v>2024</v>
      </c>
      <c r="J1555" t="str">
        <f>RIGHT(LEFT(Elo[[#This Row],[Date]],6),2)</f>
        <v>03</v>
      </c>
      <c r="K1555" t="str">
        <f>VLOOKUP(Elo[[#This Row],[Challenger]],Players[#Data],2)</f>
        <v>Trivadis</v>
      </c>
      <c r="L1555">
        <f>VLOOKUP(Elo[[#This Row],[Challenger]],Players[#Data],5)</f>
        <v>1</v>
      </c>
      <c r="M1555">
        <f>VLOOKUP(Elo[[#This Row],[Challenger]],Players[#Data],3)</f>
        <v>1</v>
      </c>
      <c r="N1555">
        <f>IF(Elo[[#This Row],[Left_company]]=1, VLOOKUP(Elo[[#This Row],[Challenger]],Players[#Data],4), "")</f>
        <v>20240401</v>
      </c>
      <c r="O1555" s="8">
        <f>DATE(Elo[[#This Row],[Year]],Elo[[#This Row],[Month]],1)</f>
        <v>45352</v>
      </c>
      <c r="P1555" s="8">
        <f>IF(Elo[[#This Row],[Left_company]]=1,DATE(LEFT(Elo[[#This Row],[Left]],4), RIGHT(LEFT(Elo[[#This Row],[Left]],6),2),1), "")</f>
        <v>45383</v>
      </c>
      <c r="Q15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56" spans="1:17" x14ac:dyDescent="0.2">
      <c r="A1556">
        <v>20240304</v>
      </c>
      <c r="B1556" t="s">
        <v>25</v>
      </c>
      <c r="C1556">
        <v>9</v>
      </c>
      <c r="D1556">
        <v>42</v>
      </c>
      <c r="E1556">
        <v>921</v>
      </c>
      <c r="F1556">
        <v>2</v>
      </c>
      <c r="G1556" t="s">
        <v>62</v>
      </c>
      <c r="H1556">
        <v>2024030409</v>
      </c>
      <c r="I1556" t="str">
        <f>LEFT(Elo[[#This Row],[Date]],4)</f>
        <v>2024</v>
      </c>
      <c r="J1556" t="str">
        <f>RIGHT(LEFT(Elo[[#This Row],[Date]],6),2)</f>
        <v>03</v>
      </c>
      <c r="K1556" t="str">
        <f>VLOOKUP(Elo[[#This Row],[Challenger]],Players[#Data],2)</f>
        <v>External</v>
      </c>
      <c r="L1556">
        <f>VLOOKUP(Elo[[#This Row],[Challenger]],Players[#Data],5)</f>
        <v>0</v>
      </c>
      <c r="M1556">
        <f>VLOOKUP(Elo[[#This Row],[Challenger]],Players[#Data],3)</f>
        <v>0</v>
      </c>
      <c r="N1556" t="str">
        <f>IF(Elo[[#This Row],[Left_company]]=1, VLOOKUP(Elo[[#This Row],[Challenger]],Players[#Data],4), "")</f>
        <v/>
      </c>
      <c r="O1556" s="8">
        <f>DATE(Elo[[#This Row],[Year]],Elo[[#This Row],[Month]],1)</f>
        <v>45352</v>
      </c>
      <c r="P1556" s="8" t="str">
        <f>IF(Elo[[#This Row],[Left_company]]=1,DATE(LEFT(Elo[[#This Row],[Left]],4), RIGHT(LEFT(Elo[[#This Row],[Left]],6),2),1), "")</f>
        <v/>
      </c>
      <c r="Q15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7" spans="1:17" x14ac:dyDescent="0.2">
      <c r="A1557">
        <v>20240304</v>
      </c>
      <c r="B1557" t="s">
        <v>11</v>
      </c>
      <c r="C1557">
        <v>9</v>
      </c>
      <c r="D1557">
        <v>40</v>
      </c>
      <c r="E1557">
        <v>1069</v>
      </c>
      <c r="F1557">
        <v>3</v>
      </c>
      <c r="G1557" t="s">
        <v>62</v>
      </c>
      <c r="H1557">
        <v>2024030409</v>
      </c>
      <c r="I1557" t="str">
        <f>LEFT(Elo[[#This Row],[Date]],4)</f>
        <v>2024</v>
      </c>
      <c r="J1557" t="str">
        <f>RIGHT(LEFT(Elo[[#This Row],[Date]],6),2)</f>
        <v>03</v>
      </c>
      <c r="K1557" t="str">
        <f>VLOOKUP(Elo[[#This Row],[Challenger]],Players[#Data],2)</f>
        <v>Trivadis</v>
      </c>
      <c r="L1557">
        <f>VLOOKUP(Elo[[#This Row],[Challenger]],Players[#Data],5)</f>
        <v>1</v>
      </c>
      <c r="M1557">
        <f>VLOOKUP(Elo[[#This Row],[Challenger]],Players[#Data],3)</f>
        <v>1</v>
      </c>
      <c r="N1557">
        <f>IF(Elo[[#This Row],[Left_company]]=1, VLOOKUP(Elo[[#This Row],[Challenger]],Players[#Data],4), "")</f>
        <v>20230501</v>
      </c>
      <c r="O1557" s="8">
        <f>DATE(Elo[[#This Row],[Year]],Elo[[#This Row],[Month]],1)</f>
        <v>45352</v>
      </c>
      <c r="P1557" s="8">
        <f>IF(Elo[[#This Row],[Left_company]]=1,DATE(LEFT(Elo[[#This Row],[Left]],4), RIGHT(LEFT(Elo[[#This Row],[Left]],6),2),1), "")</f>
        <v>45047</v>
      </c>
      <c r="Q15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58" spans="1:17" x14ac:dyDescent="0.2">
      <c r="A1558">
        <v>20240304</v>
      </c>
      <c r="B1558" t="s">
        <v>24</v>
      </c>
      <c r="C1558">
        <v>9</v>
      </c>
      <c r="D1558">
        <v>38</v>
      </c>
      <c r="E1558">
        <v>934</v>
      </c>
      <c r="F1558">
        <v>4</v>
      </c>
      <c r="G1558" t="s">
        <v>62</v>
      </c>
      <c r="H1558">
        <v>2024030409</v>
      </c>
      <c r="I1558" t="str">
        <f>LEFT(Elo[[#This Row],[Date]],4)</f>
        <v>2024</v>
      </c>
      <c r="J1558" t="str">
        <f>RIGHT(LEFT(Elo[[#This Row],[Date]],6),2)</f>
        <v>03</v>
      </c>
      <c r="K1558" t="str">
        <f>VLOOKUP(Elo[[#This Row],[Challenger]],Players[#Data],2)</f>
        <v>External</v>
      </c>
      <c r="L1558">
        <f>VLOOKUP(Elo[[#This Row],[Challenger]],Players[#Data],5)</f>
        <v>0</v>
      </c>
      <c r="M1558">
        <f>VLOOKUP(Elo[[#This Row],[Challenger]],Players[#Data],3)</f>
        <v>0</v>
      </c>
      <c r="N1558" t="str">
        <f>IF(Elo[[#This Row],[Left_company]]=1, VLOOKUP(Elo[[#This Row],[Challenger]],Players[#Data],4), "")</f>
        <v/>
      </c>
      <c r="O1558" s="8">
        <f>DATE(Elo[[#This Row],[Year]],Elo[[#This Row],[Month]],1)</f>
        <v>45352</v>
      </c>
      <c r="P1558" s="8" t="str">
        <f>IF(Elo[[#This Row],[Left_company]]=1,DATE(LEFT(Elo[[#This Row],[Left]],4), RIGHT(LEFT(Elo[[#This Row],[Left]],6),2),1), "")</f>
        <v/>
      </c>
      <c r="Q15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59" spans="1:17" x14ac:dyDescent="0.2">
      <c r="A1559">
        <v>20240304</v>
      </c>
      <c r="B1559" t="s">
        <v>10</v>
      </c>
      <c r="C1559">
        <v>10</v>
      </c>
      <c r="D1559">
        <v>51</v>
      </c>
      <c r="E1559">
        <v>1083</v>
      </c>
      <c r="F1559">
        <v>1</v>
      </c>
      <c r="G1559" t="s">
        <v>62</v>
      </c>
      <c r="H1559">
        <v>2024030410</v>
      </c>
      <c r="I1559" t="str">
        <f>LEFT(Elo[[#This Row],[Date]],4)</f>
        <v>2024</v>
      </c>
      <c r="J1559" t="str">
        <f>RIGHT(LEFT(Elo[[#This Row],[Date]],6),2)</f>
        <v>03</v>
      </c>
      <c r="K1559" t="str">
        <f>VLOOKUP(Elo[[#This Row],[Challenger]],Players[#Data],2)</f>
        <v>Accenture</v>
      </c>
      <c r="L1559">
        <f>VLOOKUP(Elo[[#This Row],[Challenger]],Players[#Data],5)</f>
        <v>1</v>
      </c>
      <c r="M1559">
        <f>VLOOKUP(Elo[[#This Row],[Challenger]],Players[#Data],3)</f>
        <v>1</v>
      </c>
      <c r="N1559">
        <f>IF(Elo[[#This Row],[Left_company]]=1, VLOOKUP(Elo[[#This Row],[Challenger]],Players[#Data],4), "")</f>
        <v>20230901</v>
      </c>
      <c r="O1559" s="8">
        <f>DATE(Elo[[#This Row],[Year]],Elo[[#This Row],[Month]],1)</f>
        <v>45352</v>
      </c>
      <c r="P1559" s="8">
        <f>IF(Elo[[#This Row],[Left_company]]=1,DATE(LEFT(Elo[[#This Row],[Left]],4), RIGHT(LEFT(Elo[[#This Row],[Left]],6),2),1), "")</f>
        <v>45170</v>
      </c>
      <c r="Q15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560" spans="1:17" x14ac:dyDescent="0.2">
      <c r="A1560">
        <v>20240304</v>
      </c>
      <c r="B1560" t="s">
        <v>9</v>
      </c>
      <c r="C1560">
        <v>10</v>
      </c>
      <c r="D1560">
        <v>45</v>
      </c>
      <c r="E1560">
        <v>1094</v>
      </c>
      <c r="F1560">
        <v>2</v>
      </c>
      <c r="G1560" t="s">
        <v>62</v>
      </c>
      <c r="H1560">
        <v>2024030410</v>
      </c>
      <c r="I1560" t="str">
        <f>LEFT(Elo[[#This Row],[Date]],4)</f>
        <v>2024</v>
      </c>
      <c r="J1560" t="str">
        <f>RIGHT(LEFT(Elo[[#This Row],[Date]],6),2)</f>
        <v>03</v>
      </c>
      <c r="K1560" t="str">
        <f>VLOOKUP(Elo[[#This Row],[Challenger]],Players[#Data],2)</f>
        <v>Trivadis</v>
      </c>
      <c r="L1560">
        <f>VLOOKUP(Elo[[#This Row],[Challenger]],Players[#Data],5)</f>
        <v>1</v>
      </c>
      <c r="M1560">
        <f>VLOOKUP(Elo[[#This Row],[Challenger]],Players[#Data],3)</f>
        <v>1</v>
      </c>
      <c r="N1560">
        <f>IF(Elo[[#This Row],[Left_company]]=1, VLOOKUP(Elo[[#This Row],[Challenger]],Players[#Data],4), "")</f>
        <v>20230501</v>
      </c>
      <c r="O1560" s="8">
        <f>DATE(Elo[[#This Row],[Year]],Elo[[#This Row],[Month]],1)</f>
        <v>45352</v>
      </c>
      <c r="P1560" s="8">
        <f>IF(Elo[[#This Row],[Left_company]]=1,DATE(LEFT(Elo[[#This Row],[Left]],4), RIGHT(LEFT(Elo[[#This Row],[Left]],6),2),1), "")</f>
        <v>45047</v>
      </c>
      <c r="Q15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61" spans="1:17" x14ac:dyDescent="0.2">
      <c r="A1561">
        <v>20240304</v>
      </c>
      <c r="B1561" t="s">
        <v>28</v>
      </c>
      <c r="C1561">
        <v>10</v>
      </c>
      <c r="D1561">
        <v>32</v>
      </c>
      <c r="E1561">
        <v>896</v>
      </c>
      <c r="F1561">
        <v>3</v>
      </c>
      <c r="G1561" t="s">
        <v>62</v>
      </c>
      <c r="H1561">
        <v>2024030410</v>
      </c>
      <c r="I1561" t="str">
        <f>LEFT(Elo[[#This Row],[Date]],4)</f>
        <v>2024</v>
      </c>
      <c r="J1561" t="str">
        <f>RIGHT(LEFT(Elo[[#This Row],[Date]],6),2)</f>
        <v>03</v>
      </c>
      <c r="K1561" t="str">
        <f>VLOOKUP(Elo[[#This Row],[Challenger]],Players[#Data],2)</f>
        <v>Accenture</v>
      </c>
      <c r="L1561">
        <f>VLOOKUP(Elo[[#This Row],[Challenger]],Players[#Data],5)</f>
        <v>0</v>
      </c>
      <c r="M1561">
        <f>VLOOKUP(Elo[[#This Row],[Challenger]],Players[#Data],3)</f>
        <v>0</v>
      </c>
      <c r="N1561" t="str">
        <f>IF(Elo[[#This Row],[Left_company]]=1, VLOOKUP(Elo[[#This Row],[Challenger]],Players[#Data],4), "")</f>
        <v/>
      </c>
      <c r="O1561" s="8">
        <f>DATE(Elo[[#This Row],[Year]],Elo[[#This Row],[Month]],1)</f>
        <v>45352</v>
      </c>
      <c r="P1561" s="8" t="str">
        <f>IF(Elo[[#This Row],[Left_company]]=1,DATE(LEFT(Elo[[#This Row],[Left]],4), RIGHT(LEFT(Elo[[#This Row],[Left]],6),2),1), "")</f>
        <v/>
      </c>
      <c r="Q15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62" spans="1:17" x14ac:dyDescent="0.2">
      <c r="A1562">
        <v>20240304</v>
      </c>
      <c r="B1562" t="s">
        <v>34</v>
      </c>
      <c r="C1562">
        <v>10</v>
      </c>
      <c r="D1562">
        <v>29</v>
      </c>
      <c r="E1562">
        <v>666</v>
      </c>
      <c r="F1562">
        <v>4</v>
      </c>
      <c r="G1562" t="s">
        <v>62</v>
      </c>
      <c r="H1562">
        <v>2024030410</v>
      </c>
      <c r="I1562" t="str">
        <f>LEFT(Elo[[#This Row],[Date]],4)</f>
        <v>2024</v>
      </c>
      <c r="J1562" t="str">
        <f>RIGHT(LEFT(Elo[[#This Row],[Date]],6),2)</f>
        <v>03</v>
      </c>
      <c r="K1562" t="str">
        <f>VLOOKUP(Elo[[#This Row],[Challenger]],Players[#Data],2)</f>
        <v>Accenture</v>
      </c>
      <c r="L1562">
        <f>VLOOKUP(Elo[[#This Row],[Challenger]],Players[#Data],5)</f>
        <v>0</v>
      </c>
      <c r="M1562">
        <f>VLOOKUP(Elo[[#This Row],[Challenger]],Players[#Data],3)</f>
        <v>0</v>
      </c>
      <c r="N1562" t="str">
        <f>IF(Elo[[#This Row],[Left_company]]=1, VLOOKUP(Elo[[#This Row],[Challenger]],Players[#Data],4), "")</f>
        <v/>
      </c>
      <c r="O1562" s="8">
        <f>DATE(Elo[[#This Row],[Year]],Elo[[#This Row],[Month]],1)</f>
        <v>45352</v>
      </c>
      <c r="P1562" s="8" t="str">
        <f>IF(Elo[[#This Row],[Left_company]]=1,DATE(LEFT(Elo[[#This Row],[Left]],4), RIGHT(LEFT(Elo[[#This Row],[Left]],6),2),1), "")</f>
        <v/>
      </c>
      <c r="Q15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63" spans="1:17" x14ac:dyDescent="0.2">
      <c r="A1563">
        <v>20240304</v>
      </c>
      <c r="B1563" t="s">
        <v>9</v>
      </c>
      <c r="C1563">
        <v>11</v>
      </c>
      <c r="D1563">
        <v>49</v>
      </c>
      <c r="E1563">
        <v>1159</v>
      </c>
      <c r="F1563">
        <v>1</v>
      </c>
      <c r="G1563" t="s">
        <v>63</v>
      </c>
      <c r="H1563">
        <v>2024030411</v>
      </c>
      <c r="I1563" t="str">
        <f>LEFT(Elo[[#This Row],[Date]],4)</f>
        <v>2024</v>
      </c>
      <c r="J1563" t="str">
        <f>RIGHT(LEFT(Elo[[#This Row],[Date]],6),2)</f>
        <v>03</v>
      </c>
      <c r="K1563" t="str">
        <f>VLOOKUP(Elo[[#This Row],[Challenger]],Players[#Data],2)</f>
        <v>Trivadis</v>
      </c>
      <c r="L1563">
        <f>VLOOKUP(Elo[[#This Row],[Challenger]],Players[#Data],5)</f>
        <v>1</v>
      </c>
      <c r="M1563">
        <f>VLOOKUP(Elo[[#This Row],[Challenger]],Players[#Data],3)</f>
        <v>1</v>
      </c>
      <c r="N1563">
        <f>IF(Elo[[#This Row],[Left_company]]=1, VLOOKUP(Elo[[#This Row],[Challenger]],Players[#Data],4), "")</f>
        <v>20230501</v>
      </c>
      <c r="O1563" s="8">
        <f>DATE(Elo[[#This Row],[Year]],Elo[[#This Row],[Month]],1)</f>
        <v>45352</v>
      </c>
      <c r="P1563" s="8">
        <f>IF(Elo[[#This Row],[Left_company]]=1,DATE(LEFT(Elo[[#This Row],[Left]],4), RIGHT(LEFT(Elo[[#This Row],[Left]],6),2),1), "")</f>
        <v>45047</v>
      </c>
      <c r="Q15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64" spans="1:17" x14ac:dyDescent="0.2">
      <c r="A1564">
        <v>20240304</v>
      </c>
      <c r="B1564" t="s">
        <v>15</v>
      </c>
      <c r="C1564">
        <v>11</v>
      </c>
      <c r="D1564">
        <v>44</v>
      </c>
      <c r="E1564">
        <v>1276</v>
      </c>
      <c r="F1564">
        <v>2</v>
      </c>
      <c r="G1564" t="s">
        <v>63</v>
      </c>
      <c r="H1564">
        <v>2024030411</v>
      </c>
      <c r="I1564" t="str">
        <f>LEFT(Elo[[#This Row],[Date]],4)</f>
        <v>2024</v>
      </c>
      <c r="J1564" t="str">
        <f>RIGHT(LEFT(Elo[[#This Row],[Date]],6),2)</f>
        <v>03</v>
      </c>
      <c r="K1564" t="str">
        <f>VLOOKUP(Elo[[#This Row],[Challenger]],Players[#Data],2)</f>
        <v>Trivadis</v>
      </c>
      <c r="L1564">
        <f>VLOOKUP(Elo[[#This Row],[Challenger]],Players[#Data],5)</f>
        <v>1</v>
      </c>
      <c r="M1564">
        <f>VLOOKUP(Elo[[#This Row],[Challenger]],Players[#Data],3)</f>
        <v>1</v>
      </c>
      <c r="N1564">
        <f>IF(Elo[[#This Row],[Left_company]]=1, VLOOKUP(Elo[[#This Row],[Challenger]],Players[#Data],4), "")</f>
        <v>20240401</v>
      </c>
      <c r="O1564" s="8">
        <f>DATE(Elo[[#This Row],[Year]],Elo[[#This Row],[Month]],1)</f>
        <v>45352</v>
      </c>
      <c r="P1564" s="8">
        <f>IF(Elo[[#This Row],[Left_company]]=1,DATE(LEFT(Elo[[#This Row],[Left]],4), RIGHT(LEFT(Elo[[#This Row],[Left]],6),2),1), "")</f>
        <v>45383</v>
      </c>
      <c r="Q156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65" spans="1:17" x14ac:dyDescent="0.2">
      <c r="A1565">
        <v>20240304</v>
      </c>
      <c r="B1565" t="s">
        <v>18</v>
      </c>
      <c r="C1565">
        <v>11</v>
      </c>
      <c r="D1565">
        <v>42</v>
      </c>
      <c r="E1565">
        <v>1028</v>
      </c>
      <c r="F1565">
        <v>3</v>
      </c>
      <c r="G1565" t="s">
        <v>63</v>
      </c>
      <c r="H1565">
        <v>2024030411</v>
      </c>
      <c r="I1565" t="str">
        <f>LEFT(Elo[[#This Row],[Date]],4)</f>
        <v>2024</v>
      </c>
      <c r="J1565" t="str">
        <f>RIGHT(LEFT(Elo[[#This Row],[Date]],6),2)</f>
        <v>03</v>
      </c>
      <c r="K1565" t="str">
        <f>VLOOKUP(Elo[[#This Row],[Challenger]],Players[#Data],2)</f>
        <v>Accenture</v>
      </c>
      <c r="L1565">
        <f>VLOOKUP(Elo[[#This Row],[Challenger]],Players[#Data],5)</f>
        <v>0</v>
      </c>
      <c r="M1565">
        <f>VLOOKUP(Elo[[#This Row],[Challenger]],Players[#Data],3)</f>
        <v>0</v>
      </c>
      <c r="N1565" t="str">
        <f>IF(Elo[[#This Row],[Left_company]]=1, VLOOKUP(Elo[[#This Row],[Challenger]],Players[#Data],4), "")</f>
        <v/>
      </c>
      <c r="O1565" s="8">
        <f>DATE(Elo[[#This Row],[Year]],Elo[[#This Row],[Month]],1)</f>
        <v>45352</v>
      </c>
      <c r="P1565" s="8" t="str">
        <f>IF(Elo[[#This Row],[Left_company]]=1,DATE(LEFT(Elo[[#This Row],[Left]],4), RIGHT(LEFT(Elo[[#This Row],[Left]],6),2),1), "")</f>
        <v/>
      </c>
      <c r="Q15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66" spans="1:17" x14ac:dyDescent="0.2">
      <c r="A1566">
        <v>20240304</v>
      </c>
      <c r="B1566" t="s">
        <v>14</v>
      </c>
      <c r="C1566">
        <v>11</v>
      </c>
      <c r="D1566">
        <v>39</v>
      </c>
      <c r="E1566">
        <v>1449</v>
      </c>
      <c r="F1566">
        <v>4</v>
      </c>
      <c r="G1566" t="s">
        <v>63</v>
      </c>
      <c r="H1566">
        <v>2024030411</v>
      </c>
      <c r="I1566" t="str">
        <f>LEFT(Elo[[#This Row],[Date]],4)</f>
        <v>2024</v>
      </c>
      <c r="J1566" t="str">
        <f>RIGHT(LEFT(Elo[[#This Row],[Date]],6),2)</f>
        <v>03</v>
      </c>
      <c r="K1566" t="str">
        <f>VLOOKUP(Elo[[#This Row],[Challenger]],Players[#Data],2)</f>
        <v>Trivadis</v>
      </c>
      <c r="L1566">
        <f>VLOOKUP(Elo[[#This Row],[Challenger]],Players[#Data],5)</f>
        <v>1</v>
      </c>
      <c r="M1566">
        <f>VLOOKUP(Elo[[#This Row],[Challenger]],Players[#Data],3)</f>
        <v>1</v>
      </c>
      <c r="N1566">
        <f>IF(Elo[[#This Row],[Left_company]]=1, VLOOKUP(Elo[[#This Row],[Challenger]],Players[#Data],4), "")</f>
        <v>20240101</v>
      </c>
      <c r="O1566" s="8">
        <f>DATE(Elo[[#This Row],[Year]],Elo[[#This Row],[Month]],1)</f>
        <v>45352</v>
      </c>
      <c r="P1566" s="8">
        <f>IF(Elo[[#This Row],[Left_company]]=1,DATE(LEFT(Elo[[#This Row],[Left]],4), RIGHT(LEFT(Elo[[#This Row],[Left]],6),2),1), "")</f>
        <v>45292</v>
      </c>
      <c r="Q15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567" spans="1:17" x14ac:dyDescent="0.2">
      <c r="A1567">
        <v>20240304</v>
      </c>
      <c r="B1567" t="s">
        <v>6</v>
      </c>
      <c r="C1567">
        <v>12</v>
      </c>
      <c r="D1567">
        <v>51</v>
      </c>
      <c r="E1567">
        <v>1367</v>
      </c>
      <c r="F1567">
        <v>1</v>
      </c>
      <c r="G1567" t="s">
        <v>63</v>
      </c>
      <c r="H1567">
        <v>2024030412</v>
      </c>
      <c r="I1567" t="str">
        <f>LEFT(Elo[[#This Row],[Date]],4)</f>
        <v>2024</v>
      </c>
      <c r="J1567" t="str">
        <f>RIGHT(LEFT(Elo[[#This Row],[Date]],6),2)</f>
        <v>03</v>
      </c>
      <c r="K1567" t="str">
        <f>VLOOKUP(Elo[[#This Row],[Challenger]],Players[#Data],2)</f>
        <v>Trivadis</v>
      </c>
      <c r="L1567">
        <f>VLOOKUP(Elo[[#This Row],[Challenger]],Players[#Data],5)</f>
        <v>1</v>
      </c>
      <c r="M1567">
        <f>VLOOKUP(Elo[[#This Row],[Challenger]],Players[#Data],3)</f>
        <v>0</v>
      </c>
      <c r="N1567" t="str">
        <f>IF(Elo[[#This Row],[Left_company]]=1, VLOOKUP(Elo[[#This Row],[Challenger]],Players[#Data],4), "")</f>
        <v/>
      </c>
      <c r="O1567" s="8">
        <f>DATE(Elo[[#This Row],[Year]],Elo[[#This Row],[Month]],1)</f>
        <v>45352</v>
      </c>
      <c r="P1567" s="8" t="str">
        <f>IF(Elo[[#This Row],[Left_company]]=1,DATE(LEFT(Elo[[#This Row],[Left]],4), RIGHT(LEFT(Elo[[#This Row],[Left]],6),2),1), "")</f>
        <v/>
      </c>
      <c r="Q15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68" spans="1:17" x14ac:dyDescent="0.2">
      <c r="A1568">
        <v>20240304</v>
      </c>
      <c r="B1568" t="s">
        <v>25</v>
      </c>
      <c r="C1568">
        <v>12</v>
      </c>
      <c r="D1568">
        <v>43</v>
      </c>
      <c r="E1568">
        <v>952</v>
      </c>
      <c r="F1568">
        <v>2</v>
      </c>
      <c r="G1568" t="s">
        <v>63</v>
      </c>
      <c r="H1568">
        <v>2024030412</v>
      </c>
      <c r="I1568" t="str">
        <f>LEFT(Elo[[#This Row],[Date]],4)</f>
        <v>2024</v>
      </c>
      <c r="J1568" t="str">
        <f>RIGHT(LEFT(Elo[[#This Row],[Date]],6),2)</f>
        <v>03</v>
      </c>
      <c r="K1568" t="str">
        <f>VLOOKUP(Elo[[#This Row],[Challenger]],Players[#Data],2)</f>
        <v>External</v>
      </c>
      <c r="L1568">
        <f>VLOOKUP(Elo[[#This Row],[Challenger]],Players[#Data],5)</f>
        <v>0</v>
      </c>
      <c r="M1568">
        <f>VLOOKUP(Elo[[#This Row],[Challenger]],Players[#Data],3)</f>
        <v>0</v>
      </c>
      <c r="N1568" t="str">
        <f>IF(Elo[[#This Row],[Left_company]]=1, VLOOKUP(Elo[[#This Row],[Challenger]],Players[#Data],4), "")</f>
        <v/>
      </c>
      <c r="O1568" s="8">
        <f>DATE(Elo[[#This Row],[Year]],Elo[[#This Row],[Month]],1)</f>
        <v>45352</v>
      </c>
      <c r="P1568" s="8" t="str">
        <f>IF(Elo[[#This Row],[Left_company]]=1,DATE(LEFT(Elo[[#This Row],[Left]],4), RIGHT(LEFT(Elo[[#This Row],[Left]],6),2),1), "")</f>
        <v/>
      </c>
      <c r="Q15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69" spans="1:17" x14ac:dyDescent="0.2">
      <c r="A1569">
        <v>20240304</v>
      </c>
      <c r="B1569" t="s">
        <v>10</v>
      </c>
      <c r="C1569">
        <v>12</v>
      </c>
      <c r="D1569">
        <v>43</v>
      </c>
      <c r="E1569">
        <v>1092</v>
      </c>
      <c r="F1569">
        <v>2</v>
      </c>
      <c r="G1569" t="s">
        <v>63</v>
      </c>
      <c r="H1569">
        <v>2024030412</v>
      </c>
      <c r="I1569" t="str">
        <f>LEFT(Elo[[#This Row],[Date]],4)</f>
        <v>2024</v>
      </c>
      <c r="J1569" t="str">
        <f>RIGHT(LEFT(Elo[[#This Row],[Date]],6),2)</f>
        <v>03</v>
      </c>
      <c r="K1569" t="str">
        <f>VLOOKUP(Elo[[#This Row],[Challenger]],Players[#Data],2)</f>
        <v>Accenture</v>
      </c>
      <c r="L1569">
        <f>VLOOKUP(Elo[[#This Row],[Challenger]],Players[#Data],5)</f>
        <v>1</v>
      </c>
      <c r="M1569">
        <f>VLOOKUP(Elo[[#This Row],[Challenger]],Players[#Data],3)</f>
        <v>1</v>
      </c>
      <c r="N1569">
        <f>IF(Elo[[#This Row],[Left_company]]=1, VLOOKUP(Elo[[#This Row],[Challenger]],Players[#Data],4), "")</f>
        <v>20230901</v>
      </c>
      <c r="O1569" s="8">
        <f>DATE(Elo[[#This Row],[Year]],Elo[[#This Row],[Month]],1)</f>
        <v>45352</v>
      </c>
      <c r="P1569" s="8">
        <f>IF(Elo[[#This Row],[Left_company]]=1,DATE(LEFT(Elo[[#This Row],[Left]],4), RIGHT(LEFT(Elo[[#This Row],[Left]],6),2),1), "")</f>
        <v>45170</v>
      </c>
      <c r="Q15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570" spans="1:17" x14ac:dyDescent="0.2">
      <c r="A1570">
        <v>20240304</v>
      </c>
      <c r="B1570" t="s">
        <v>19</v>
      </c>
      <c r="C1570">
        <v>12</v>
      </c>
      <c r="D1570">
        <v>41</v>
      </c>
      <c r="E1570">
        <v>1168</v>
      </c>
      <c r="F1570">
        <v>3</v>
      </c>
      <c r="G1570" t="s">
        <v>63</v>
      </c>
      <c r="H1570">
        <v>2024030412</v>
      </c>
      <c r="I1570" t="str">
        <f>LEFT(Elo[[#This Row],[Date]],4)</f>
        <v>2024</v>
      </c>
      <c r="J1570" t="str">
        <f>RIGHT(LEFT(Elo[[#This Row],[Date]],6),2)</f>
        <v>03</v>
      </c>
      <c r="K1570" t="str">
        <f>VLOOKUP(Elo[[#This Row],[Challenger]],Players[#Data],2)</f>
        <v>Accenture</v>
      </c>
      <c r="L1570">
        <f>VLOOKUP(Elo[[#This Row],[Challenger]],Players[#Data],5)</f>
        <v>1</v>
      </c>
      <c r="M1570">
        <f>VLOOKUP(Elo[[#This Row],[Challenger]],Players[#Data],3)</f>
        <v>1</v>
      </c>
      <c r="N1570">
        <f>IF(Elo[[#This Row],[Left_company]]=1, VLOOKUP(Elo[[#This Row],[Challenger]],Players[#Data],4), "")</f>
        <v>20240701</v>
      </c>
      <c r="O1570" s="8">
        <f>DATE(Elo[[#This Row],[Year]],Elo[[#This Row],[Month]],1)</f>
        <v>45352</v>
      </c>
      <c r="P1570" s="8">
        <f>IF(Elo[[#This Row],[Left_company]]=1,DATE(LEFT(Elo[[#This Row],[Left]],4), RIGHT(LEFT(Elo[[#This Row],[Left]],6),2),1), "")</f>
        <v>45474</v>
      </c>
      <c r="Q15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571" spans="1:17" x14ac:dyDescent="0.2">
      <c r="A1571">
        <v>20240304</v>
      </c>
      <c r="B1571" t="s">
        <v>19</v>
      </c>
      <c r="C1571">
        <v>13</v>
      </c>
      <c r="D1571">
        <v>51</v>
      </c>
      <c r="E1571">
        <v>1211</v>
      </c>
      <c r="F1571">
        <v>1</v>
      </c>
      <c r="G1571" t="s">
        <v>63</v>
      </c>
      <c r="H1571">
        <v>2024030413</v>
      </c>
      <c r="I1571" t="str">
        <f>LEFT(Elo[[#This Row],[Date]],4)</f>
        <v>2024</v>
      </c>
      <c r="J1571" t="str">
        <f>RIGHT(LEFT(Elo[[#This Row],[Date]],6),2)</f>
        <v>03</v>
      </c>
      <c r="K1571" t="str">
        <f>VLOOKUP(Elo[[#This Row],[Challenger]],Players[#Data],2)</f>
        <v>Accenture</v>
      </c>
      <c r="L1571">
        <f>VLOOKUP(Elo[[#This Row],[Challenger]],Players[#Data],5)</f>
        <v>1</v>
      </c>
      <c r="M1571">
        <f>VLOOKUP(Elo[[#This Row],[Challenger]],Players[#Data],3)</f>
        <v>1</v>
      </c>
      <c r="N1571">
        <f>IF(Elo[[#This Row],[Left_company]]=1, VLOOKUP(Elo[[#This Row],[Challenger]],Players[#Data],4), "")</f>
        <v>20240701</v>
      </c>
      <c r="O1571" s="8">
        <f>DATE(Elo[[#This Row],[Year]],Elo[[#This Row],[Month]],1)</f>
        <v>45352</v>
      </c>
      <c r="P1571" s="8">
        <f>IF(Elo[[#This Row],[Left_company]]=1,DATE(LEFT(Elo[[#This Row],[Left]],4), RIGHT(LEFT(Elo[[#This Row],[Left]],6),2),1), "")</f>
        <v>45474</v>
      </c>
      <c r="Q15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-4</v>
      </c>
    </row>
    <row r="1572" spans="1:17" x14ac:dyDescent="0.2">
      <c r="A1572">
        <v>20240304</v>
      </c>
      <c r="B1572" t="s">
        <v>14</v>
      </c>
      <c r="C1572">
        <v>13</v>
      </c>
      <c r="D1572">
        <v>46</v>
      </c>
      <c r="E1572">
        <v>1426</v>
      </c>
      <c r="F1572">
        <v>2</v>
      </c>
      <c r="G1572" t="s">
        <v>63</v>
      </c>
      <c r="H1572">
        <v>2024030413</v>
      </c>
      <c r="I1572" t="str">
        <f>LEFT(Elo[[#This Row],[Date]],4)</f>
        <v>2024</v>
      </c>
      <c r="J1572" t="str">
        <f>RIGHT(LEFT(Elo[[#This Row],[Date]],6),2)</f>
        <v>03</v>
      </c>
      <c r="K1572" t="str">
        <f>VLOOKUP(Elo[[#This Row],[Challenger]],Players[#Data],2)</f>
        <v>Trivadis</v>
      </c>
      <c r="L1572">
        <f>VLOOKUP(Elo[[#This Row],[Challenger]],Players[#Data],5)</f>
        <v>1</v>
      </c>
      <c r="M1572">
        <f>VLOOKUP(Elo[[#This Row],[Challenger]],Players[#Data],3)</f>
        <v>1</v>
      </c>
      <c r="N1572">
        <f>IF(Elo[[#This Row],[Left_company]]=1, VLOOKUP(Elo[[#This Row],[Challenger]],Players[#Data],4), "")</f>
        <v>20240101</v>
      </c>
      <c r="O1572" s="8">
        <f>DATE(Elo[[#This Row],[Year]],Elo[[#This Row],[Month]],1)</f>
        <v>45352</v>
      </c>
      <c r="P1572" s="8">
        <f>IF(Elo[[#This Row],[Left_company]]=1,DATE(LEFT(Elo[[#This Row],[Left]],4), RIGHT(LEFT(Elo[[#This Row],[Left]],6),2),1), "")</f>
        <v>45292</v>
      </c>
      <c r="Q15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573" spans="1:17" x14ac:dyDescent="0.2">
      <c r="A1573">
        <v>20240304</v>
      </c>
      <c r="B1573" t="s">
        <v>18</v>
      </c>
      <c r="C1573">
        <v>13</v>
      </c>
      <c r="D1573">
        <v>44</v>
      </c>
      <c r="E1573">
        <v>1028</v>
      </c>
      <c r="F1573">
        <v>3</v>
      </c>
      <c r="G1573" t="s">
        <v>63</v>
      </c>
      <c r="H1573">
        <v>2024030413</v>
      </c>
      <c r="I1573" t="str">
        <f>LEFT(Elo[[#This Row],[Date]],4)</f>
        <v>2024</v>
      </c>
      <c r="J1573" t="str">
        <f>RIGHT(LEFT(Elo[[#This Row],[Date]],6),2)</f>
        <v>03</v>
      </c>
      <c r="K1573" t="str">
        <f>VLOOKUP(Elo[[#This Row],[Challenger]],Players[#Data],2)</f>
        <v>Accenture</v>
      </c>
      <c r="L1573">
        <f>VLOOKUP(Elo[[#This Row],[Challenger]],Players[#Data],5)</f>
        <v>0</v>
      </c>
      <c r="M1573">
        <f>VLOOKUP(Elo[[#This Row],[Challenger]],Players[#Data],3)</f>
        <v>0</v>
      </c>
      <c r="N1573" t="str">
        <f>IF(Elo[[#This Row],[Left_company]]=1, VLOOKUP(Elo[[#This Row],[Challenger]],Players[#Data],4), "")</f>
        <v/>
      </c>
      <c r="O1573" s="8">
        <f>DATE(Elo[[#This Row],[Year]],Elo[[#This Row],[Month]],1)</f>
        <v>45352</v>
      </c>
      <c r="P1573" s="8" t="str">
        <f>IF(Elo[[#This Row],[Left_company]]=1,DATE(LEFT(Elo[[#This Row],[Left]],4), RIGHT(LEFT(Elo[[#This Row],[Left]],6),2),1), "")</f>
        <v/>
      </c>
      <c r="Q15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74" spans="1:17" x14ac:dyDescent="0.2">
      <c r="A1574">
        <v>20240304</v>
      </c>
      <c r="B1574" t="s">
        <v>25</v>
      </c>
      <c r="C1574">
        <v>13</v>
      </c>
      <c r="D1574">
        <v>38</v>
      </c>
      <c r="E1574">
        <v>930</v>
      </c>
      <c r="F1574">
        <v>4</v>
      </c>
      <c r="G1574" t="s">
        <v>63</v>
      </c>
      <c r="H1574">
        <v>2024030413</v>
      </c>
      <c r="I1574" t="str">
        <f>LEFT(Elo[[#This Row],[Date]],4)</f>
        <v>2024</v>
      </c>
      <c r="J1574" t="str">
        <f>RIGHT(LEFT(Elo[[#This Row],[Date]],6),2)</f>
        <v>03</v>
      </c>
      <c r="K1574" t="str">
        <f>VLOOKUP(Elo[[#This Row],[Challenger]],Players[#Data],2)</f>
        <v>External</v>
      </c>
      <c r="L1574">
        <f>VLOOKUP(Elo[[#This Row],[Challenger]],Players[#Data],5)</f>
        <v>0</v>
      </c>
      <c r="M1574">
        <f>VLOOKUP(Elo[[#This Row],[Challenger]],Players[#Data],3)</f>
        <v>0</v>
      </c>
      <c r="N1574" t="str">
        <f>IF(Elo[[#This Row],[Left_company]]=1, VLOOKUP(Elo[[#This Row],[Challenger]],Players[#Data],4), "")</f>
        <v/>
      </c>
      <c r="O1574" s="8">
        <f>DATE(Elo[[#This Row],[Year]],Elo[[#This Row],[Month]],1)</f>
        <v>45352</v>
      </c>
      <c r="P1574" s="8" t="str">
        <f>IF(Elo[[#This Row],[Left_company]]=1,DATE(LEFT(Elo[[#This Row],[Left]],4), RIGHT(LEFT(Elo[[#This Row],[Left]],6),2),1), "")</f>
        <v/>
      </c>
      <c r="Q15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75" spans="1:17" x14ac:dyDescent="0.2">
      <c r="A1575">
        <v>20240304</v>
      </c>
      <c r="B1575" t="s">
        <v>6</v>
      </c>
      <c r="C1575">
        <v>14</v>
      </c>
      <c r="D1575">
        <v>55</v>
      </c>
      <c r="E1575">
        <v>1391</v>
      </c>
      <c r="F1575">
        <v>1</v>
      </c>
      <c r="G1575" t="s">
        <v>63</v>
      </c>
      <c r="H1575">
        <v>2024030414</v>
      </c>
      <c r="I1575" t="str">
        <f>LEFT(Elo[[#This Row],[Date]],4)</f>
        <v>2024</v>
      </c>
      <c r="J1575" t="str">
        <f>RIGHT(LEFT(Elo[[#This Row],[Date]],6),2)</f>
        <v>03</v>
      </c>
      <c r="K1575" t="str">
        <f>VLOOKUP(Elo[[#This Row],[Challenger]],Players[#Data],2)</f>
        <v>Trivadis</v>
      </c>
      <c r="L1575">
        <f>VLOOKUP(Elo[[#This Row],[Challenger]],Players[#Data],5)</f>
        <v>1</v>
      </c>
      <c r="M1575">
        <f>VLOOKUP(Elo[[#This Row],[Challenger]],Players[#Data],3)</f>
        <v>0</v>
      </c>
      <c r="N1575" t="str">
        <f>IF(Elo[[#This Row],[Left_company]]=1, VLOOKUP(Elo[[#This Row],[Challenger]],Players[#Data],4), "")</f>
        <v/>
      </c>
      <c r="O1575" s="8">
        <f>DATE(Elo[[#This Row],[Year]],Elo[[#This Row],[Month]],1)</f>
        <v>45352</v>
      </c>
      <c r="P1575" s="8" t="str">
        <f>IF(Elo[[#This Row],[Left_company]]=1,DATE(LEFT(Elo[[#This Row],[Left]],4), RIGHT(LEFT(Elo[[#This Row],[Left]],6),2),1), "")</f>
        <v/>
      </c>
      <c r="Q15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76" spans="1:17" x14ac:dyDescent="0.2">
      <c r="A1576">
        <v>20240304</v>
      </c>
      <c r="B1576" t="s">
        <v>15</v>
      </c>
      <c r="C1576">
        <v>14</v>
      </c>
      <c r="D1576">
        <v>45</v>
      </c>
      <c r="E1576">
        <v>1283</v>
      </c>
      <c r="F1576">
        <v>2</v>
      </c>
      <c r="G1576" t="s">
        <v>63</v>
      </c>
      <c r="H1576">
        <v>2024030414</v>
      </c>
      <c r="I1576" t="str">
        <f>LEFT(Elo[[#This Row],[Date]],4)</f>
        <v>2024</v>
      </c>
      <c r="J1576" t="str">
        <f>RIGHT(LEFT(Elo[[#This Row],[Date]],6),2)</f>
        <v>03</v>
      </c>
      <c r="K1576" t="str">
        <f>VLOOKUP(Elo[[#This Row],[Challenger]],Players[#Data],2)</f>
        <v>Trivadis</v>
      </c>
      <c r="L1576">
        <f>VLOOKUP(Elo[[#This Row],[Challenger]],Players[#Data],5)</f>
        <v>1</v>
      </c>
      <c r="M1576">
        <f>VLOOKUP(Elo[[#This Row],[Challenger]],Players[#Data],3)</f>
        <v>1</v>
      </c>
      <c r="N1576">
        <f>IF(Elo[[#This Row],[Left_company]]=1, VLOOKUP(Elo[[#This Row],[Challenger]],Players[#Data],4), "")</f>
        <v>20240401</v>
      </c>
      <c r="O1576" s="8">
        <f>DATE(Elo[[#This Row],[Year]],Elo[[#This Row],[Month]],1)</f>
        <v>45352</v>
      </c>
      <c r="P1576" s="8">
        <f>IF(Elo[[#This Row],[Left_company]]=1,DATE(LEFT(Elo[[#This Row],[Left]],4), RIGHT(LEFT(Elo[[#This Row],[Left]],6),2),1), "")</f>
        <v>45383</v>
      </c>
      <c r="Q15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577" spans="1:17" x14ac:dyDescent="0.2">
      <c r="A1577">
        <v>20240304</v>
      </c>
      <c r="B1577" t="s">
        <v>9</v>
      </c>
      <c r="C1577">
        <v>14</v>
      </c>
      <c r="D1577">
        <v>42</v>
      </c>
      <c r="E1577">
        <v>1153</v>
      </c>
      <c r="F1577">
        <v>3</v>
      </c>
      <c r="G1577" t="s">
        <v>63</v>
      </c>
      <c r="H1577">
        <v>2024030414</v>
      </c>
      <c r="I1577" t="str">
        <f>LEFT(Elo[[#This Row],[Date]],4)</f>
        <v>2024</v>
      </c>
      <c r="J1577" t="str">
        <f>RIGHT(LEFT(Elo[[#This Row],[Date]],6),2)</f>
        <v>03</v>
      </c>
      <c r="K1577" t="str">
        <f>VLOOKUP(Elo[[#This Row],[Challenger]],Players[#Data],2)</f>
        <v>Trivadis</v>
      </c>
      <c r="L1577">
        <f>VLOOKUP(Elo[[#This Row],[Challenger]],Players[#Data],5)</f>
        <v>1</v>
      </c>
      <c r="M1577">
        <f>VLOOKUP(Elo[[#This Row],[Challenger]],Players[#Data],3)</f>
        <v>1</v>
      </c>
      <c r="N1577">
        <f>IF(Elo[[#This Row],[Left_company]]=1, VLOOKUP(Elo[[#This Row],[Challenger]],Players[#Data],4), "")</f>
        <v>20230501</v>
      </c>
      <c r="O1577" s="8">
        <f>DATE(Elo[[#This Row],[Year]],Elo[[#This Row],[Month]],1)</f>
        <v>45352</v>
      </c>
      <c r="P1577" s="8">
        <f>IF(Elo[[#This Row],[Left_company]]=1,DATE(LEFT(Elo[[#This Row],[Left]],4), RIGHT(LEFT(Elo[[#This Row],[Left]],6),2),1), "")</f>
        <v>45047</v>
      </c>
      <c r="Q15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578" spans="1:17" x14ac:dyDescent="0.2">
      <c r="A1578">
        <v>20240304</v>
      </c>
      <c r="B1578" t="s">
        <v>10</v>
      </c>
      <c r="C1578">
        <v>14</v>
      </c>
      <c r="D1578">
        <v>33</v>
      </c>
      <c r="E1578">
        <v>1065</v>
      </c>
      <c r="F1578">
        <v>4</v>
      </c>
      <c r="G1578" t="s">
        <v>63</v>
      </c>
      <c r="H1578">
        <v>2024030414</v>
      </c>
      <c r="I1578" t="str">
        <f>LEFT(Elo[[#This Row],[Date]],4)</f>
        <v>2024</v>
      </c>
      <c r="J1578" t="str">
        <f>RIGHT(LEFT(Elo[[#This Row],[Date]],6),2)</f>
        <v>03</v>
      </c>
      <c r="K1578" t="str">
        <f>VLOOKUP(Elo[[#This Row],[Challenger]],Players[#Data],2)</f>
        <v>Accenture</v>
      </c>
      <c r="L1578">
        <f>VLOOKUP(Elo[[#This Row],[Challenger]],Players[#Data],5)</f>
        <v>1</v>
      </c>
      <c r="M1578">
        <f>VLOOKUP(Elo[[#This Row],[Challenger]],Players[#Data],3)</f>
        <v>1</v>
      </c>
      <c r="N1578">
        <f>IF(Elo[[#This Row],[Left_company]]=1, VLOOKUP(Elo[[#This Row],[Challenger]],Players[#Data],4), "")</f>
        <v>20230901</v>
      </c>
      <c r="O1578" s="8">
        <f>DATE(Elo[[#This Row],[Year]],Elo[[#This Row],[Month]],1)</f>
        <v>45352</v>
      </c>
      <c r="P1578" s="8">
        <f>IF(Elo[[#This Row],[Left_company]]=1,DATE(LEFT(Elo[[#This Row],[Left]],4), RIGHT(LEFT(Elo[[#This Row],[Left]],6),2),1), "")</f>
        <v>45170</v>
      </c>
      <c r="Q15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579" spans="1:17" x14ac:dyDescent="0.2">
      <c r="A1579">
        <v>20240417</v>
      </c>
      <c r="B1579" t="s">
        <v>19</v>
      </c>
      <c r="C1579">
        <v>1</v>
      </c>
      <c r="D1579">
        <v>60</v>
      </c>
      <c r="E1579">
        <v>1240</v>
      </c>
      <c r="F1579">
        <v>1</v>
      </c>
      <c r="G1579" t="s">
        <v>61</v>
      </c>
      <c r="H1579">
        <v>2024041701</v>
      </c>
      <c r="I1579" t="str">
        <f>LEFT(Elo[[#This Row],[Date]],4)</f>
        <v>2024</v>
      </c>
      <c r="J1579" t="str">
        <f>RIGHT(LEFT(Elo[[#This Row],[Date]],6),2)</f>
        <v>04</v>
      </c>
      <c r="K1579" t="str">
        <f>VLOOKUP(Elo[[#This Row],[Challenger]],Players[#Data],2)</f>
        <v>Accenture</v>
      </c>
      <c r="L1579">
        <f>VLOOKUP(Elo[[#This Row],[Challenger]],Players[#Data],5)</f>
        <v>1</v>
      </c>
      <c r="M1579">
        <f>VLOOKUP(Elo[[#This Row],[Challenger]],Players[#Data],3)</f>
        <v>1</v>
      </c>
      <c r="N1579">
        <f>IF(Elo[[#This Row],[Left_company]]=1, VLOOKUP(Elo[[#This Row],[Challenger]],Players[#Data],4), "")</f>
        <v>20240701</v>
      </c>
      <c r="O1579" s="8">
        <f>DATE(Elo[[#This Row],[Year]],Elo[[#This Row],[Month]],1)</f>
        <v>45383</v>
      </c>
      <c r="P1579" s="8">
        <f>IF(Elo[[#This Row],[Left_company]]=1,DATE(LEFT(Elo[[#This Row],[Left]],4), RIGHT(LEFT(Elo[[#This Row],[Left]],6),2),1), "")</f>
        <v>45474</v>
      </c>
      <c r="Q15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580" spans="1:17" x14ac:dyDescent="0.2">
      <c r="A1580">
        <v>20240417</v>
      </c>
      <c r="B1580" t="s">
        <v>7</v>
      </c>
      <c r="C1580">
        <v>1</v>
      </c>
      <c r="D1580">
        <v>39</v>
      </c>
      <c r="E1580">
        <v>1000</v>
      </c>
      <c r="F1580">
        <v>2</v>
      </c>
      <c r="G1580" t="s">
        <v>61</v>
      </c>
      <c r="H1580">
        <v>2024041701</v>
      </c>
      <c r="I1580" t="str">
        <f>LEFT(Elo[[#This Row],[Date]],4)</f>
        <v>2024</v>
      </c>
      <c r="J1580" t="str">
        <f>RIGHT(LEFT(Elo[[#This Row],[Date]],6),2)</f>
        <v>04</v>
      </c>
      <c r="K1580" t="str">
        <f>VLOOKUP(Elo[[#This Row],[Challenger]],Players[#Data],2)</f>
        <v>Trivadis</v>
      </c>
      <c r="L1580">
        <f>VLOOKUP(Elo[[#This Row],[Challenger]],Players[#Data],5)</f>
        <v>1</v>
      </c>
      <c r="M1580">
        <f>VLOOKUP(Elo[[#This Row],[Challenger]],Players[#Data],3)</f>
        <v>0</v>
      </c>
      <c r="N1580" t="str">
        <f>IF(Elo[[#This Row],[Left_company]]=1, VLOOKUP(Elo[[#This Row],[Challenger]],Players[#Data],4), "")</f>
        <v/>
      </c>
      <c r="O1580" s="8">
        <f>DATE(Elo[[#This Row],[Year]],Elo[[#This Row],[Month]],1)</f>
        <v>45383</v>
      </c>
      <c r="P1580" s="8" t="str">
        <f>IF(Elo[[#This Row],[Left_company]]=1,DATE(LEFT(Elo[[#This Row],[Left]],4), RIGHT(LEFT(Elo[[#This Row],[Left]],6),2),1), "")</f>
        <v/>
      </c>
      <c r="Q15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1" spans="1:17" x14ac:dyDescent="0.2">
      <c r="A1581">
        <v>20240417</v>
      </c>
      <c r="B1581" t="s">
        <v>17</v>
      </c>
      <c r="C1581">
        <v>1</v>
      </c>
      <c r="D1581">
        <v>38</v>
      </c>
      <c r="E1581">
        <v>1140</v>
      </c>
      <c r="F1581">
        <v>3</v>
      </c>
      <c r="G1581" t="s">
        <v>61</v>
      </c>
      <c r="H1581">
        <v>2024041701</v>
      </c>
      <c r="I1581" t="str">
        <f>LEFT(Elo[[#This Row],[Date]],4)</f>
        <v>2024</v>
      </c>
      <c r="J1581" t="str">
        <f>RIGHT(LEFT(Elo[[#This Row],[Date]],6),2)</f>
        <v>04</v>
      </c>
      <c r="K1581" t="str">
        <f>VLOOKUP(Elo[[#This Row],[Challenger]],Players[#Data],2)</f>
        <v>Trivadis</v>
      </c>
      <c r="L1581">
        <f>VLOOKUP(Elo[[#This Row],[Challenger]],Players[#Data],5)</f>
        <v>1</v>
      </c>
      <c r="M1581">
        <f>VLOOKUP(Elo[[#This Row],[Challenger]],Players[#Data],3)</f>
        <v>0</v>
      </c>
      <c r="N1581" t="str">
        <f>IF(Elo[[#This Row],[Left_company]]=1, VLOOKUP(Elo[[#This Row],[Challenger]],Players[#Data],4), "")</f>
        <v/>
      </c>
      <c r="O1581" s="8">
        <f>DATE(Elo[[#This Row],[Year]],Elo[[#This Row],[Month]],1)</f>
        <v>45383</v>
      </c>
      <c r="P1581" s="8" t="str">
        <f>IF(Elo[[#This Row],[Left_company]]=1,DATE(LEFT(Elo[[#This Row],[Left]],4), RIGHT(LEFT(Elo[[#This Row],[Left]],6),2),1), "")</f>
        <v/>
      </c>
      <c r="Q15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2" spans="1:17" x14ac:dyDescent="0.2">
      <c r="A1582">
        <v>20240417</v>
      </c>
      <c r="B1582" t="s">
        <v>11</v>
      </c>
      <c r="C1582">
        <v>1</v>
      </c>
      <c r="D1582">
        <v>37</v>
      </c>
      <c r="E1582">
        <v>1026</v>
      </c>
      <c r="F1582">
        <v>4</v>
      </c>
      <c r="G1582" t="s">
        <v>61</v>
      </c>
      <c r="H1582">
        <v>2024041701</v>
      </c>
      <c r="I1582" t="str">
        <f>LEFT(Elo[[#This Row],[Date]],4)</f>
        <v>2024</v>
      </c>
      <c r="J1582" t="str">
        <f>RIGHT(LEFT(Elo[[#This Row],[Date]],6),2)</f>
        <v>04</v>
      </c>
      <c r="K1582" t="str">
        <f>VLOOKUP(Elo[[#This Row],[Challenger]],Players[#Data],2)</f>
        <v>Trivadis</v>
      </c>
      <c r="L1582">
        <f>VLOOKUP(Elo[[#This Row],[Challenger]],Players[#Data],5)</f>
        <v>1</v>
      </c>
      <c r="M1582">
        <f>VLOOKUP(Elo[[#This Row],[Challenger]],Players[#Data],3)</f>
        <v>1</v>
      </c>
      <c r="N1582">
        <f>IF(Elo[[#This Row],[Left_company]]=1, VLOOKUP(Elo[[#This Row],[Challenger]],Players[#Data],4), "")</f>
        <v>20230501</v>
      </c>
      <c r="O1582" s="8">
        <f>DATE(Elo[[#This Row],[Year]],Elo[[#This Row],[Month]],1)</f>
        <v>45383</v>
      </c>
      <c r="P1582" s="8">
        <f>IF(Elo[[#This Row],[Left_company]]=1,DATE(LEFT(Elo[[#This Row],[Left]],4), RIGHT(LEFT(Elo[[#This Row],[Left]],6),2),1), "")</f>
        <v>45047</v>
      </c>
      <c r="Q15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583" spans="1:17" x14ac:dyDescent="0.2">
      <c r="A1583">
        <v>20240417</v>
      </c>
      <c r="B1583" t="s">
        <v>15</v>
      </c>
      <c r="C1583">
        <v>2</v>
      </c>
      <c r="D1583">
        <v>52</v>
      </c>
      <c r="E1583">
        <v>1285</v>
      </c>
      <c r="F1583">
        <v>1</v>
      </c>
      <c r="G1583" t="s">
        <v>61</v>
      </c>
      <c r="H1583">
        <v>2024041702</v>
      </c>
      <c r="I1583" t="str">
        <f>LEFT(Elo[[#This Row],[Date]],4)</f>
        <v>2024</v>
      </c>
      <c r="J1583" t="str">
        <f>RIGHT(LEFT(Elo[[#This Row],[Date]],6),2)</f>
        <v>04</v>
      </c>
      <c r="K1583" t="str">
        <f>VLOOKUP(Elo[[#This Row],[Challenger]],Players[#Data],2)</f>
        <v>Trivadis</v>
      </c>
      <c r="L1583">
        <f>VLOOKUP(Elo[[#This Row],[Challenger]],Players[#Data],5)</f>
        <v>1</v>
      </c>
      <c r="M1583">
        <f>VLOOKUP(Elo[[#This Row],[Challenger]],Players[#Data],3)</f>
        <v>1</v>
      </c>
      <c r="N1583">
        <f>IF(Elo[[#This Row],[Left_company]]=1, VLOOKUP(Elo[[#This Row],[Challenger]],Players[#Data],4), "")</f>
        <v>20240401</v>
      </c>
      <c r="O1583" s="8">
        <f>DATE(Elo[[#This Row],[Year]],Elo[[#This Row],[Month]],1)</f>
        <v>45383</v>
      </c>
      <c r="P1583" s="8">
        <f>IF(Elo[[#This Row],[Left_company]]=1,DATE(LEFT(Elo[[#This Row],[Left]],4), RIGHT(LEFT(Elo[[#This Row],[Left]],6),2),1), "")</f>
        <v>45383</v>
      </c>
      <c r="Q15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584" spans="1:17" x14ac:dyDescent="0.2">
      <c r="A1584">
        <v>20240417</v>
      </c>
      <c r="B1584" t="s">
        <v>26</v>
      </c>
      <c r="C1584">
        <v>2</v>
      </c>
      <c r="D1584">
        <v>52</v>
      </c>
      <c r="E1584">
        <v>1015</v>
      </c>
      <c r="F1584">
        <v>1</v>
      </c>
      <c r="G1584" t="s">
        <v>61</v>
      </c>
      <c r="H1584">
        <v>2024041702</v>
      </c>
      <c r="I1584" t="str">
        <f>LEFT(Elo[[#This Row],[Date]],4)</f>
        <v>2024</v>
      </c>
      <c r="J1584" t="str">
        <f>RIGHT(LEFT(Elo[[#This Row],[Date]],6),2)</f>
        <v>04</v>
      </c>
      <c r="K1584" t="str">
        <f>VLOOKUP(Elo[[#This Row],[Challenger]],Players[#Data],2)</f>
        <v>Accenture</v>
      </c>
      <c r="L1584">
        <f>VLOOKUP(Elo[[#This Row],[Challenger]],Players[#Data],5)</f>
        <v>1</v>
      </c>
      <c r="M1584">
        <f>VLOOKUP(Elo[[#This Row],[Challenger]],Players[#Data],3)</f>
        <v>0</v>
      </c>
      <c r="N1584" t="str">
        <f>IF(Elo[[#This Row],[Left_company]]=1, VLOOKUP(Elo[[#This Row],[Challenger]],Players[#Data],4), "")</f>
        <v/>
      </c>
      <c r="O1584" s="8">
        <f>DATE(Elo[[#This Row],[Year]],Elo[[#This Row],[Month]],1)</f>
        <v>45383</v>
      </c>
      <c r="P1584" s="8" t="str">
        <f>IF(Elo[[#This Row],[Left_company]]=1,DATE(LEFT(Elo[[#This Row],[Left]],4), RIGHT(LEFT(Elo[[#This Row],[Left]],6),2),1), "")</f>
        <v/>
      </c>
      <c r="Q15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5" spans="1:17" x14ac:dyDescent="0.2">
      <c r="A1585">
        <v>20240417</v>
      </c>
      <c r="B1585" t="s">
        <v>17</v>
      </c>
      <c r="C1585">
        <v>2</v>
      </c>
      <c r="D1585">
        <v>42</v>
      </c>
      <c r="E1585">
        <v>1114</v>
      </c>
      <c r="F1585">
        <v>2</v>
      </c>
      <c r="G1585" t="s">
        <v>61</v>
      </c>
      <c r="H1585">
        <v>2024041702</v>
      </c>
      <c r="I1585" t="str">
        <f>LEFT(Elo[[#This Row],[Date]],4)</f>
        <v>2024</v>
      </c>
      <c r="J1585" t="str">
        <f>RIGHT(LEFT(Elo[[#This Row],[Date]],6),2)</f>
        <v>04</v>
      </c>
      <c r="K1585" t="str">
        <f>VLOOKUP(Elo[[#This Row],[Challenger]],Players[#Data],2)</f>
        <v>Trivadis</v>
      </c>
      <c r="L1585">
        <f>VLOOKUP(Elo[[#This Row],[Challenger]],Players[#Data],5)</f>
        <v>1</v>
      </c>
      <c r="M1585">
        <f>VLOOKUP(Elo[[#This Row],[Challenger]],Players[#Data],3)</f>
        <v>0</v>
      </c>
      <c r="N1585" t="str">
        <f>IF(Elo[[#This Row],[Left_company]]=1, VLOOKUP(Elo[[#This Row],[Challenger]],Players[#Data],4), "")</f>
        <v/>
      </c>
      <c r="O1585" s="8">
        <f>DATE(Elo[[#This Row],[Year]],Elo[[#This Row],[Month]],1)</f>
        <v>45383</v>
      </c>
      <c r="P1585" s="8" t="str">
        <f>IF(Elo[[#This Row],[Left_company]]=1,DATE(LEFT(Elo[[#This Row],[Left]],4), RIGHT(LEFT(Elo[[#This Row],[Left]],6),2),1), "")</f>
        <v/>
      </c>
      <c r="Q15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6" spans="1:17" x14ac:dyDescent="0.2">
      <c r="A1586">
        <v>20240417</v>
      </c>
      <c r="B1586" t="s">
        <v>30</v>
      </c>
      <c r="C1586">
        <v>2</v>
      </c>
      <c r="D1586">
        <v>36</v>
      </c>
      <c r="E1586">
        <v>910</v>
      </c>
      <c r="F1586">
        <v>3</v>
      </c>
      <c r="G1586" t="s">
        <v>61</v>
      </c>
      <c r="H1586">
        <v>2024041702</v>
      </c>
      <c r="I1586" t="str">
        <f>LEFT(Elo[[#This Row],[Date]],4)</f>
        <v>2024</v>
      </c>
      <c r="J1586" t="str">
        <f>RIGHT(LEFT(Elo[[#This Row],[Date]],6),2)</f>
        <v>04</v>
      </c>
      <c r="K1586" t="str">
        <f>VLOOKUP(Elo[[#This Row],[Challenger]],Players[#Data],2)</f>
        <v>External</v>
      </c>
      <c r="L1586">
        <f>VLOOKUP(Elo[[#This Row],[Challenger]],Players[#Data],5)</f>
        <v>0</v>
      </c>
      <c r="M1586">
        <f>VLOOKUP(Elo[[#This Row],[Challenger]],Players[#Data],3)</f>
        <v>0</v>
      </c>
      <c r="N1586" t="str">
        <f>IF(Elo[[#This Row],[Left_company]]=1, VLOOKUP(Elo[[#This Row],[Challenger]],Players[#Data],4), "")</f>
        <v/>
      </c>
      <c r="O1586" s="8">
        <f>DATE(Elo[[#This Row],[Year]],Elo[[#This Row],[Month]],1)</f>
        <v>45383</v>
      </c>
      <c r="P1586" s="8" t="str">
        <f>IF(Elo[[#This Row],[Left_company]]=1,DATE(LEFT(Elo[[#This Row],[Left]],4), RIGHT(LEFT(Elo[[#This Row],[Left]],6),2),1), "")</f>
        <v/>
      </c>
      <c r="Q15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7" spans="1:17" x14ac:dyDescent="0.2">
      <c r="A1587">
        <v>20240417</v>
      </c>
      <c r="B1587" t="s">
        <v>6</v>
      </c>
      <c r="C1587">
        <v>3</v>
      </c>
      <c r="D1587">
        <v>51</v>
      </c>
      <c r="E1587">
        <v>1402</v>
      </c>
      <c r="F1587">
        <v>1</v>
      </c>
      <c r="G1587" t="s">
        <v>61</v>
      </c>
      <c r="H1587">
        <v>2024041703</v>
      </c>
      <c r="I1587" t="str">
        <f>LEFT(Elo[[#This Row],[Date]],4)</f>
        <v>2024</v>
      </c>
      <c r="J1587" t="str">
        <f>RIGHT(LEFT(Elo[[#This Row],[Date]],6),2)</f>
        <v>04</v>
      </c>
      <c r="K1587" t="str">
        <f>VLOOKUP(Elo[[#This Row],[Challenger]],Players[#Data],2)</f>
        <v>Trivadis</v>
      </c>
      <c r="L1587">
        <f>VLOOKUP(Elo[[#This Row],[Challenger]],Players[#Data],5)</f>
        <v>1</v>
      </c>
      <c r="M1587">
        <f>VLOOKUP(Elo[[#This Row],[Challenger]],Players[#Data],3)</f>
        <v>0</v>
      </c>
      <c r="N1587" t="str">
        <f>IF(Elo[[#This Row],[Left_company]]=1, VLOOKUP(Elo[[#This Row],[Challenger]],Players[#Data],4), "")</f>
        <v/>
      </c>
      <c r="O1587" s="8">
        <f>DATE(Elo[[#This Row],[Year]],Elo[[#This Row],[Month]],1)</f>
        <v>45383</v>
      </c>
      <c r="P1587" s="8" t="str">
        <f>IF(Elo[[#This Row],[Left_company]]=1,DATE(LEFT(Elo[[#This Row],[Left]],4), RIGHT(LEFT(Elo[[#This Row],[Left]],6),2),1), "")</f>
        <v/>
      </c>
      <c r="Q15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8" spans="1:17" x14ac:dyDescent="0.2">
      <c r="A1588">
        <v>20240417</v>
      </c>
      <c r="B1588" t="s">
        <v>7</v>
      </c>
      <c r="C1588">
        <v>3</v>
      </c>
      <c r="D1588">
        <v>47</v>
      </c>
      <c r="E1588">
        <v>1034</v>
      </c>
      <c r="F1588">
        <v>2</v>
      </c>
      <c r="G1588" t="s">
        <v>61</v>
      </c>
      <c r="H1588">
        <v>2024041703</v>
      </c>
      <c r="I1588" t="str">
        <f>LEFT(Elo[[#This Row],[Date]],4)</f>
        <v>2024</v>
      </c>
      <c r="J1588" t="str">
        <f>RIGHT(LEFT(Elo[[#This Row],[Date]],6),2)</f>
        <v>04</v>
      </c>
      <c r="K1588" t="str">
        <f>VLOOKUP(Elo[[#This Row],[Challenger]],Players[#Data],2)</f>
        <v>Trivadis</v>
      </c>
      <c r="L1588">
        <f>VLOOKUP(Elo[[#This Row],[Challenger]],Players[#Data],5)</f>
        <v>1</v>
      </c>
      <c r="M1588">
        <f>VLOOKUP(Elo[[#This Row],[Challenger]],Players[#Data],3)</f>
        <v>0</v>
      </c>
      <c r="N1588" t="str">
        <f>IF(Elo[[#This Row],[Left_company]]=1, VLOOKUP(Elo[[#This Row],[Challenger]],Players[#Data],4), "")</f>
        <v/>
      </c>
      <c r="O1588" s="8">
        <f>DATE(Elo[[#This Row],[Year]],Elo[[#This Row],[Month]],1)</f>
        <v>45383</v>
      </c>
      <c r="P1588" s="8" t="str">
        <f>IF(Elo[[#This Row],[Left_company]]=1,DATE(LEFT(Elo[[#This Row],[Left]],4), RIGHT(LEFT(Elo[[#This Row],[Left]],6),2),1), "")</f>
        <v/>
      </c>
      <c r="Q15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89" spans="1:17" x14ac:dyDescent="0.2">
      <c r="A1589">
        <v>20240417</v>
      </c>
      <c r="B1589" t="s">
        <v>20</v>
      </c>
      <c r="C1589">
        <v>3</v>
      </c>
      <c r="D1589">
        <v>42</v>
      </c>
      <c r="E1589">
        <v>1084</v>
      </c>
      <c r="F1589">
        <v>3</v>
      </c>
      <c r="G1589" t="s">
        <v>61</v>
      </c>
      <c r="H1589">
        <v>2024041703</v>
      </c>
      <c r="I1589" t="str">
        <f>LEFT(Elo[[#This Row],[Date]],4)</f>
        <v>2024</v>
      </c>
      <c r="J1589" t="str">
        <f>RIGHT(LEFT(Elo[[#This Row],[Date]],6),2)</f>
        <v>04</v>
      </c>
      <c r="K1589" t="str">
        <f>VLOOKUP(Elo[[#This Row],[Challenger]],Players[#Data],2)</f>
        <v>Trivadis</v>
      </c>
      <c r="L1589">
        <f>VLOOKUP(Elo[[#This Row],[Challenger]],Players[#Data],5)</f>
        <v>1</v>
      </c>
      <c r="M1589">
        <f>VLOOKUP(Elo[[#This Row],[Challenger]],Players[#Data],3)</f>
        <v>1</v>
      </c>
      <c r="N1589">
        <f>IF(Elo[[#This Row],[Left_company]]=1, VLOOKUP(Elo[[#This Row],[Challenger]],Players[#Data],4), "")</f>
        <v>20240401</v>
      </c>
      <c r="O1589" s="8">
        <f>DATE(Elo[[#This Row],[Year]],Elo[[#This Row],[Month]],1)</f>
        <v>45383</v>
      </c>
      <c r="P1589" s="8">
        <f>IF(Elo[[#This Row],[Left_company]]=1,DATE(LEFT(Elo[[#This Row],[Left]],4), RIGHT(LEFT(Elo[[#This Row],[Left]],6),2),1), "")</f>
        <v>45383</v>
      </c>
      <c r="Q15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590" spans="1:17" x14ac:dyDescent="0.2">
      <c r="A1590">
        <v>20240417</v>
      </c>
      <c r="B1590" t="s">
        <v>11</v>
      </c>
      <c r="C1590">
        <v>3</v>
      </c>
      <c r="D1590">
        <v>37</v>
      </c>
      <c r="E1590">
        <v>992</v>
      </c>
      <c r="F1590">
        <v>4</v>
      </c>
      <c r="G1590" t="s">
        <v>61</v>
      </c>
      <c r="H1590">
        <v>2024041703</v>
      </c>
      <c r="I1590" t="str">
        <f>LEFT(Elo[[#This Row],[Date]],4)</f>
        <v>2024</v>
      </c>
      <c r="J1590" t="str">
        <f>RIGHT(LEFT(Elo[[#This Row],[Date]],6),2)</f>
        <v>04</v>
      </c>
      <c r="K1590" t="str">
        <f>VLOOKUP(Elo[[#This Row],[Challenger]],Players[#Data],2)</f>
        <v>Trivadis</v>
      </c>
      <c r="L1590">
        <f>VLOOKUP(Elo[[#This Row],[Challenger]],Players[#Data],5)</f>
        <v>1</v>
      </c>
      <c r="M1590">
        <f>VLOOKUP(Elo[[#This Row],[Challenger]],Players[#Data],3)</f>
        <v>1</v>
      </c>
      <c r="N1590">
        <f>IF(Elo[[#This Row],[Left_company]]=1, VLOOKUP(Elo[[#This Row],[Challenger]],Players[#Data],4), "")</f>
        <v>20230501</v>
      </c>
      <c r="O1590" s="8">
        <f>DATE(Elo[[#This Row],[Year]],Elo[[#This Row],[Month]],1)</f>
        <v>45383</v>
      </c>
      <c r="P1590" s="8">
        <f>IF(Elo[[#This Row],[Left_company]]=1,DATE(LEFT(Elo[[#This Row],[Left]],4), RIGHT(LEFT(Elo[[#This Row],[Left]],6),2),1), "")</f>
        <v>45047</v>
      </c>
      <c r="Q15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591" spans="1:17" x14ac:dyDescent="0.2">
      <c r="A1591">
        <v>20240417</v>
      </c>
      <c r="B1591" t="s">
        <v>8</v>
      </c>
      <c r="C1591">
        <v>4</v>
      </c>
      <c r="D1591">
        <v>50</v>
      </c>
      <c r="E1591">
        <v>1152</v>
      </c>
      <c r="F1591">
        <v>1</v>
      </c>
      <c r="G1591" t="s">
        <v>61</v>
      </c>
      <c r="H1591">
        <v>2024041704</v>
      </c>
      <c r="I1591" t="str">
        <f>LEFT(Elo[[#This Row],[Date]],4)</f>
        <v>2024</v>
      </c>
      <c r="J1591" t="str">
        <f>RIGHT(LEFT(Elo[[#This Row],[Date]],6),2)</f>
        <v>04</v>
      </c>
      <c r="K1591" t="str">
        <f>VLOOKUP(Elo[[#This Row],[Challenger]],Players[#Data],2)</f>
        <v>Accenture</v>
      </c>
      <c r="L1591">
        <f>VLOOKUP(Elo[[#This Row],[Challenger]],Players[#Data],5)</f>
        <v>1</v>
      </c>
      <c r="M1591">
        <f>VLOOKUP(Elo[[#This Row],[Challenger]],Players[#Data],3)</f>
        <v>0</v>
      </c>
      <c r="N1591" t="str">
        <f>IF(Elo[[#This Row],[Left_company]]=1, VLOOKUP(Elo[[#This Row],[Challenger]],Players[#Data],4), "")</f>
        <v/>
      </c>
      <c r="O1591" s="8">
        <f>DATE(Elo[[#This Row],[Year]],Elo[[#This Row],[Month]],1)</f>
        <v>45383</v>
      </c>
      <c r="P1591" s="8" t="str">
        <f>IF(Elo[[#This Row],[Left_company]]=1,DATE(LEFT(Elo[[#This Row],[Left]],4), RIGHT(LEFT(Elo[[#This Row],[Left]],6),2),1), "")</f>
        <v/>
      </c>
      <c r="Q15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92" spans="1:17" x14ac:dyDescent="0.2">
      <c r="A1592">
        <v>20240417</v>
      </c>
      <c r="B1592" t="s">
        <v>17</v>
      </c>
      <c r="C1592">
        <v>4</v>
      </c>
      <c r="D1592">
        <v>46</v>
      </c>
      <c r="E1592">
        <v>1117</v>
      </c>
      <c r="F1592">
        <v>2</v>
      </c>
      <c r="G1592" t="s">
        <v>61</v>
      </c>
      <c r="H1592">
        <v>2024041704</v>
      </c>
      <c r="I1592" t="str">
        <f>LEFT(Elo[[#This Row],[Date]],4)</f>
        <v>2024</v>
      </c>
      <c r="J1592" t="str">
        <f>RIGHT(LEFT(Elo[[#This Row],[Date]],6),2)</f>
        <v>04</v>
      </c>
      <c r="K1592" t="str">
        <f>VLOOKUP(Elo[[#This Row],[Challenger]],Players[#Data],2)</f>
        <v>Trivadis</v>
      </c>
      <c r="L1592">
        <f>VLOOKUP(Elo[[#This Row],[Challenger]],Players[#Data],5)</f>
        <v>1</v>
      </c>
      <c r="M1592">
        <f>VLOOKUP(Elo[[#This Row],[Challenger]],Players[#Data],3)</f>
        <v>0</v>
      </c>
      <c r="N1592" t="str">
        <f>IF(Elo[[#This Row],[Left_company]]=1, VLOOKUP(Elo[[#This Row],[Challenger]],Players[#Data],4), "")</f>
        <v/>
      </c>
      <c r="O1592" s="8">
        <f>DATE(Elo[[#This Row],[Year]],Elo[[#This Row],[Month]],1)</f>
        <v>45383</v>
      </c>
      <c r="P1592" s="8" t="str">
        <f>IF(Elo[[#This Row],[Left_company]]=1,DATE(LEFT(Elo[[#This Row],[Left]],4), RIGHT(LEFT(Elo[[#This Row],[Left]],6),2),1), "")</f>
        <v/>
      </c>
      <c r="Q15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93" spans="1:17" x14ac:dyDescent="0.2">
      <c r="A1593">
        <v>20240417</v>
      </c>
      <c r="B1593" t="s">
        <v>30</v>
      </c>
      <c r="C1593">
        <v>4</v>
      </c>
      <c r="D1593">
        <v>37</v>
      </c>
      <c r="E1593">
        <v>915</v>
      </c>
      <c r="F1593">
        <v>3</v>
      </c>
      <c r="G1593" t="s">
        <v>61</v>
      </c>
      <c r="H1593">
        <v>2024041704</v>
      </c>
      <c r="I1593" t="str">
        <f>LEFT(Elo[[#This Row],[Date]],4)</f>
        <v>2024</v>
      </c>
      <c r="J1593" t="str">
        <f>RIGHT(LEFT(Elo[[#This Row],[Date]],6),2)</f>
        <v>04</v>
      </c>
      <c r="K1593" t="str">
        <f>VLOOKUP(Elo[[#This Row],[Challenger]],Players[#Data],2)</f>
        <v>External</v>
      </c>
      <c r="L1593">
        <f>VLOOKUP(Elo[[#This Row],[Challenger]],Players[#Data],5)</f>
        <v>0</v>
      </c>
      <c r="M1593">
        <f>VLOOKUP(Elo[[#This Row],[Challenger]],Players[#Data],3)</f>
        <v>0</v>
      </c>
      <c r="N1593" t="str">
        <f>IF(Elo[[#This Row],[Left_company]]=1, VLOOKUP(Elo[[#This Row],[Challenger]],Players[#Data],4), "")</f>
        <v/>
      </c>
      <c r="O1593" s="8">
        <f>DATE(Elo[[#This Row],[Year]],Elo[[#This Row],[Month]],1)</f>
        <v>45383</v>
      </c>
      <c r="P1593" s="8" t="str">
        <f>IF(Elo[[#This Row],[Left_company]]=1,DATE(LEFT(Elo[[#This Row],[Left]],4), RIGHT(LEFT(Elo[[#This Row],[Left]],6),2),1), "")</f>
        <v/>
      </c>
      <c r="Q15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94" spans="1:17" x14ac:dyDescent="0.2">
      <c r="A1594">
        <v>20240417</v>
      </c>
      <c r="B1594" t="s">
        <v>26</v>
      </c>
      <c r="C1594">
        <v>4</v>
      </c>
      <c r="D1594">
        <v>36</v>
      </c>
      <c r="E1594">
        <v>971</v>
      </c>
      <c r="F1594">
        <v>4</v>
      </c>
      <c r="G1594" t="s">
        <v>61</v>
      </c>
      <c r="H1594">
        <v>2024041704</v>
      </c>
      <c r="I1594" t="str">
        <f>LEFT(Elo[[#This Row],[Date]],4)</f>
        <v>2024</v>
      </c>
      <c r="J1594" t="str">
        <f>RIGHT(LEFT(Elo[[#This Row],[Date]],6),2)</f>
        <v>04</v>
      </c>
      <c r="K1594" t="str">
        <f>VLOOKUP(Elo[[#This Row],[Challenger]],Players[#Data],2)</f>
        <v>Accenture</v>
      </c>
      <c r="L1594">
        <f>VLOOKUP(Elo[[#This Row],[Challenger]],Players[#Data],5)</f>
        <v>1</v>
      </c>
      <c r="M1594">
        <f>VLOOKUP(Elo[[#This Row],[Challenger]],Players[#Data],3)</f>
        <v>0</v>
      </c>
      <c r="N1594" t="str">
        <f>IF(Elo[[#This Row],[Left_company]]=1, VLOOKUP(Elo[[#This Row],[Challenger]],Players[#Data],4), "")</f>
        <v/>
      </c>
      <c r="O1594" s="8">
        <f>DATE(Elo[[#This Row],[Year]],Elo[[#This Row],[Month]],1)</f>
        <v>45383</v>
      </c>
      <c r="P1594" s="8" t="str">
        <f>IF(Elo[[#This Row],[Left_company]]=1,DATE(LEFT(Elo[[#This Row],[Left]],4), RIGHT(LEFT(Elo[[#This Row],[Left]],6),2),1), "")</f>
        <v/>
      </c>
      <c r="Q15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95" spans="1:17" x14ac:dyDescent="0.2">
      <c r="A1595">
        <v>20240417</v>
      </c>
      <c r="B1595" t="s">
        <v>15</v>
      </c>
      <c r="C1595">
        <v>5</v>
      </c>
      <c r="D1595">
        <v>60</v>
      </c>
      <c r="E1595">
        <v>1309</v>
      </c>
      <c r="F1595">
        <v>1</v>
      </c>
      <c r="G1595" t="s">
        <v>61</v>
      </c>
      <c r="H1595">
        <v>2024041705</v>
      </c>
      <c r="I1595" t="str">
        <f>LEFT(Elo[[#This Row],[Date]],4)</f>
        <v>2024</v>
      </c>
      <c r="J1595" t="str">
        <f>RIGHT(LEFT(Elo[[#This Row],[Date]],6),2)</f>
        <v>04</v>
      </c>
      <c r="K1595" t="str">
        <f>VLOOKUP(Elo[[#This Row],[Challenger]],Players[#Data],2)</f>
        <v>Trivadis</v>
      </c>
      <c r="L1595">
        <f>VLOOKUP(Elo[[#This Row],[Challenger]],Players[#Data],5)</f>
        <v>1</v>
      </c>
      <c r="M1595">
        <f>VLOOKUP(Elo[[#This Row],[Challenger]],Players[#Data],3)</f>
        <v>1</v>
      </c>
      <c r="N1595">
        <f>IF(Elo[[#This Row],[Left_company]]=1, VLOOKUP(Elo[[#This Row],[Challenger]],Players[#Data],4), "")</f>
        <v>20240401</v>
      </c>
      <c r="O1595" s="8">
        <f>DATE(Elo[[#This Row],[Year]],Elo[[#This Row],[Month]],1)</f>
        <v>45383</v>
      </c>
      <c r="P1595" s="8">
        <f>IF(Elo[[#This Row],[Left_company]]=1,DATE(LEFT(Elo[[#This Row],[Left]],4), RIGHT(LEFT(Elo[[#This Row],[Left]],6),2),1), "")</f>
        <v>45383</v>
      </c>
      <c r="Q15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596" spans="1:17" x14ac:dyDescent="0.2">
      <c r="A1596">
        <v>20240417</v>
      </c>
      <c r="B1596" t="s">
        <v>19</v>
      </c>
      <c r="C1596">
        <v>5</v>
      </c>
      <c r="D1596">
        <v>42</v>
      </c>
      <c r="E1596">
        <v>1239</v>
      </c>
      <c r="F1596">
        <v>2</v>
      </c>
      <c r="G1596" t="s">
        <v>61</v>
      </c>
      <c r="H1596">
        <v>2024041705</v>
      </c>
      <c r="I1596" t="str">
        <f>LEFT(Elo[[#This Row],[Date]],4)</f>
        <v>2024</v>
      </c>
      <c r="J1596" t="str">
        <f>RIGHT(LEFT(Elo[[#This Row],[Date]],6),2)</f>
        <v>04</v>
      </c>
      <c r="K1596" t="str">
        <f>VLOOKUP(Elo[[#This Row],[Challenger]],Players[#Data],2)</f>
        <v>Accenture</v>
      </c>
      <c r="L1596">
        <f>VLOOKUP(Elo[[#This Row],[Challenger]],Players[#Data],5)</f>
        <v>1</v>
      </c>
      <c r="M1596">
        <f>VLOOKUP(Elo[[#This Row],[Challenger]],Players[#Data],3)</f>
        <v>1</v>
      </c>
      <c r="N1596">
        <f>IF(Elo[[#This Row],[Left_company]]=1, VLOOKUP(Elo[[#This Row],[Challenger]],Players[#Data],4), "")</f>
        <v>20240701</v>
      </c>
      <c r="O1596" s="8">
        <f>DATE(Elo[[#This Row],[Year]],Elo[[#This Row],[Month]],1)</f>
        <v>45383</v>
      </c>
      <c r="P1596" s="8">
        <f>IF(Elo[[#This Row],[Left_company]]=1,DATE(LEFT(Elo[[#This Row],[Left]],4), RIGHT(LEFT(Elo[[#This Row],[Left]],6),2),1), "")</f>
        <v>45474</v>
      </c>
      <c r="Q15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597" spans="1:17" x14ac:dyDescent="0.2">
      <c r="A1597">
        <v>20240417</v>
      </c>
      <c r="B1597" t="s">
        <v>20</v>
      </c>
      <c r="C1597">
        <v>5</v>
      </c>
      <c r="D1597">
        <v>41</v>
      </c>
      <c r="E1597">
        <v>1075</v>
      </c>
      <c r="F1597">
        <v>3</v>
      </c>
      <c r="G1597" t="s">
        <v>61</v>
      </c>
      <c r="H1597">
        <v>2024041705</v>
      </c>
      <c r="I1597" t="str">
        <f>LEFT(Elo[[#This Row],[Date]],4)</f>
        <v>2024</v>
      </c>
      <c r="J1597" t="str">
        <f>RIGHT(LEFT(Elo[[#This Row],[Date]],6),2)</f>
        <v>04</v>
      </c>
      <c r="K1597" t="str">
        <f>VLOOKUP(Elo[[#This Row],[Challenger]],Players[#Data],2)</f>
        <v>Trivadis</v>
      </c>
      <c r="L1597">
        <f>VLOOKUP(Elo[[#This Row],[Challenger]],Players[#Data],5)</f>
        <v>1</v>
      </c>
      <c r="M1597">
        <f>VLOOKUP(Elo[[#This Row],[Challenger]],Players[#Data],3)</f>
        <v>1</v>
      </c>
      <c r="N1597">
        <f>IF(Elo[[#This Row],[Left_company]]=1, VLOOKUP(Elo[[#This Row],[Challenger]],Players[#Data],4), "")</f>
        <v>20240401</v>
      </c>
      <c r="O1597" s="8">
        <f>DATE(Elo[[#This Row],[Year]],Elo[[#This Row],[Month]],1)</f>
        <v>45383</v>
      </c>
      <c r="P1597" s="8">
        <f>IF(Elo[[#This Row],[Left_company]]=1,DATE(LEFT(Elo[[#This Row],[Left]],4), RIGHT(LEFT(Elo[[#This Row],[Left]],6),2),1), "")</f>
        <v>45383</v>
      </c>
      <c r="Q15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598" spans="1:17" x14ac:dyDescent="0.2">
      <c r="A1598">
        <v>20240417</v>
      </c>
      <c r="B1598" t="s">
        <v>30</v>
      </c>
      <c r="C1598">
        <v>5</v>
      </c>
      <c r="D1598">
        <v>35</v>
      </c>
      <c r="E1598">
        <v>898</v>
      </c>
      <c r="F1598">
        <v>4</v>
      </c>
      <c r="G1598" t="s">
        <v>61</v>
      </c>
      <c r="H1598">
        <v>2024041705</v>
      </c>
      <c r="I1598" t="str">
        <f>LEFT(Elo[[#This Row],[Date]],4)</f>
        <v>2024</v>
      </c>
      <c r="J1598" t="str">
        <f>RIGHT(LEFT(Elo[[#This Row],[Date]],6),2)</f>
        <v>04</v>
      </c>
      <c r="K1598" t="str">
        <f>VLOOKUP(Elo[[#This Row],[Challenger]],Players[#Data],2)</f>
        <v>External</v>
      </c>
      <c r="L1598">
        <f>VLOOKUP(Elo[[#This Row],[Challenger]],Players[#Data],5)</f>
        <v>0</v>
      </c>
      <c r="M1598">
        <f>VLOOKUP(Elo[[#This Row],[Challenger]],Players[#Data],3)</f>
        <v>0</v>
      </c>
      <c r="N1598" t="str">
        <f>IF(Elo[[#This Row],[Left_company]]=1, VLOOKUP(Elo[[#This Row],[Challenger]],Players[#Data],4), "")</f>
        <v/>
      </c>
      <c r="O1598" s="8">
        <f>DATE(Elo[[#This Row],[Year]],Elo[[#This Row],[Month]],1)</f>
        <v>45383</v>
      </c>
      <c r="P1598" s="8" t="str">
        <f>IF(Elo[[#This Row],[Left_company]]=1,DATE(LEFT(Elo[[#This Row],[Left]],4), RIGHT(LEFT(Elo[[#This Row],[Left]],6),2),1), "")</f>
        <v/>
      </c>
      <c r="Q15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599" spans="1:17" x14ac:dyDescent="0.2">
      <c r="A1599">
        <v>20240417</v>
      </c>
      <c r="B1599" t="s">
        <v>17</v>
      </c>
      <c r="C1599">
        <v>6</v>
      </c>
      <c r="D1599">
        <v>48</v>
      </c>
      <c r="E1599">
        <v>1166</v>
      </c>
      <c r="F1599">
        <v>1</v>
      </c>
      <c r="G1599" t="s">
        <v>61</v>
      </c>
      <c r="H1599">
        <v>2024041706</v>
      </c>
      <c r="I1599" t="str">
        <f>LEFT(Elo[[#This Row],[Date]],4)</f>
        <v>2024</v>
      </c>
      <c r="J1599" t="str">
        <f>RIGHT(LEFT(Elo[[#This Row],[Date]],6),2)</f>
        <v>04</v>
      </c>
      <c r="K1599" t="str">
        <f>VLOOKUP(Elo[[#This Row],[Challenger]],Players[#Data],2)</f>
        <v>Trivadis</v>
      </c>
      <c r="L1599">
        <f>VLOOKUP(Elo[[#This Row],[Challenger]],Players[#Data],5)</f>
        <v>1</v>
      </c>
      <c r="M1599">
        <f>VLOOKUP(Elo[[#This Row],[Challenger]],Players[#Data],3)</f>
        <v>0</v>
      </c>
      <c r="N1599" t="str">
        <f>IF(Elo[[#This Row],[Left_company]]=1, VLOOKUP(Elo[[#This Row],[Challenger]],Players[#Data],4), "")</f>
        <v/>
      </c>
      <c r="O1599" s="8">
        <f>DATE(Elo[[#This Row],[Year]],Elo[[#This Row],[Month]],1)</f>
        <v>45383</v>
      </c>
      <c r="P1599" s="8" t="str">
        <f>IF(Elo[[#This Row],[Left_company]]=1,DATE(LEFT(Elo[[#This Row],[Left]],4), RIGHT(LEFT(Elo[[#This Row],[Left]],6),2),1), "")</f>
        <v/>
      </c>
      <c r="Q159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0" spans="1:17" x14ac:dyDescent="0.2">
      <c r="A1600">
        <v>20240417</v>
      </c>
      <c r="B1600" t="s">
        <v>6</v>
      </c>
      <c r="C1600">
        <v>6</v>
      </c>
      <c r="D1600">
        <v>47</v>
      </c>
      <c r="E1600">
        <v>1381</v>
      </c>
      <c r="F1600">
        <v>2</v>
      </c>
      <c r="G1600" t="s">
        <v>61</v>
      </c>
      <c r="H1600">
        <v>2024041706</v>
      </c>
      <c r="I1600" t="str">
        <f>LEFT(Elo[[#This Row],[Date]],4)</f>
        <v>2024</v>
      </c>
      <c r="J1600" t="str">
        <f>RIGHT(LEFT(Elo[[#This Row],[Date]],6),2)</f>
        <v>04</v>
      </c>
      <c r="K1600" t="str">
        <f>VLOOKUP(Elo[[#This Row],[Challenger]],Players[#Data],2)</f>
        <v>Trivadis</v>
      </c>
      <c r="L1600">
        <f>VLOOKUP(Elo[[#This Row],[Challenger]],Players[#Data],5)</f>
        <v>1</v>
      </c>
      <c r="M1600">
        <f>VLOOKUP(Elo[[#This Row],[Challenger]],Players[#Data],3)</f>
        <v>0</v>
      </c>
      <c r="N1600" t="str">
        <f>IF(Elo[[#This Row],[Left_company]]=1, VLOOKUP(Elo[[#This Row],[Challenger]],Players[#Data],4), "")</f>
        <v/>
      </c>
      <c r="O1600" s="8">
        <f>DATE(Elo[[#This Row],[Year]],Elo[[#This Row],[Month]],1)</f>
        <v>45383</v>
      </c>
      <c r="P1600" s="8" t="str">
        <f>IF(Elo[[#This Row],[Left_company]]=1,DATE(LEFT(Elo[[#This Row],[Left]],4), RIGHT(LEFT(Elo[[#This Row],[Left]],6),2),1), "")</f>
        <v/>
      </c>
      <c r="Q16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1" spans="1:17" x14ac:dyDescent="0.2">
      <c r="A1601">
        <v>20240417</v>
      </c>
      <c r="B1601" t="s">
        <v>7</v>
      </c>
      <c r="C1601">
        <v>6</v>
      </c>
      <c r="D1601">
        <v>46</v>
      </c>
      <c r="E1601">
        <v>1032</v>
      </c>
      <c r="F1601">
        <v>3</v>
      </c>
      <c r="G1601" t="s">
        <v>61</v>
      </c>
      <c r="H1601">
        <v>2024041706</v>
      </c>
      <c r="I1601" t="str">
        <f>LEFT(Elo[[#This Row],[Date]],4)</f>
        <v>2024</v>
      </c>
      <c r="J1601" t="str">
        <f>RIGHT(LEFT(Elo[[#This Row],[Date]],6),2)</f>
        <v>04</v>
      </c>
      <c r="K1601" t="str">
        <f>VLOOKUP(Elo[[#This Row],[Challenger]],Players[#Data],2)</f>
        <v>Trivadis</v>
      </c>
      <c r="L1601">
        <f>VLOOKUP(Elo[[#This Row],[Challenger]],Players[#Data],5)</f>
        <v>1</v>
      </c>
      <c r="M1601">
        <f>VLOOKUP(Elo[[#This Row],[Challenger]],Players[#Data],3)</f>
        <v>0</v>
      </c>
      <c r="N1601" t="str">
        <f>IF(Elo[[#This Row],[Left_company]]=1, VLOOKUP(Elo[[#This Row],[Challenger]],Players[#Data],4), "")</f>
        <v/>
      </c>
      <c r="O1601" s="8">
        <f>DATE(Elo[[#This Row],[Year]],Elo[[#This Row],[Month]],1)</f>
        <v>45383</v>
      </c>
      <c r="P1601" s="8" t="str">
        <f>IF(Elo[[#This Row],[Left_company]]=1,DATE(LEFT(Elo[[#This Row],[Left]],4), RIGHT(LEFT(Elo[[#This Row],[Left]],6),2),1), "")</f>
        <v/>
      </c>
      <c r="Q16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2" spans="1:17" x14ac:dyDescent="0.2">
      <c r="A1602">
        <v>20240417</v>
      </c>
      <c r="B1602" t="s">
        <v>11</v>
      </c>
      <c r="C1602">
        <v>6</v>
      </c>
      <c r="D1602">
        <v>38</v>
      </c>
      <c r="E1602">
        <v>964</v>
      </c>
      <c r="F1602">
        <v>4</v>
      </c>
      <c r="G1602" t="s">
        <v>61</v>
      </c>
      <c r="H1602">
        <v>2024041706</v>
      </c>
      <c r="I1602" t="str">
        <f>LEFT(Elo[[#This Row],[Date]],4)</f>
        <v>2024</v>
      </c>
      <c r="J1602" t="str">
        <f>RIGHT(LEFT(Elo[[#This Row],[Date]],6),2)</f>
        <v>04</v>
      </c>
      <c r="K1602" t="str">
        <f>VLOOKUP(Elo[[#This Row],[Challenger]],Players[#Data],2)</f>
        <v>Trivadis</v>
      </c>
      <c r="L1602">
        <f>VLOOKUP(Elo[[#This Row],[Challenger]],Players[#Data],5)</f>
        <v>1</v>
      </c>
      <c r="M1602">
        <f>VLOOKUP(Elo[[#This Row],[Challenger]],Players[#Data],3)</f>
        <v>1</v>
      </c>
      <c r="N1602">
        <f>IF(Elo[[#This Row],[Left_company]]=1, VLOOKUP(Elo[[#This Row],[Challenger]],Players[#Data],4), "")</f>
        <v>20230501</v>
      </c>
      <c r="O1602" s="8">
        <f>DATE(Elo[[#This Row],[Year]],Elo[[#This Row],[Month]],1)</f>
        <v>45383</v>
      </c>
      <c r="P1602" s="8">
        <f>IF(Elo[[#This Row],[Left_company]]=1,DATE(LEFT(Elo[[#This Row],[Left]],4), RIGHT(LEFT(Elo[[#This Row],[Left]],6),2),1), "")</f>
        <v>45047</v>
      </c>
      <c r="Q16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603" spans="1:17" x14ac:dyDescent="0.2">
      <c r="A1603">
        <v>20240417</v>
      </c>
      <c r="B1603" t="s">
        <v>15</v>
      </c>
      <c r="C1603">
        <v>7</v>
      </c>
      <c r="D1603">
        <v>53</v>
      </c>
      <c r="E1603">
        <v>1329</v>
      </c>
      <c r="F1603">
        <v>1</v>
      </c>
      <c r="G1603" t="s">
        <v>62</v>
      </c>
      <c r="H1603">
        <v>2024041707</v>
      </c>
      <c r="I1603" t="str">
        <f>LEFT(Elo[[#This Row],[Date]],4)</f>
        <v>2024</v>
      </c>
      <c r="J1603" t="str">
        <f>RIGHT(LEFT(Elo[[#This Row],[Date]],6),2)</f>
        <v>04</v>
      </c>
      <c r="K1603" t="str">
        <f>VLOOKUP(Elo[[#This Row],[Challenger]],Players[#Data],2)</f>
        <v>Trivadis</v>
      </c>
      <c r="L1603">
        <f>VLOOKUP(Elo[[#This Row],[Challenger]],Players[#Data],5)</f>
        <v>1</v>
      </c>
      <c r="M1603">
        <f>VLOOKUP(Elo[[#This Row],[Challenger]],Players[#Data],3)</f>
        <v>1</v>
      </c>
      <c r="N1603">
        <f>IF(Elo[[#This Row],[Left_company]]=1, VLOOKUP(Elo[[#This Row],[Challenger]],Players[#Data],4), "")</f>
        <v>20240401</v>
      </c>
      <c r="O1603" s="8">
        <f>DATE(Elo[[#This Row],[Year]],Elo[[#This Row],[Month]],1)</f>
        <v>45383</v>
      </c>
      <c r="P1603" s="8">
        <f>IF(Elo[[#This Row],[Left_company]]=1,DATE(LEFT(Elo[[#This Row],[Left]],4), RIGHT(LEFT(Elo[[#This Row],[Left]],6),2),1), "")</f>
        <v>45383</v>
      </c>
      <c r="Q16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04" spans="1:17" x14ac:dyDescent="0.2">
      <c r="A1604">
        <v>20240417</v>
      </c>
      <c r="B1604" t="s">
        <v>26</v>
      </c>
      <c r="C1604">
        <v>7</v>
      </c>
      <c r="D1604">
        <v>43</v>
      </c>
      <c r="E1604">
        <v>993</v>
      </c>
      <c r="F1604">
        <v>2</v>
      </c>
      <c r="G1604" t="s">
        <v>62</v>
      </c>
      <c r="H1604">
        <v>2024041707</v>
      </c>
      <c r="I1604" t="str">
        <f>LEFT(Elo[[#This Row],[Date]],4)</f>
        <v>2024</v>
      </c>
      <c r="J1604" t="str">
        <f>RIGHT(LEFT(Elo[[#This Row],[Date]],6),2)</f>
        <v>04</v>
      </c>
      <c r="K1604" t="str">
        <f>VLOOKUP(Elo[[#This Row],[Challenger]],Players[#Data],2)</f>
        <v>Accenture</v>
      </c>
      <c r="L1604">
        <f>VLOOKUP(Elo[[#This Row],[Challenger]],Players[#Data],5)</f>
        <v>1</v>
      </c>
      <c r="M1604">
        <f>VLOOKUP(Elo[[#This Row],[Challenger]],Players[#Data],3)</f>
        <v>0</v>
      </c>
      <c r="N1604" t="str">
        <f>IF(Elo[[#This Row],[Left_company]]=1, VLOOKUP(Elo[[#This Row],[Challenger]],Players[#Data],4), "")</f>
        <v/>
      </c>
      <c r="O1604" s="8">
        <f>DATE(Elo[[#This Row],[Year]],Elo[[#This Row],[Month]],1)</f>
        <v>45383</v>
      </c>
      <c r="P1604" s="8" t="str">
        <f>IF(Elo[[#This Row],[Left_company]]=1,DATE(LEFT(Elo[[#This Row],[Left]],4), RIGHT(LEFT(Elo[[#This Row],[Left]],6),2),1), "")</f>
        <v/>
      </c>
      <c r="Q16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5" spans="1:17" x14ac:dyDescent="0.2">
      <c r="A1605">
        <v>20240417</v>
      </c>
      <c r="B1605" t="s">
        <v>11</v>
      </c>
      <c r="C1605">
        <v>7</v>
      </c>
      <c r="D1605">
        <v>43</v>
      </c>
      <c r="E1605">
        <v>987</v>
      </c>
      <c r="F1605">
        <v>2</v>
      </c>
      <c r="G1605" t="s">
        <v>62</v>
      </c>
      <c r="H1605">
        <v>2024041707</v>
      </c>
      <c r="I1605" t="str">
        <f>LEFT(Elo[[#This Row],[Date]],4)</f>
        <v>2024</v>
      </c>
      <c r="J1605" t="str">
        <f>RIGHT(LEFT(Elo[[#This Row],[Date]],6),2)</f>
        <v>04</v>
      </c>
      <c r="K1605" t="str">
        <f>VLOOKUP(Elo[[#This Row],[Challenger]],Players[#Data],2)</f>
        <v>Trivadis</v>
      </c>
      <c r="L1605">
        <f>VLOOKUP(Elo[[#This Row],[Challenger]],Players[#Data],5)</f>
        <v>1</v>
      </c>
      <c r="M1605">
        <f>VLOOKUP(Elo[[#This Row],[Challenger]],Players[#Data],3)</f>
        <v>1</v>
      </c>
      <c r="N1605">
        <f>IF(Elo[[#This Row],[Left_company]]=1, VLOOKUP(Elo[[#This Row],[Challenger]],Players[#Data],4), "")</f>
        <v>20230501</v>
      </c>
      <c r="O1605" s="8">
        <f>DATE(Elo[[#This Row],[Year]],Elo[[#This Row],[Month]],1)</f>
        <v>45383</v>
      </c>
      <c r="P1605" s="8">
        <f>IF(Elo[[#This Row],[Left_company]]=1,DATE(LEFT(Elo[[#This Row],[Left]],4), RIGHT(LEFT(Elo[[#This Row],[Left]],6),2),1), "")</f>
        <v>45047</v>
      </c>
      <c r="Q16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606" spans="1:17" x14ac:dyDescent="0.2">
      <c r="A1606">
        <v>20240417</v>
      </c>
      <c r="B1606" t="s">
        <v>19</v>
      </c>
      <c r="C1606">
        <v>7</v>
      </c>
      <c r="D1606">
        <v>37</v>
      </c>
      <c r="E1606">
        <v>1173</v>
      </c>
      <c r="F1606">
        <v>3</v>
      </c>
      <c r="G1606" t="s">
        <v>62</v>
      </c>
      <c r="H1606">
        <v>2024041707</v>
      </c>
      <c r="I1606" t="str">
        <f>LEFT(Elo[[#This Row],[Date]],4)</f>
        <v>2024</v>
      </c>
      <c r="J1606" t="str">
        <f>RIGHT(LEFT(Elo[[#This Row],[Date]],6),2)</f>
        <v>04</v>
      </c>
      <c r="K1606" t="str">
        <f>VLOOKUP(Elo[[#This Row],[Challenger]],Players[#Data],2)</f>
        <v>Accenture</v>
      </c>
      <c r="L1606">
        <f>VLOOKUP(Elo[[#This Row],[Challenger]],Players[#Data],5)</f>
        <v>1</v>
      </c>
      <c r="M1606">
        <f>VLOOKUP(Elo[[#This Row],[Challenger]],Players[#Data],3)</f>
        <v>1</v>
      </c>
      <c r="N1606">
        <f>IF(Elo[[#This Row],[Left_company]]=1, VLOOKUP(Elo[[#This Row],[Challenger]],Players[#Data],4), "")</f>
        <v>20240701</v>
      </c>
      <c r="O1606" s="8">
        <f>DATE(Elo[[#This Row],[Year]],Elo[[#This Row],[Month]],1)</f>
        <v>45383</v>
      </c>
      <c r="P1606" s="8">
        <f>IF(Elo[[#This Row],[Left_company]]=1,DATE(LEFT(Elo[[#This Row],[Left]],4), RIGHT(LEFT(Elo[[#This Row],[Left]],6),2),1), "")</f>
        <v>45474</v>
      </c>
      <c r="Q16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607" spans="1:17" x14ac:dyDescent="0.2">
      <c r="A1607">
        <v>20240417</v>
      </c>
      <c r="B1607" t="s">
        <v>6</v>
      </c>
      <c r="C1607">
        <v>8</v>
      </c>
      <c r="D1607">
        <v>57</v>
      </c>
      <c r="E1607">
        <v>1394</v>
      </c>
      <c r="F1607">
        <v>1</v>
      </c>
      <c r="G1607" t="s">
        <v>62</v>
      </c>
      <c r="H1607">
        <v>2024041708</v>
      </c>
      <c r="I1607" t="str">
        <f>LEFT(Elo[[#This Row],[Date]],4)</f>
        <v>2024</v>
      </c>
      <c r="J1607" t="str">
        <f>RIGHT(LEFT(Elo[[#This Row],[Date]],6),2)</f>
        <v>04</v>
      </c>
      <c r="K1607" t="str">
        <f>VLOOKUP(Elo[[#This Row],[Challenger]],Players[#Data],2)</f>
        <v>Trivadis</v>
      </c>
      <c r="L1607">
        <f>VLOOKUP(Elo[[#This Row],[Challenger]],Players[#Data],5)</f>
        <v>1</v>
      </c>
      <c r="M1607">
        <f>VLOOKUP(Elo[[#This Row],[Challenger]],Players[#Data],3)</f>
        <v>0</v>
      </c>
      <c r="N1607" t="str">
        <f>IF(Elo[[#This Row],[Left_company]]=1, VLOOKUP(Elo[[#This Row],[Challenger]],Players[#Data],4), "")</f>
        <v/>
      </c>
      <c r="O1607" s="8">
        <f>DATE(Elo[[#This Row],[Year]],Elo[[#This Row],[Month]],1)</f>
        <v>45383</v>
      </c>
      <c r="P1607" s="8" t="str">
        <f>IF(Elo[[#This Row],[Left_company]]=1,DATE(LEFT(Elo[[#This Row],[Left]],4), RIGHT(LEFT(Elo[[#This Row],[Left]],6),2),1), "")</f>
        <v/>
      </c>
      <c r="Q16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8" spans="1:17" x14ac:dyDescent="0.2">
      <c r="A1608">
        <v>20240417</v>
      </c>
      <c r="B1608" t="s">
        <v>17</v>
      </c>
      <c r="C1608">
        <v>8</v>
      </c>
      <c r="D1608">
        <v>44</v>
      </c>
      <c r="E1608">
        <v>1176</v>
      </c>
      <c r="F1608">
        <v>2</v>
      </c>
      <c r="G1608" t="s">
        <v>62</v>
      </c>
      <c r="H1608">
        <v>2024041708</v>
      </c>
      <c r="I1608" t="str">
        <f>LEFT(Elo[[#This Row],[Date]],4)</f>
        <v>2024</v>
      </c>
      <c r="J1608" t="str">
        <f>RIGHT(LEFT(Elo[[#This Row],[Date]],6),2)</f>
        <v>04</v>
      </c>
      <c r="K1608" t="str">
        <f>VLOOKUP(Elo[[#This Row],[Challenger]],Players[#Data],2)</f>
        <v>Trivadis</v>
      </c>
      <c r="L1608">
        <f>VLOOKUP(Elo[[#This Row],[Challenger]],Players[#Data],5)</f>
        <v>1</v>
      </c>
      <c r="M1608">
        <f>VLOOKUP(Elo[[#This Row],[Challenger]],Players[#Data],3)</f>
        <v>0</v>
      </c>
      <c r="N1608" t="str">
        <f>IF(Elo[[#This Row],[Left_company]]=1, VLOOKUP(Elo[[#This Row],[Challenger]],Players[#Data],4), "")</f>
        <v/>
      </c>
      <c r="O1608" s="8">
        <f>DATE(Elo[[#This Row],[Year]],Elo[[#This Row],[Month]],1)</f>
        <v>45383</v>
      </c>
      <c r="P1608" s="8" t="str">
        <f>IF(Elo[[#This Row],[Left_company]]=1,DATE(LEFT(Elo[[#This Row],[Left]],4), RIGHT(LEFT(Elo[[#This Row],[Left]],6),2),1), "")</f>
        <v/>
      </c>
      <c r="Q16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09" spans="1:17" x14ac:dyDescent="0.2">
      <c r="A1609">
        <v>20240417</v>
      </c>
      <c r="B1609" t="s">
        <v>20</v>
      </c>
      <c r="C1609">
        <v>8</v>
      </c>
      <c r="D1609">
        <v>40</v>
      </c>
      <c r="E1609">
        <v>1066</v>
      </c>
      <c r="F1609">
        <v>3</v>
      </c>
      <c r="G1609" t="s">
        <v>62</v>
      </c>
      <c r="H1609">
        <v>2024041708</v>
      </c>
      <c r="I1609" t="str">
        <f>LEFT(Elo[[#This Row],[Date]],4)</f>
        <v>2024</v>
      </c>
      <c r="J1609" t="str">
        <f>RIGHT(LEFT(Elo[[#This Row],[Date]],6),2)</f>
        <v>04</v>
      </c>
      <c r="K1609" t="str">
        <f>VLOOKUP(Elo[[#This Row],[Challenger]],Players[#Data],2)</f>
        <v>Trivadis</v>
      </c>
      <c r="L1609">
        <f>VLOOKUP(Elo[[#This Row],[Challenger]],Players[#Data],5)</f>
        <v>1</v>
      </c>
      <c r="M1609">
        <f>VLOOKUP(Elo[[#This Row],[Challenger]],Players[#Data],3)</f>
        <v>1</v>
      </c>
      <c r="N1609">
        <f>IF(Elo[[#This Row],[Left_company]]=1, VLOOKUP(Elo[[#This Row],[Challenger]],Players[#Data],4), "")</f>
        <v>20240401</v>
      </c>
      <c r="O1609" s="8">
        <f>DATE(Elo[[#This Row],[Year]],Elo[[#This Row],[Month]],1)</f>
        <v>45383</v>
      </c>
      <c r="P1609" s="8">
        <f>IF(Elo[[#This Row],[Left_company]]=1,DATE(LEFT(Elo[[#This Row],[Left]],4), RIGHT(LEFT(Elo[[#This Row],[Left]],6),2),1), "")</f>
        <v>45383</v>
      </c>
      <c r="Q16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10" spans="1:17" x14ac:dyDescent="0.2">
      <c r="A1610">
        <v>20240417</v>
      </c>
      <c r="B1610" t="s">
        <v>30</v>
      </c>
      <c r="C1610">
        <v>8</v>
      </c>
      <c r="D1610">
        <v>28</v>
      </c>
      <c r="E1610">
        <v>882</v>
      </c>
      <c r="F1610">
        <v>4</v>
      </c>
      <c r="G1610" t="s">
        <v>62</v>
      </c>
      <c r="H1610">
        <v>2024041708</v>
      </c>
      <c r="I1610" t="str">
        <f>LEFT(Elo[[#This Row],[Date]],4)</f>
        <v>2024</v>
      </c>
      <c r="J1610" t="str">
        <f>RIGHT(LEFT(Elo[[#This Row],[Date]],6),2)</f>
        <v>04</v>
      </c>
      <c r="K1610" t="str">
        <f>VLOOKUP(Elo[[#This Row],[Challenger]],Players[#Data],2)</f>
        <v>External</v>
      </c>
      <c r="L1610">
        <f>VLOOKUP(Elo[[#This Row],[Challenger]],Players[#Data],5)</f>
        <v>0</v>
      </c>
      <c r="M1610">
        <f>VLOOKUP(Elo[[#This Row],[Challenger]],Players[#Data],3)</f>
        <v>0</v>
      </c>
      <c r="N1610" t="str">
        <f>IF(Elo[[#This Row],[Left_company]]=1, VLOOKUP(Elo[[#This Row],[Challenger]],Players[#Data],4), "")</f>
        <v/>
      </c>
      <c r="O1610" s="8">
        <f>DATE(Elo[[#This Row],[Year]],Elo[[#This Row],[Month]],1)</f>
        <v>45383</v>
      </c>
      <c r="P1610" s="8" t="str">
        <f>IF(Elo[[#This Row],[Left_company]]=1,DATE(LEFT(Elo[[#This Row],[Left]],4), RIGHT(LEFT(Elo[[#This Row],[Left]],6),2),1), "")</f>
        <v/>
      </c>
      <c r="Q16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11" spans="1:17" x14ac:dyDescent="0.2">
      <c r="A1611">
        <v>20240417</v>
      </c>
      <c r="B1611" t="s">
        <v>17</v>
      </c>
      <c r="C1611">
        <v>9</v>
      </c>
      <c r="D1611">
        <v>49</v>
      </c>
      <c r="E1611">
        <v>1224</v>
      </c>
      <c r="F1611">
        <v>1</v>
      </c>
      <c r="G1611" t="s">
        <v>62</v>
      </c>
      <c r="H1611">
        <v>2024041709</v>
      </c>
      <c r="I1611" t="str">
        <f>LEFT(Elo[[#This Row],[Date]],4)</f>
        <v>2024</v>
      </c>
      <c r="J1611" t="str">
        <f>RIGHT(LEFT(Elo[[#This Row],[Date]],6),2)</f>
        <v>04</v>
      </c>
      <c r="K1611" t="str">
        <f>VLOOKUP(Elo[[#This Row],[Challenger]],Players[#Data],2)</f>
        <v>Trivadis</v>
      </c>
      <c r="L1611">
        <f>VLOOKUP(Elo[[#This Row],[Challenger]],Players[#Data],5)</f>
        <v>1</v>
      </c>
      <c r="M1611">
        <f>VLOOKUP(Elo[[#This Row],[Challenger]],Players[#Data],3)</f>
        <v>0</v>
      </c>
      <c r="N1611" t="str">
        <f>IF(Elo[[#This Row],[Left_company]]=1, VLOOKUP(Elo[[#This Row],[Challenger]],Players[#Data],4), "")</f>
        <v/>
      </c>
      <c r="O1611" s="8">
        <f>DATE(Elo[[#This Row],[Year]],Elo[[#This Row],[Month]],1)</f>
        <v>45383</v>
      </c>
      <c r="P1611" s="8" t="str">
        <f>IF(Elo[[#This Row],[Left_company]]=1,DATE(LEFT(Elo[[#This Row],[Left]],4), RIGHT(LEFT(Elo[[#This Row],[Left]],6),2),1), "")</f>
        <v/>
      </c>
      <c r="Q16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12" spans="1:17" x14ac:dyDescent="0.2">
      <c r="A1612">
        <v>20240417</v>
      </c>
      <c r="B1612" t="s">
        <v>11</v>
      </c>
      <c r="C1612">
        <v>9</v>
      </c>
      <c r="D1612">
        <v>47</v>
      </c>
      <c r="E1612">
        <v>1031</v>
      </c>
      <c r="F1612">
        <v>2</v>
      </c>
      <c r="G1612" t="s">
        <v>62</v>
      </c>
      <c r="H1612">
        <v>2024041709</v>
      </c>
      <c r="I1612" t="str">
        <f>LEFT(Elo[[#This Row],[Date]],4)</f>
        <v>2024</v>
      </c>
      <c r="J1612" t="str">
        <f>RIGHT(LEFT(Elo[[#This Row],[Date]],6),2)</f>
        <v>04</v>
      </c>
      <c r="K1612" t="str">
        <f>VLOOKUP(Elo[[#This Row],[Challenger]],Players[#Data],2)</f>
        <v>Trivadis</v>
      </c>
      <c r="L1612">
        <f>VLOOKUP(Elo[[#This Row],[Challenger]],Players[#Data],5)</f>
        <v>1</v>
      </c>
      <c r="M1612">
        <f>VLOOKUP(Elo[[#This Row],[Challenger]],Players[#Data],3)</f>
        <v>1</v>
      </c>
      <c r="N1612">
        <f>IF(Elo[[#This Row],[Left_company]]=1, VLOOKUP(Elo[[#This Row],[Challenger]],Players[#Data],4), "")</f>
        <v>20230501</v>
      </c>
      <c r="O1612" s="8">
        <f>DATE(Elo[[#This Row],[Year]],Elo[[#This Row],[Month]],1)</f>
        <v>45383</v>
      </c>
      <c r="P1612" s="8">
        <f>IF(Elo[[#This Row],[Left_company]]=1,DATE(LEFT(Elo[[#This Row],[Left]],4), RIGHT(LEFT(Elo[[#This Row],[Left]],6),2),1), "")</f>
        <v>45047</v>
      </c>
      <c r="Q16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613" spans="1:17" x14ac:dyDescent="0.2">
      <c r="A1613">
        <v>20240417</v>
      </c>
      <c r="B1613" t="s">
        <v>6</v>
      </c>
      <c r="C1613">
        <v>9</v>
      </c>
      <c r="D1613">
        <v>46</v>
      </c>
      <c r="E1613">
        <v>1346</v>
      </c>
      <c r="F1613">
        <v>3</v>
      </c>
      <c r="G1613" t="s">
        <v>62</v>
      </c>
      <c r="H1613">
        <v>2024041709</v>
      </c>
      <c r="I1613" t="str">
        <f>LEFT(Elo[[#This Row],[Date]],4)</f>
        <v>2024</v>
      </c>
      <c r="J1613" t="str">
        <f>RIGHT(LEFT(Elo[[#This Row],[Date]],6),2)</f>
        <v>04</v>
      </c>
      <c r="K1613" t="str">
        <f>VLOOKUP(Elo[[#This Row],[Challenger]],Players[#Data],2)</f>
        <v>Trivadis</v>
      </c>
      <c r="L1613">
        <f>VLOOKUP(Elo[[#This Row],[Challenger]],Players[#Data],5)</f>
        <v>1</v>
      </c>
      <c r="M1613">
        <f>VLOOKUP(Elo[[#This Row],[Challenger]],Players[#Data],3)</f>
        <v>0</v>
      </c>
      <c r="N1613" t="str">
        <f>IF(Elo[[#This Row],[Left_company]]=1, VLOOKUP(Elo[[#This Row],[Challenger]],Players[#Data],4), "")</f>
        <v/>
      </c>
      <c r="O1613" s="8">
        <f>DATE(Elo[[#This Row],[Year]],Elo[[#This Row],[Month]],1)</f>
        <v>45383</v>
      </c>
      <c r="P1613" s="8" t="str">
        <f>IF(Elo[[#This Row],[Left_company]]=1,DATE(LEFT(Elo[[#This Row],[Left]],4), RIGHT(LEFT(Elo[[#This Row],[Left]],6),2),1), "")</f>
        <v/>
      </c>
      <c r="Q16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14" spans="1:17" x14ac:dyDescent="0.2">
      <c r="A1614">
        <v>20240417</v>
      </c>
      <c r="B1614" t="s">
        <v>19</v>
      </c>
      <c r="C1614">
        <v>9</v>
      </c>
      <c r="D1614">
        <v>38</v>
      </c>
      <c r="E1614">
        <v>1126</v>
      </c>
      <c r="F1614">
        <v>4</v>
      </c>
      <c r="G1614" t="s">
        <v>62</v>
      </c>
      <c r="H1614">
        <v>2024041709</v>
      </c>
      <c r="I1614" t="str">
        <f>LEFT(Elo[[#This Row],[Date]],4)</f>
        <v>2024</v>
      </c>
      <c r="J1614" t="str">
        <f>RIGHT(LEFT(Elo[[#This Row],[Date]],6),2)</f>
        <v>04</v>
      </c>
      <c r="K1614" t="str">
        <f>VLOOKUP(Elo[[#This Row],[Challenger]],Players[#Data],2)</f>
        <v>Accenture</v>
      </c>
      <c r="L1614">
        <f>VLOOKUP(Elo[[#This Row],[Challenger]],Players[#Data],5)</f>
        <v>1</v>
      </c>
      <c r="M1614">
        <f>VLOOKUP(Elo[[#This Row],[Challenger]],Players[#Data],3)</f>
        <v>1</v>
      </c>
      <c r="N1614">
        <f>IF(Elo[[#This Row],[Left_company]]=1, VLOOKUP(Elo[[#This Row],[Challenger]],Players[#Data],4), "")</f>
        <v>20240701</v>
      </c>
      <c r="O1614" s="8">
        <f>DATE(Elo[[#This Row],[Year]],Elo[[#This Row],[Month]],1)</f>
        <v>45383</v>
      </c>
      <c r="P1614" s="8">
        <f>IF(Elo[[#This Row],[Left_company]]=1,DATE(LEFT(Elo[[#This Row],[Left]],4), RIGHT(LEFT(Elo[[#This Row],[Left]],6),2),1), "")</f>
        <v>45474</v>
      </c>
      <c r="Q16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615" spans="1:17" x14ac:dyDescent="0.2">
      <c r="A1615">
        <v>20240417</v>
      </c>
      <c r="B1615" t="s">
        <v>15</v>
      </c>
      <c r="C1615">
        <v>10</v>
      </c>
      <c r="D1615">
        <v>57</v>
      </c>
      <c r="E1615">
        <v>1341</v>
      </c>
      <c r="F1615">
        <v>1</v>
      </c>
      <c r="G1615" t="s">
        <v>62</v>
      </c>
      <c r="H1615">
        <v>2024041710</v>
      </c>
      <c r="I1615" t="str">
        <f>LEFT(Elo[[#This Row],[Date]],4)</f>
        <v>2024</v>
      </c>
      <c r="J1615" t="str">
        <f>RIGHT(LEFT(Elo[[#This Row],[Date]],6),2)</f>
        <v>04</v>
      </c>
      <c r="K1615" t="str">
        <f>VLOOKUP(Elo[[#This Row],[Challenger]],Players[#Data],2)</f>
        <v>Trivadis</v>
      </c>
      <c r="L1615">
        <f>VLOOKUP(Elo[[#This Row],[Challenger]],Players[#Data],5)</f>
        <v>1</v>
      </c>
      <c r="M1615">
        <f>VLOOKUP(Elo[[#This Row],[Challenger]],Players[#Data],3)</f>
        <v>1</v>
      </c>
      <c r="N1615">
        <f>IF(Elo[[#This Row],[Left_company]]=1, VLOOKUP(Elo[[#This Row],[Challenger]],Players[#Data],4), "")</f>
        <v>20240401</v>
      </c>
      <c r="O1615" s="8">
        <f>DATE(Elo[[#This Row],[Year]],Elo[[#This Row],[Month]],1)</f>
        <v>45383</v>
      </c>
      <c r="P1615" s="8">
        <f>IF(Elo[[#This Row],[Left_company]]=1,DATE(LEFT(Elo[[#This Row],[Left]],4), RIGHT(LEFT(Elo[[#This Row],[Left]],6),2),1), "")</f>
        <v>45383</v>
      </c>
      <c r="Q16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16" spans="1:17" x14ac:dyDescent="0.2">
      <c r="A1616">
        <v>20240417</v>
      </c>
      <c r="B1616" t="s">
        <v>7</v>
      </c>
      <c r="C1616">
        <v>10</v>
      </c>
      <c r="D1616">
        <v>46</v>
      </c>
      <c r="E1616">
        <v>1054</v>
      </c>
      <c r="F1616">
        <v>2</v>
      </c>
      <c r="G1616" t="s">
        <v>62</v>
      </c>
      <c r="H1616">
        <v>2024041710</v>
      </c>
      <c r="I1616" t="str">
        <f>LEFT(Elo[[#This Row],[Date]],4)</f>
        <v>2024</v>
      </c>
      <c r="J1616" t="str">
        <f>RIGHT(LEFT(Elo[[#This Row],[Date]],6),2)</f>
        <v>04</v>
      </c>
      <c r="K1616" t="str">
        <f>VLOOKUP(Elo[[#This Row],[Challenger]],Players[#Data],2)</f>
        <v>Trivadis</v>
      </c>
      <c r="L1616">
        <f>VLOOKUP(Elo[[#This Row],[Challenger]],Players[#Data],5)</f>
        <v>1</v>
      </c>
      <c r="M1616">
        <f>VLOOKUP(Elo[[#This Row],[Challenger]],Players[#Data],3)</f>
        <v>0</v>
      </c>
      <c r="N1616" t="str">
        <f>IF(Elo[[#This Row],[Left_company]]=1, VLOOKUP(Elo[[#This Row],[Challenger]],Players[#Data],4), "")</f>
        <v/>
      </c>
      <c r="O1616" s="8">
        <f>DATE(Elo[[#This Row],[Year]],Elo[[#This Row],[Month]],1)</f>
        <v>45383</v>
      </c>
      <c r="P1616" s="8" t="str">
        <f>IF(Elo[[#This Row],[Left_company]]=1,DATE(LEFT(Elo[[#This Row],[Left]],4), RIGHT(LEFT(Elo[[#This Row],[Left]],6),2),1), "")</f>
        <v/>
      </c>
      <c r="Q16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17" spans="1:17" x14ac:dyDescent="0.2">
      <c r="A1617">
        <v>20240417</v>
      </c>
      <c r="B1617" t="s">
        <v>20</v>
      </c>
      <c r="C1617">
        <v>10</v>
      </c>
      <c r="D1617">
        <v>44</v>
      </c>
      <c r="E1617">
        <v>1050</v>
      </c>
      <c r="F1617">
        <v>3</v>
      </c>
      <c r="G1617" t="s">
        <v>62</v>
      </c>
      <c r="H1617">
        <v>2024041710</v>
      </c>
      <c r="I1617" t="str">
        <f>LEFT(Elo[[#This Row],[Date]],4)</f>
        <v>2024</v>
      </c>
      <c r="J1617" t="str">
        <f>RIGHT(LEFT(Elo[[#This Row],[Date]],6),2)</f>
        <v>04</v>
      </c>
      <c r="K1617" t="str">
        <f>VLOOKUP(Elo[[#This Row],[Challenger]],Players[#Data],2)</f>
        <v>Trivadis</v>
      </c>
      <c r="L1617">
        <f>VLOOKUP(Elo[[#This Row],[Challenger]],Players[#Data],5)</f>
        <v>1</v>
      </c>
      <c r="M1617">
        <f>VLOOKUP(Elo[[#This Row],[Challenger]],Players[#Data],3)</f>
        <v>1</v>
      </c>
      <c r="N1617">
        <f>IF(Elo[[#This Row],[Left_company]]=1, VLOOKUP(Elo[[#This Row],[Challenger]],Players[#Data],4), "")</f>
        <v>20240401</v>
      </c>
      <c r="O1617" s="8">
        <f>DATE(Elo[[#This Row],[Year]],Elo[[#This Row],[Month]],1)</f>
        <v>45383</v>
      </c>
      <c r="P1617" s="8">
        <f>IF(Elo[[#This Row],[Left_company]]=1,DATE(LEFT(Elo[[#This Row],[Left]],4), RIGHT(LEFT(Elo[[#This Row],[Left]],6),2),1), "")</f>
        <v>45383</v>
      </c>
      <c r="Q16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18" spans="1:17" x14ac:dyDescent="0.2">
      <c r="A1618">
        <v>20240417</v>
      </c>
      <c r="B1618" t="s">
        <v>30</v>
      </c>
      <c r="C1618">
        <v>10</v>
      </c>
      <c r="D1618">
        <v>30</v>
      </c>
      <c r="E1618">
        <v>862</v>
      </c>
      <c r="F1618">
        <v>4</v>
      </c>
      <c r="G1618" t="s">
        <v>62</v>
      </c>
      <c r="H1618">
        <v>2024041710</v>
      </c>
      <c r="I1618" t="str">
        <f>LEFT(Elo[[#This Row],[Date]],4)</f>
        <v>2024</v>
      </c>
      <c r="J1618" t="str">
        <f>RIGHT(LEFT(Elo[[#This Row],[Date]],6),2)</f>
        <v>04</v>
      </c>
      <c r="K1618" t="str">
        <f>VLOOKUP(Elo[[#This Row],[Challenger]],Players[#Data],2)</f>
        <v>External</v>
      </c>
      <c r="L1618">
        <f>VLOOKUP(Elo[[#This Row],[Challenger]],Players[#Data],5)</f>
        <v>0</v>
      </c>
      <c r="M1618">
        <f>VLOOKUP(Elo[[#This Row],[Challenger]],Players[#Data],3)</f>
        <v>0</v>
      </c>
      <c r="N1618" t="str">
        <f>IF(Elo[[#This Row],[Left_company]]=1, VLOOKUP(Elo[[#This Row],[Challenger]],Players[#Data],4), "")</f>
        <v/>
      </c>
      <c r="O1618" s="8">
        <f>DATE(Elo[[#This Row],[Year]],Elo[[#This Row],[Month]],1)</f>
        <v>45383</v>
      </c>
      <c r="P1618" s="8" t="str">
        <f>IF(Elo[[#This Row],[Left_company]]=1,DATE(LEFT(Elo[[#This Row],[Left]],4), RIGHT(LEFT(Elo[[#This Row],[Left]],6),2),1), "")</f>
        <v/>
      </c>
      <c r="Q16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19" spans="1:17" x14ac:dyDescent="0.2">
      <c r="A1619">
        <v>20240417</v>
      </c>
      <c r="B1619" t="s">
        <v>17</v>
      </c>
      <c r="C1619">
        <v>11</v>
      </c>
      <c r="D1619">
        <v>51</v>
      </c>
      <c r="E1619">
        <v>1263</v>
      </c>
      <c r="F1619">
        <v>1</v>
      </c>
      <c r="G1619" t="s">
        <v>62</v>
      </c>
      <c r="H1619">
        <v>2024041711</v>
      </c>
      <c r="I1619" t="str">
        <f>LEFT(Elo[[#This Row],[Date]],4)</f>
        <v>2024</v>
      </c>
      <c r="J1619" t="str">
        <f>RIGHT(LEFT(Elo[[#This Row],[Date]],6),2)</f>
        <v>04</v>
      </c>
      <c r="K1619" t="str">
        <f>VLOOKUP(Elo[[#This Row],[Challenger]],Players[#Data],2)</f>
        <v>Trivadis</v>
      </c>
      <c r="L1619">
        <f>VLOOKUP(Elo[[#This Row],[Challenger]],Players[#Data],5)</f>
        <v>1</v>
      </c>
      <c r="M1619">
        <f>VLOOKUP(Elo[[#This Row],[Challenger]],Players[#Data],3)</f>
        <v>0</v>
      </c>
      <c r="N1619" t="str">
        <f>IF(Elo[[#This Row],[Left_company]]=1, VLOOKUP(Elo[[#This Row],[Challenger]],Players[#Data],4), "")</f>
        <v/>
      </c>
      <c r="O1619" s="8">
        <f>DATE(Elo[[#This Row],[Year]],Elo[[#This Row],[Month]],1)</f>
        <v>45383</v>
      </c>
      <c r="P1619" s="8" t="str">
        <f>IF(Elo[[#This Row],[Left_company]]=1,DATE(LEFT(Elo[[#This Row],[Left]],4), RIGHT(LEFT(Elo[[#This Row],[Left]],6),2),1), "")</f>
        <v/>
      </c>
      <c r="Q16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20" spans="1:17" x14ac:dyDescent="0.2">
      <c r="A1620">
        <v>20240417</v>
      </c>
      <c r="B1620" t="s">
        <v>26</v>
      </c>
      <c r="C1620">
        <v>11</v>
      </c>
      <c r="D1620">
        <v>46</v>
      </c>
      <c r="E1620">
        <v>1036</v>
      </c>
      <c r="F1620">
        <v>2</v>
      </c>
      <c r="G1620" t="s">
        <v>62</v>
      </c>
      <c r="H1620">
        <v>2024041711</v>
      </c>
      <c r="I1620" t="str">
        <f>LEFT(Elo[[#This Row],[Date]],4)</f>
        <v>2024</v>
      </c>
      <c r="J1620" t="str">
        <f>RIGHT(LEFT(Elo[[#This Row],[Date]],6),2)</f>
        <v>04</v>
      </c>
      <c r="K1620" t="str">
        <f>VLOOKUP(Elo[[#This Row],[Challenger]],Players[#Data],2)</f>
        <v>Accenture</v>
      </c>
      <c r="L1620">
        <f>VLOOKUP(Elo[[#This Row],[Challenger]],Players[#Data],5)</f>
        <v>1</v>
      </c>
      <c r="M1620">
        <f>VLOOKUP(Elo[[#This Row],[Challenger]],Players[#Data],3)</f>
        <v>0</v>
      </c>
      <c r="N1620" t="str">
        <f>IF(Elo[[#This Row],[Left_company]]=1, VLOOKUP(Elo[[#This Row],[Challenger]],Players[#Data],4), "")</f>
        <v/>
      </c>
      <c r="O1620" s="8">
        <f>DATE(Elo[[#This Row],[Year]],Elo[[#This Row],[Month]],1)</f>
        <v>45383</v>
      </c>
      <c r="P1620" s="8" t="str">
        <f>IF(Elo[[#This Row],[Left_company]]=1,DATE(LEFT(Elo[[#This Row],[Left]],4), RIGHT(LEFT(Elo[[#This Row],[Left]],6),2),1), "")</f>
        <v/>
      </c>
      <c r="Q162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21" spans="1:17" x14ac:dyDescent="0.2">
      <c r="A1621">
        <v>20240417</v>
      </c>
      <c r="B1621" t="s">
        <v>15</v>
      </c>
      <c r="C1621">
        <v>11</v>
      </c>
      <c r="D1621">
        <v>44</v>
      </c>
      <c r="E1621">
        <v>1298</v>
      </c>
      <c r="F1621">
        <v>3</v>
      </c>
      <c r="G1621" t="s">
        <v>62</v>
      </c>
      <c r="H1621">
        <v>2024041711</v>
      </c>
      <c r="I1621" t="str">
        <f>LEFT(Elo[[#This Row],[Date]],4)</f>
        <v>2024</v>
      </c>
      <c r="J1621" t="str">
        <f>RIGHT(LEFT(Elo[[#This Row],[Date]],6),2)</f>
        <v>04</v>
      </c>
      <c r="K1621" t="str">
        <f>VLOOKUP(Elo[[#This Row],[Challenger]],Players[#Data],2)</f>
        <v>Trivadis</v>
      </c>
      <c r="L1621">
        <f>VLOOKUP(Elo[[#This Row],[Challenger]],Players[#Data],5)</f>
        <v>1</v>
      </c>
      <c r="M1621">
        <f>VLOOKUP(Elo[[#This Row],[Challenger]],Players[#Data],3)</f>
        <v>1</v>
      </c>
      <c r="N1621">
        <f>IF(Elo[[#This Row],[Left_company]]=1, VLOOKUP(Elo[[#This Row],[Challenger]],Players[#Data],4), "")</f>
        <v>20240401</v>
      </c>
      <c r="O1621" s="8">
        <f>DATE(Elo[[#This Row],[Year]],Elo[[#This Row],[Month]],1)</f>
        <v>45383</v>
      </c>
      <c r="P1621" s="8">
        <f>IF(Elo[[#This Row],[Left_company]]=1,DATE(LEFT(Elo[[#This Row],[Left]],4), RIGHT(LEFT(Elo[[#This Row],[Left]],6),2),1), "")</f>
        <v>45383</v>
      </c>
      <c r="Q16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22" spans="1:17" x14ac:dyDescent="0.2">
      <c r="A1622">
        <v>20240417</v>
      </c>
      <c r="B1622" t="s">
        <v>19</v>
      </c>
      <c r="C1622">
        <v>11</v>
      </c>
      <c r="D1622">
        <v>41</v>
      </c>
      <c r="E1622">
        <v>1085</v>
      </c>
      <c r="F1622">
        <v>4</v>
      </c>
      <c r="G1622" t="s">
        <v>62</v>
      </c>
      <c r="H1622">
        <v>2024041711</v>
      </c>
      <c r="I1622" t="str">
        <f>LEFT(Elo[[#This Row],[Date]],4)</f>
        <v>2024</v>
      </c>
      <c r="J1622" t="str">
        <f>RIGHT(LEFT(Elo[[#This Row],[Date]],6),2)</f>
        <v>04</v>
      </c>
      <c r="K1622" t="str">
        <f>VLOOKUP(Elo[[#This Row],[Challenger]],Players[#Data],2)</f>
        <v>Accenture</v>
      </c>
      <c r="L1622">
        <f>VLOOKUP(Elo[[#This Row],[Challenger]],Players[#Data],5)</f>
        <v>1</v>
      </c>
      <c r="M1622">
        <f>VLOOKUP(Elo[[#This Row],[Challenger]],Players[#Data],3)</f>
        <v>1</v>
      </c>
      <c r="N1622">
        <f>IF(Elo[[#This Row],[Left_company]]=1, VLOOKUP(Elo[[#This Row],[Challenger]],Players[#Data],4), "")</f>
        <v>20240701</v>
      </c>
      <c r="O1622" s="8">
        <f>DATE(Elo[[#This Row],[Year]],Elo[[#This Row],[Month]],1)</f>
        <v>45383</v>
      </c>
      <c r="P1622" s="8">
        <f>IF(Elo[[#This Row],[Left_company]]=1,DATE(LEFT(Elo[[#This Row],[Left]],4), RIGHT(LEFT(Elo[[#This Row],[Left]],6),2),1), "")</f>
        <v>45474</v>
      </c>
      <c r="Q16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623" spans="1:17" x14ac:dyDescent="0.2">
      <c r="A1623">
        <v>20240417</v>
      </c>
      <c r="B1623" t="s">
        <v>6</v>
      </c>
      <c r="C1623">
        <v>12</v>
      </c>
      <c r="D1623">
        <v>52</v>
      </c>
      <c r="E1623">
        <v>1357</v>
      </c>
      <c r="F1623">
        <v>1</v>
      </c>
      <c r="G1623" t="s">
        <v>63</v>
      </c>
      <c r="H1623">
        <v>2024041712</v>
      </c>
      <c r="I1623" t="str">
        <f>LEFT(Elo[[#This Row],[Date]],4)</f>
        <v>2024</v>
      </c>
      <c r="J1623" t="str">
        <f>RIGHT(LEFT(Elo[[#This Row],[Date]],6),2)</f>
        <v>04</v>
      </c>
      <c r="K1623" t="str">
        <f>VLOOKUP(Elo[[#This Row],[Challenger]],Players[#Data],2)</f>
        <v>Trivadis</v>
      </c>
      <c r="L1623">
        <f>VLOOKUP(Elo[[#This Row],[Challenger]],Players[#Data],5)</f>
        <v>1</v>
      </c>
      <c r="M1623">
        <f>VLOOKUP(Elo[[#This Row],[Challenger]],Players[#Data],3)</f>
        <v>0</v>
      </c>
      <c r="N1623" t="str">
        <f>IF(Elo[[#This Row],[Left_company]]=1, VLOOKUP(Elo[[#This Row],[Challenger]],Players[#Data],4), "")</f>
        <v/>
      </c>
      <c r="O1623" s="8">
        <f>DATE(Elo[[#This Row],[Year]],Elo[[#This Row],[Month]],1)</f>
        <v>45383</v>
      </c>
      <c r="P1623" s="8" t="str">
        <f>IF(Elo[[#This Row],[Left_company]]=1,DATE(LEFT(Elo[[#This Row],[Left]],4), RIGHT(LEFT(Elo[[#This Row],[Left]],6),2),1), "")</f>
        <v/>
      </c>
      <c r="Q16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24" spans="1:17" x14ac:dyDescent="0.2">
      <c r="A1624">
        <v>20240417</v>
      </c>
      <c r="B1624" t="s">
        <v>20</v>
      </c>
      <c r="C1624">
        <v>12</v>
      </c>
      <c r="D1624">
        <v>50</v>
      </c>
      <c r="E1624">
        <v>1069</v>
      </c>
      <c r="F1624">
        <v>2</v>
      </c>
      <c r="G1624" t="s">
        <v>63</v>
      </c>
      <c r="H1624">
        <v>2024041712</v>
      </c>
      <c r="I1624" t="str">
        <f>LEFT(Elo[[#This Row],[Date]],4)</f>
        <v>2024</v>
      </c>
      <c r="J1624" t="str">
        <f>RIGHT(LEFT(Elo[[#This Row],[Date]],6),2)</f>
        <v>04</v>
      </c>
      <c r="K1624" t="str">
        <f>VLOOKUP(Elo[[#This Row],[Challenger]],Players[#Data],2)</f>
        <v>Trivadis</v>
      </c>
      <c r="L1624">
        <f>VLOOKUP(Elo[[#This Row],[Challenger]],Players[#Data],5)</f>
        <v>1</v>
      </c>
      <c r="M1624">
        <f>VLOOKUP(Elo[[#This Row],[Challenger]],Players[#Data],3)</f>
        <v>1</v>
      </c>
      <c r="N1624">
        <f>IF(Elo[[#This Row],[Left_company]]=1, VLOOKUP(Elo[[#This Row],[Challenger]],Players[#Data],4), "")</f>
        <v>20240401</v>
      </c>
      <c r="O1624" s="8">
        <f>DATE(Elo[[#This Row],[Year]],Elo[[#This Row],[Month]],1)</f>
        <v>45383</v>
      </c>
      <c r="P1624" s="8">
        <f>IF(Elo[[#This Row],[Left_company]]=1,DATE(LEFT(Elo[[#This Row],[Left]],4), RIGHT(LEFT(Elo[[#This Row],[Left]],6),2),1), "")</f>
        <v>45383</v>
      </c>
      <c r="Q16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25" spans="1:17" x14ac:dyDescent="0.2">
      <c r="A1625">
        <v>20240417</v>
      </c>
      <c r="B1625" t="s">
        <v>7</v>
      </c>
      <c r="C1625">
        <v>12</v>
      </c>
      <c r="D1625">
        <v>43</v>
      </c>
      <c r="E1625">
        <v>1040</v>
      </c>
      <c r="F1625">
        <v>3</v>
      </c>
      <c r="G1625" t="s">
        <v>63</v>
      </c>
      <c r="H1625">
        <v>2024041712</v>
      </c>
      <c r="I1625" t="str">
        <f>LEFT(Elo[[#This Row],[Date]],4)</f>
        <v>2024</v>
      </c>
      <c r="J1625" t="str">
        <f>RIGHT(LEFT(Elo[[#This Row],[Date]],6),2)</f>
        <v>04</v>
      </c>
      <c r="K1625" t="str">
        <f>VLOOKUP(Elo[[#This Row],[Challenger]],Players[#Data],2)</f>
        <v>Trivadis</v>
      </c>
      <c r="L1625">
        <f>VLOOKUP(Elo[[#This Row],[Challenger]],Players[#Data],5)</f>
        <v>1</v>
      </c>
      <c r="M1625">
        <f>VLOOKUP(Elo[[#This Row],[Challenger]],Players[#Data],3)</f>
        <v>0</v>
      </c>
      <c r="N1625" t="str">
        <f>IF(Elo[[#This Row],[Left_company]]=1, VLOOKUP(Elo[[#This Row],[Challenger]],Players[#Data],4), "")</f>
        <v/>
      </c>
      <c r="O1625" s="8">
        <f>DATE(Elo[[#This Row],[Year]],Elo[[#This Row],[Month]],1)</f>
        <v>45383</v>
      </c>
      <c r="P1625" s="8" t="str">
        <f>IF(Elo[[#This Row],[Left_company]]=1,DATE(LEFT(Elo[[#This Row],[Left]],4), RIGHT(LEFT(Elo[[#This Row],[Left]],6),2),1), "")</f>
        <v/>
      </c>
      <c r="Q16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26" spans="1:17" x14ac:dyDescent="0.2">
      <c r="A1626">
        <v>20240417</v>
      </c>
      <c r="B1626" t="s">
        <v>30</v>
      </c>
      <c r="C1626">
        <v>12</v>
      </c>
      <c r="D1626">
        <v>29</v>
      </c>
      <c r="E1626">
        <v>844</v>
      </c>
      <c r="F1626">
        <v>4</v>
      </c>
      <c r="G1626" t="s">
        <v>63</v>
      </c>
      <c r="H1626">
        <v>2024041712</v>
      </c>
      <c r="I1626" t="str">
        <f>LEFT(Elo[[#This Row],[Date]],4)</f>
        <v>2024</v>
      </c>
      <c r="J1626" t="str">
        <f>RIGHT(LEFT(Elo[[#This Row],[Date]],6),2)</f>
        <v>04</v>
      </c>
      <c r="K1626" t="str">
        <f>VLOOKUP(Elo[[#This Row],[Challenger]],Players[#Data],2)</f>
        <v>External</v>
      </c>
      <c r="L1626">
        <f>VLOOKUP(Elo[[#This Row],[Challenger]],Players[#Data],5)</f>
        <v>0</v>
      </c>
      <c r="M1626">
        <f>VLOOKUP(Elo[[#This Row],[Challenger]],Players[#Data],3)</f>
        <v>0</v>
      </c>
      <c r="N1626" t="str">
        <f>IF(Elo[[#This Row],[Left_company]]=1, VLOOKUP(Elo[[#This Row],[Challenger]],Players[#Data],4), "")</f>
        <v/>
      </c>
      <c r="O1626" s="8">
        <f>DATE(Elo[[#This Row],[Year]],Elo[[#This Row],[Month]],1)</f>
        <v>45383</v>
      </c>
      <c r="P1626" s="8" t="str">
        <f>IF(Elo[[#This Row],[Left_company]]=1,DATE(LEFT(Elo[[#This Row],[Left]],4), RIGHT(LEFT(Elo[[#This Row],[Left]],6),2),1), "")</f>
        <v/>
      </c>
      <c r="Q16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27" spans="1:17" x14ac:dyDescent="0.2">
      <c r="A1627">
        <v>20240417</v>
      </c>
      <c r="B1627" t="s">
        <v>15</v>
      </c>
      <c r="C1627">
        <v>13</v>
      </c>
      <c r="D1627">
        <v>55</v>
      </c>
      <c r="E1627">
        <v>1311</v>
      </c>
      <c r="F1627">
        <v>1</v>
      </c>
      <c r="G1627" t="s">
        <v>63</v>
      </c>
      <c r="H1627">
        <v>2024041713</v>
      </c>
      <c r="I1627" t="str">
        <f>LEFT(Elo[[#This Row],[Date]],4)</f>
        <v>2024</v>
      </c>
      <c r="J1627" t="str">
        <f>RIGHT(LEFT(Elo[[#This Row],[Date]],6),2)</f>
        <v>04</v>
      </c>
      <c r="K1627" t="str">
        <f>VLOOKUP(Elo[[#This Row],[Challenger]],Players[#Data],2)</f>
        <v>Trivadis</v>
      </c>
      <c r="L1627">
        <f>VLOOKUP(Elo[[#This Row],[Challenger]],Players[#Data],5)</f>
        <v>1</v>
      </c>
      <c r="M1627">
        <f>VLOOKUP(Elo[[#This Row],[Challenger]],Players[#Data],3)</f>
        <v>1</v>
      </c>
      <c r="N1627">
        <f>IF(Elo[[#This Row],[Left_company]]=1, VLOOKUP(Elo[[#This Row],[Challenger]],Players[#Data],4), "")</f>
        <v>20240401</v>
      </c>
      <c r="O1627" s="8">
        <f>DATE(Elo[[#This Row],[Year]],Elo[[#This Row],[Month]],1)</f>
        <v>45383</v>
      </c>
      <c r="P1627" s="8">
        <f>IF(Elo[[#This Row],[Left_company]]=1,DATE(LEFT(Elo[[#This Row],[Left]],4), RIGHT(LEFT(Elo[[#This Row],[Left]],6),2),1), "")</f>
        <v>45383</v>
      </c>
      <c r="Q16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28" spans="1:17" x14ac:dyDescent="0.2">
      <c r="A1628">
        <v>20240417</v>
      </c>
      <c r="B1628" t="s">
        <v>7</v>
      </c>
      <c r="C1628">
        <v>13</v>
      </c>
      <c r="D1628">
        <v>43</v>
      </c>
      <c r="E1628">
        <v>1057</v>
      </c>
      <c r="F1628">
        <v>2</v>
      </c>
      <c r="G1628" t="s">
        <v>63</v>
      </c>
      <c r="H1628">
        <v>2024041713</v>
      </c>
      <c r="I1628" t="str">
        <f>LEFT(Elo[[#This Row],[Date]],4)</f>
        <v>2024</v>
      </c>
      <c r="J1628" t="str">
        <f>RIGHT(LEFT(Elo[[#This Row],[Date]],6),2)</f>
        <v>04</v>
      </c>
      <c r="K1628" t="str">
        <f>VLOOKUP(Elo[[#This Row],[Challenger]],Players[#Data],2)</f>
        <v>Trivadis</v>
      </c>
      <c r="L1628">
        <f>VLOOKUP(Elo[[#This Row],[Challenger]],Players[#Data],5)</f>
        <v>1</v>
      </c>
      <c r="M1628">
        <f>VLOOKUP(Elo[[#This Row],[Challenger]],Players[#Data],3)</f>
        <v>0</v>
      </c>
      <c r="N1628" t="str">
        <f>IF(Elo[[#This Row],[Left_company]]=1, VLOOKUP(Elo[[#This Row],[Challenger]],Players[#Data],4), "")</f>
        <v/>
      </c>
      <c r="O1628" s="8">
        <f>DATE(Elo[[#This Row],[Year]],Elo[[#This Row],[Month]],1)</f>
        <v>45383</v>
      </c>
      <c r="P1628" s="8" t="str">
        <f>IF(Elo[[#This Row],[Left_company]]=1,DATE(LEFT(Elo[[#This Row],[Left]],4), RIGHT(LEFT(Elo[[#This Row],[Left]],6),2),1), "")</f>
        <v/>
      </c>
      <c r="Q16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29" spans="1:17" x14ac:dyDescent="0.2">
      <c r="A1629">
        <v>20240417</v>
      </c>
      <c r="B1629" t="s">
        <v>26</v>
      </c>
      <c r="C1629">
        <v>13</v>
      </c>
      <c r="D1629">
        <v>41</v>
      </c>
      <c r="E1629">
        <v>1022</v>
      </c>
      <c r="F1629">
        <v>3</v>
      </c>
      <c r="G1629" t="s">
        <v>63</v>
      </c>
      <c r="H1629">
        <v>2024041713</v>
      </c>
      <c r="I1629" t="str">
        <f>LEFT(Elo[[#This Row],[Date]],4)</f>
        <v>2024</v>
      </c>
      <c r="J1629" t="str">
        <f>RIGHT(LEFT(Elo[[#This Row],[Date]],6),2)</f>
        <v>04</v>
      </c>
      <c r="K1629" t="str">
        <f>VLOOKUP(Elo[[#This Row],[Challenger]],Players[#Data],2)</f>
        <v>Accenture</v>
      </c>
      <c r="L1629">
        <f>VLOOKUP(Elo[[#This Row],[Challenger]],Players[#Data],5)</f>
        <v>1</v>
      </c>
      <c r="M1629">
        <f>VLOOKUP(Elo[[#This Row],[Challenger]],Players[#Data],3)</f>
        <v>0</v>
      </c>
      <c r="N1629" t="str">
        <f>IF(Elo[[#This Row],[Left_company]]=1, VLOOKUP(Elo[[#This Row],[Challenger]],Players[#Data],4), "")</f>
        <v/>
      </c>
      <c r="O1629" s="8">
        <f>DATE(Elo[[#This Row],[Year]],Elo[[#This Row],[Month]],1)</f>
        <v>45383</v>
      </c>
      <c r="P1629" s="8" t="str">
        <f>IF(Elo[[#This Row],[Left_company]]=1,DATE(LEFT(Elo[[#This Row],[Left]],4), RIGHT(LEFT(Elo[[#This Row],[Left]],6),2),1), "")</f>
        <v/>
      </c>
      <c r="Q162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0" spans="1:17" x14ac:dyDescent="0.2">
      <c r="A1630">
        <v>20240417</v>
      </c>
      <c r="B1630" t="s">
        <v>30</v>
      </c>
      <c r="C1630">
        <v>13</v>
      </c>
      <c r="D1630">
        <v>36</v>
      </c>
      <c r="E1630">
        <v>826</v>
      </c>
      <c r="F1630">
        <v>4</v>
      </c>
      <c r="G1630" t="s">
        <v>63</v>
      </c>
      <c r="H1630">
        <v>2024041713</v>
      </c>
      <c r="I1630" t="str">
        <f>LEFT(Elo[[#This Row],[Date]],4)</f>
        <v>2024</v>
      </c>
      <c r="J1630" t="str">
        <f>RIGHT(LEFT(Elo[[#This Row],[Date]],6),2)</f>
        <v>04</v>
      </c>
      <c r="K1630" t="str">
        <f>VLOOKUP(Elo[[#This Row],[Challenger]],Players[#Data],2)</f>
        <v>External</v>
      </c>
      <c r="L1630">
        <f>VLOOKUP(Elo[[#This Row],[Challenger]],Players[#Data],5)</f>
        <v>0</v>
      </c>
      <c r="M1630">
        <f>VLOOKUP(Elo[[#This Row],[Challenger]],Players[#Data],3)</f>
        <v>0</v>
      </c>
      <c r="N1630" t="str">
        <f>IF(Elo[[#This Row],[Left_company]]=1, VLOOKUP(Elo[[#This Row],[Challenger]],Players[#Data],4), "")</f>
        <v/>
      </c>
      <c r="O1630" s="8">
        <f>DATE(Elo[[#This Row],[Year]],Elo[[#This Row],[Month]],1)</f>
        <v>45383</v>
      </c>
      <c r="P1630" s="8" t="str">
        <f>IF(Elo[[#This Row],[Left_company]]=1,DATE(LEFT(Elo[[#This Row],[Left]],4), RIGHT(LEFT(Elo[[#This Row],[Left]],6),2),1), "")</f>
        <v/>
      </c>
      <c r="Q16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1" spans="1:17" x14ac:dyDescent="0.2">
      <c r="A1631">
        <v>20240417</v>
      </c>
      <c r="B1631" t="s">
        <v>19</v>
      </c>
      <c r="C1631">
        <v>14</v>
      </c>
      <c r="D1631">
        <v>55</v>
      </c>
      <c r="E1631">
        <v>1150</v>
      </c>
      <c r="F1631">
        <v>1</v>
      </c>
      <c r="G1631" t="s">
        <v>63</v>
      </c>
      <c r="H1631">
        <v>2024041714</v>
      </c>
      <c r="I1631" t="str">
        <f>LEFT(Elo[[#This Row],[Date]],4)</f>
        <v>2024</v>
      </c>
      <c r="J1631" t="str">
        <f>RIGHT(LEFT(Elo[[#This Row],[Date]],6),2)</f>
        <v>04</v>
      </c>
      <c r="K1631" t="str">
        <f>VLOOKUP(Elo[[#This Row],[Challenger]],Players[#Data],2)</f>
        <v>Accenture</v>
      </c>
      <c r="L1631">
        <f>VLOOKUP(Elo[[#This Row],[Challenger]],Players[#Data],5)</f>
        <v>1</v>
      </c>
      <c r="M1631">
        <f>VLOOKUP(Elo[[#This Row],[Challenger]],Players[#Data],3)</f>
        <v>1</v>
      </c>
      <c r="N1631">
        <f>IF(Elo[[#This Row],[Left_company]]=1, VLOOKUP(Elo[[#This Row],[Challenger]],Players[#Data],4), "")</f>
        <v>20240701</v>
      </c>
      <c r="O1631" s="8">
        <f>DATE(Elo[[#This Row],[Year]],Elo[[#This Row],[Month]],1)</f>
        <v>45383</v>
      </c>
      <c r="P1631" s="8">
        <f>IF(Elo[[#This Row],[Left_company]]=1,DATE(LEFT(Elo[[#This Row],[Left]],4), RIGHT(LEFT(Elo[[#This Row],[Left]],6),2),1), "")</f>
        <v>45474</v>
      </c>
      <c r="Q163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632" spans="1:17" x14ac:dyDescent="0.2">
      <c r="A1632">
        <v>20240417</v>
      </c>
      <c r="B1632" t="s">
        <v>20</v>
      </c>
      <c r="C1632">
        <v>14</v>
      </c>
      <c r="D1632">
        <v>41</v>
      </c>
      <c r="E1632">
        <v>1088</v>
      </c>
      <c r="F1632">
        <v>2</v>
      </c>
      <c r="G1632" t="s">
        <v>63</v>
      </c>
      <c r="H1632">
        <v>2024041714</v>
      </c>
      <c r="I1632" t="str">
        <f>LEFT(Elo[[#This Row],[Date]],4)</f>
        <v>2024</v>
      </c>
      <c r="J1632" t="str">
        <f>RIGHT(LEFT(Elo[[#This Row],[Date]],6),2)</f>
        <v>04</v>
      </c>
      <c r="K1632" t="str">
        <f>VLOOKUP(Elo[[#This Row],[Challenger]],Players[#Data],2)</f>
        <v>Trivadis</v>
      </c>
      <c r="L1632">
        <f>VLOOKUP(Elo[[#This Row],[Challenger]],Players[#Data],5)</f>
        <v>1</v>
      </c>
      <c r="M1632">
        <f>VLOOKUP(Elo[[#This Row],[Challenger]],Players[#Data],3)</f>
        <v>1</v>
      </c>
      <c r="N1632">
        <f>IF(Elo[[#This Row],[Left_company]]=1, VLOOKUP(Elo[[#This Row],[Challenger]],Players[#Data],4), "")</f>
        <v>20240401</v>
      </c>
      <c r="O1632" s="8">
        <f>DATE(Elo[[#This Row],[Year]],Elo[[#This Row],[Month]],1)</f>
        <v>45383</v>
      </c>
      <c r="P1632" s="8">
        <f>IF(Elo[[#This Row],[Left_company]]=1,DATE(LEFT(Elo[[#This Row],[Left]],4), RIGHT(LEFT(Elo[[#This Row],[Left]],6),2),1), "")</f>
        <v>45383</v>
      </c>
      <c r="Q16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33" spans="1:17" x14ac:dyDescent="0.2">
      <c r="A1633">
        <v>20240417</v>
      </c>
      <c r="B1633" t="s">
        <v>17</v>
      </c>
      <c r="C1633">
        <v>14</v>
      </c>
      <c r="D1633">
        <v>41</v>
      </c>
      <c r="E1633">
        <v>1251</v>
      </c>
      <c r="F1633">
        <v>2</v>
      </c>
      <c r="G1633" t="s">
        <v>63</v>
      </c>
      <c r="H1633">
        <v>2024041714</v>
      </c>
      <c r="I1633" t="str">
        <f>LEFT(Elo[[#This Row],[Date]],4)</f>
        <v>2024</v>
      </c>
      <c r="J1633" t="str">
        <f>RIGHT(LEFT(Elo[[#This Row],[Date]],6),2)</f>
        <v>04</v>
      </c>
      <c r="K1633" t="str">
        <f>VLOOKUP(Elo[[#This Row],[Challenger]],Players[#Data],2)</f>
        <v>Trivadis</v>
      </c>
      <c r="L1633">
        <f>VLOOKUP(Elo[[#This Row],[Challenger]],Players[#Data],5)</f>
        <v>1</v>
      </c>
      <c r="M1633">
        <f>VLOOKUP(Elo[[#This Row],[Challenger]],Players[#Data],3)</f>
        <v>0</v>
      </c>
      <c r="N1633" t="str">
        <f>IF(Elo[[#This Row],[Left_company]]=1, VLOOKUP(Elo[[#This Row],[Challenger]],Players[#Data],4), "")</f>
        <v/>
      </c>
      <c r="O1633" s="8">
        <f>DATE(Elo[[#This Row],[Year]],Elo[[#This Row],[Month]],1)</f>
        <v>45383</v>
      </c>
      <c r="P1633" s="8" t="str">
        <f>IF(Elo[[#This Row],[Left_company]]=1,DATE(LEFT(Elo[[#This Row],[Left]],4), RIGHT(LEFT(Elo[[#This Row],[Left]],6),2),1), "")</f>
        <v/>
      </c>
      <c r="Q16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4" spans="1:17" x14ac:dyDescent="0.2">
      <c r="A1634">
        <v>20240417</v>
      </c>
      <c r="B1634" t="s">
        <v>6</v>
      </c>
      <c r="C1634">
        <v>14</v>
      </c>
      <c r="D1634">
        <v>37</v>
      </c>
      <c r="E1634">
        <v>1283</v>
      </c>
      <c r="F1634">
        <v>3</v>
      </c>
      <c r="G1634" t="s">
        <v>63</v>
      </c>
      <c r="H1634">
        <v>2024041714</v>
      </c>
      <c r="I1634" t="str">
        <f>LEFT(Elo[[#This Row],[Date]],4)</f>
        <v>2024</v>
      </c>
      <c r="J1634" t="str">
        <f>RIGHT(LEFT(Elo[[#This Row],[Date]],6),2)</f>
        <v>04</v>
      </c>
      <c r="K1634" t="str">
        <f>VLOOKUP(Elo[[#This Row],[Challenger]],Players[#Data],2)</f>
        <v>Trivadis</v>
      </c>
      <c r="L1634">
        <f>VLOOKUP(Elo[[#This Row],[Challenger]],Players[#Data],5)</f>
        <v>1</v>
      </c>
      <c r="M1634">
        <f>VLOOKUP(Elo[[#This Row],[Challenger]],Players[#Data],3)</f>
        <v>0</v>
      </c>
      <c r="N1634" t="str">
        <f>IF(Elo[[#This Row],[Left_company]]=1, VLOOKUP(Elo[[#This Row],[Challenger]],Players[#Data],4), "")</f>
        <v/>
      </c>
      <c r="O1634" s="8">
        <f>DATE(Elo[[#This Row],[Year]],Elo[[#This Row],[Month]],1)</f>
        <v>45383</v>
      </c>
      <c r="P1634" s="8" t="str">
        <f>IF(Elo[[#This Row],[Left_company]]=1,DATE(LEFT(Elo[[#This Row],[Left]],4), RIGHT(LEFT(Elo[[#This Row],[Left]],6),2),1), "")</f>
        <v/>
      </c>
      <c r="Q16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5" spans="1:17" x14ac:dyDescent="0.2">
      <c r="A1635">
        <v>20240417</v>
      </c>
      <c r="B1635" t="s">
        <v>6</v>
      </c>
      <c r="C1635">
        <v>15</v>
      </c>
      <c r="D1635">
        <v>52</v>
      </c>
      <c r="E1635">
        <v>1298</v>
      </c>
      <c r="F1635">
        <v>1</v>
      </c>
      <c r="G1635" t="s">
        <v>63</v>
      </c>
      <c r="H1635">
        <v>2024041715</v>
      </c>
      <c r="I1635" t="str">
        <f>LEFT(Elo[[#This Row],[Date]],4)</f>
        <v>2024</v>
      </c>
      <c r="J1635" t="str">
        <f>RIGHT(LEFT(Elo[[#This Row],[Date]],6),2)</f>
        <v>04</v>
      </c>
      <c r="K1635" t="str">
        <f>VLOOKUP(Elo[[#This Row],[Challenger]],Players[#Data],2)</f>
        <v>Trivadis</v>
      </c>
      <c r="L1635">
        <f>VLOOKUP(Elo[[#This Row],[Challenger]],Players[#Data],5)</f>
        <v>1</v>
      </c>
      <c r="M1635">
        <f>VLOOKUP(Elo[[#This Row],[Challenger]],Players[#Data],3)</f>
        <v>0</v>
      </c>
      <c r="N1635" t="str">
        <f>IF(Elo[[#This Row],[Left_company]]=1, VLOOKUP(Elo[[#This Row],[Challenger]],Players[#Data],4), "")</f>
        <v/>
      </c>
      <c r="O1635" s="8">
        <f>DATE(Elo[[#This Row],[Year]],Elo[[#This Row],[Month]],1)</f>
        <v>45383</v>
      </c>
      <c r="P1635" s="8" t="str">
        <f>IF(Elo[[#This Row],[Left_company]]=1,DATE(LEFT(Elo[[#This Row],[Left]],4), RIGHT(LEFT(Elo[[#This Row],[Left]],6),2),1), "")</f>
        <v/>
      </c>
      <c r="Q16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6" spans="1:17" x14ac:dyDescent="0.2">
      <c r="A1636">
        <v>20240417</v>
      </c>
      <c r="B1636" t="s">
        <v>26</v>
      </c>
      <c r="C1636">
        <v>15</v>
      </c>
      <c r="D1636">
        <v>44</v>
      </c>
      <c r="E1636">
        <v>1043</v>
      </c>
      <c r="F1636">
        <v>2</v>
      </c>
      <c r="G1636" t="s">
        <v>63</v>
      </c>
      <c r="H1636">
        <v>2024041715</v>
      </c>
      <c r="I1636" t="str">
        <f>LEFT(Elo[[#This Row],[Date]],4)</f>
        <v>2024</v>
      </c>
      <c r="J1636" t="str">
        <f>RIGHT(LEFT(Elo[[#This Row],[Date]],6),2)</f>
        <v>04</v>
      </c>
      <c r="K1636" t="str">
        <f>VLOOKUP(Elo[[#This Row],[Challenger]],Players[#Data],2)</f>
        <v>Accenture</v>
      </c>
      <c r="L1636">
        <f>VLOOKUP(Elo[[#This Row],[Challenger]],Players[#Data],5)</f>
        <v>1</v>
      </c>
      <c r="M1636">
        <f>VLOOKUP(Elo[[#This Row],[Challenger]],Players[#Data],3)</f>
        <v>0</v>
      </c>
      <c r="N1636" t="str">
        <f>IF(Elo[[#This Row],[Left_company]]=1, VLOOKUP(Elo[[#This Row],[Challenger]],Players[#Data],4), "")</f>
        <v/>
      </c>
      <c r="O1636" s="8">
        <f>DATE(Elo[[#This Row],[Year]],Elo[[#This Row],[Month]],1)</f>
        <v>45383</v>
      </c>
      <c r="P1636" s="8" t="str">
        <f>IF(Elo[[#This Row],[Left_company]]=1,DATE(LEFT(Elo[[#This Row],[Left]],4), RIGHT(LEFT(Elo[[#This Row],[Left]],6),2),1), "")</f>
        <v/>
      </c>
      <c r="Q16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7" spans="1:17" x14ac:dyDescent="0.2">
      <c r="A1637">
        <v>20240417</v>
      </c>
      <c r="B1637" t="s">
        <v>20</v>
      </c>
      <c r="C1637">
        <v>15</v>
      </c>
      <c r="D1637">
        <v>38</v>
      </c>
      <c r="E1637">
        <v>1066</v>
      </c>
      <c r="F1637">
        <v>3</v>
      </c>
      <c r="G1637" t="s">
        <v>63</v>
      </c>
      <c r="H1637">
        <v>2024041715</v>
      </c>
      <c r="I1637" t="str">
        <f>LEFT(Elo[[#This Row],[Date]],4)</f>
        <v>2024</v>
      </c>
      <c r="J1637" t="str">
        <f>RIGHT(LEFT(Elo[[#This Row],[Date]],6),2)</f>
        <v>04</v>
      </c>
      <c r="K1637" t="str">
        <f>VLOOKUP(Elo[[#This Row],[Challenger]],Players[#Data],2)</f>
        <v>Trivadis</v>
      </c>
      <c r="L1637">
        <f>VLOOKUP(Elo[[#This Row],[Challenger]],Players[#Data],5)</f>
        <v>1</v>
      </c>
      <c r="M1637">
        <f>VLOOKUP(Elo[[#This Row],[Challenger]],Players[#Data],3)</f>
        <v>1</v>
      </c>
      <c r="N1637">
        <f>IF(Elo[[#This Row],[Left_company]]=1, VLOOKUP(Elo[[#This Row],[Challenger]],Players[#Data],4), "")</f>
        <v>20240401</v>
      </c>
      <c r="O1637" s="8">
        <f>DATE(Elo[[#This Row],[Year]],Elo[[#This Row],[Month]],1)</f>
        <v>45383</v>
      </c>
      <c r="P1637" s="8">
        <f>IF(Elo[[#This Row],[Left_company]]=1,DATE(LEFT(Elo[[#This Row],[Left]],4), RIGHT(LEFT(Elo[[#This Row],[Left]],6),2),1), "")</f>
        <v>45383</v>
      </c>
      <c r="Q16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38" spans="1:17" x14ac:dyDescent="0.2">
      <c r="A1638">
        <v>20240417</v>
      </c>
      <c r="B1638" t="s">
        <v>30</v>
      </c>
      <c r="C1638">
        <v>15</v>
      </c>
      <c r="D1638">
        <v>36</v>
      </c>
      <c r="E1638">
        <v>810</v>
      </c>
      <c r="F1638">
        <v>4</v>
      </c>
      <c r="G1638" t="s">
        <v>63</v>
      </c>
      <c r="H1638">
        <v>2024041715</v>
      </c>
      <c r="I1638" t="str">
        <f>LEFT(Elo[[#This Row],[Date]],4)</f>
        <v>2024</v>
      </c>
      <c r="J1638" t="str">
        <f>RIGHT(LEFT(Elo[[#This Row],[Date]],6),2)</f>
        <v>04</v>
      </c>
      <c r="K1638" t="str">
        <f>VLOOKUP(Elo[[#This Row],[Challenger]],Players[#Data],2)</f>
        <v>External</v>
      </c>
      <c r="L1638">
        <f>VLOOKUP(Elo[[#This Row],[Challenger]],Players[#Data],5)</f>
        <v>0</v>
      </c>
      <c r="M1638">
        <f>VLOOKUP(Elo[[#This Row],[Challenger]],Players[#Data],3)</f>
        <v>0</v>
      </c>
      <c r="N1638" t="str">
        <f>IF(Elo[[#This Row],[Left_company]]=1, VLOOKUP(Elo[[#This Row],[Challenger]],Players[#Data],4), "")</f>
        <v/>
      </c>
      <c r="O1638" s="8">
        <f>DATE(Elo[[#This Row],[Year]],Elo[[#This Row],[Month]],1)</f>
        <v>45383</v>
      </c>
      <c r="P1638" s="8" t="str">
        <f>IF(Elo[[#This Row],[Left_company]]=1,DATE(LEFT(Elo[[#This Row],[Left]],4), RIGHT(LEFT(Elo[[#This Row],[Left]],6),2),1), "")</f>
        <v/>
      </c>
      <c r="Q16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39" spans="1:17" x14ac:dyDescent="0.2">
      <c r="A1639">
        <v>20240417</v>
      </c>
      <c r="B1639" t="s">
        <v>15</v>
      </c>
      <c r="C1639">
        <v>16</v>
      </c>
      <c r="D1639">
        <v>46</v>
      </c>
      <c r="E1639">
        <v>1339</v>
      </c>
      <c r="F1639">
        <v>1</v>
      </c>
      <c r="G1639" t="s">
        <v>63</v>
      </c>
      <c r="H1639">
        <v>2024041716</v>
      </c>
      <c r="I1639" t="str">
        <f>LEFT(Elo[[#This Row],[Date]],4)</f>
        <v>2024</v>
      </c>
      <c r="J1639" t="str">
        <f>RIGHT(LEFT(Elo[[#This Row],[Date]],6),2)</f>
        <v>04</v>
      </c>
      <c r="K1639" t="str">
        <f>VLOOKUP(Elo[[#This Row],[Challenger]],Players[#Data],2)</f>
        <v>Trivadis</v>
      </c>
      <c r="L1639">
        <f>VLOOKUP(Elo[[#This Row],[Challenger]],Players[#Data],5)</f>
        <v>1</v>
      </c>
      <c r="M1639">
        <f>VLOOKUP(Elo[[#This Row],[Challenger]],Players[#Data],3)</f>
        <v>1</v>
      </c>
      <c r="N1639">
        <f>IF(Elo[[#This Row],[Left_company]]=1, VLOOKUP(Elo[[#This Row],[Challenger]],Players[#Data],4), "")</f>
        <v>20240401</v>
      </c>
      <c r="O1639" s="8">
        <f>DATE(Elo[[#This Row],[Year]],Elo[[#This Row],[Month]],1)</f>
        <v>45383</v>
      </c>
      <c r="P1639" s="8">
        <f>IF(Elo[[#This Row],[Left_company]]=1,DATE(LEFT(Elo[[#This Row],[Left]],4), RIGHT(LEFT(Elo[[#This Row],[Left]],6),2),1), "")</f>
        <v>45383</v>
      </c>
      <c r="Q16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0</v>
      </c>
    </row>
    <row r="1640" spans="1:17" x14ac:dyDescent="0.2">
      <c r="A1640">
        <v>20240417</v>
      </c>
      <c r="B1640" t="s">
        <v>17</v>
      </c>
      <c r="C1640">
        <v>16</v>
      </c>
      <c r="D1640">
        <v>42</v>
      </c>
      <c r="E1640">
        <v>1225</v>
      </c>
      <c r="F1640">
        <v>3</v>
      </c>
      <c r="G1640" t="s">
        <v>63</v>
      </c>
      <c r="H1640">
        <v>2024041716</v>
      </c>
      <c r="I1640" t="str">
        <f>LEFT(Elo[[#This Row],[Date]],4)</f>
        <v>2024</v>
      </c>
      <c r="J1640" t="str">
        <f>RIGHT(LEFT(Elo[[#This Row],[Date]],6),2)</f>
        <v>04</v>
      </c>
      <c r="K1640" t="str">
        <f>VLOOKUP(Elo[[#This Row],[Challenger]],Players[#Data],2)</f>
        <v>Trivadis</v>
      </c>
      <c r="L1640">
        <f>VLOOKUP(Elo[[#This Row],[Challenger]],Players[#Data],5)</f>
        <v>1</v>
      </c>
      <c r="M1640">
        <f>VLOOKUP(Elo[[#This Row],[Challenger]],Players[#Data],3)</f>
        <v>0</v>
      </c>
      <c r="N1640" t="str">
        <f>IF(Elo[[#This Row],[Left_company]]=1, VLOOKUP(Elo[[#This Row],[Challenger]],Players[#Data],4), "")</f>
        <v/>
      </c>
      <c r="O1640" s="8">
        <f>DATE(Elo[[#This Row],[Year]],Elo[[#This Row],[Month]],1)</f>
        <v>45383</v>
      </c>
      <c r="P1640" s="8" t="str">
        <f>IF(Elo[[#This Row],[Left_company]]=1,DATE(LEFT(Elo[[#This Row],[Left]],4), RIGHT(LEFT(Elo[[#This Row],[Left]],6),2),1), "")</f>
        <v/>
      </c>
      <c r="Q16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41" spans="1:17" x14ac:dyDescent="0.2">
      <c r="A1641">
        <v>20240417</v>
      </c>
      <c r="B1641" t="s">
        <v>19</v>
      </c>
      <c r="C1641">
        <v>16</v>
      </c>
      <c r="D1641">
        <v>43</v>
      </c>
      <c r="E1641">
        <v>1173</v>
      </c>
      <c r="F1641">
        <v>2</v>
      </c>
      <c r="G1641" t="s">
        <v>63</v>
      </c>
      <c r="H1641">
        <v>2024041716</v>
      </c>
      <c r="I1641" t="str">
        <f>LEFT(Elo[[#This Row],[Date]],4)</f>
        <v>2024</v>
      </c>
      <c r="J1641" t="str">
        <f>RIGHT(LEFT(Elo[[#This Row],[Date]],6),2)</f>
        <v>04</v>
      </c>
      <c r="K1641" t="str">
        <f>VLOOKUP(Elo[[#This Row],[Challenger]],Players[#Data],2)</f>
        <v>Accenture</v>
      </c>
      <c r="L1641">
        <f>VLOOKUP(Elo[[#This Row],[Challenger]],Players[#Data],5)</f>
        <v>1</v>
      </c>
      <c r="M1641">
        <f>VLOOKUP(Elo[[#This Row],[Challenger]],Players[#Data],3)</f>
        <v>1</v>
      </c>
      <c r="N1641">
        <f>IF(Elo[[#This Row],[Left_company]]=1, VLOOKUP(Elo[[#This Row],[Challenger]],Players[#Data],4), "")</f>
        <v>20240701</v>
      </c>
      <c r="O1641" s="8">
        <f>DATE(Elo[[#This Row],[Year]],Elo[[#This Row],[Month]],1)</f>
        <v>45383</v>
      </c>
      <c r="P1641" s="8">
        <f>IF(Elo[[#This Row],[Left_company]]=1,DATE(LEFT(Elo[[#This Row],[Left]],4), RIGHT(LEFT(Elo[[#This Row],[Left]],6),2),1), "")</f>
        <v>45474</v>
      </c>
      <c r="Q16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-3</v>
      </c>
    </row>
    <row r="1642" spans="1:17" x14ac:dyDescent="0.2">
      <c r="A1642">
        <v>20240417</v>
      </c>
      <c r="B1642" t="s">
        <v>7</v>
      </c>
      <c r="C1642">
        <v>16</v>
      </c>
      <c r="D1642">
        <v>41</v>
      </c>
      <c r="E1642">
        <v>1031</v>
      </c>
      <c r="F1642">
        <v>4</v>
      </c>
      <c r="G1642" t="s">
        <v>63</v>
      </c>
      <c r="H1642">
        <v>2024041716</v>
      </c>
      <c r="I1642" t="str">
        <f>LEFT(Elo[[#This Row],[Date]],4)</f>
        <v>2024</v>
      </c>
      <c r="J1642" t="str">
        <f>RIGHT(LEFT(Elo[[#This Row],[Date]],6),2)</f>
        <v>04</v>
      </c>
      <c r="K1642" t="str">
        <f>VLOOKUP(Elo[[#This Row],[Challenger]],Players[#Data],2)</f>
        <v>Trivadis</v>
      </c>
      <c r="L1642">
        <f>VLOOKUP(Elo[[#This Row],[Challenger]],Players[#Data],5)</f>
        <v>1</v>
      </c>
      <c r="M1642">
        <f>VLOOKUP(Elo[[#This Row],[Challenger]],Players[#Data],3)</f>
        <v>0</v>
      </c>
      <c r="N1642" t="str">
        <f>IF(Elo[[#This Row],[Left_company]]=1, VLOOKUP(Elo[[#This Row],[Challenger]],Players[#Data],4), "")</f>
        <v/>
      </c>
      <c r="O1642" s="8">
        <f>DATE(Elo[[#This Row],[Year]],Elo[[#This Row],[Month]],1)</f>
        <v>45383</v>
      </c>
      <c r="P1642" s="8" t="str">
        <f>IF(Elo[[#This Row],[Left_company]]=1,DATE(LEFT(Elo[[#This Row],[Left]],4), RIGHT(LEFT(Elo[[#This Row],[Left]],6),2),1), "")</f>
        <v/>
      </c>
      <c r="Q16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43" spans="1:17" x14ac:dyDescent="0.2">
      <c r="A1643">
        <v>20240603</v>
      </c>
      <c r="B1643" t="s">
        <v>8</v>
      </c>
      <c r="C1643">
        <v>1</v>
      </c>
      <c r="D1643">
        <v>44</v>
      </c>
      <c r="E1643">
        <v>1168</v>
      </c>
      <c r="F1643">
        <v>2</v>
      </c>
      <c r="G1643" t="s">
        <v>61</v>
      </c>
      <c r="H1643">
        <v>2024060301</v>
      </c>
      <c r="I1643" t="str">
        <f>LEFT(Elo[[#This Row],[Date]],4)</f>
        <v>2024</v>
      </c>
      <c r="J1643" t="str">
        <f>RIGHT(LEFT(Elo[[#This Row],[Date]],6),2)</f>
        <v>06</v>
      </c>
      <c r="K1643" t="str">
        <f>VLOOKUP(Elo[[#This Row],[Challenger]],Players[#Data],2)</f>
        <v>Accenture</v>
      </c>
      <c r="L1643">
        <f>VLOOKUP(Elo[[#This Row],[Challenger]],Players[#Data],5)</f>
        <v>1</v>
      </c>
      <c r="M1643">
        <f>VLOOKUP(Elo[[#This Row],[Challenger]],Players[#Data],3)</f>
        <v>0</v>
      </c>
      <c r="N1643" t="str">
        <f>IF(Elo[[#This Row],[Left_company]]=1, VLOOKUP(Elo[[#This Row],[Challenger]],Players[#Data],4), "")</f>
        <v/>
      </c>
      <c r="O1643" s="8">
        <f>DATE(Elo[[#This Row],[Year]],Elo[[#This Row],[Month]],1)</f>
        <v>45444</v>
      </c>
      <c r="P1643" s="8" t="str">
        <f>IF(Elo[[#This Row],[Left_company]]=1,DATE(LEFT(Elo[[#This Row],[Left]],4), RIGHT(LEFT(Elo[[#This Row],[Left]],6),2),1), "")</f>
        <v/>
      </c>
      <c r="Q16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44" spans="1:17" x14ac:dyDescent="0.2">
      <c r="A1644">
        <v>20240603</v>
      </c>
      <c r="B1644" t="s">
        <v>17</v>
      </c>
      <c r="C1644">
        <v>1</v>
      </c>
      <c r="D1644">
        <v>51</v>
      </c>
      <c r="E1644">
        <v>1260</v>
      </c>
      <c r="F1644">
        <v>1</v>
      </c>
      <c r="G1644" t="s">
        <v>61</v>
      </c>
      <c r="H1644">
        <v>2024060301</v>
      </c>
      <c r="I1644" t="str">
        <f>LEFT(Elo[[#This Row],[Date]],4)</f>
        <v>2024</v>
      </c>
      <c r="J1644" t="str">
        <f>RIGHT(LEFT(Elo[[#This Row],[Date]],6),2)</f>
        <v>06</v>
      </c>
      <c r="K1644" t="str">
        <f>VLOOKUP(Elo[[#This Row],[Challenger]],Players[#Data],2)</f>
        <v>Trivadis</v>
      </c>
      <c r="L1644">
        <f>VLOOKUP(Elo[[#This Row],[Challenger]],Players[#Data],5)</f>
        <v>1</v>
      </c>
      <c r="M1644">
        <f>VLOOKUP(Elo[[#This Row],[Challenger]],Players[#Data],3)</f>
        <v>0</v>
      </c>
      <c r="N1644" t="str">
        <f>IF(Elo[[#This Row],[Left_company]]=1, VLOOKUP(Elo[[#This Row],[Challenger]],Players[#Data],4), "")</f>
        <v/>
      </c>
      <c r="O1644" s="8">
        <f>DATE(Elo[[#This Row],[Year]],Elo[[#This Row],[Month]],1)</f>
        <v>45444</v>
      </c>
      <c r="P1644" s="8" t="str">
        <f>IF(Elo[[#This Row],[Left_company]]=1,DATE(LEFT(Elo[[#This Row],[Left]],4), RIGHT(LEFT(Elo[[#This Row],[Left]],6),2),1), "")</f>
        <v/>
      </c>
      <c r="Q16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45" spans="1:17" x14ac:dyDescent="0.2">
      <c r="A1645">
        <v>20240603</v>
      </c>
      <c r="B1645" t="s">
        <v>19</v>
      </c>
      <c r="C1645">
        <v>1</v>
      </c>
      <c r="D1645">
        <v>41</v>
      </c>
      <c r="E1645">
        <v>1153</v>
      </c>
      <c r="F1645">
        <v>3</v>
      </c>
      <c r="G1645" t="s">
        <v>61</v>
      </c>
      <c r="H1645">
        <v>2024060301</v>
      </c>
      <c r="I1645" t="str">
        <f>LEFT(Elo[[#This Row],[Date]],4)</f>
        <v>2024</v>
      </c>
      <c r="J1645" t="str">
        <f>RIGHT(LEFT(Elo[[#This Row],[Date]],6),2)</f>
        <v>06</v>
      </c>
      <c r="K1645" t="str">
        <f>VLOOKUP(Elo[[#This Row],[Challenger]],Players[#Data],2)</f>
        <v>Accenture</v>
      </c>
      <c r="L1645">
        <f>VLOOKUP(Elo[[#This Row],[Challenger]],Players[#Data],5)</f>
        <v>1</v>
      </c>
      <c r="M1645">
        <f>VLOOKUP(Elo[[#This Row],[Challenger]],Players[#Data],3)</f>
        <v>1</v>
      </c>
      <c r="N1645">
        <f>IF(Elo[[#This Row],[Left_company]]=1, VLOOKUP(Elo[[#This Row],[Challenger]],Players[#Data],4), "")</f>
        <v>20240701</v>
      </c>
      <c r="O1645" s="8">
        <f>DATE(Elo[[#This Row],[Year]],Elo[[#This Row],[Month]],1)</f>
        <v>45444</v>
      </c>
      <c r="P1645" s="8">
        <f>IF(Elo[[#This Row],[Left_company]]=1,DATE(LEFT(Elo[[#This Row],[Left]],4), RIGHT(LEFT(Elo[[#This Row],[Left]],6),2),1), "")</f>
        <v>45474</v>
      </c>
      <c r="Q16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646" spans="1:17" x14ac:dyDescent="0.2">
      <c r="A1646">
        <v>20240603</v>
      </c>
      <c r="B1646" t="s">
        <v>20</v>
      </c>
      <c r="C1646">
        <v>1</v>
      </c>
      <c r="D1646">
        <v>39</v>
      </c>
      <c r="E1646">
        <v>1033</v>
      </c>
      <c r="F1646">
        <v>4</v>
      </c>
      <c r="G1646" t="s">
        <v>61</v>
      </c>
      <c r="H1646">
        <v>2024060301</v>
      </c>
      <c r="I1646" t="str">
        <f>LEFT(Elo[[#This Row],[Date]],4)</f>
        <v>2024</v>
      </c>
      <c r="J1646" t="str">
        <f>RIGHT(LEFT(Elo[[#This Row],[Date]],6),2)</f>
        <v>06</v>
      </c>
      <c r="K1646" t="str">
        <f>VLOOKUP(Elo[[#This Row],[Challenger]],Players[#Data],2)</f>
        <v>Trivadis</v>
      </c>
      <c r="L1646">
        <f>VLOOKUP(Elo[[#This Row],[Challenger]],Players[#Data],5)</f>
        <v>1</v>
      </c>
      <c r="M1646">
        <f>VLOOKUP(Elo[[#This Row],[Challenger]],Players[#Data],3)</f>
        <v>1</v>
      </c>
      <c r="N1646">
        <f>IF(Elo[[#This Row],[Left_company]]=1, VLOOKUP(Elo[[#This Row],[Challenger]],Players[#Data],4), "")</f>
        <v>20240401</v>
      </c>
      <c r="O1646" s="8">
        <f>DATE(Elo[[#This Row],[Year]],Elo[[#This Row],[Month]],1)</f>
        <v>45444</v>
      </c>
      <c r="P1646" s="8">
        <f>IF(Elo[[#This Row],[Left_company]]=1,DATE(LEFT(Elo[[#This Row],[Left]],4), RIGHT(LEFT(Elo[[#This Row],[Left]],6),2),1), "")</f>
        <v>45383</v>
      </c>
      <c r="Q16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47" spans="1:17" x14ac:dyDescent="0.2">
      <c r="A1647">
        <v>20240603</v>
      </c>
      <c r="B1647" t="s">
        <v>6</v>
      </c>
      <c r="C1647">
        <v>2</v>
      </c>
      <c r="D1647">
        <v>51</v>
      </c>
      <c r="E1647">
        <v>1325</v>
      </c>
      <c r="F1647">
        <v>1</v>
      </c>
      <c r="G1647" t="s">
        <v>61</v>
      </c>
      <c r="H1647">
        <v>2024060302</v>
      </c>
      <c r="I1647" t="str">
        <f>LEFT(Elo[[#This Row],[Date]],4)</f>
        <v>2024</v>
      </c>
      <c r="J1647" t="str">
        <f>RIGHT(LEFT(Elo[[#This Row],[Date]],6),2)</f>
        <v>06</v>
      </c>
      <c r="K1647" t="str">
        <f>VLOOKUP(Elo[[#This Row],[Challenger]],Players[#Data],2)</f>
        <v>Trivadis</v>
      </c>
      <c r="L1647">
        <f>VLOOKUP(Elo[[#This Row],[Challenger]],Players[#Data],5)</f>
        <v>1</v>
      </c>
      <c r="M1647">
        <f>VLOOKUP(Elo[[#This Row],[Challenger]],Players[#Data],3)</f>
        <v>0</v>
      </c>
      <c r="N1647" t="str">
        <f>IF(Elo[[#This Row],[Left_company]]=1, VLOOKUP(Elo[[#This Row],[Challenger]],Players[#Data],4), "")</f>
        <v/>
      </c>
      <c r="O1647" s="8">
        <f>DATE(Elo[[#This Row],[Year]],Elo[[#This Row],[Month]],1)</f>
        <v>45444</v>
      </c>
      <c r="P1647" s="8" t="str">
        <f>IF(Elo[[#This Row],[Left_company]]=1,DATE(LEFT(Elo[[#This Row],[Left]],4), RIGHT(LEFT(Elo[[#This Row],[Left]],6),2),1), "")</f>
        <v/>
      </c>
      <c r="Q16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48" spans="1:17" x14ac:dyDescent="0.2">
      <c r="A1648">
        <v>20240603</v>
      </c>
      <c r="B1648" t="s">
        <v>15</v>
      </c>
      <c r="C1648">
        <v>2</v>
      </c>
      <c r="D1648">
        <v>50</v>
      </c>
      <c r="E1648">
        <v>1329</v>
      </c>
      <c r="F1648">
        <v>2</v>
      </c>
      <c r="G1648" t="s">
        <v>61</v>
      </c>
      <c r="H1648">
        <v>2024060302</v>
      </c>
      <c r="I1648" t="str">
        <f>LEFT(Elo[[#This Row],[Date]],4)</f>
        <v>2024</v>
      </c>
      <c r="J1648" t="str">
        <f>RIGHT(LEFT(Elo[[#This Row],[Date]],6),2)</f>
        <v>06</v>
      </c>
      <c r="K1648" t="str">
        <f>VLOOKUP(Elo[[#This Row],[Challenger]],Players[#Data],2)</f>
        <v>Trivadis</v>
      </c>
      <c r="L1648">
        <f>VLOOKUP(Elo[[#This Row],[Challenger]],Players[#Data],5)</f>
        <v>1</v>
      </c>
      <c r="M1648">
        <f>VLOOKUP(Elo[[#This Row],[Challenger]],Players[#Data],3)</f>
        <v>1</v>
      </c>
      <c r="N1648">
        <f>IF(Elo[[#This Row],[Left_company]]=1, VLOOKUP(Elo[[#This Row],[Challenger]],Players[#Data],4), "")</f>
        <v>20240401</v>
      </c>
      <c r="O1648" s="8">
        <f>DATE(Elo[[#This Row],[Year]],Elo[[#This Row],[Month]],1)</f>
        <v>45444</v>
      </c>
      <c r="P1648" s="8">
        <f>IF(Elo[[#This Row],[Left_company]]=1,DATE(LEFT(Elo[[#This Row],[Left]],4), RIGHT(LEFT(Elo[[#This Row],[Left]],6),2),1), "")</f>
        <v>45383</v>
      </c>
      <c r="Q16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49" spans="1:17" x14ac:dyDescent="0.2">
      <c r="A1649">
        <v>20240603</v>
      </c>
      <c r="B1649" t="s">
        <v>10</v>
      </c>
      <c r="C1649">
        <v>2</v>
      </c>
      <c r="D1649">
        <v>39</v>
      </c>
      <c r="E1649">
        <v>1062</v>
      </c>
      <c r="F1649">
        <v>3</v>
      </c>
      <c r="G1649" t="s">
        <v>61</v>
      </c>
      <c r="H1649">
        <v>2024060302</v>
      </c>
      <c r="I1649" t="str">
        <f>LEFT(Elo[[#This Row],[Date]],4)</f>
        <v>2024</v>
      </c>
      <c r="J1649" t="str">
        <f>RIGHT(LEFT(Elo[[#This Row],[Date]],6),2)</f>
        <v>06</v>
      </c>
      <c r="K1649" t="str">
        <f>VLOOKUP(Elo[[#This Row],[Challenger]],Players[#Data],2)</f>
        <v>Accenture</v>
      </c>
      <c r="L1649">
        <f>VLOOKUP(Elo[[#This Row],[Challenger]],Players[#Data],5)</f>
        <v>1</v>
      </c>
      <c r="M1649">
        <f>VLOOKUP(Elo[[#This Row],[Challenger]],Players[#Data],3)</f>
        <v>1</v>
      </c>
      <c r="N1649">
        <f>IF(Elo[[#This Row],[Left_company]]=1, VLOOKUP(Elo[[#This Row],[Challenger]],Players[#Data],4), "")</f>
        <v>20230901</v>
      </c>
      <c r="O1649" s="8">
        <f>DATE(Elo[[#This Row],[Year]],Elo[[#This Row],[Month]],1)</f>
        <v>45444</v>
      </c>
      <c r="P1649" s="8">
        <f>IF(Elo[[#This Row],[Left_company]]=1,DATE(LEFT(Elo[[#This Row],[Left]],4), RIGHT(LEFT(Elo[[#This Row],[Left]],6),2),1), "")</f>
        <v>45170</v>
      </c>
      <c r="Q16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650" spans="1:17" x14ac:dyDescent="0.2">
      <c r="A1650">
        <v>20240603</v>
      </c>
      <c r="B1650" t="s">
        <v>25</v>
      </c>
      <c r="C1650">
        <v>2</v>
      </c>
      <c r="D1650">
        <v>38</v>
      </c>
      <c r="E1650">
        <v>913</v>
      </c>
      <c r="F1650">
        <v>4</v>
      </c>
      <c r="G1650" t="s">
        <v>61</v>
      </c>
      <c r="H1650">
        <v>2024060302</v>
      </c>
      <c r="I1650" t="str">
        <f>LEFT(Elo[[#This Row],[Date]],4)</f>
        <v>2024</v>
      </c>
      <c r="J1650" t="str">
        <f>RIGHT(LEFT(Elo[[#This Row],[Date]],6),2)</f>
        <v>06</v>
      </c>
      <c r="K1650" t="str">
        <f>VLOOKUP(Elo[[#This Row],[Challenger]],Players[#Data],2)</f>
        <v>External</v>
      </c>
      <c r="L1650">
        <f>VLOOKUP(Elo[[#This Row],[Challenger]],Players[#Data],5)</f>
        <v>0</v>
      </c>
      <c r="M1650">
        <f>VLOOKUP(Elo[[#This Row],[Challenger]],Players[#Data],3)</f>
        <v>0</v>
      </c>
      <c r="N1650" t="str">
        <f>IF(Elo[[#This Row],[Left_company]]=1, VLOOKUP(Elo[[#This Row],[Challenger]],Players[#Data],4), "")</f>
        <v/>
      </c>
      <c r="O1650" s="8">
        <f>DATE(Elo[[#This Row],[Year]],Elo[[#This Row],[Month]],1)</f>
        <v>45444</v>
      </c>
      <c r="P1650" s="8" t="str">
        <f>IF(Elo[[#This Row],[Left_company]]=1,DATE(LEFT(Elo[[#This Row],[Left]],4), RIGHT(LEFT(Elo[[#This Row],[Left]],6),2),1), "")</f>
        <v/>
      </c>
      <c r="Q16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51" spans="1:17" x14ac:dyDescent="0.2">
      <c r="A1651">
        <v>20240603</v>
      </c>
      <c r="B1651" t="s">
        <v>25</v>
      </c>
      <c r="C1651">
        <v>3</v>
      </c>
      <c r="D1651">
        <v>49</v>
      </c>
      <c r="E1651">
        <v>960</v>
      </c>
      <c r="F1651">
        <v>2</v>
      </c>
      <c r="G1651" t="s">
        <v>61</v>
      </c>
      <c r="H1651">
        <v>2024060303</v>
      </c>
      <c r="I1651" t="str">
        <f>LEFT(Elo[[#This Row],[Date]],4)</f>
        <v>2024</v>
      </c>
      <c r="J1651" t="str">
        <f>RIGHT(LEFT(Elo[[#This Row],[Date]],6),2)</f>
        <v>06</v>
      </c>
      <c r="K1651" t="str">
        <f>VLOOKUP(Elo[[#This Row],[Challenger]],Players[#Data],2)</f>
        <v>External</v>
      </c>
      <c r="L1651">
        <f>VLOOKUP(Elo[[#This Row],[Challenger]],Players[#Data],5)</f>
        <v>0</v>
      </c>
      <c r="M1651">
        <f>VLOOKUP(Elo[[#This Row],[Challenger]],Players[#Data],3)</f>
        <v>0</v>
      </c>
      <c r="N1651" t="str">
        <f>IF(Elo[[#This Row],[Left_company]]=1, VLOOKUP(Elo[[#This Row],[Challenger]],Players[#Data],4), "")</f>
        <v/>
      </c>
      <c r="O1651" s="8">
        <f>DATE(Elo[[#This Row],[Year]],Elo[[#This Row],[Month]],1)</f>
        <v>45444</v>
      </c>
      <c r="P1651" s="8" t="str">
        <f>IF(Elo[[#This Row],[Left_company]]=1,DATE(LEFT(Elo[[#This Row],[Left]],4), RIGHT(LEFT(Elo[[#This Row],[Left]],6),2),1), "")</f>
        <v/>
      </c>
      <c r="Q16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52" spans="1:17" x14ac:dyDescent="0.2">
      <c r="A1652">
        <v>20240603</v>
      </c>
      <c r="B1652" t="s">
        <v>15</v>
      </c>
      <c r="C1652">
        <v>3</v>
      </c>
      <c r="D1652">
        <v>55</v>
      </c>
      <c r="E1652">
        <v>1350</v>
      </c>
      <c r="F1652">
        <v>1</v>
      </c>
      <c r="G1652" t="s">
        <v>61</v>
      </c>
      <c r="H1652">
        <v>2024060303</v>
      </c>
      <c r="I1652" t="str">
        <f>LEFT(Elo[[#This Row],[Date]],4)</f>
        <v>2024</v>
      </c>
      <c r="J1652" t="str">
        <f>RIGHT(LEFT(Elo[[#This Row],[Date]],6),2)</f>
        <v>06</v>
      </c>
      <c r="K1652" t="str">
        <f>VLOOKUP(Elo[[#This Row],[Challenger]],Players[#Data],2)</f>
        <v>Trivadis</v>
      </c>
      <c r="L1652">
        <f>VLOOKUP(Elo[[#This Row],[Challenger]],Players[#Data],5)</f>
        <v>1</v>
      </c>
      <c r="M1652">
        <f>VLOOKUP(Elo[[#This Row],[Challenger]],Players[#Data],3)</f>
        <v>1</v>
      </c>
      <c r="N1652">
        <f>IF(Elo[[#This Row],[Left_company]]=1, VLOOKUP(Elo[[#This Row],[Challenger]],Players[#Data],4), "")</f>
        <v>20240401</v>
      </c>
      <c r="O1652" s="8">
        <f>DATE(Elo[[#This Row],[Year]],Elo[[#This Row],[Month]],1)</f>
        <v>45444</v>
      </c>
      <c r="P1652" s="8">
        <f>IF(Elo[[#This Row],[Left_company]]=1,DATE(LEFT(Elo[[#This Row],[Left]],4), RIGHT(LEFT(Elo[[#This Row],[Left]],6),2),1), "")</f>
        <v>45383</v>
      </c>
      <c r="Q16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53" spans="1:17" x14ac:dyDescent="0.2">
      <c r="A1653">
        <v>20240603</v>
      </c>
      <c r="B1653" t="s">
        <v>17</v>
      </c>
      <c r="C1653">
        <v>3</v>
      </c>
      <c r="D1653">
        <v>40</v>
      </c>
      <c r="E1653">
        <v>1226</v>
      </c>
      <c r="F1653">
        <v>3</v>
      </c>
      <c r="G1653" t="s">
        <v>61</v>
      </c>
      <c r="H1653">
        <v>2024060303</v>
      </c>
      <c r="I1653" t="str">
        <f>LEFT(Elo[[#This Row],[Date]],4)</f>
        <v>2024</v>
      </c>
      <c r="J1653" t="str">
        <f>RIGHT(LEFT(Elo[[#This Row],[Date]],6),2)</f>
        <v>06</v>
      </c>
      <c r="K1653" t="str">
        <f>VLOOKUP(Elo[[#This Row],[Challenger]],Players[#Data],2)</f>
        <v>Trivadis</v>
      </c>
      <c r="L1653">
        <f>VLOOKUP(Elo[[#This Row],[Challenger]],Players[#Data],5)</f>
        <v>1</v>
      </c>
      <c r="M1653">
        <f>VLOOKUP(Elo[[#This Row],[Challenger]],Players[#Data],3)</f>
        <v>0</v>
      </c>
      <c r="N1653" t="str">
        <f>IF(Elo[[#This Row],[Left_company]]=1, VLOOKUP(Elo[[#This Row],[Challenger]],Players[#Data],4), "")</f>
        <v/>
      </c>
      <c r="O1653" s="8">
        <f>DATE(Elo[[#This Row],[Year]],Elo[[#This Row],[Month]],1)</f>
        <v>45444</v>
      </c>
      <c r="P1653" s="8" t="str">
        <f>IF(Elo[[#This Row],[Left_company]]=1,DATE(LEFT(Elo[[#This Row],[Left]],4), RIGHT(LEFT(Elo[[#This Row],[Left]],6),2),1), "")</f>
        <v/>
      </c>
      <c r="Q16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54" spans="1:17" x14ac:dyDescent="0.2">
      <c r="A1654">
        <v>20240603</v>
      </c>
      <c r="B1654" t="s">
        <v>10</v>
      </c>
      <c r="C1654">
        <v>3</v>
      </c>
      <c r="D1654">
        <v>36</v>
      </c>
      <c r="E1654">
        <v>1026</v>
      </c>
      <c r="F1654">
        <v>4</v>
      </c>
      <c r="G1654" t="s">
        <v>61</v>
      </c>
      <c r="H1654">
        <v>2024060303</v>
      </c>
      <c r="I1654" t="str">
        <f>LEFT(Elo[[#This Row],[Date]],4)</f>
        <v>2024</v>
      </c>
      <c r="J1654" t="str">
        <f>RIGHT(LEFT(Elo[[#This Row],[Date]],6),2)</f>
        <v>06</v>
      </c>
      <c r="K1654" t="str">
        <f>VLOOKUP(Elo[[#This Row],[Challenger]],Players[#Data],2)</f>
        <v>Accenture</v>
      </c>
      <c r="L1654">
        <f>VLOOKUP(Elo[[#This Row],[Challenger]],Players[#Data],5)</f>
        <v>1</v>
      </c>
      <c r="M1654">
        <f>VLOOKUP(Elo[[#This Row],[Challenger]],Players[#Data],3)</f>
        <v>1</v>
      </c>
      <c r="N1654">
        <f>IF(Elo[[#This Row],[Left_company]]=1, VLOOKUP(Elo[[#This Row],[Challenger]],Players[#Data],4), "")</f>
        <v>20230901</v>
      </c>
      <c r="O1654" s="8">
        <f>DATE(Elo[[#This Row],[Year]],Elo[[#This Row],[Month]],1)</f>
        <v>45444</v>
      </c>
      <c r="P1654" s="8">
        <f>IF(Elo[[#This Row],[Left_company]]=1,DATE(LEFT(Elo[[#This Row],[Left]],4), RIGHT(LEFT(Elo[[#This Row],[Left]],6),2),1), "")</f>
        <v>45170</v>
      </c>
      <c r="Q16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655" spans="1:17" x14ac:dyDescent="0.2">
      <c r="A1655">
        <v>20240603</v>
      </c>
      <c r="B1655" t="s">
        <v>17</v>
      </c>
      <c r="C1655">
        <v>4</v>
      </c>
      <c r="D1655">
        <v>51</v>
      </c>
      <c r="E1655">
        <v>1267</v>
      </c>
      <c r="F1655">
        <v>1</v>
      </c>
      <c r="G1655" t="s">
        <v>61</v>
      </c>
      <c r="H1655">
        <v>2024060304</v>
      </c>
      <c r="I1655" t="str">
        <f>LEFT(Elo[[#This Row],[Date]],4)</f>
        <v>2024</v>
      </c>
      <c r="J1655" t="str">
        <f>RIGHT(LEFT(Elo[[#This Row],[Date]],6),2)</f>
        <v>06</v>
      </c>
      <c r="K1655" t="str">
        <f>VLOOKUP(Elo[[#This Row],[Challenger]],Players[#Data],2)</f>
        <v>Trivadis</v>
      </c>
      <c r="L1655">
        <f>VLOOKUP(Elo[[#This Row],[Challenger]],Players[#Data],5)</f>
        <v>1</v>
      </c>
      <c r="M1655">
        <f>VLOOKUP(Elo[[#This Row],[Challenger]],Players[#Data],3)</f>
        <v>0</v>
      </c>
      <c r="N1655" t="str">
        <f>IF(Elo[[#This Row],[Left_company]]=1, VLOOKUP(Elo[[#This Row],[Challenger]],Players[#Data],4), "")</f>
        <v/>
      </c>
      <c r="O1655" s="8">
        <f>DATE(Elo[[#This Row],[Year]],Elo[[#This Row],[Month]],1)</f>
        <v>45444</v>
      </c>
      <c r="P1655" s="8" t="str">
        <f>IF(Elo[[#This Row],[Left_company]]=1,DATE(LEFT(Elo[[#This Row],[Left]],4), RIGHT(LEFT(Elo[[#This Row],[Left]],6),2),1), "")</f>
        <v/>
      </c>
      <c r="Q16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56" spans="1:17" x14ac:dyDescent="0.2">
      <c r="A1656">
        <v>20240603</v>
      </c>
      <c r="B1656" t="s">
        <v>6</v>
      </c>
      <c r="C1656">
        <v>4</v>
      </c>
      <c r="D1656">
        <v>47</v>
      </c>
      <c r="E1656">
        <v>1318</v>
      </c>
      <c r="F1656">
        <v>2</v>
      </c>
      <c r="G1656" t="s">
        <v>61</v>
      </c>
      <c r="H1656">
        <v>2024060304</v>
      </c>
      <c r="I1656" t="str">
        <f>LEFT(Elo[[#This Row],[Date]],4)</f>
        <v>2024</v>
      </c>
      <c r="J1656" t="str">
        <f>RIGHT(LEFT(Elo[[#This Row],[Date]],6),2)</f>
        <v>06</v>
      </c>
      <c r="K1656" t="str">
        <f>VLOOKUP(Elo[[#This Row],[Challenger]],Players[#Data],2)</f>
        <v>Trivadis</v>
      </c>
      <c r="L1656">
        <f>VLOOKUP(Elo[[#This Row],[Challenger]],Players[#Data],5)</f>
        <v>1</v>
      </c>
      <c r="M1656">
        <f>VLOOKUP(Elo[[#This Row],[Challenger]],Players[#Data],3)</f>
        <v>0</v>
      </c>
      <c r="N1656" t="str">
        <f>IF(Elo[[#This Row],[Left_company]]=1, VLOOKUP(Elo[[#This Row],[Challenger]],Players[#Data],4), "")</f>
        <v/>
      </c>
      <c r="O1656" s="8">
        <f>DATE(Elo[[#This Row],[Year]],Elo[[#This Row],[Month]],1)</f>
        <v>45444</v>
      </c>
      <c r="P1656" s="8" t="str">
        <f>IF(Elo[[#This Row],[Left_company]]=1,DATE(LEFT(Elo[[#This Row],[Left]],4), RIGHT(LEFT(Elo[[#This Row],[Left]],6),2),1), "")</f>
        <v/>
      </c>
      <c r="Q16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57" spans="1:17" x14ac:dyDescent="0.2">
      <c r="A1657">
        <v>20240603</v>
      </c>
      <c r="B1657" t="s">
        <v>20</v>
      </c>
      <c r="C1657">
        <v>4</v>
      </c>
      <c r="D1657">
        <v>42</v>
      </c>
      <c r="E1657">
        <v>1041</v>
      </c>
      <c r="F1657">
        <v>3</v>
      </c>
      <c r="G1657" t="s">
        <v>61</v>
      </c>
      <c r="H1657">
        <v>2024060304</v>
      </c>
      <c r="I1657" t="str">
        <f>LEFT(Elo[[#This Row],[Date]],4)</f>
        <v>2024</v>
      </c>
      <c r="J1657" t="str">
        <f>RIGHT(LEFT(Elo[[#This Row],[Date]],6),2)</f>
        <v>06</v>
      </c>
      <c r="K1657" t="str">
        <f>VLOOKUP(Elo[[#This Row],[Challenger]],Players[#Data],2)</f>
        <v>Trivadis</v>
      </c>
      <c r="L1657">
        <f>VLOOKUP(Elo[[#This Row],[Challenger]],Players[#Data],5)</f>
        <v>1</v>
      </c>
      <c r="M1657">
        <f>VLOOKUP(Elo[[#This Row],[Challenger]],Players[#Data],3)</f>
        <v>1</v>
      </c>
      <c r="N1657">
        <f>IF(Elo[[#This Row],[Left_company]]=1, VLOOKUP(Elo[[#This Row],[Challenger]],Players[#Data],4), "")</f>
        <v>20240401</v>
      </c>
      <c r="O1657" s="8">
        <f>DATE(Elo[[#This Row],[Year]],Elo[[#This Row],[Month]],1)</f>
        <v>45444</v>
      </c>
      <c r="P1657" s="8">
        <f>IF(Elo[[#This Row],[Left_company]]=1,DATE(LEFT(Elo[[#This Row],[Left]],4), RIGHT(LEFT(Elo[[#This Row],[Left]],6),2),1), "")</f>
        <v>45383</v>
      </c>
      <c r="Q16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58" spans="1:17" x14ac:dyDescent="0.2">
      <c r="A1658">
        <v>20240603</v>
      </c>
      <c r="B1658" t="s">
        <v>19</v>
      </c>
      <c r="C1658">
        <v>4</v>
      </c>
      <c r="D1658">
        <v>37</v>
      </c>
      <c r="E1658">
        <v>1110</v>
      </c>
      <c r="F1658">
        <v>4</v>
      </c>
      <c r="G1658" t="s">
        <v>61</v>
      </c>
      <c r="H1658">
        <v>2024060304</v>
      </c>
      <c r="I1658" t="str">
        <f>LEFT(Elo[[#This Row],[Date]],4)</f>
        <v>2024</v>
      </c>
      <c r="J1658" t="str">
        <f>RIGHT(LEFT(Elo[[#This Row],[Date]],6),2)</f>
        <v>06</v>
      </c>
      <c r="K1658" t="str">
        <f>VLOOKUP(Elo[[#This Row],[Challenger]],Players[#Data],2)</f>
        <v>Accenture</v>
      </c>
      <c r="L1658">
        <f>VLOOKUP(Elo[[#This Row],[Challenger]],Players[#Data],5)</f>
        <v>1</v>
      </c>
      <c r="M1658">
        <f>VLOOKUP(Elo[[#This Row],[Challenger]],Players[#Data],3)</f>
        <v>1</v>
      </c>
      <c r="N1658">
        <f>IF(Elo[[#This Row],[Left_company]]=1, VLOOKUP(Elo[[#This Row],[Challenger]],Players[#Data],4), "")</f>
        <v>20240701</v>
      </c>
      <c r="O1658" s="8">
        <f>DATE(Elo[[#This Row],[Year]],Elo[[#This Row],[Month]],1)</f>
        <v>45444</v>
      </c>
      <c r="P1658" s="8">
        <f>IF(Elo[[#This Row],[Left_company]]=1,DATE(LEFT(Elo[[#This Row],[Left]],4), RIGHT(LEFT(Elo[[#This Row],[Left]],6),2),1), "")</f>
        <v>45474</v>
      </c>
      <c r="Q16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659" spans="1:17" x14ac:dyDescent="0.2">
      <c r="A1659">
        <v>20240603</v>
      </c>
      <c r="B1659" t="s">
        <v>8</v>
      </c>
      <c r="C1659">
        <v>5</v>
      </c>
      <c r="D1659">
        <v>48</v>
      </c>
      <c r="E1659">
        <v>1215</v>
      </c>
      <c r="F1659">
        <v>1</v>
      </c>
      <c r="G1659" t="s">
        <v>61</v>
      </c>
      <c r="H1659">
        <v>2024060305</v>
      </c>
      <c r="I1659" t="str">
        <f>LEFT(Elo[[#This Row],[Date]],4)</f>
        <v>2024</v>
      </c>
      <c r="J1659" t="str">
        <f>RIGHT(LEFT(Elo[[#This Row],[Date]],6),2)</f>
        <v>06</v>
      </c>
      <c r="K1659" t="str">
        <f>VLOOKUP(Elo[[#This Row],[Challenger]],Players[#Data],2)</f>
        <v>Accenture</v>
      </c>
      <c r="L1659">
        <f>VLOOKUP(Elo[[#This Row],[Challenger]],Players[#Data],5)</f>
        <v>1</v>
      </c>
      <c r="M1659">
        <f>VLOOKUP(Elo[[#This Row],[Challenger]],Players[#Data],3)</f>
        <v>0</v>
      </c>
      <c r="N1659" t="str">
        <f>IF(Elo[[#This Row],[Left_company]]=1, VLOOKUP(Elo[[#This Row],[Challenger]],Players[#Data],4), "")</f>
        <v/>
      </c>
      <c r="O1659" s="8">
        <f>DATE(Elo[[#This Row],[Year]],Elo[[#This Row],[Month]],1)</f>
        <v>45444</v>
      </c>
      <c r="P1659" s="8" t="str">
        <f>IF(Elo[[#This Row],[Left_company]]=1,DATE(LEFT(Elo[[#This Row],[Left]],4), RIGHT(LEFT(Elo[[#This Row],[Left]],6),2),1), "")</f>
        <v/>
      </c>
      <c r="Q16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60" spans="1:17" x14ac:dyDescent="0.2">
      <c r="A1660">
        <v>20240603</v>
      </c>
      <c r="B1660" t="s">
        <v>15</v>
      </c>
      <c r="C1660">
        <v>5</v>
      </c>
      <c r="D1660">
        <v>41</v>
      </c>
      <c r="E1660">
        <v>1321</v>
      </c>
      <c r="F1660">
        <v>2</v>
      </c>
      <c r="G1660" t="s">
        <v>61</v>
      </c>
      <c r="H1660">
        <v>2024060305</v>
      </c>
      <c r="I1660" t="str">
        <f>LEFT(Elo[[#This Row],[Date]],4)</f>
        <v>2024</v>
      </c>
      <c r="J1660" t="str">
        <f>RIGHT(LEFT(Elo[[#This Row],[Date]],6),2)</f>
        <v>06</v>
      </c>
      <c r="K1660" t="str">
        <f>VLOOKUP(Elo[[#This Row],[Challenger]],Players[#Data],2)</f>
        <v>Trivadis</v>
      </c>
      <c r="L1660">
        <f>VLOOKUP(Elo[[#This Row],[Challenger]],Players[#Data],5)</f>
        <v>1</v>
      </c>
      <c r="M1660">
        <f>VLOOKUP(Elo[[#This Row],[Challenger]],Players[#Data],3)</f>
        <v>1</v>
      </c>
      <c r="N1660">
        <f>IF(Elo[[#This Row],[Left_company]]=1, VLOOKUP(Elo[[#This Row],[Challenger]],Players[#Data],4), "")</f>
        <v>20240401</v>
      </c>
      <c r="O1660" s="8">
        <f>DATE(Elo[[#This Row],[Year]],Elo[[#This Row],[Month]],1)</f>
        <v>45444</v>
      </c>
      <c r="P1660" s="8">
        <f>IF(Elo[[#This Row],[Left_company]]=1,DATE(LEFT(Elo[[#This Row],[Left]],4), RIGHT(LEFT(Elo[[#This Row],[Left]],6),2),1), "")</f>
        <v>45383</v>
      </c>
      <c r="Q16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61" spans="1:17" x14ac:dyDescent="0.2">
      <c r="A1661">
        <v>20240603</v>
      </c>
      <c r="B1661" t="s">
        <v>20</v>
      </c>
      <c r="C1661">
        <v>5</v>
      </c>
      <c r="D1661">
        <v>41</v>
      </c>
      <c r="E1661">
        <v>1061</v>
      </c>
      <c r="F1661">
        <v>2</v>
      </c>
      <c r="G1661" t="s">
        <v>61</v>
      </c>
      <c r="H1661">
        <v>2024060305</v>
      </c>
      <c r="I1661" t="str">
        <f>LEFT(Elo[[#This Row],[Date]],4)</f>
        <v>2024</v>
      </c>
      <c r="J1661" t="str">
        <f>RIGHT(LEFT(Elo[[#This Row],[Date]],6),2)</f>
        <v>06</v>
      </c>
      <c r="K1661" t="str">
        <f>VLOOKUP(Elo[[#This Row],[Challenger]],Players[#Data],2)</f>
        <v>Trivadis</v>
      </c>
      <c r="L1661">
        <f>VLOOKUP(Elo[[#This Row],[Challenger]],Players[#Data],5)</f>
        <v>1</v>
      </c>
      <c r="M1661">
        <f>VLOOKUP(Elo[[#This Row],[Challenger]],Players[#Data],3)</f>
        <v>1</v>
      </c>
      <c r="N1661">
        <f>IF(Elo[[#This Row],[Left_company]]=1, VLOOKUP(Elo[[#This Row],[Challenger]],Players[#Data],4), "")</f>
        <v>20240401</v>
      </c>
      <c r="O1661" s="8">
        <f>DATE(Elo[[#This Row],[Year]],Elo[[#This Row],[Month]],1)</f>
        <v>45444</v>
      </c>
      <c r="P1661" s="8">
        <f>IF(Elo[[#This Row],[Left_company]]=1,DATE(LEFT(Elo[[#This Row],[Left]],4), RIGHT(LEFT(Elo[[#This Row],[Left]],6),2),1), "")</f>
        <v>45383</v>
      </c>
      <c r="Q16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62" spans="1:17" x14ac:dyDescent="0.2">
      <c r="A1662">
        <v>20240603</v>
      </c>
      <c r="B1662" t="s">
        <v>19</v>
      </c>
      <c r="C1662">
        <v>5</v>
      </c>
      <c r="D1662">
        <v>39</v>
      </c>
      <c r="E1662">
        <v>1071</v>
      </c>
      <c r="F1662">
        <v>3</v>
      </c>
      <c r="G1662" t="s">
        <v>61</v>
      </c>
      <c r="H1662">
        <v>2024060305</v>
      </c>
      <c r="I1662" t="str">
        <f>LEFT(Elo[[#This Row],[Date]],4)</f>
        <v>2024</v>
      </c>
      <c r="J1662" t="str">
        <f>RIGHT(LEFT(Elo[[#This Row],[Date]],6),2)</f>
        <v>06</v>
      </c>
      <c r="K1662" t="str">
        <f>VLOOKUP(Elo[[#This Row],[Challenger]],Players[#Data],2)</f>
        <v>Accenture</v>
      </c>
      <c r="L1662">
        <f>VLOOKUP(Elo[[#This Row],[Challenger]],Players[#Data],5)</f>
        <v>1</v>
      </c>
      <c r="M1662">
        <f>VLOOKUP(Elo[[#This Row],[Challenger]],Players[#Data],3)</f>
        <v>1</v>
      </c>
      <c r="N1662">
        <f>IF(Elo[[#This Row],[Left_company]]=1, VLOOKUP(Elo[[#This Row],[Challenger]],Players[#Data],4), "")</f>
        <v>20240701</v>
      </c>
      <c r="O1662" s="8">
        <f>DATE(Elo[[#This Row],[Year]],Elo[[#This Row],[Month]],1)</f>
        <v>45444</v>
      </c>
      <c r="P1662" s="8">
        <f>IF(Elo[[#This Row],[Left_company]]=1,DATE(LEFT(Elo[[#This Row],[Left]],4), RIGHT(LEFT(Elo[[#This Row],[Left]],6),2),1), "")</f>
        <v>45474</v>
      </c>
      <c r="Q166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663" spans="1:17" x14ac:dyDescent="0.2">
      <c r="A1663">
        <v>20240603</v>
      </c>
      <c r="B1663" t="s">
        <v>19</v>
      </c>
      <c r="C1663">
        <v>6</v>
      </c>
      <c r="D1663">
        <v>44</v>
      </c>
      <c r="E1663">
        <v>1122</v>
      </c>
      <c r="F1663">
        <v>1</v>
      </c>
      <c r="G1663" t="s">
        <v>62</v>
      </c>
      <c r="H1663">
        <v>2024060306</v>
      </c>
      <c r="I1663" t="str">
        <f>LEFT(Elo[[#This Row],[Date]],4)</f>
        <v>2024</v>
      </c>
      <c r="J1663" t="str">
        <f>RIGHT(LEFT(Elo[[#This Row],[Date]],6),2)</f>
        <v>06</v>
      </c>
      <c r="K1663" t="str">
        <f>VLOOKUP(Elo[[#This Row],[Challenger]],Players[#Data],2)</f>
        <v>Accenture</v>
      </c>
      <c r="L1663">
        <f>VLOOKUP(Elo[[#This Row],[Challenger]],Players[#Data],5)</f>
        <v>1</v>
      </c>
      <c r="M1663">
        <f>VLOOKUP(Elo[[#This Row],[Challenger]],Players[#Data],3)</f>
        <v>1</v>
      </c>
      <c r="N1663">
        <f>IF(Elo[[#This Row],[Left_company]]=1, VLOOKUP(Elo[[#This Row],[Challenger]],Players[#Data],4), "")</f>
        <v>20240701</v>
      </c>
      <c r="O1663" s="8">
        <f>DATE(Elo[[#This Row],[Year]],Elo[[#This Row],[Month]],1)</f>
        <v>45444</v>
      </c>
      <c r="P1663" s="8">
        <f>IF(Elo[[#This Row],[Left_company]]=1,DATE(LEFT(Elo[[#This Row],[Left]],4), RIGHT(LEFT(Elo[[#This Row],[Left]],6),2),1), "")</f>
        <v>45474</v>
      </c>
      <c r="Q16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664" spans="1:17" x14ac:dyDescent="0.2">
      <c r="A1664">
        <v>20240603</v>
      </c>
      <c r="B1664" t="s">
        <v>8</v>
      </c>
      <c r="C1664">
        <v>6</v>
      </c>
      <c r="D1664">
        <v>44</v>
      </c>
      <c r="E1664">
        <v>1242</v>
      </c>
      <c r="F1664">
        <v>1</v>
      </c>
      <c r="G1664" t="s">
        <v>62</v>
      </c>
      <c r="H1664">
        <v>2024060306</v>
      </c>
      <c r="I1664" t="str">
        <f>LEFT(Elo[[#This Row],[Date]],4)</f>
        <v>2024</v>
      </c>
      <c r="J1664" t="str">
        <f>RIGHT(LEFT(Elo[[#This Row],[Date]],6),2)</f>
        <v>06</v>
      </c>
      <c r="K1664" t="str">
        <f>VLOOKUP(Elo[[#This Row],[Challenger]],Players[#Data],2)</f>
        <v>Accenture</v>
      </c>
      <c r="L1664">
        <f>VLOOKUP(Elo[[#This Row],[Challenger]],Players[#Data],5)</f>
        <v>1</v>
      </c>
      <c r="M1664">
        <f>VLOOKUP(Elo[[#This Row],[Challenger]],Players[#Data],3)</f>
        <v>0</v>
      </c>
      <c r="N1664" t="str">
        <f>IF(Elo[[#This Row],[Left_company]]=1, VLOOKUP(Elo[[#This Row],[Challenger]],Players[#Data],4), "")</f>
        <v/>
      </c>
      <c r="O1664" s="8">
        <f>DATE(Elo[[#This Row],[Year]],Elo[[#This Row],[Month]],1)</f>
        <v>45444</v>
      </c>
      <c r="P1664" s="8" t="str">
        <f>IF(Elo[[#This Row],[Left_company]]=1,DATE(LEFT(Elo[[#This Row],[Left]],4), RIGHT(LEFT(Elo[[#This Row],[Left]],6),2),1), "")</f>
        <v/>
      </c>
      <c r="Q16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65" spans="1:17" x14ac:dyDescent="0.2">
      <c r="A1665">
        <v>20240603</v>
      </c>
      <c r="B1665" t="s">
        <v>6</v>
      </c>
      <c r="C1665">
        <v>6</v>
      </c>
      <c r="D1665">
        <v>43</v>
      </c>
      <c r="E1665">
        <v>1264</v>
      </c>
      <c r="F1665">
        <v>2</v>
      </c>
      <c r="G1665" t="s">
        <v>62</v>
      </c>
      <c r="H1665">
        <v>2024060306</v>
      </c>
      <c r="I1665" t="str">
        <f>LEFT(Elo[[#This Row],[Date]],4)</f>
        <v>2024</v>
      </c>
      <c r="J1665" t="str">
        <f>RIGHT(LEFT(Elo[[#This Row],[Date]],6),2)</f>
        <v>06</v>
      </c>
      <c r="K1665" t="str">
        <f>VLOOKUP(Elo[[#This Row],[Challenger]],Players[#Data],2)</f>
        <v>Trivadis</v>
      </c>
      <c r="L1665">
        <f>VLOOKUP(Elo[[#This Row],[Challenger]],Players[#Data],5)</f>
        <v>1</v>
      </c>
      <c r="M1665">
        <f>VLOOKUP(Elo[[#This Row],[Challenger]],Players[#Data],3)</f>
        <v>0</v>
      </c>
      <c r="N1665" t="str">
        <f>IF(Elo[[#This Row],[Left_company]]=1, VLOOKUP(Elo[[#This Row],[Challenger]],Players[#Data],4), "")</f>
        <v/>
      </c>
      <c r="O1665" s="8">
        <f>DATE(Elo[[#This Row],[Year]],Elo[[#This Row],[Month]],1)</f>
        <v>45444</v>
      </c>
      <c r="P1665" s="8" t="str">
        <f>IF(Elo[[#This Row],[Left_company]]=1,DATE(LEFT(Elo[[#This Row],[Left]],4), RIGHT(LEFT(Elo[[#This Row],[Left]],6),2),1), "")</f>
        <v/>
      </c>
      <c r="Q16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66" spans="1:17" x14ac:dyDescent="0.2">
      <c r="A1666">
        <v>20240603</v>
      </c>
      <c r="B1666" t="s">
        <v>9</v>
      </c>
      <c r="C1666">
        <v>6</v>
      </c>
      <c r="D1666">
        <v>43</v>
      </c>
      <c r="E1666">
        <v>1127</v>
      </c>
      <c r="F1666">
        <v>2</v>
      </c>
      <c r="G1666" t="s">
        <v>62</v>
      </c>
      <c r="H1666">
        <v>2024060306</v>
      </c>
      <c r="I1666" t="str">
        <f>LEFT(Elo[[#This Row],[Date]],4)</f>
        <v>2024</v>
      </c>
      <c r="J1666" t="str">
        <f>RIGHT(LEFT(Elo[[#This Row],[Date]],6),2)</f>
        <v>06</v>
      </c>
      <c r="K1666" t="str">
        <f>VLOOKUP(Elo[[#This Row],[Challenger]],Players[#Data],2)</f>
        <v>Trivadis</v>
      </c>
      <c r="L1666">
        <f>VLOOKUP(Elo[[#This Row],[Challenger]],Players[#Data],5)</f>
        <v>1</v>
      </c>
      <c r="M1666">
        <f>VLOOKUP(Elo[[#This Row],[Challenger]],Players[#Data],3)</f>
        <v>1</v>
      </c>
      <c r="N1666">
        <f>IF(Elo[[#This Row],[Left_company]]=1, VLOOKUP(Elo[[#This Row],[Challenger]],Players[#Data],4), "")</f>
        <v>20230501</v>
      </c>
      <c r="O1666" s="8">
        <f>DATE(Elo[[#This Row],[Year]],Elo[[#This Row],[Month]],1)</f>
        <v>45444</v>
      </c>
      <c r="P1666" s="8">
        <f>IF(Elo[[#This Row],[Left_company]]=1,DATE(LEFT(Elo[[#This Row],[Left]],4), RIGHT(LEFT(Elo[[#This Row],[Left]],6),2),1), "")</f>
        <v>45047</v>
      </c>
      <c r="Q16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667" spans="1:17" x14ac:dyDescent="0.2">
      <c r="A1667">
        <v>20240603</v>
      </c>
      <c r="B1667" t="s">
        <v>14</v>
      </c>
      <c r="C1667">
        <v>7</v>
      </c>
      <c r="D1667">
        <v>53</v>
      </c>
      <c r="E1667">
        <v>1440</v>
      </c>
      <c r="F1667">
        <v>1</v>
      </c>
      <c r="G1667" t="s">
        <v>62</v>
      </c>
      <c r="H1667">
        <v>2024060307</v>
      </c>
      <c r="I1667" t="str">
        <f>LEFT(Elo[[#This Row],[Date]],4)</f>
        <v>2024</v>
      </c>
      <c r="J1667" t="str">
        <f>RIGHT(LEFT(Elo[[#This Row],[Date]],6),2)</f>
        <v>06</v>
      </c>
      <c r="K1667" t="str">
        <f>VLOOKUP(Elo[[#This Row],[Challenger]],Players[#Data],2)</f>
        <v>Trivadis</v>
      </c>
      <c r="L1667">
        <f>VLOOKUP(Elo[[#This Row],[Challenger]],Players[#Data],5)</f>
        <v>1</v>
      </c>
      <c r="M1667">
        <f>VLOOKUP(Elo[[#This Row],[Challenger]],Players[#Data],3)</f>
        <v>1</v>
      </c>
      <c r="N1667">
        <f>IF(Elo[[#This Row],[Left_company]]=1, VLOOKUP(Elo[[#This Row],[Challenger]],Players[#Data],4), "")</f>
        <v>20240101</v>
      </c>
      <c r="O1667" s="8">
        <f>DATE(Elo[[#This Row],[Year]],Elo[[#This Row],[Month]],1)</f>
        <v>45444</v>
      </c>
      <c r="P1667" s="8">
        <f>IF(Elo[[#This Row],[Left_company]]=1,DATE(LEFT(Elo[[#This Row],[Left]],4), RIGHT(LEFT(Elo[[#This Row],[Left]],6),2),1), "")</f>
        <v>45292</v>
      </c>
      <c r="Q16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668" spans="1:17" x14ac:dyDescent="0.2">
      <c r="A1668">
        <v>20240603</v>
      </c>
      <c r="B1668" t="s">
        <v>10</v>
      </c>
      <c r="C1668">
        <v>7</v>
      </c>
      <c r="D1668">
        <v>43</v>
      </c>
      <c r="E1668">
        <v>1061</v>
      </c>
      <c r="F1668">
        <v>2</v>
      </c>
      <c r="G1668" t="s">
        <v>62</v>
      </c>
      <c r="H1668">
        <v>2024060307</v>
      </c>
      <c r="I1668" t="str">
        <f>LEFT(Elo[[#This Row],[Date]],4)</f>
        <v>2024</v>
      </c>
      <c r="J1668" t="str">
        <f>RIGHT(LEFT(Elo[[#This Row],[Date]],6),2)</f>
        <v>06</v>
      </c>
      <c r="K1668" t="str">
        <f>VLOOKUP(Elo[[#This Row],[Challenger]],Players[#Data],2)</f>
        <v>Accenture</v>
      </c>
      <c r="L1668">
        <f>VLOOKUP(Elo[[#This Row],[Challenger]],Players[#Data],5)</f>
        <v>1</v>
      </c>
      <c r="M1668">
        <f>VLOOKUP(Elo[[#This Row],[Challenger]],Players[#Data],3)</f>
        <v>1</v>
      </c>
      <c r="N1668">
        <f>IF(Elo[[#This Row],[Left_company]]=1, VLOOKUP(Elo[[#This Row],[Challenger]],Players[#Data],4), "")</f>
        <v>20230901</v>
      </c>
      <c r="O1668" s="8">
        <f>DATE(Elo[[#This Row],[Year]],Elo[[#This Row],[Month]],1)</f>
        <v>45444</v>
      </c>
      <c r="P1668" s="8">
        <f>IF(Elo[[#This Row],[Left_company]]=1,DATE(LEFT(Elo[[#This Row],[Left]],4), RIGHT(LEFT(Elo[[#This Row],[Left]],6),2),1), "")</f>
        <v>45170</v>
      </c>
      <c r="Q16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669" spans="1:17" x14ac:dyDescent="0.2">
      <c r="A1669">
        <v>20240603</v>
      </c>
      <c r="B1669" t="s">
        <v>25</v>
      </c>
      <c r="C1669">
        <v>7</v>
      </c>
      <c r="D1669">
        <v>40</v>
      </c>
      <c r="E1669">
        <v>972</v>
      </c>
      <c r="F1669">
        <v>3</v>
      </c>
      <c r="G1669" t="s">
        <v>62</v>
      </c>
      <c r="H1669">
        <v>2024060307</v>
      </c>
      <c r="I1669" t="str">
        <f>LEFT(Elo[[#This Row],[Date]],4)</f>
        <v>2024</v>
      </c>
      <c r="J1669" t="str">
        <f>RIGHT(LEFT(Elo[[#This Row],[Date]],6),2)</f>
        <v>06</v>
      </c>
      <c r="K1669" t="str">
        <f>VLOOKUP(Elo[[#This Row],[Challenger]],Players[#Data],2)</f>
        <v>External</v>
      </c>
      <c r="L1669">
        <f>VLOOKUP(Elo[[#This Row],[Challenger]],Players[#Data],5)</f>
        <v>0</v>
      </c>
      <c r="M1669">
        <f>VLOOKUP(Elo[[#This Row],[Challenger]],Players[#Data],3)</f>
        <v>0</v>
      </c>
      <c r="N1669" t="str">
        <f>IF(Elo[[#This Row],[Left_company]]=1, VLOOKUP(Elo[[#This Row],[Challenger]],Players[#Data],4), "")</f>
        <v/>
      </c>
      <c r="O1669" s="8">
        <f>DATE(Elo[[#This Row],[Year]],Elo[[#This Row],[Month]],1)</f>
        <v>45444</v>
      </c>
      <c r="P1669" s="8" t="str">
        <f>IF(Elo[[#This Row],[Left_company]]=1,DATE(LEFT(Elo[[#This Row],[Left]],4), RIGHT(LEFT(Elo[[#This Row],[Left]],6),2),1), "")</f>
        <v/>
      </c>
      <c r="Q16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70" spans="1:17" x14ac:dyDescent="0.2">
      <c r="A1670">
        <v>20240603</v>
      </c>
      <c r="B1670" t="s">
        <v>17</v>
      </c>
      <c r="C1670">
        <v>7</v>
      </c>
      <c r="D1670">
        <v>37</v>
      </c>
      <c r="E1670">
        <v>1204</v>
      </c>
      <c r="F1670">
        <v>4</v>
      </c>
      <c r="G1670" t="s">
        <v>62</v>
      </c>
      <c r="H1670">
        <v>2024060307</v>
      </c>
      <c r="I1670" t="str">
        <f>LEFT(Elo[[#This Row],[Date]],4)</f>
        <v>2024</v>
      </c>
      <c r="J1670" t="str">
        <f>RIGHT(LEFT(Elo[[#This Row],[Date]],6),2)</f>
        <v>06</v>
      </c>
      <c r="K1670" t="str">
        <f>VLOOKUP(Elo[[#This Row],[Challenger]],Players[#Data],2)</f>
        <v>Trivadis</v>
      </c>
      <c r="L1670">
        <f>VLOOKUP(Elo[[#This Row],[Challenger]],Players[#Data],5)</f>
        <v>1</v>
      </c>
      <c r="M1670">
        <f>VLOOKUP(Elo[[#This Row],[Challenger]],Players[#Data],3)</f>
        <v>0</v>
      </c>
      <c r="N1670" t="str">
        <f>IF(Elo[[#This Row],[Left_company]]=1, VLOOKUP(Elo[[#This Row],[Challenger]],Players[#Data],4), "")</f>
        <v/>
      </c>
      <c r="O1670" s="8">
        <f>DATE(Elo[[#This Row],[Year]],Elo[[#This Row],[Month]],1)</f>
        <v>45444</v>
      </c>
      <c r="P1670" s="8" t="str">
        <f>IF(Elo[[#This Row],[Left_company]]=1,DATE(LEFT(Elo[[#This Row],[Left]],4), RIGHT(LEFT(Elo[[#This Row],[Left]],6),2),1), "")</f>
        <v/>
      </c>
      <c r="Q16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71" spans="1:17" x14ac:dyDescent="0.2">
      <c r="A1671">
        <v>20240603</v>
      </c>
      <c r="B1671" t="s">
        <v>15</v>
      </c>
      <c r="C1671">
        <v>8</v>
      </c>
      <c r="D1671">
        <v>60</v>
      </c>
      <c r="E1671">
        <v>1338</v>
      </c>
      <c r="F1671">
        <v>1</v>
      </c>
      <c r="G1671" t="s">
        <v>62</v>
      </c>
      <c r="H1671">
        <v>2024060308</v>
      </c>
      <c r="I1671" t="str">
        <f>LEFT(Elo[[#This Row],[Date]],4)</f>
        <v>2024</v>
      </c>
      <c r="J1671" t="str">
        <f>RIGHT(LEFT(Elo[[#This Row],[Date]],6),2)</f>
        <v>06</v>
      </c>
      <c r="K1671" t="str">
        <f>VLOOKUP(Elo[[#This Row],[Challenger]],Players[#Data],2)</f>
        <v>Trivadis</v>
      </c>
      <c r="L1671">
        <f>VLOOKUP(Elo[[#This Row],[Challenger]],Players[#Data],5)</f>
        <v>1</v>
      </c>
      <c r="M1671">
        <f>VLOOKUP(Elo[[#This Row],[Challenger]],Players[#Data],3)</f>
        <v>1</v>
      </c>
      <c r="N1671">
        <f>IF(Elo[[#This Row],[Left_company]]=1, VLOOKUP(Elo[[#This Row],[Challenger]],Players[#Data],4), "")</f>
        <v>20240401</v>
      </c>
      <c r="O1671" s="8">
        <f>DATE(Elo[[#This Row],[Year]],Elo[[#This Row],[Month]],1)</f>
        <v>45444</v>
      </c>
      <c r="P1671" s="8">
        <f>IF(Elo[[#This Row],[Left_company]]=1,DATE(LEFT(Elo[[#This Row],[Left]],4), RIGHT(LEFT(Elo[[#This Row],[Left]],6),2),1), "")</f>
        <v>45383</v>
      </c>
      <c r="Q16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72" spans="1:17" x14ac:dyDescent="0.2">
      <c r="A1672">
        <v>20240603</v>
      </c>
      <c r="B1672" t="s">
        <v>20</v>
      </c>
      <c r="C1672">
        <v>8</v>
      </c>
      <c r="D1672">
        <v>43</v>
      </c>
      <c r="E1672">
        <v>1086</v>
      </c>
      <c r="F1672">
        <v>2</v>
      </c>
      <c r="G1672" t="s">
        <v>62</v>
      </c>
      <c r="H1672">
        <v>2024060308</v>
      </c>
      <c r="I1672" t="str">
        <f>LEFT(Elo[[#This Row],[Date]],4)</f>
        <v>2024</v>
      </c>
      <c r="J1672" t="str">
        <f>RIGHT(LEFT(Elo[[#This Row],[Date]],6),2)</f>
        <v>06</v>
      </c>
      <c r="K1672" t="str">
        <f>VLOOKUP(Elo[[#This Row],[Challenger]],Players[#Data],2)</f>
        <v>Trivadis</v>
      </c>
      <c r="L1672">
        <f>VLOOKUP(Elo[[#This Row],[Challenger]],Players[#Data],5)</f>
        <v>1</v>
      </c>
      <c r="M1672">
        <f>VLOOKUP(Elo[[#This Row],[Challenger]],Players[#Data],3)</f>
        <v>1</v>
      </c>
      <c r="N1672">
        <f>IF(Elo[[#This Row],[Left_company]]=1, VLOOKUP(Elo[[#This Row],[Challenger]],Players[#Data],4), "")</f>
        <v>20240401</v>
      </c>
      <c r="O1672" s="8">
        <f>DATE(Elo[[#This Row],[Year]],Elo[[#This Row],[Month]],1)</f>
        <v>45444</v>
      </c>
      <c r="P1672" s="8">
        <f>IF(Elo[[#This Row],[Left_company]]=1,DATE(LEFT(Elo[[#This Row],[Left]],4), RIGHT(LEFT(Elo[[#This Row],[Left]],6),2),1), "")</f>
        <v>45383</v>
      </c>
      <c r="Q16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73" spans="1:17" x14ac:dyDescent="0.2">
      <c r="A1673">
        <v>20240603</v>
      </c>
      <c r="B1673" t="s">
        <v>9</v>
      </c>
      <c r="C1673">
        <v>8</v>
      </c>
      <c r="D1673">
        <v>36</v>
      </c>
      <c r="E1673">
        <v>1077</v>
      </c>
      <c r="F1673">
        <v>4</v>
      </c>
      <c r="G1673" t="s">
        <v>62</v>
      </c>
      <c r="H1673">
        <v>2024060308</v>
      </c>
      <c r="I1673" t="str">
        <f>LEFT(Elo[[#This Row],[Date]],4)</f>
        <v>2024</v>
      </c>
      <c r="J1673" t="str">
        <f>RIGHT(LEFT(Elo[[#This Row],[Date]],6),2)</f>
        <v>06</v>
      </c>
      <c r="K1673" t="str">
        <f>VLOOKUP(Elo[[#This Row],[Challenger]],Players[#Data],2)</f>
        <v>Trivadis</v>
      </c>
      <c r="L1673">
        <f>VLOOKUP(Elo[[#This Row],[Challenger]],Players[#Data],5)</f>
        <v>1</v>
      </c>
      <c r="M1673">
        <f>VLOOKUP(Elo[[#This Row],[Challenger]],Players[#Data],3)</f>
        <v>1</v>
      </c>
      <c r="N1673">
        <f>IF(Elo[[#This Row],[Left_company]]=1, VLOOKUP(Elo[[#This Row],[Challenger]],Players[#Data],4), "")</f>
        <v>20230501</v>
      </c>
      <c r="O1673" s="8">
        <f>DATE(Elo[[#This Row],[Year]],Elo[[#This Row],[Month]],1)</f>
        <v>45444</v>
      </c>
      <c r="P1673" s="8">
        <f>IF(Elo[[#This Row],[Left_company]]=1,DATE(LEFT(Elo[[#This Row],[Left]],4), RIGHT(LEFT(Elo[[#This Row],[Left]],6),2),1), "")</f>
        <v>45047</v>
      </c>
      <c r="Q16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674" spans="1:17" x14ac:dyDescent="0.2">
      <c r="A1674">
        <v>20240603</v>
      </c>
      <c r="B1674" t="s">
        <v>25</v>
      </c>
      <c r="C1674">
        <v>8</v>
      </c>
      <c r="D1674">
        <v>37</v>
      </c>
      <c r="E1674">
        <v>978</v>
      </c>
      <c r="F1674">
        <v>3</v>
      </c>
      <c r="G1674" t="s">
        <v>62</v>
      </c>
      <c r="H1674">
        <v>2024060308</v>
      </c>
      <c r="I1674" t="str">
        <f>LEFT(Elo[[#This Row],[Date]],4)</f>
        <v>2024</v>
      </c>
      <c r="J1674" t="str">
        <f>RIGHT(LEFT(Elo[[#This Row],[Date]],6),2)</f>
        <v>06</v>
      </c>
      <c r="K1674" t="str">
        <f>VLOOKUP(Elo[[#This Row],[Challenger]],Players[#Data],2)</f>
        <v>External</v>
      </c>
      <c r="L1674">
        <f>VLOOKUP(Elo[[#This Row],[Challenger]],Players[#Data],5)</f>
        <v>0</v>
      </c>
      <c r="M1674">
        <f>VLOOKUP(Elo[[#This Row],[Challenger]],Players[#Data],3)</f>
        <v>0</v>
      </c>
      <c r="N1674" t="str">
        <f>IF(Elo[[#This Row],[Left_company]]=1, VLOOKUP(Elo[[#This Row],[Challenger]],Players[#Data],4), "")</f>
        <v/>
      </c>
      <c r="O1674" s="8">
        <f>DATE(Elo[[#This Row],[Year]],Elo[[#This Row],[Month]],1)</f>
        <v>45444</v>
      </c>
      <c r="P1674" s="8" t="str">
        <f>IF(Elo[[#This Row],[Left_company]]=1,DATE(LEFT(Elo[[#This Row],[Left]],4), RIGHT(LEFT(Elo[[#This Row],[Left]],6),2),1), "")</f>
        <v/>
      </c>
      <c r="Q16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75" spans="1:17" x14ac:dyDescent="0.2">
      <c r="A1675">
        <v>20240603</v>
      </c>
      <c r="B1675" t="s">
        <v>14</v>
      </c>
      <c r="C1675">
        <v>9</v>
      </c>
      <c r="D1675">
        <v>54</v>
      </c>
      <c r="E1675">
        <v>1465</v>
      </c>
      <c r="F1675">
        <v>1</v>
      </c>
      <c r="G1675" t="s">
        <v>62</v>
      </c>
      <c r="H1675">
        <v>2024060309</v>
      </c>
      <c r="I1675" t="str">
        <f>LEFT(Elo[[#This Row],[Date]],4)</f>
        <v>2024</v>
      </c>
      <c r="J1675" t="str">
        <f>RIGHT(LEFT(Elo[[#This Row],[Date]],6),2)</f>
        <v>06</v>
      </c>
      <c r="K1675" t="str">
        <f>VLOOKUP(Elo[[#This Row],[Challenger]],Players[#Data],2)</f>
        <v>Trivadis</v>
      </c>
      <c r="L1675">
        <f>VLOOKUP(Elo[[#This Row],[Challenger]],Players[#Data],5)</f>
        <v>1</v>
      </c>
      <c r="M1675">
        <f>VLOOKUP(Elo[[#This Row],[Challenger]],Players[#Data],3)</f>
        <v>1</v>
      </c>
      <c r="N1675">
        <f>IF(Elo[[#This Row],[Left_company]]=1, VLOOKUP(Elo[[#This Row],[Challenger]],Players[#Data],4), "")</f>
        <v>20240101</v>
      </c>
      <c r="O1675" s="8">
        <f>DATE(Elo[[#This Row],[Year]],Elo[[#This Row],[Month]],1)</f>
        <v>45444</v>
      </c>
      <c r="P1675" s="8">
        <f>IF(Elo[[#This Row],[Left_company]]=1,DATE(LEFT(Elo[[#This Row],[Left]],4), RIGHT(LEFT(Elo[[#This Row],[Left]],6),2),1), "")</f>
        <v>45292</v>
      </c>
      <c r="Q16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676" spans="1:17" x14ac:dyDescent="0.2">
      <c r="A1676">
        <v>20240603</v>
      </c>
      <c r="B1676" t="s">
        <v>8</v>
      </c>
      <c r="C1676">
        <v>9</v>
      </c>
      <c r="D1676">
        <v>46</v>
      </c>
      <c r="E1676">
        <v>1268</v>
      </c>
      <c r="F1676">
        <v>2</v>
      </c>
      <c r="G1676" t="s">
        <v>62</v>
      </c>
      <c r="H1676">
        <v>2024060309</v>
      </c>
      <c r="I1676" t="str">
        <f>LEFT(Elo[[#This Row],[Date]],4)</f>
        <v>2024</v>
      </c>
      <c r="J1676" t="str">
        <f>RIGHT(LEFT(Elo[[#This Row],[Date]],6),2)</f>
        <v>06</v>
      </c>
      <c r="K1676" t="str">
        <f>VLOOKUP(Elo[[#This Row],[Challenger]],Players[#Data],2)</f>
        <v>Accenture</v>
      </c>
      <c r="L1676">
        <f>VLOOKUP(Elo[[#This Row],[Challenger]],Players[#Data],5)</f>
        <v>1</v>
      </c>
      <c r="M1676">
        <f>VLOOKUP(Elo[[#This Row],[Challenger]],Players[#Data],3)</f>
        <v>0</v>
      </c>
      <c r="N1676" t="str">
        <f>IF(Elo[[#This Row],[Left_company]]=1, VLOOKUP(Elo[[#This Row],[Challenger]],Players[#Data],4), "")</f>
        <v/>
      </c>
      <c r="O1676" s="8">
        <f>DATE(Elo[[#This Row],[Year]],Elo[[#This Row],[Month]],1)</f>
        <v>45444</v>
      </c>
      <c r="P1676" s="8" t="str">
        <f>IF(Elo[[#This Row],[Left_company]]=1,DATE(LEFT(Elo[[#This Row],[Left]],4), RIGHT(LEFT(Elo[[#This Row],[Left]],6),2),1), "")</f>
        <v/>
      </c>
      <c r="Q16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77" spans="1:17" x14ac:dyDescent="0.2">
      <c r="A1677">
        <v>20240603</v>
      </c>
      <c r="B1677" t="s">
        <v>15</v>
      </c>
      <c r="C1677">
        <v>9</v>
      </c>
      <c r="D1677">
        <v>39</v>
      </c>
      <c r="E1677">
        <v>1300</v>
      </c>
      <c r="F1677">
        <v>3</v>
      </c>
      <c r="G1677" t="s">
        <v>62</v>
      </c>
      <c r="H1677">
        <v>2024060309</v>
      </c>
      <c r="I1677" t="str">
        <f>LEFT(Elo[[#This Row],[Date]],4)</f>
        <v>2024</v>
      </c>
      <c r="J1677" t="str">
        <f>RIGHT(LEFT(Elo[[#This Row],[Date]],6),2)</f>
        <v>06</v>
      </c>
      <c r="K1677" t="str">
        <f>VLOOKUP(Elo[[#This Row],[Challenger]],Players[#Data],2)</f>
        <v>Trivadis</v>
      </c>
      <c r="L1677">
        <f>VLOOKUP(Elo[[#This Row],[Challenger]],Players[#Data],5)</f>
        <v>1</v>
      </c>
      <c r="M1677">
        <f>VLOOKUP(Elo[[#This Row],[Challenger]],Players[#Data],3)</f>
        <v>1</v>
      </c>
      <c r="N1677">
        <f>IF(Elo[[#This Row],[Left_company]]=1, VLOOKUP(Elo[[#This Row],[Challenger]],Players[#Data],4), "")</f>
        <v>20240401</v>
      </c>
      <c r="O1677" s="8">
        <f>DATE(Elo[[#This Row],[Year]],Elo[[#This Row],[Month]],1)</f>
        <v>45444</v>
      </c>
      <c r="P1677" s="8">
        <f>IF(Elo[[#This Row],[Left_company]]=1,DATE(LEFT(Elo[[#This Row],[Left]],4), RIGHT(LEFT(Elo[[#This Row],[Left]],6),2),1), "")</f>
        <v>45383</v>
      </c>
      <c r="Q16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78" spans="1:17" x14ac:dyDescent="0.2">
      <c r="A1678">
        <v>20240603</v>
      </c>
      <c r="B1678" t="s">
        <v>17</v>
      </c>
      <c r="C1678">
        <v>9</v>
      </c>
      <c r="D1678">
        <v>39</v>
      </c>
      <c r="E1678">
        <v>1189</v>
      </c>
      <c r="F1678">
        <v>3</v>
      </c>
      <c r="G1678" t="s">
        <v>62</v>
      </c>
      <c r="H1678">
        <v>2024060309</v>
      </c>
      <c r="I1678" t="str">
        <f>LEFT(Elo[[#This Row],[Date]],4)</f>
        <v>2024</v>
      </c>
      <c r="J1678" t="str">
        <f>RIGHT(LEFT(Elo[[#This Row],[Date]],6),2)</f>
        <v>06</v>
      </c>
      <c r="K1678" t="str">
        <f>VLOOKUP(Elo[[#This Row],[Challenger]],Players[#Data],2)</f>
        <v>Trivadis</v>
      </c>
      <c r="L1678">
        <f>VLOOKUP(Elo[[#This Row],[Challenger]],Players[#Data],5)</f>
        <v>1</v>
      </c>
      <c r="M1678">
        <f>VLOOKUP(Elo[[#This Row],[Challenger]],Players[#Data],3)</f>
        <v>0</v>
      </c>
      <c r="N1678" t="str">
        <f>IF(Elo[[#This Row],[Left_company]]=1, VLOOKUP(Elo[[#This Row],[Challenger]],Players[#Data],4), "")</f>
        <v/>
      </c>
      <c r="O1678" s="8">
        <f>DATE(Elo[[#This Row],[Year]],Elo[[#This Row],[Month]],1)</f>
        <v>45444</v>
      </c>
      <c r="P1678" s="8" t="str">
        <f>IF(Elo[[#This Row],[Left_company]]=1,DATE(LEFT(Elo[[#This Row],[Left]],4), RIGHT(LEFT(Elo[[#This Row],[Left]],6),2),1), "")</f>
        <v/>
      </c>
      <c r="Q16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79" spans="1:17" x14ac:dyDescent="0.2">
      <c r="A1679">
        <v>20240603</v>
      </c>
      <c r="B1679" t="s">
        <v>6</v>
      </c>
      <c r="C1679">
        <v>10</v>
      </c>
      <c r="D1679">
        <v>57</v>
      </c>
      <c r="E1679">
        <v>1282</v>
      </c>
      <c r="F1679">
        <v>1</v>
      </c>
      <c r="G1679" t="s">
        <v>62</v>
      </c>
      <c r="H1679">
        <v>2024060310</v>
      </c>
      <c r="I1679" t="str">
        <f>LEFT(Elo[[#This Row],[Date]],4)</f>
        <v>2024</v>
      </c>
      <c r="J1679" t="str">
        <f>RIGHT(LEFT(Elo[[#This Row],[Date]],6),2)</f>
        <v>06</v>
      </c>
      <c r="K1679" t="str">
        <f>VLOOKUP(Elo[[#This Row],[Challenger]],Players[#Data],2)</f>
        <v>Trivadis</v>
      </c>
      <c r="L1679">
        <f>VLOOKUP(Elo[[#This Row],[Challenger]],Players[#Data],5)</f>
        <v>1</v>
      </c>
      <c r="M1679">
        <f>VLOOKUP(Elo[[#This Row],[Challenger]],Players[#Data],3)</f>
        <v>0</v>
      </c>
      <c r="N1679" t="str">
        <f>IF(Elo[[#This Row],[Left_company]]=1, VLOOKUP(Elo[[#This Row],[Challenger]],Players[#Data],4), "")</f>
        <v/>
      </c>
      <c r="O1679" s="8">
        <f>DATE(Elo[[#This Row],[Year]],Elo[[#This Row],[Month]],1)</f>
        <v>45444</v>
      </c>
      <c r="P1679" s="8" t="str">
        <f>IF(Elo[[#This Row],[Left_company]]=1,DATE(LEFT(Elo[[#This Row],[Left]],4), RIGHT(LEFT(Elo[[#This Row],[Left]],6),2),1), "")</f>
        <v/>
      </c>
      <c r="Q16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80" spans="1:17" x14ac:dyDescent="0.2">
      <c r="A1680">
        <v>20240603</v>
      </c>
      <c r="B1680" t="s">
        <v>9</v>
      </c>
      <c r="C1680">
        <v>10</v>
      </c>
      <c r="D1680">
        <v>43</v>
      </c>
      <c r="E1680">
        <v>1090</v>
      </c>
      <c r="F1680">
        <v>2</v>
      </c>
      <c r="G1680" t="s">
        <v>62</v>
      </c>
      <c r="H1680">
        <v>2024060310</v>
      </c>
      <c r="I1680" t="str">
        <f>LEFT(Elo[[#This Row],[Date]],4)</f>
        <v>2024</v>
      </c>
      <c r="J1680" t="str">
        <f>RIGHT(LEFT(Elo[[#This Row],[Date]],6),2)</f>
        <v>06</v>
      </c>
      <c r="K1680" t="str">
        <f>VLOOKUP(Elo[[#This Row],[Challenger]],Players[#Data],2)</f>
        <v>Trivadis</v>
      </c>
      <c r="L1680">
        <f>VLOOKUP(Elo[[#This Row],[Challenger]],Players[#Data],5)</f>
        <v>1</v>
      </c>
      <c r="M1680">
        <f>VLOOKUP(Elo[[#This Row],[Challenger]],Players[#Data],3)</f>
        <v>1</v>
      </c>
      <c r="N1680">
        <f>IF(Elo[[#This Row],[Left_company]]=1, VLOOKUP(Elo[[#This Row],[Challenger]],Players[#Data],4), "")</f>
        <v>20230501</v>
      </c>
      <c r="O1680" s="8">
        <f>DATE(Elo[[#This Row],[Year]],Elo[[#This Row],[Month]],1)</f>
        <v>45444</v>
      </c>
      <c r="P1680" s="8">
        <f>IF(Elo[[#This Row],[Left_company]]=1,DATE(LEFT(Elo[[#This Row],[Left]],4), RIGHT(LEFT(Elo[[#This Row],[Left]],6),2),1), "")</f>
        <v>45047</v>
      </c>
      <c r="Q16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681" spans="1:17" x14ac:dyDescent="0.2">
      <c r="A1681">
        <v>20240603</v>
      </c>
      <c r="B1681" t="s">
        <v>10</v>
      </c>
      <c r="C1681">
        <v>10</v>
      </c>
      <c r="D1681">
        <v>42</v>
      </c>
      <c r="E1681">
        <v>1045</v>
      </c>
      <c r="F1681">
        <v>3</v>
      </c>
      <c r="G1681" t="s">
        <v>62</v>
      </c>
      <c r="H1681">
        <v>2024060310</v>
      </c>
      <c r="I1681" t="str">
        <f>LEFT(Elo[[#This Row],[Date]],4)</f>
        <v>2024</v>
      </c>
      <c r="J1681" t="str">
        <f>RIGHT(LEFT(Elo[[#This Row],[Date]],6),2)</f>
        <v>06</v>
      </c>
      <c r="K1681" t="str">
        <f>VLOOKUP(Elo[[#This Row],[Challenger]],Players[#Data],2)</f>
        <v>Accenture</v>
      </c>
      <c r="L1681">
        <f>VLOOKUP(Elo[[#This Row],[Challenger]],Players[#Data],5)</f>
        <v>1</v>
      </c>
      <c r="M1681">
        <f>VLOOKUP(Elo[[#This Row],[Challenger]],Players[#Data],3)</f>
        <v>1</v>
      </c>
      <c r="N1681">
        <f>IF(Elo[[#This Row],[Left_company]]=1, VLOOKUP(Elo[[#This Row],[Challenger]],Players[#Data],4), "")</f>
        <v>20230901</v>
      </c>
      <c r="O1681" s="8">
        <f>DATE(Elo[[#This Row],[Year]],Elo[[#This Row],[Month]],1)</f>
        <v>45444</v>
      </c>
      <c r="P1681" s="8">
        <f>IF(Elo[[#This Row],[Left_company]]=1,DATE(LEFT(Elo[[#This Row],[Left]],4), RIGHT(LEFT(Elo[[#This Row],[Left]],6),2),1), "")</f>
        <v>45170</v>
      </c>
      <c r="Q16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682" spans="1:17" x14ac:dyDescent="0.2">
      <c r="A1682">
        <v>20240603</v>
      </c>
      <c r="B1682" t="s">
        <v>23</v>
      </c>
      <c r="C1682">
        <v>10</v>
      </c>
      <c r="D1682">
        <v>36</v>
      </c>
      <c r="E1682">
        <v>822</v>
      </c>
      <c r="F1682">
        <v>4</v>
      </c>
      <c r="G1682" t="s">
        <v>62</v>
      </c>
      <c r="H1682">
        <v>2024060310</v>
      </c>
      <c r="I1682" t="str">
        <f>LEFT(Elo[[#This Row],[Date]],4)</f>
        <v>2024</v>
      </c>
      <c r="J1682" t="str">
        <f>RIGHT(LEFT(Elo[[#This Row],[Date]],6),2)</f>
        <v>06</v>
      </c>
      <c r="K1682" t="str">
        <f>VLOOKUP(Elo[[#This Row],[Challenger]],Players[#Data],2)</f>
        <v>Trivadis</v>
      </c>
      <c r="L1682">
        <f>VLOOKUP(Elo[[#This Row],[Challenger]],Players[#Data],5)</f>
        <v>0</v>
      </c>
      <c r="M1682">
        <f>VLOOKUP(Elo[[#This Row],[Challenger]],Players[#Data],3)</f>
        <v>0</v>
      </c>
      <c r="N1682" t="str">
        <f>IF(Elo[[#This Row],[Left_company]]=1, VLOOKUP(Elo[[#This Row],[Challenger]],Players[#Data],4), "")</f>
        <v/>
      </c>
      <c r="O1682" s="8">
        <f>DATE(Elo[[#This Row],[Year]],Elo[[#This Row],[Month]],1)</f>
        <v>45444</v>
      </c>
      <c r="P1682" s="8" t="str">
        <f>IF(Elo[[#This Row],[Left_company]]=1,DATE(LEFT(Elo[[#This Row],[Left]],4), RIGHT(LEFT(Elo[[#This Row],[Left]],6),2),1), "")</f>
        <v/>
      </c>
      <c r="Q16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83" spans="1:17" x14ac:dyDescent="0.2">
      <c r="A1683">
        <v>20240603</v>
      </c>
      <c r="B1683" t="s">
        <v>9</v>
      </c>
      <c r="C1683">
        <v>11</v>
      </c>
      <c r="D1683">
        <v>54</v>
      </c>
      <c r="E1683">
        <v>1127</v>
      </c>
      <c r="F1683">
        <v>1</v>
      </c>
      <c r="G1683" t="s">
        <v>63</v>
      </c>
      <c r="H1683">
        <v>2024060311</v>
      </c>
      <c r="I1683" t="str">
        <f>LEFT(Elo[[#This Row],[Date]],4)</f>
        <v>2024</v>
      </c>
      <c r="J1683" t="str">
        <f>RIGHT(LEFT(Elo[[#This Row],[Date]],6),2)</f>
        <v>06</v>
      </c>
      <c r="K1683" t="str">
        <f>VLOOKUP(Elo[[#This Row],[Challenger]],Players[#Data],2)</f>
        <v>Trivadis</v>
      </c>
      <c r="L1683">
        <f>VLOOKUP(Elo[[#This Row],[Challenger]],Players[#Data],5)</f>
        <v>1</v>
      </c>
      <c r="M1683">
        <f>VLOOKUP(Elo[[#This Row],[Challenger]],Players[#Data],3)</f>
        <v>1</v>
      </c>
      <c r="N1683">
        <f>IF(Elo[[#This Row],[Left_company]]=1, VLOOKUP(Elo[[#This Row],[Challenger]],Players[#Data],4), "")</f>
        <v>20230501</v>
      </c>
      <c r="O1683" s="8">
        <f>DATE(Elo[[#This Row],[Year]],Elo[[#This Row],[Month]],1)</f>
        <v>45444</v>
      </c>
      <c r="P1683" s="8">
        <f>IF(Elo[[#This Row],[Left_company]]=1,DATE(LEFT(Elo[[#This Row],[Left]],4), RIGHT(LEFT(Elo[[#This Row],[Left]],6),2),1), "")</f>
        <v>45047</v>
      </c>
      <c r="Q16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684" spans="1:17" x14ac:dyDescent="0.2">
      <c r="A1684">
        <v>20240603</v>
      </c>
      <c r="B1684" t="s">
        <v>10</v>
      </c>
      <c r="C1684">
        <v>11</v>
      </c>
      <c r="D1684">
        <v>35</v>
      </c>
      <c r="E1684">
        <v>993</v>
      </c>
      <c r="F1684">
        <v>4</v>
      </c>
      <c r="G1684" t="s">
        <v>63</v>
      </c>
      <c r="H1684">
        <v>2024060311</v>
      </c>
      <c r="I1684" t="str">
        <f>LEFT(Elo[[#This Row],[Date]],4)</f>
        <v>2024</v>
      </c>
      <c r="J1684" t="str">
        <f>RIGHT(LEFT(Elo[[#This Row],[Date]],6),2)</f>
        <v>06</v>
      </c>
      <c r="K1684" t="str">
        <f>VLOOKUP(Elo[[#This Row],[Challenger]],Players[#Data],2)</f>
        <v>Accenture</v>
      </c>
      <c r="L1684">
        <f>VLOOKUP(Elo[[#This Row],[Challenger]],Players[#Data],5)</f>
        <v>1</v>
      </c>
      <c r="M1684">
        <f>VLOOKUP(Elo[[#This Row],[Challenger]],Players[#Data],3)</f>
        <v>1</v>
      </c>
      <c r="N1684">
        <f>IF(Elo[[#This Row],[Left_company]]=1, VLOOKUP(Elo[[#This Row],[Challenger]],Players[#Data],4), "")</f>
        <v>20230901</v>
      </c>
      <c r="O1684" s="8">
        <f>DATE(Elo[[#This Row],[Year]],Elo[[#This Row],[Month]],1)</f>
        <v>45444</v>
      </c>
      <c r="P1684" s="8">
        <f>IF(Elo[[#This Row],[Left_company]]=1,DATE(LEFT(Elo[[#This Row],[Left]],4), RIGHT(LEFT(Elo[[#This Row],[Left]],6),2),1), "")</f>
        <v>45170</v>
      </c>
      <c r="Q16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1685" spans="1:17" x14ac:dyDescent="0.2">
      <c r="A1685">
        <v>20240603</v>
      </c>
      <c r="B1685" t="s">
        <v>19</v>
      </c>
      <c r="C1685">
        <v>11</v>
      </c>
      <c r="D1685">
        <v>47</v>
      </c>
      <c r="E1685">
        <v>1121</v>
      </c>
      <c r="F1685">
        <v>2</v>
      </c>
      <c r="G1685" t="s">
        <v>63</v>
      </c>
      <c r="H1685">
        <v>2024060311</v>
      </c>
      <c r="I1685" t="str">
        <f>LEFT(Elo[[#This Row],[Date]],4)</f>
        <v>2024</v>
      </c>
      <c r="J1685" t="str">
        <f>RIGHT(LEFT(Elo[[#This Row],[Date]],6),2)</f>
        <v>06</v>
      </c>
      <c r="K1685" t="str">
        <f>VLOOKUP(Elo[[#This Row],[Challenger]],Players[#Data],2)</f>
        <v>Accenture</v>
      </c>
      <c r="L1685">
        <f>VLOOKUP(Elo[[#This Row],[Challenger]],Players[#Data],5)</f>
        <v>1</v>
      </c>
      <c r="M1685">
        <f>VLOOKUP(Elo[[#This Row],[Challenger]],Players[#Data],3)</f>
        <v>1</v>
      </c>
      <c r="N1685">
        <f>IF(Elo[[#This Row],[Left_company]]=1, VLOOKUP(Elo[[#This Row],[Challenger]],Players[#Data],4), "")</f>
        <v>20240701</v>
      </c>
      <c r="O1685" s="8">
        <f>DATE(Elo[[#This Row],[Year]],Elo[[#This Row],[Month]],1)</f>
        <v>45444</v>
      </c>
      <c r="P1685" s="8">
        <f>IF(Elo[[#This Row],[Left_company]]=1,DATE(LEFT(Elo[[#This Row],[Left]],4), RIGHT(LEFT(Elo[[#This Row],[Left]],6),2),1), "")</f>
        <v>45474</v>
      </c>
      <c r="Q16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686" spans="1:17" x14ac:dyDescent="0.2">
      <c r="A1686">
        <v>20240603</v>
      </c>
      <c r="B1686" t="s">
        <v>23</v>
      </c>
      <c r="C1686">
        <v>11</v>
      </c>
      <c r="D1686">
        <v>37</v>
      </c>
      <c r="E1686">
        <v>836</v>
      </c>
      <c r="F1686">
        <v>3</v>
      </c>
      <c r="G1686" t="s">
        <v>63</v>
      </c>
      <c r="H1686">
        <v>2024060311</v>
      </c>
      <c r="I1686" t="str">
        <f>LEFT(Elo[[#This Row],[Date]],4)</f>
        <v>2024</v>
      </c>
      <c r="J1686" t="str">
        <f>RIGHT(LEFT(Elo[[#This Row],[Date]],6),2)</f>
        <v>06</v>
      </c>
      <c r="K1686" t="str">
        <f>VLOOKUP(Elo[[#This Row],[Challenger]],Players[#Data],2)</f>
        <v>Trivadis</v>
      </c>
      <c r="L1686">
        <f>VLOOKUP(Elo[[#This Row],[Challenger]],Players[#Data],5)</f>
        <v>0</v>
      </c>
      <c r="M1686">
        <f>VLOOKUP(Elo[[#This Row],[Challenger]],Players[#Data],3)</f>
        <v>0</v>
      </c>
      <c r="N1686" t="str">
        <f>IF(Elo[[#This Row],[Left_company]]=1, VLOOKUP(Elo[[#This Row],[Challenger]],Players[#Data],4), "")</f>
        <v/>
      </c>
      <c r="O1686" s="8">
        <f>DATE(Elo[[#This Row],[Year]],Elo[[#This Row],[Month]],1)</f>
        <v>45444</v>
      </c>
      <c r="P1686" s="8" t="str">
        <f>IF(Elo[[#This Row],[Left_company]]=1,DATE(LEFT(Elo[[#This Row],[Left]],4), RIGHT(LEFT(Elo[[#This Row],[Left]],6),2),1), "")</f>
        <v/>
      </c>
      <c r="Q16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87" spans="1:17" x14ac:dyDescent="0.2">
      <c r="A1687">
        <v>20240603</v>
      </c>
      <c r="B1687" t="s">
        <v>14</v>
      </c>
      <c r="C1687">
        <v>12</v>
      </c>
      <c r="D1687">
        <v>43</v>
      </c>
      <c r="E1687">
        <v>1418</v>
      </c>
      <c r="F1687">
        <v>3</v>
      </c>
      <c r="G1687" t="s">
        <v>63</v>
      </c>
      <c r="H1687">
        <v>2024060312</v>
      </c>
      <c r="I1687" t="str">
        <f>LEFT(Elo[[#This Row],[Date]],4)</f>
        <v>2024</v>
      </c>
      <c r="J1687" t="str">
        <f>RIGHT(LEFT(Elo[[#This Row],[Date]],6),2)</f>
        <v>06</v>
      </c>
      <c r="K1687" t="str">
        <f>VLOOKUP(Elo[[#This Row],[Challenger]],Players[#Data],2)</f>
        <v>Trivadis</v>
      </c>
      <c r="L1687">
        <f>VLOOKUP(Elo[[#This Row],[Challenger]],Players[#Data],5)</f>
        <v>1</v>
      </c>
      <c r="M1687">
        <f>VLOOKUP(Elo[[#This Row],[Challenger]],Players[#Data],3)</f>
        <v>1</v>
      </c>
      <c r="N1687">
        <f>IF(Elo[[#This Row],[Left_company]]=1, VLOOKUP(Elo[[#This Row],[Challenger]],Players[#Data],4), "")</f>
        <v>20240101</v>
      </c>
      <c r="O1687" s="8">
        <f>DATE(Elo[[#This Row],[Year]],Elo[[#This Row],[Month]],1)</f>
        <v>45444</v>
      </c>
      <c r="P1687" s="8">
        <f>IF(Elo[[#This Row],[Left_company]]=1,DATE(LEFT(Elo[[#This Row],[Left]],4), RIGHT(LEFT(Elo[[#This Row],[Left]],6),2),1), "")</f>
        <v>45292</v>
      </c>
      <c r="Q16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688" spans="1:17" x14ac:dyDescent="0.2">
      <c r="A1688">
        <v>20240603</v>
      </c>
      <c r="B1688" t="s">
        <v>17</v>
      </c>
      <c r="C1688">
        <v>12</v>
      </c>
      <c r="D1688">
        <v>55</v>
      </c>
      <c r="E1688">
        <v>1248</v>
      </c>
      <c r="F1688">
        <v>1</v>
      </c>
      <c r="G1688" t="s">
        <v>63</v>
      </c>
      <c r="H1688">
        <v>2024060312</v>
      </c>
      <c r="I1688" t="str">
        <f>LEFT(Elo[[#This Row],[Date]],4)</f>
        <v>2024</v>
      </c>
      <c r="J1688" t="str">
        <f>RIGHT(LEFT(Elo[[#This Row],[Date]],6),2)</f>
        <v>06</v>
      </c>
      <c r="K1688" t="str">
        <f>VLOOKUP(Elo[[#This Row],[Challenger]],Players[#Data],2)</f>
        <v>Trivadis</v>
      </c>
      <c r="L1688">
        <f>VLOOKUP(Elo[[#This Row],[Challenger]],Players[#Data],5)</f>
        <v>1</v>
      </c>
      <c r="M1688">
        <f>VLOOKUP(Elo[[#This Row],[Challenger]],Players[#Data],3)</f>
        <v>0</v>
      </c>
      <c r="N1688" t="str">
        <f>IF(Elo[[#This Row],[Left_company]]=1, VLOOKUP(Elo[[#This Row],[Challenger]],Players[#Data],4), "")</f>
        <v/>
      </c>
      <c r="O1688" s="8">
        <f>DATE(Elo[[#This Row],[Year]],Elo[[#This Row],[Month]],1)</f>
        <v>45444</v>
      </c>
      <c r="P1688" s="8" t="str">
        <f>IF(Elo[[#This Row],[Left_company]]=1,DATE(LEFT(Elo[[#This Row],[Left]],4), RIGHT(LEFT(Elo[[#This Row],[Left]],6),2),1), "")</f>
        <v/>
      </c>
      <c r="Q16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89" spans="1:17" x14ac:dyDescent="0.2">
      <c r="A1689">
        <v>20240603</v>
      </c>
      <c r="B1689" t="s">
        <v>8</v>
      </c>
      <c r="C1689">
        <v>12</v>
      </c>
      <c r="D1689">
        <v>45</v>
      </c>
      <c r="E1689">
        <v>1282</v>
      </c>
      <c r="F1689">
        <v>2</v>
      </c>
      <c r="G1689" t="s">
        <v>63</v>
      </c>
      <c r="H1689">
        <v>2024060312</v>
      </c>
      <c r="I1689" t="str">
        <f>LEFT(Elo[[#This Row],[Date]],4)</f>
        <v>2024</v>
      </c>
      <c r="J1689" t="str">
        <f>RIGHT(LEFT(Elo[[#This Row],[Date]],6),2)</f>
        <v>06</v>
      </c>
      <c r="K1689" t="str">
        <f>VLOOKUP(Elo[[#This Row],[Challenger]],Players[#Data],2)</f>
        <v>Accenture</v>
      </c>
      <c r="L1689">
        <f>VLOOKUP(Elo[[#This Row],[Challenger]],Players[#Data],5)</f>
        <v>1</v>
      </c>
      <c r="M1689">
        <f>VLOOKUP(Elo[[#This Row],[Challenger]],Players[#Data],3)</f>
        <v>0</v>
      </c>
      <c r="N1689" t="str">
        <f>IF(Elo[[#This Row],[Left_company]]=1, VLOOKUP(Elo[[#This Row],[Challenger]],Players[#Data],4), "")</f>
        <v/>
      </c>
      <c r="O1689" s="8">
        <f>DATE(Elo[[#This Row],[Year]],Elo[[#This Row],[Month]],1)</f>
        <v>45444</v>
      </c>
      <c r="P1689" s="8" t="str">
        <f>IF(Elo[[#This Row],[Left_company]]=1,DATE(LEFT(Elo[[#This Row],[Left]],4), RIGHT(LEFT(Elo[[#This Row],[Left]],6),2),1), "")</f>
        <v/>
      </c>
      <c r="Q16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90" spans="1:17" x14ac:dyDescent="0.2">
      <c r="A1690">
        <v>20240603</v>
      </c>
      <c r="B1690" t="s">
        <v>19</v>
      </c>
      <c r="C1690">
        <v>12</v>
      </c>
      <c r="D1690">
        <v>36</v>
      </c>
      <c r="E1690">
        <v>1094</v>
      </c>
      <c r="F1690">
        <v>4</v>
      </c>
      <c r="G1690" t="s">
        <v>63</v>
      </c>
      <c r="H1690">
        <v>2024060312</v>
      </c>
      <c r="I1690" t="str">
        <f>LEFT(Elo[[#This Row],[Date]],4)</f>
        <v>2024</v>
      </c>
      <c r="J1690" t="str">
        <f>RIGHT(LEFT(Elo[[#This Row],[Date]],6),2)</f>
        <v>06</v>
      </c>
      <c r="K1690" t="str">
        <f>VLOOKUP(Elo[[#This Row],[Challenger]],Players[#Data],2)</f>
        <v>Accenture</v>
      </c>
      <c r="L1690">
        <f>VLOOKUP(Elo[[#This Row],[Challenger]],Players[#Data],5)</f>
        <v>1</v>
      </c>
      <c r="M1690">
        <f>VLOOKUP(Elo[[#This Row],[Challenger]],Players[#Data],3)</f>
        <v>1</v>
      </c>
      <c r="N1690">
        <f>IF(Elo[[#This Row],[Left_company]]=1, VLOOKUP(Elo[[#This Row],[Challenger]],Players[#Data],4), "")</f>
        <v>20240701</v>
      </c>
      <c r="O1690" s="8">
        <f>DATE(Elo[[#This Row],[Year]],Elo[[#This Row],[Month]],1)</f>
        <v>45444</v>
      </c>
      <c r="P1690" s="8">
        <f>IF(Elo[[#This Row],[Left_company]]=1,DATE(LEFT(Elo[[#This Row],[Left]],4), RIGHT(LEFT(Elo[[#This Row],[Left]],6),2),1), "")</f>
        <v>45474</v>
      </c>
      <c r="Q16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-1</v>
      </c>
    </row>
    <row r="1691" spans="1:17" x14ac:dyDescent="0.2">
      <c r="A1691">
        <v>20240603</v>
      </c>
      <c r="B1691" t="s">
        <v>15</v>
      </c>
      <c r="C1691">
        <v>13</v>
      </c>
      <c r="D1691">
        <v>53</v>
      </c>
      <c r="E1691">
        <v>1328</v>
      </c>
      <c r="F1691">
        <v>1</v>
      </c>
      <c r="G1691" t="s">
        <v>63</v>
      </c>
      <c r="H1691">
        <v>2024060313</v>
      </c>
      <c r="I1691" t="str">
        <f>LEFT(Elo[[#This Row],[Date]],4)</f>
        <v>2024</v>
      </c>
      <c r="J1691" t="str">
        <f>RIGHT(LEFT(Elo[[#This Row],[Date]],6),2)</f>
        <v>06</v>
      </c>
      <c r="K1691" t="str">
        <f>VLOOKUP(Elo[[#This Row],[Challenger]],Players[#Data],2)</f>
        <v>Trivadis</v>
      </c>
      <c r="L1691">
        <f>VLOOKUP(Elo[[#This Row],[Challenger]],Players[#Data],5)</f>
        <v>1</v>
      </c>
      <c r="M1691">
        <f>VLOOKUP(Elo[[#This Row],[Challenger]],Players[#Data],3)</f>
        <v>1</v>
      </c>
      <c r="N1691">
        <f>IF(Elo[[#This Row],[Left_company]]=1, VLOOKUP(Elo[[#This Row],[Challenger]],Players[#Data],4), "")</f>
        <v>20240401</v>
      </c>
      <c r="O1691" s="8">
        <f>DATE(Elo[[#This Row],[Year]],Elo[[#This Row],[Month]],1)</f>
        <v>45444</v>
      </c>
      <c r="P1691" s="8">
        <f>IF(Elo[[#This Row],[Left_company]]=1,DATE(LEFT(Elo[[#This Row],[Left]],4), RIGHT(LEFT(Elo[[#This Row],[Left]],6),2),1), "")</f>
        <v>45383</v>
      </c>
      <c r="Q16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692" spans="1:17" x14ac:dyDescent="0.2">
      <c r="A1692">
        <v>20240603</v>
      </c>
      <c r="B1692" t="s">
        <v>9</v>
      </c>
      <c r="C1692">
        <v>13</v>
      </c>
      <c r="D1692">
        <v>44</v>
      </c>
      <c r="E1692">
        <v>1134</v>
      </c>
      <c r="F1692">
        <v>2</v>
      </c>
      <c r="G1692" t="s">
        <v>63</v>
      </c>
      <c r="H1692">
        <v>2024060313</v>
      </c>
      <c r="I1692" t="str">
        <f>LEFT(Elo[[#This Row],[Date]],4)</f>
        <v>2024</v>
      </c>
      <c r="J1692" t="str">
        <f>RIGHT(LEFT(Elo[[#This Row],[Date]],6),2)</f>
        <v>06</v>
      </c>
      <c r="K1692" t="str">
        <f>VLOOKUP(Elo[[#This Row],[Challenger]],Players[#Data],2)</f>
        <v>Trivadis</v>
      </c>
      <c r="L1692">
        <f>VLOOKUP(Elo[[#This Row],[Challenger]],Players[#Data],5)</f>
        <v>1</v>
      </c>
      <c r="M1692">
        <f>VLOOKUP(Elo[[#This Row],[Challenger]],Players[#Data],3)</f>
        <v>1</v>
      </c>
      <c r="N1692">
        <f>IF(Elo[[#This Row],[Left_company]]=1, VLOOKUP(Elo[[#This Row],[Challenger]],Players[#Data],4), "")</f>
        <v>20230501</v>
      </c>
      <c r="O1692" s="8">
        <f>DATE(Elo[[#This Row],[Year]],Elo[[#This Row],[Month]],1)</f>
        <v>45444</v>
      </c>
      <c r="P1692" s="8">
        <f>IF(Elo[[#This Row],[Left_company]]=1,DATE(LEFT(Elo[[#This Row],[Left]],4), RIGHT(LEFT(Elo[[#This Row],[Left]],6),2),1), "")</f>
        <v>45047</v>
      </c>
      <c r="Q16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693" spans="1:17" x14ac:dyDescent="0.2">
      <c r="A1693">
        <v>20240603</v>
      </c>
      <c r="B1693" t="s">
        <v>6</v>
      </c>
      <c r="C1693">
        <v>13</v>
      </c>
      <c r="D1693">
        <v>44</v>
      </c>
      <c r="E1693">
        <v>1264</v>
      </c>
      <c r="F1693">
        <v>2</v>
      </c>
      <c r="G1693" t="s">
        <v>63</v>
      </c>
      <c r="H1693">
        <v>2024060313</v>
      </c>
      <c r="I1693" t="str">
        <f>LEFT(Elo[[#This Row],[Date]],4)</f>
        <v>2024</v>
      </c>
      <c r="J1693" t="str">
        <f>RIGHT(LEFT(Elo[[#This Row],[Date]],6),2)</f>
        <v>06</v>
      </c>
      <c r="K1693" t="str">
        <f>VLOOKUP(Elo[[#This Row],[Challenger]],Players[#Data],2)</f>
        <v>Trivadis</v>
      </c>
      <c r="L1693">
        <f>VLOOKUP(Elo[[#This Row],[Challenger]],Players[#Data],5)</f>
        <v>1</v>
      </c>
      <c r="M1693">
        <f>VLOOKUP(Elo[[#This Row],[Challenger]],Players[#Data],3)</f>
        <v>0</v>
      </c>
      <c r="N1693" t="str">
        <f>IF(Elo[[#This Row],[Left_company]]=1, VLOOKUP(Elo[[#This Row],[Challenger]],Players[#Data],4), "")</f>
        <v/>
      </c>
      <c r="O1693" s="8">
        <f>DATE(Elo[[#This Row],[Year]],Elo[[#This Row],[Month]],1)</f>
        <v>45444</v>
      </c>
      <c r="P1693" s="8" t="str">
        <f>IF(Elo[[#This Row],[Left_company]]=1,DATE(LEFT(Elo[[#This Row],[Left]],4), RIGHT(LEFT(Elo[[#This Row],[Left]],6),2),1), "")</f>
        <v/>
      </c>
      <c r="Q16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94" spans="1:17" x14ac:dyDescent="0.2">
      <c r="A1694">
        <v>20240603</v>
      </c>
      <c r="B1694" t="s">
        <v>25</v>
      </c>
      <c r="C1694">
        <v>13</v>
      </c>
      <c r="D1694">
        <v>39</v>
      </c>
      <c r="E1694">
        <v>959</v>
      </c>
      <c r="F1694">
        <v>3</v>
      </c>
      <c r="G1694" t="s">
        <v>63</v>
      </c>
      <c r="H1694">
        <v>2024060313</v>
      </c>
      <c r="I1694" t="str">
        <f>LEFT(Elo[[#This Row],[Date]],4)</f>
        <v>2024</v>
      </c>
      <c r="J1694" t="str">
        <f>RIGHT(LEFT(Elo[[#This Row],[Date]],6),2)</f>
        <v>06</v>
      </c>
      <c r="K1694" t="str">
        <f>VLOOKUP(Elo[[#This Row],[Challenger]],Players[#Data],2)</f>
        <v>External</v>
      </c>
      <c r="L1694">
        <f>VLOOKUP(Elo[[#This Row],[Challenger]],Players[#Data],5)</f>
        <v>0</v>
      </c>
      <c r="M1694">
        <f>VLOOKUP(Elo[[#This Row],[Challenger]],Players[#Data],3)</f>
        <v>0</v>
      </c>
      <c r="N1694" t="str">
        <f>IF(Elo[[#This Row],[Left_company]]=1, VLOOKUP(Elo[[#This Row],[Challenger]],Players[#Data],4), "")</f>
        <v/>
      </c>
      <c r="O1694" s="8">
        <f>DATE(Elo[[#This Row],[Year]],Elo[[#This Row],[Month]],1)</f>
        <v>45444</v>
      </c>
      <c r="P1694" s="8" t="str">
        <f>IF(Elo[[#This Row],[Left_company]]=1,DATE(LEFT(Elo[[#This Row],[Left]],4), RIGHT(LEFT(Elo[[#This Row],[Left]],6),2),1), "")</f>
        <v/>
      </c>
      <c r="Q16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95" spans="1:17" x14ac:dyDescent="0.2">
      <c r="A1695">
        <v>20240603</v>
      </c>
      <c r="B1695" t="s">
        <v>14</v>
      </c>
      <c r="C1695">
        <v>14</v>
      </c>
      <c r="D1695">
        <v>55</v>
      </c>
      <c r="E1695">
        <v>1430</v>
      </c>
      <c r="F1695">
        <v>1</v>
      </c>
      <c r="G1695" t="s">
        <v>63</v>
      </c>
      <c r="H1695">
        <v>2024060314</v>
      </c>
      <c r="I1695" t="str">
        <f>LEFT(Elo[[#This Row],[Date]],4)</f>
        <v>2024</v>
      </c>
      <c r="J1695" t="str">
        <f>RIGHT(LEFT(Elo[[#This Row],[Date]],6),2)</f>
        <v>06</v>
      </c>
      <c r="K1695" t="str">
        <f>VLOOKUP(Elo[[#This Row],[Challenger]],Players[#Data],2)</f>
        <v>Trivadis</v>
      </c>
      <c r="L1695">
        <f>VLOOKUP(Elo[[#This Row],[Challenger]],Players[#Data],5)</f>
        <v>1</v>
      </c>
      <c r="M1695">
        <f>VLOOKUP(Elo[[#This Row],[Challenger]],Players[#Data],3)</f>
        <v>1</v>
      </c>
      <c r="N1695">
        <f>IF(Elo[[#This Row],[Left_company]]=1, VLOOKUP(Elo[[#This Row],[Challenger]],Players[#Data],4), "")</f>
        <v>20240101</v>
      </c>
      <c r="O1695" s="8">
        <f>DATE(Elo[[#This Row],[Year]],Elo[[#This Row],[Month]],1)</f>
        <v>45444</v>
      </c>
      <c r="P1695" s="8">
        <f>IF(Elo[[#This Row],[Left_company]]=1,DATE(LEFT(Elo[[#This Row],[Left]],4), RIGHT(LEFT(Elo[[#This Row],[Left]],6),2),1), "")</f>
        <v>45292</v>
      </c>
      <c r="Q16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696" spans="1:17" x14ac:dyDescent="0.2">
      <c r="A1696">
        <v>20240603</v>
      </c>
      <c r="B1696" t="s">
        <v>6</v>
      </c>
      <c r="C1696">
        <v>14</v>
      </c>
      <c r="D1696">
        <v>48</v>
      </c>
      <c r="E1696">
        <v>1261</v>
      </c>
      <c r="F1696">
        <v>2</v>
      </c>
      <c r="G1696" t="s">
        <v>63</v>
      </c>
      <c r="H1696">
        <v>2024060314</v>
      </c>
      <c r="I1696" t="str">
        <f>LEFT(Elo[[#This Row],[Date]],4)</f>
        <v>2024</v>
      </c>
      <c r="J1696" t="str">
        <f>RIGHT(LEFT(Elo[[#This Row],[Date]],6),2)</f>
        <v>06</v>
      </c>
      <c r="K1696" t="str">
        <f>VLOOKUP(Elo[[#This Row],[Challenger]],Players[#Data],2)</f>
        <v>Trivadis</v>
      </c>
      <c r="L1696">
        <f>VLOOKUP(Elo[[#This Row],[Challenger]],Players[#Data],5)</f>
        <v>1</v>
      </c>
      <c r="M1696">
        <f>VLOOKUP(Elo[[#This Row],[Challenger]],Players[#Data],3)</f>
        <v>0</v>
      </c>
      <c r="N1696" t="str">
        <f>IF(Elo[[#This Row],[Left_company]]=1, VLOOKUP(Elo[[#This Row],[Challenger]],Players[#Data],4), "")</f>
        <v/>
      </c>
      <c r="O1696" s="8">
        <f>DATE(Elo[[#This Row],[Year]],Elo[[#This Row],[Month]],1)</f>
        <v>45444</v>
      </c>
      <c r="P1696" s="8" t="str">
        <f>IF(Elo[[#This Row],[Left_company]]=1,DATE(LEFT(Elo[[#This Row],[Left]],4), RIGHT(LEFT(Elo[[#This Row],[Left]],6),2),1), "")</f>
        <v/>
      </c>
      <c r="Q16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97" spans="1:17" x14ac:dyDescent="0.2">
      <c r="A1697">
        <v>20240603</v>
      </c>
      <c r="B1697" t="s">
        <v>25</v>
      </c>
      <c r="C1697">
        <v>14</v>
      </c>
      <c r="D1697">
        <v>38</v>
      </c>
      <c r="E1697">
        <v>962</v>
      </c>
      <c r="F1697">
        <v>3</v>
      </c>
      <c r="G1697" t="s">
        <v>63</v>
      </c>
      <c r="H1697">
        <v>2024060314</v>
      </c>
      <c r="I1697" t="str">
        <f>LEFT(Elo[[#This Row],[Date]],4)</f>
        <v>2024</v>
      </c>
      <c r="J1697" t="str">
        <f>RIGHT(LEFT(Elo[[#This Row],[Date]],6),2)</f>
        <v>06</v>
      </c>
      <c r="K1697" t="str">
        <f>VLOOKUP(Elo[[#This Row],[Challenger]],Players[#Data],2)</f>
        <v>External</v>
      </c>
      <c r="L1697">
        <f>VLOOKUP(Elo[[#This Row],[Challenger]],Players[#Data],5)</f>
        <v>0</v>
      </c>
      <c r="M1697">
        <f>VLOOKUP(Elo[[#This Row],[Challenger]],Players[#Data],3)</f>
        <v>0</v>
      </c>
      <c r="N1697" t="str">
        <f>IF(Elo[[#This Row],[Left_company]]=1, VLOOKUP(Elo[[#This Row],[Challenger]],Players[#Data],4), "")</f>
        <v/>
      </c>
      <c r="O1697" s="8">
        <f>DATE(Elo[[#This Row],[Year]],Elo[[#This Row],[Month]],1)</f>
        <v>45444</v>
      </c>
      <c r="P1697" s="8" t="str">
        <f>IF(Elo[[#This Row],[Left_company]]=1,DATE(LEFT(Elo[[#This Row],[Left]],4), RIGHT(LEFT(Elo[[#This Row],[Left]],6),2),1), "")</f>
        <v/>
      </c>
      <c r="Q16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98" spans="1:17" x14ac:dyDescent="0.2">
      <c r="A1698">
        <v>20240603</v>
      </c>
      <c r="B1698" t="s">
        <v>23</v>
      </c>
      <c r="C1698">
        <v>14</v>
      </c>
      <c r="D1698">
        <v>33</v>
      </c>
      <c r="E1698">
        <v>821</v>
      </c>
      <c r="F1698">
        <v>4</v>
      </c>
      <c r="G1698" t="s">
        <v>63</v>
      </c>
      <c r="H1698">
        <v>2024060314</v>
      </c>
      <c r="I1698" t="str">
        <f>LEFT(Elo[[#This Row],[Date]],4)</f>
        <v>2024</v>
      </c>
      <c r="J1698" t="str">
        <f>RIGHT(LEFT(Elo[[#This Row],[Date]],6),2)</f>
        <v>06</v>
      </c>
      <c r="K1698" t="str">
        <f>VLOOKUP(Elo[[#This Row],[Challenger]],Players[#Data],2)</f>
        <v>Trivadis</v>
      </c>
      <c r="L1698">
        <f>VLOOKUP(Elo[[#This Row],[Challenger]],Players[#Data],5)</f>
        <v>0</v>
      </c>
      <c r="M1698">
        <f>VLOOKUP(Elo[[#This Row],[Challenger]],Players[#Data],3)</f>
        <v>0</v>
      </c>
      <c r="N1698" t="str">
        <f>IF(Elo[[#This Row],[Left_company]]=1, VLOOKUP(Elo[[#This Row],[Challenger]],Players[#Data],4), "")</f>
        <v/>
      </c>
      <c r="O1698" s="8">
        <f>DATE(Elo[[#This Row],[Year]],Elo[[#This Row],[Month]],1)</f>
        <v>45444</v>
      </c>
      <c r="P1698" s="8" t="str">
        <f>IF(Elo[[#This Row],[Left_company]]=1,DATE(LEFT(Elo[[#This Row],[Left]],4), RIGHT(LEFT(Elo[[#This Row],[Left]],6),2),1), "")</f>
        <v/>
      </c>
      <c r="Q16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699" spans="1:17" x14ac:dyDescent="0.2">
      <c r="A1699">
        <v>20240603</v>
      </c>
      <c r="B1699" t="s">
        <v>15</v>
      </c>
      <c r="C1699">
        <v>15</v>
      </c>
      <c r="D1699">
        <v>48</v>
      </c>
      <c r="E1699">
        <v>1362</v>
      </c>
      <c r="F1699">
        <v>1</v>
      </c>
      <c r="G1699" t="s">
        <v>63</v>
      </c>
      <c r="H1699">
        <v>2024060315</v>
      </c>
      <c r="I1699" t="str">
        <f>LEFT(Elo[[#This Row],[Date]],4)</f>
        <v>2024</v>
      </c>
      <c r="J1699" t="str">
        <f>RIGHT(LEFT(Elo[[#This Row],[Date]],6),2)</f>
        <v>06</v>
      </c>
      <c r="K1699" t="str">
        <f>VLOOKUP(Elo[[#This Row],[Challenger]],Players[#Data],2)</f>
        <v>Trivadis</v>
      </c>
      <c r="L1699">
        <f>VLOOKUP(Elo[[#This Row],[Challenger]],Players[#Data],5)</f>
        <v>1</v>
      </c>
      <c r="M1699">
        <f>VLOOKUP(Elo[[#This Row],[Challenger]],Players[#Data],3)</f>
        <v>1</v>
      </c>
      <c r="N1699">
        <f>IF(Elo[[#This Row],[Left_company]]=1, VLOOKUP(Elo[[#This Row],[Challenger]],Players[#Data],4), "")</f>
        <v>20240401</v>
      </c>
      <c r="O1699" s="8">
        <f>DATE(Elo[[#This Row],[Year]],Elo[[#This Row],[Month]],1)</f>
        <v>45444</v>
      </c>
      <c r="P1699" s="8">
        <f>IF(Elo[[#This Row],[Left_company]]=1,DATE(LEFT(Elo[[#This Row],[Left]],4), RIGHT(LEFT(Elo[[#This Row],[Left]],6),2),1), "")</f>
        <v>45383</v>
      </c>
      <c r="Q16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700" spans="1:17" x14ac:dyDescent="0.2">
      <c r="A1700">
        <v>20240603</v>
      </c>
      <c r="B1700" t="s">
        <v>17</v>
      </c>
      <c r="C1700">
        <v>15</v>
      </c>
      <c r="D1700">
        <v>43</v>
      </c>
      <c r="E1700">
        <v>1200</v>
      </c>
      <c r="F1700">
        <v>4</v>
      </c>
      <c r="G1700" t="s">
        <v>63</v>
      </c>
      <c r="H1700">
        <v>2024060315</v>
      </c>
      <c r="I1700" t="str">
        <f>LEFT(Elo[[#This Row],[Date]],4)</f>
        <v>2024</v>
      </c>
      <c r="J1700" t="str">
        <f>RIGHT(LEFT(Elo[[#This Row],[Date]],6),2)</f>
        <v>06</v>
      </c>
      <c r="K1700" t="str">
        <f>VLOOKUP(Elo[[#This Row],[Challenger]],Players[#Data],2)</f>
        <v>Trivadis</v>
      </c>
      <c r="L1700">
        <f>VLOOKUP(Elo[[#This Row],[Challenger]],Players[#Data],5)</f>
        <v>1</v>
      </c>
      <c r="M1700">
        <f>VLOOKUP(Elo[[#This Row],[Challenger]],Players[#Data],3)</f>
        <v>0</v>
      </c>
      <c r="N1700" t="str">
        <f>IF(Elo[[#This Row],[Left_company]]=1, VLOOKUP(Elo[[#This Row],[Challenger]],Players[#Data],4), "")</f>
        <v/>
      </c>
      <c r="O1700" s="8">
        <f>DATE(Elo[[#This Row],[Year]],Elo[[#This Row],[Month]],1)</f>
        <v>45444</v>
      </c>
      <c r="P1700" s="8" t="str">
        <f>IF(Elo[[#This Row],[Left_company]]=1,DATE(LEFT(Elo[[#This Row],[Left]],4), RIGHT(LEFT(Elo[[#This Row],[Left]],6),2),1), "")</f>
        <v/>
      </c>
      <c r="Q17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01" spans="1:17" x14ac:dyDescent="0.2">
      <c r="A1701">
        <v>20240603</v>
      </c>
      <c r="B1701" t="s">
        <v>8</v>
      </c>
      <c r="C1701">
        <v>15</v>
      </c>
      <c r="D1701">
        <v>46</v>
      </c>
      <c r="E1701">
        <v>1292</v>
      </c>
      <c r="F1701">
        <v>2</v>
      </c>
      <c r="G1701" t="s">
        <v>63</v>
      </c>
      <c r="H1701">
        <v>2024060315</v>
      </c>
      <c r="I1701" t="str">
        <f>LEFT(Elo[[#This Row],[Date]],4)</f>
        <v>2024</v>
      </c>
      <c r="J1701" t="str">
        <f>RIGHT(LEFT(Elo[[#This Row],[Date]],6),2)</f>
        <v>06</v>
      </c>
      <c r="K1701" t="str">
        <f>VLOOKUP(Elo[[#This Row],[Challenger]],Players[#Data],2)</f>
        <v>Accenture</v>
      </c>
      <c r="L1701">
        <f>VLOOKUP(Elo[[#This Row],[Challenger]],Players[#Data],5)</f>
        <v>1</v>
      </c>
      <c r="M1701">
        <f>VLOOKUP(Elo[[#This Row],[Challenger]],Players[#Data],3)</f>
        <v>0</v>
      </c>
      <c r="N1701" t="str">
        <f>IF(Elo[[#This Row],[Left_company]]=1, VLOOKUP(Elo[[#This Row],[Challenger]],Players[#Data],4), "")</f>
        <v/>
      </c>
      <c r="O1701" s="8">
        <f>DATE(Elo[[#This Row],[Year]],Elo[[#This Row],[Month]],1)</f>
        <v>45444</v>
      </c>
      <c r="P1701" s="8" t="str">
        <f>IF(Elo[[#This Row],[Left_company]]=1,DATE(LEFT(Elo[[#This Row],[Left]],4), RIGHT(LEFT(Elo[[#This Row],[Left]],6),2),1), "")</f>
        <v/>
      </c>
      <c r="Q17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02" spans="1:17" x14ac:dyDescent="0.2">
      <c r="A1702">
        <v>20240603</v>
      </c>
      <c r="B1702" t="s">
        <v>9</v>
      </c>
      <c r="C1702">
        <v>15</v>
      </c>
      <c r="D1702">
        <v>44</v>
      </c>
      <c r="E1702">
        <v>1137</v>
      </c>
      <c r="F1702">
        <v>3</v>
      </c>
      <c r="G1702" t="s">
        <v>63</v>
      </c>
      <c r="H1702">
        <v>2024060315</v>
      </c>
      <c r="I1702" t="str">
        <f>LEFT(Elo[[#This Row],[Date]],4)</f>
        <v>2024</v>
      </c>
      <c r="J1702" t="str">
        <f>RIGHT(LEFT(Elo[[#This Row],[Date]],6),2)</f>
        <v>06</v>
      </c>
      <c r="K1702" t="str">
        <f>VLOOKUP(Elo[[#This Row],[Challenger]],Players[#Data],2)</f>
        <v>Trivadis</v>
      </c>
      <c r="L1702">
        <f>VLOOKUP(Elo[[#This Row],[Challenger]],Players[#Data],5)</f>
        <v>1</v>
      </c>
      <c r="M1702">
        <f>VLOOKUP(Elo[[#This Row],[Challenger]],Players[#Data],3)</f>
        <v>1</v>
      </c>
      <c r="N1702">
        <f>IF(Elo[[#This Row],[Left_company]]=1, VLOOKUP(Elo[[#This Row],[Challenger]],Players[#Data],4), "")</f>
        <v>20230501</v>
      </c>
      <c r="O1702" s="8">
        <f>DATE(Elo[[#This Row],[Year]],Elo[[#This Row],[Month]],1)</f>
        <v>45444</v>
      </c>
      <c r="P1702" s="8">
        <f>IF(Elo[[#This Row],[Left_company]]=1,DATE(LEFT(Elo[[#This Row],[Left]],4), RIGHT(LEFT(Elo[[#This Row],[Left]],6),2),1), "")</f>
        <v>45047</v>
      </c>
      <c r="Q17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703" spans="1:17" x14ac:dyDescent="0.2">
      <c r="A1703">
        <v>20240812</v>
      </c>
      <c r="B1703" t="s">
        <v>11</v>
      </c>
      <c r="C1703">
        <v>1</v>
      </c>
      <c r="D1703">
        <v>54</v>
      </c>
      <c r="E1703">
        <v>1090</v>
      </c>
      <c r="F1703">
        <v>1</v>
      </c>
      <c r="G1703" t="s">
        <v>61</v>
      </c>
      <c r="H1703">
        <v>2024081201</v>
      </c>
      <c r="I1703" t="str">
        <f>LEFT(Elo[[#This Row],[Date]],4)</f>
        <v>2024</v>
      </c>
      <c r="J1703" t="str">
        <f>RIGHT(LEFT(Elo[[#This Row],[Date]],6),2)</f>
        <v>08</v>
      </c>
      <c r="K1703" t="str">
        <f>VLOOKUP(Elo[[#This Row],[Challenger]],Players[#Data],2)</f>
        <v>Trivadis</v>
      </c>
      <c r="L1703">
        <f>VLOOKUP(Elo[[#This Row],[Challenger]],Players[#Data],5)</f>
        <v>1</v>
      </c>
      <c r="M1703">
        <f>VLOOKUP(Elo[[#This Row],[Challenger]],Players[#Data],3)</f>
        <v>1</v>
      </c>
      <c r="N1703">
        <f>IF(Elo[[#This Row],[Left_company]]=1, VLOOKUP(Elo[[#This Row],[Challenger]],Players[#Data],4), "")</f>
        <v>20230501</v>
      </c>
      <c r="O1703" s="8">
        <f>DATE(Elo[[#This Row],[Year]],Elo[[#This Row],[Month]],1)</f>
        <v>45505</v>
      </c>
      <c r="P1703" s="8">
        <f>IF(Elo[[#This Row],[Left_company]]=1,DATE(LEFT(Elo[[#This Row],[Left]],4), RIGHT(LEFT(Elo[[#This Row],[Left]],6),2),1), "")</f>
        <v>45047</v>
      </c>
      <c r="Q170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15</v>
      </c>
    </row>
    <row r="1704" spans="1:17" x14ac:dyDescent="0.2">
      <c r="A1704">
        <v>20240812</v>
      </c>
      <c r="B1704" t="s">
        <v>19</v>
      </c>
      <c r="C1704">
        <v>1</v>
      </c>
      <c r="D1704">
        <v>49</v>
      </c>
      <c r="E1704">
        <v>1111</v>
      </c>
      <c r="F1704">
        <v>2</v>
      </c>
      <c r="G1704" t="s">
        <v>61</v>
      </c>
      <c r="H1704">
        <v>2024081201</v>
      </c>
      <c r="I1704" t="str">
        <f>LEFT(Elo[[#This Row],[Date]],4)</f>
        <v>2024</v>
      </c>
      <c r="J1704" t="str">
        <f>RIGHT(LEFT(Elo[[#This Row],[Date]],6),2)</f>
        <v>08</v>
      </c>
      <c r="K1704" t="str">
        <f>VLOOKUP(Elo[[#This Row],[Challenger]],Players[#Data],2)</f>
        <v>Accenture</v>
      </c>
      <c r="L1704">
        <f>VLOOKUP(Elo[[#This Row],[Challenger]],Players[#Data],5)</f>
        <v>1</v>
      </c>
      <c r="M1704">
        <f>VLOOKUP(Elo[[#This Row],[Challenger]],Players[#Data],3)</f>
        <v>1</v>
      </c>
      <c r="N1704">
        <f>IF(Elo[[#This Row],[Left_company]]=1, VLOOKUP(Elo[[#This Row],[Challenger]],Players[#Data],4), "")</f>
        <v>20240701</v>
      </c>
      <c r="O1704" s="8">
        <f>DATE(Elo[[#This Row],[Year]],Elo[[#This Row],[Month]],1)</f>
        <v>45505</v>
      </c>
      <c r="P1704" s="8">
        <f>IF(Elo[[#This Row],[Left_company]]=1,DATE(LEFT(Elo[[#This Row],[Left]],4), RIGHT(LEFT(Elo[[#This Row],[Left]],6),2),1), "")</f>
        <v>45474</v>
      </c>
      <c r="Q17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705" spans="1:17" x14ac:dyDescent="0.2">
      <c r="A1705">
        <v>20240812</v>
      </c>
      <c r="B1705" t="s">
        <v>15</v>
      </c>
      <c r="C1705">
        <v>1</v>
      </c>
      <c r="D1705">
        <v>45</v>
      </c>
      <c r="E1705">
        <v>1310</v>
      </c>
      <c r="F1705">
        <v>3</v>
      </c>
      <c r="G1705" t="s">
        <v>61</v>
      </c>
      <c r="H1705">
        <v>2024081201</v>
      </c>
      <c r="I1705" t="str">
        <f>LEFT(Elo[[#This Row],[Date]],4)</f>
        <v>2024</v>
      </c>
      <c r="J1705" t="str">
        <f>RIGHT(LEFT(Elo[[#This Row],[Date]],6),2)</f>
        <v>08</v>
      </c>
      <c r="K1705" t="str">
        <f>VLOOKUP(Elo[[#This Row],[Challenger]],Players[#Data],2)</f>
        <v>Trivadis</v>
      </c>
      <c r="L1705">
        <f>VLOOKUP(Elo[[#This Row],[Challenger]],Players[#Data],5)</f>
        <v>1</v>
      </c>
      <c r="M1705">
        <f>VLOOKUP(Elo[[#This Row],[Challenger]],Players[#Data],3)</f>
        <v>1</v>
      </c>
      <c r="N1705">
        <f>IF(Elo[[#This Row],[Left_company]]=1, VLOOKUP(Elo[[#This Row],[Challenger]],Players[#Data],4), "")</f>
        <v>20240401</v>
      </c>
      <c r="O1705" s="8">
        <f>DATE(Elo[[#This Row],[Year]],Elo[[#This Row],[Month]],1)</f>
        <v>45505</v>
      </c>
      <c r="P1705" s="8">
        <f>IF(Elo[[#This Row],[Left_company]]=1,DATE(LEFT(Elo[[#This Row],[Left]],4), RIGHT(LEFT(Elo[[#This Row],[Left]],6),2),1), "")</f>
        <v>45383</v>
      </c>
      <c r="Q17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706" spans="1:17" x14ac:dyDescent="0.2">
      <c r="A1706">
        <v>20240812</v>
      </c>
      <c r="B1706" t="s">
        <v>25</v>
      </c>
      <c r="C1706">
        <v>1</v>
      </c>
      <c r="D1706">
        <v>27</v>
      </c>
      <c r="E1706">
        <v>936</v>
      </c>
      <c r="F1706">
        <v>4</v>
      </c>
      <c r="G1706" t="s">
        <v>61</v>
      </c>
      <c r="H1706">
        <v>2024081201</v>
      </c>
      <c r="I1706" t="str">
        <f>LEFT(Elo[[#This Row],[Date]],4)</f>
        <v>2024</v>
      </c>
      <c r="J1706" t="str">
        <f>RIGHT(LEFT(Elo[[#This Row],[Date]],6),2)</f>
        <v>08</v>
      </c>
      <c r="K1706" t="str">
        <f>VLOOKUP(Elo[[#This Row],[Challenger]],Players[#Data],2)</f>
        <v>External</v>
      </c>
      <c r="L1706">
        <f>VLOOKUP(Elo[[#This Row],[Challenger]],Players[#Data],5)</f>
        <v>0</v>
      </c>
      <c r="M1706">
        <f>VLOOKUP(Elo[[#This Row],[Challenger]],Players[#Data],3)</f>
        <v>0</v>
      </c>
      <c r="N1706" t="str">
        <f>IF(Elo[[#This Row],[Left_company]]=1, VLOOKUP(Elo[[#This Row],[Challenger]],Players[#Data],4), "")</f>
        <v/>
      </c>
      <c r="O1706" s="8">
        <f>DATE(Elo[[#This Row],[Year]],Elo[[#This Row],[Month]],1)</f>
        <v>45505</v>
      </c>
      <c r="P1706" s="8" t="str">
        <f>IF(Elo[[#This Row],[Left_company]]=1,DATE(LEFT(Elo[[#This Row],[Left]],4), RIGHT(LEFT(Elo[[#This Row],[Left]],6),2),1), "")</f>
        <v/>
      </c>
      <c r="Q17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07" spans="1:17" x14ac:dyDescent="0.2">
      <c r="A1707">
        <v>20240812</v>
      </c>
      <c r="B1707" t="s">
        <v>10</v>
      </c>
      <c r="C1707">
        <v>2</v>
      </c>
      <c r="D1707">
        <v>51</v>
      </c>
      <c r="E1707">
        <v>1061</v>
      </c>
      <c r="F1707">
        <v>1</v>
      </c>
      <c r="G1707" t="s">
        <v>61</v>
      </c>
      <c r="H1707">
        <v>2024081202</v>
      </c>
      <c r="I1707" t="str">
        <f>LEFT(Elo[[#This Row],[Date]],4)</f>
        <v>2024</v>
      </c>
      <c r="J1707" t="str">
        <f>RIGHT(LEFT(Elo[[#This Row],[Date]],6),2)</f>
        <v>08</v>
      </c>
      <c r="K1707" t="str">
        <f>VLOOKUP(Elo[[#This Row],[Challenger]],Players[#Data],2)</f>
        <v>Accenture</v>
      </c>
      <c r="L1707">
        <f>VLOOKUP(Elo[[#This Row],[Challenger]],Players[#Data],5)</f>
        <v>1</v>
      </c>
      <c r="M1707">
        <f>VLOOKUP(Elo[[#This Row],[Challenger]],Players[#Data],3)</f>
        <v>1</v>
      </c>
      <c r="N1707">
        <f>IF(Elo[[#This Row],[Left_company]]=1, VLOOKUP(Elo[[#This Row],[Challenger]],Players[#Data],4), "")</f>
        <v>20230901</v>
      </c>
      <c r="O1707" s="8">
        <f>DATE(Elo[[#This Row],[Year]],Elo[[#This Row],[Month]],1)</f>
        <v>45505</v>
      </c>
      <c r="P1707" s="8">
        <f>IF(Elo[[#This Row],[Left_company]]=1,DATE(LEFT(Elo[[#This Row],[Left]],4), RIGHT(LEFT(Elo[[#This Row],[Left]],6),2),1), "")</f>
        <v>45170</v>
      </c>
      <c r="Q17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708" spans="1:17" x14ac:dyDescent="0.2">
      <c r="A1708">
        <v>20240812</v>
      </c>
      <c r="B1708" t="s">
        <v>7</v>
      </c>
      <c r="C1708">
        <v>2</v>
      </c>
      <c r="D1708">
        <v>46</v>
      </c>
      <c r="E1708">
        <v>1061</v>
      </c>
      <c r="F1708">
        <v>2</v>
      </c>
      <c r="G1708" t="s">
        <v>61</v>
      </c>
      <c r="H1708">
        <v>2024081202</v>
      </c>
      <c r="I1708" t="str">
        <f>LEFT(Elo[[#This Row],[Date]],4)</f>
        <v>2024</v>
      </c>
      <c r="J1708" t="str">
        <f>RIGHT(LEFT(Elo[[#This Row],[Date]],6),2)</f>
        <v>08</v>
      </c>
      <c r="K1708" t="str">
        <f>VLOOKUP(Elo[[#This Row],[Challenger]],Players[#Data],2)</f>
        <v>Trivadis</v>
      </c>
      <c r="L1708">
        <f>VLOOKUP(Elo[[#This Row],[Challenger]],Players[#Data],5)</f>
        <v>1</v>
      </c>
      <c r="M1708">
        <f>VLOOKUP(Elo[[#This Row],[Challenger]],Players[#Data],3)</f>
        <v>0</v>
      </c>
      <c r="N1708" t="str">
        <f>IF(Elo[[#This Row],[Left_company]]=1, VLOOKUP(Elo[[#This Row],[Challenger]],Players[#Data],4), "")</f>
        <v/>
      </c>
      <c r="O1708" s="8">
        <f>DATE(Elo[[#This Row],[Year]],Elo[[#This Row],[Month]],1)</f>
        <v>45505</v>
      </c>
      <c r="P1708" s="8" t="str">
        <f>IF(Elo[[#This Row],[Left_company]]=1,DATE(LEFT(Elo[[#This Row],[Left]],4), RIGHT(LEFT(Elo[[#This Row],[Left]],6),2),1), "")</f>
        <v/>
      </c>
      <c r="Q17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09" spans="1:17" x14ac:dyDescent="0.2">
      <c r="A1709">
        <v>20240812</v>
      </c>
      <c r="B1709" t="s">
        <v>17</v>
      </c>
      <c r="C1709">
        <v>2</v>
      </c>
      <c r="D1709">
        <v>45</v>
      </c>
      <c r="E1709">
        <v>1171</v>
      </c>
      <c r="F1709">
        <v>3</v>
      </c>
      <c r="G1709" t="s">
        <v>61</v>
      </c>
      <c r="H1709">
        <v>2024081202</v>
      </c>
      <c r="I1709" t="str">
        <f>LEFT(Elo[[#This Row],[Date]],4)</f>
        <v>2024</v>
      </c>
      <c r="J1709" t="str">
        <f>RIGHT(LEFT(Elo[[#This Row],[Date]],6),2)</f>
        <v>08</v>
      </c>
      <c r="K1709" t="str">
        <f>VLOOKUP(Elo[[#This Row],[Challenger]],Players[#Data],2)</f>
        <v>Trivadis</v>
      </c>
      <c r="L1709">
        <f>VLOOKUP(Elo[[#This Row],[Challenger]],Players[#Data],5)</f>
        <v>1</v>
      </c>
      <c r="M1709">
        <f>VLOOKUP(Elo[[#This Row],[Challenger]],Players[#Data],3)</f>
        <v>0</v>
      </c>
      <c r="N1709" t="str">
        <f>IF(Elo[[#This Row],[Left_company]]=1, VLOOKUP(Elo[[#This Row],[Challenger]],Players[#Data],4), "")</f>
        <v/>
      </c>
      <c r="O1709" s="8">
        <f>DATE(Elo[[#This Row],[Year]],Elo[[#This Row],[Month]],1)</f>
        <v>45505</v>
      </c>
      <c r="P1709" s="8" t="str">
        <f>IF(Elo[[#This Row],[Left_company]]=1,DATE(LEFT(Elo[[#This Row],[Left]],4), RIGHT(LEFT(Elo[[#This Row],[Left]],6),2),1), "")</f>
        <v/>
      </c>
      <c r="Q17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10" spans="1:17" x14ac:dyDescent="0.2">
      <c r="A1710">
        <v>20240812</v>
      </c>
      <c r="B1710" t="s">
        <v>6</v>
      </c>
      <c r="C1710">
        <v>2</v>
      </c>
      <c r="D1710">
        <v>35</v>
      </c>
      <c r="E1710">
        <v>1190</v>
      </c>
      <c r="F1710">
        <v>4</v>
      </c>
      <c r="G1710" t="s">
        <v>61</v>
      </c>
      <c r="H1710">
        <v>2024081202</v>
      </c>
      <c r="I1710" t="str">
        <f>LEFT(Elo[[#This Row],[Date]],4)</f>
        <v>2024</v>
      </c>
      <c r="J1710" t="str">
        <f>RIGHT(LEFT(Elo[[#This Row],[Date]],6),2)</f>
        <v>08</v>
      </c>
      <c r="K1710" t="str">
        <f>VLOOKUP(Elo[[#This Row],[Challenger]],Players[#Data],2)</f>
        <v>Trivadis</v>
      </c>
      <c r="L1710">
        <f>VLOOKUP(Elo[[#This Row],[Challenger]],Players[#Data],5)</f>
        <v>1</v>
      </c>
      <c r="M1710">
        <f>VLOOKUP(Elo[[#This Row],[Challenger]],Players[#Data],3)</f>
        <v>0</v>
      </c>
      <c r="N1710" t="str">
        <f>IF(Elo[[#This Row],[Left_company]]=1, VLOOKUP(Elo[[#This Row],[Challenger]],Players[#Data],4), "")</f>
        <v/>
      </c>
      <c r="O1710" s="8">
        <f>DATE(Elo[[#This Row],[Year]],Elo[[#This Row],[Month]],1)</f>
        <v>45505</v>
      </c>
      <c r="P1710" s="8" t="str">
        <f>IF(Elo[[#This Row],[Left_company]]=1,DATE(LEFT(Elo[[#This Row],[Left]],4), RIGHT(LEFT(Elo[[#This Row],[Left]],6),2),1), "")</f>
        <v/>
      </c>
      <c r="Q17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11" spans="1:17" x14ac:dyDescent="0.2">
      <c r="A1711">
        <v>20240812</v>
      </c>
      <c r="B1711" t="s">
        <v>15</v>
      </c>
      <c r="C1711">
        <v>3</v>
      </c>
      <c r="D1711">
        <v>45</v>
      </c>
      <c r="E1711">
        <v>1330</v>
      </c>
      <c r="F1711">
        <v>1</v>
      </c>
      <c r="G1711" t="s">
        <v>61</v>
      </c>
      <c r="H1711">
        <v>2024081203</v>
      </c>
      <c r="I1711" t="str">
        <f>LEFT(Elo[[#This Row],[Date]],4)</f>
        <v>2024</v>
      </c>
      <c r="J1711" t="str">
        <f>RIGHT(LEFT(Elo[[#This Row],[Date]],6),2)</f>
        <v>08</v>
      </c>
      <c r="K1711" t="str">
        <f>VLOOKUP(Elo[[#This Row],[Challenger]],Players[#Data],2)</f>
        <v>Trivadis</v>
      </c>
      <c r="L1711">
        <f>VLOOKUP(Elo[[#This Row],[Challenger]],Players[#Data],5)</f>
        <v>1</v>
      </c>
      <c r="M1711">
        <f>VLOOKUP(Elo[[#This Row],[Challenger]],Players[#Data],3)</f>
        <v>1</v>
      </c>
      <c r="N1711">
        <f>IF(Elo[[#This Row],[Left_company]]=1, VLOOKUP(Elo[[#This Row],[Challenger]],Players[#Data],4), "")</f>
        <v>20240401</v>
      </c>
      <c r="O1711" s="8">
        <f>DATE(Elo[[#This Row],[Year]],Elo[[#This Row],[Month]],1)</f>
        <v>45505</v>
      </c>
      <c r="P1711" s="8">
        <f>IF(Elo[[#This Row],[Left_company]]=1,DATE(LEFT(Elo[[#This Row],[Left]],4), RIGHT(LEFT(Elo[[#This Row],[Left]],6),2),1), "")</f>
        <v>45383</v>
      </c>
      <c r="Q17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712" spans="1:17" x14ac:dyDescent="0.2">
      <c r="A1712">
        <v>20240812</v>
      </c>
      <c r="B1712" t="s">
        <v>6</v>
      </c>
      <c r="C1712">
        <v>3</v>
      </c>
      <c r="D1712">
        <v>44</v>
      </c>
      <c r="E1712">
        <v>1195</v>
      </c>
      <c r="F1712">
        <v>2</v>
      </c>
      <c r="G1712" t="s">
        <v>61</v>
      </c>
      <c r="H1712">
        <v>2024081203</v>
      </c>
      <c r="I1712" t="str">
        <f>LEFT(Elo[[#This Row],[Date]],4)</f>
        <v>2024</v>
      </c>
      <c r="J1712" t="str">
        <f>RIGHT(LEFT(Elo[[#This Row],[Date]],6),2)</f>
        <v>08</v>
      </c>
      <c r="K1712" t="str">
        <f>VLOOKUP(Elo[[#This Row],[Challenger]],Players[#Data],2)</f>
        <v>Trivadis</v>
      </c>
      <c r="L1712">
        <f>VLOOKUP(Elo[[#This Row],[Challenger]],Players[#Data],5)</f>
        <v>1</v>
      </c>
      <c r="M1712">
        <f>VLOOKUP(Elo[[#This Row],[Challenger]],Players[#Data],3)</f>
        <v>0</v>
      </c>
      <c r="N1712" t="str">
        <f>IF(Elo[[#This Row],[Left_company]]=1, VLOOKUP(Elo[[#This Row],[Challenger]],Players[#Data],4), "")</f>
        <v/>
      </c>
      <c r="O1712" s="8">
        <f>DATE(Elo[[#This Row],[Year]],Elo[[#This Row],[Month]],1)</f>
        <v>45505</v>
      </c>
      <c r="P1712" s="8" t="str">
        <f>IF(Elo[[#This Row],[Left_company]]=1,DATE(LEFT(Elo[[#This Row],[Left]],4), RIGHT(LEFT(Elo[[#This Row],[Left]],6),2),1), "")</f>
        <v/>
      </c>
      <c r="Q17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13" spans="1:17" x14ac:dyDescent="0.2">
      <c r="A1713">
        <v>20240812</v>
      </c>
      <c r="B1713" t="s">
        <v>7</v>
      </c>
      <c r="C1713">
        <v>3</v>
      </c>
      <c r="D1713">
        <v>41</v>
      </c>
      <c r="E1713">
        <v>1054</v>
      </c>
      <c r="F1713">
        <v>3</v>
      </c>
      <c r="G1713" t="s">
        <v>61</v>
      </c>
      <c r="H1713">
        <v>2024081203</v>
      </c>
      <c r="I1713" t="str">
        <f>LEFT(Elo[[#This Row],[Date]],4)</f>
        <v>2024</v>
      </c>
      <c r="J1713" t="str">
        <f>RIGHT(LEFT(Elo[[#This Row],[Date]],6),2)</f>
        <v>08</v>
      </c>
      <c r="K1713" t="str">
        <f>VLOOKUP(Elo[[#This Row],[Challenger]],Players[#Data],2)</f>
        <v>Trivadis</v>
      </c>
      <c r="L1713">
        <f>VLOOKUP(Elo[[#This Row],[Challenger]],Players[#Data],5)</f>
        <v>1</v>
      </c>
      <c r="M1713">
        <f>VLOOKUP(Elo[[#This Row],[Challenger]],Players[#Data],3)</f>
        <v>0</v>
      </c>
      <c r="N1713" t="str">
        <f>IF(Elo[[#This Row],[Left_company]]=1, VLOOKUP(Elo[[#This Row],[Challenger]],Players[#Data],4), "")</f>
        <v/>
      </c>
      <c r="O1713" s="8">
        <f>DATE(Elo[[#This Row],[Year]],Elo[[#This Row],[Month]],1)</f>
        <v>45505</v>
      </c>
      <c r="P1713" s="8" t="str">
        <f>IF(Elo[[#This Row],[Left_company]]=1,DATE(LEFT(Elo[[#This Row],[Left]],4), RIGHT(LEFT(Elo[[#This Row],[Left]],6),2),1), "")</f>
        <v/>
      </c>
      <c r="Q17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14" spans="1:17" x14ac:dyDescent="0.2">
      <c r="A1714">
        <v>20240812</v>
      </c>
      <c r="B1714" t="s">
        <v>25</v>
      </c>
      <c r="C1714">
        <v>3</v>
      </c>
      <c r="D1714">
        <v>34</v>
      </c>
      <c r="E1714">
        <v>916</v>
      </c>
      <c r="F1714">
        <v>4</v>
      </c>
      <c r="G1714" t="s">
        <v>61</v>
      </c>
      <c r="H1714">
        <v>2024081203</v>
      </c>
      <c r="I1714" t="str">
        <f>LEFT(Elo[[#This Row],[Date]],4)</f>
        <v>2024</v>
      </c>
      <c r="J1714" t="str">
        <f>RIGHT(LEFT(Elo[[#This Row],[Date]],6),2)</f>
        <v>08</v>
      </c>
      <c r="K1714" t="str">
        <f>VLOOKUP(Elo[[#This Row],[Challenger]],Players[#Data],2)</f>
        <v>External</v>
      </c>
      <c r="L1714">
        <f>VLOOKUP(Elo[[#This Row],[Challenger]],Players[#Data],5)</f>
        <v>0</v>
      </c>
      <c r="M1714">
        <f>VLOOKUP(Elo[[#This Row],[Challenger]],Players[#Data],3)</f>
        <v>0</v>
      </c>
      <c r="N1714" t="str">
        <f>IF(Elo[[#This Row],[Left_company]]=1, VLOOKUP(Elo[[#This Row],[Challenger]],Players[#Data],4), "")</f>
        <v/>
      </c>
      <c r="O1714" s="8">
        <f>DATE(Elo[[#This Row],[Year]],Elo[[#This Row],[Month]],1)</f>
        <v>45505</v>
      </c>
      <c r="P1714" s="8" t="str">
        <f>IF(Elo[[#This Row],[Left_company]]=1,DATE(LEFT(Elo[[#This Row],[Left]],4), RIGHT(LEFT(Elo[[#This Row],[Left]],6),2),1), "")</f>
        <v/>
      </c>
      <c r="Q17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15" spans="1:17" x14ac:dyDescent="0.2">
      <c r="A1715">
        <v>20240812</v>
      </c>
      <c r="B1715" t="s">
        <v>19</v>
      </c>
      <c r="C1715">
        <v>4</v>
      </c>
      <c r="D1715">
        <v>52</v>
      </c>
      <c r="E1715">
        <v>1158</v>
      </c>
      <c r="F1715">
        <v>1</v>
      </c>
      <c r="G1715" t="s">
        <v>61</v>
      </c>
      <c r="H1715">
        <v>2024081204</v>
      </c>
      <c r="I1715" t="str">
        <f>LEFT(Elo[[#This Row],[Date]],4)</f>
        <v>2024</v>
      </c>
      <c r="J1715" t="str">
        <f>RIGHT(LEFT(Elo[[#This Row],[Date]],6),2)</f>
        <v>08</v>
      </c>
      <c r="K1715" t="str">
        <f>VLOOKUP(Elo[[#This Row],[Challenger]],Players[#Data],2)</f>
        <v>Accenture</v>
      </c>
      <c r="L1715">
        <f>VLOOKUP(Elo[[#This Row],[Challenger]],Players[#Data],5)</f>
        <v>1</v>
      </c>
      <c r="M1715">
        <f>VLOOKUP(Elo[[#This Row],[Challenger]],Players[#Data],3)</f>
        <v>1</v>
      </c>
      <c r="N1715">
        <f>IF(Elo[[#This Row],[Left_company]]=1, VLOOKUP(Elo[[#This Row],[Challenger]],Players[#Data],4), "")</f>
        <v>20240701</v>
      </c>
      <c r="O1715" s="8">
        <f>DATE(Elo[[#This Row],[Year]],Elo[[#This Row],[Month]],1)</f>
        <v>45505</v>
      </c>
      <c r="P1715" s="8">
        <f>IF(Elo[[#This Row],[Left_company]]=1,DATE(LEFT(Elo[[#This Row],[Left]],4), RIGHT(LEFT(Elo[[#This Row],[Left]],6),2),1), "")</f>
        <v>45474</v>
      </c>
      <c r="Q17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716" spans="1:17" x14ac:dyDescent="0.2">
      <c r="A1716">
        <v>20240812</v>
      </c>
      <c r="B1716" t="s">
        <v>10</v>
      </c>
      <c r="C1716">
        <v>4</v>
      </c>
      <c r="D1716">
        <v>47</v>
      </c>
      <c r="E1716">
        <v>1085</v>
      </c>
      <c r="F1716">
        <v>2</v>
      </c>
      <c r="G1716" t="s">
        <v>61</v>
      </c>
      <c r="H1716">
        <v>2024081204</v>
      </c>
      <c r="I1716" t="str">
        <f>LEFT(Elo[[#This Row],[Date]],4)</f>
        <v>2024</v>
      </c>
      <c r="J1716" t="str">
        <f>RIGHT(LEFT(Elo[[#This Row],[Date]],6),2)</f>
        <v>08</v>
      </c>
      <c r="K1716" t="str">
        <f>VLOOKUP(Elo[[#This Row],[Challenger]],Players[#Data],2)</f>
        <v>Accenture</v>
      </c>
      <c r="L1716">
        <f>VLOOKUP(Elo[[#This Row],[Challenger]],Players[#Data],5)</f>
        <v>1</v>
      </c>
      <c r="M1716">
        <f>VLOOKUP(Elo[[#This Row],[Challenger]],Players[#Data],3)</f>
        <v>1</v>
      </c>
      <c r="N1716">
        <f>IF(Elo[[#This Row],[Left_company]]=1, VLOOKUP(Elo[[#This Row],[Challenger]],Players[#Data],4), "")</f>
        <v>20230901</v>
      </c>
      <c r="O1716" s="8">
        <f>DATE(Elo[[#This Row],[Year]],Elo[[#This Row],[Month]],1)</f>
        <v>45505</v>
      </c>
      <c r="P1716" s="8">
        <f>IF(Elo[[#This Row],[Left_company]]=1,DATE(LEFT(Elo[[#This Row],[Left]],4), RIGHT(LEFT(Elo[[#This Row],[Left]],6),2),1), "")</f>
        <v>45170</v>
      </c>
      <c r="Q17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717" spans="1:17" x14ac:dyDescent="0.2">
      <c r="A1717">
        <v>20240812</v>
      </c>
      <c r="B1717" t="s">
        <v>11</v>
      </c>
      <c r="C1717">
        <v>4</v>
      </c>
      <c r="D1717">
        <v>34</v>
      </c>
      <c r="E1717">
        <v>1077</v>
      </c>
      <c r="F1717">
        <v>3</v>
      </c>
      <c r="G1717" t="s">
        <v>61</v>
      </c>
      <c r="H1717">
        <v>2024081204</v>
      </c>
      <c r="I1717" t="str">
        <f>LEFT(Elo[[#This Row],[Date]],4)</f>
        <v>2024</v>
      </c>
      <c r="J1717" t="str">
        <f>RIGHT(LEFT(Elo[[#This Row],[Date]],6),2)</f>
        <v>08</v>
      </c>
      <c r="K1717" t="str">
        <f>VLOOKUP(Elo[[#This Row],[Challenger]],Players[#Data],2)</f>
        <v>Trivadis</v>
      </c>
      <c r="L1717">
        <f>VLOOKUP(Elo[[#This Row],[Challenger]],Players[#Data],5)</f>
        <v>1</v>
      </c>
      <c r="M1717">
        <f>VLOOKUP(Elo[[#This Row],[Challenger]],Players[#Data],3)</f>
        <v>1</v>
      </c>
      <c r="N1717">
        <f>IF(Elo[[#This Row],[Left_company]]=1, VLOOKUP(Elo[[#This Row],[Challenger]],Players[#Data],4), "")</f>
        <v>20230501</v>
      </c>
      <c r="O1717" s="8">
        <f>DATE(Elo[[#This Row],[Year]],Elo[[#This Row],[Month]],1)</f>
        <v>45505</v>
      </c>
      <c r="P1717" s="8">
        <f>IF(Elo[[#This Row],[Left_company]]=1,DATE(LEFT(Elo[[#This Row],[Left]],4), RIGHT(LEFT(Elo[[#This Row],[Left]],6),2),1), "")</f>
        <v>45047</v>
      </c>
      <c r="Q17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15</v>
      </c>
    </row>
    <row r="1718" spans="1:17" x14ac:dyDescent="0.2">
      <c r="A1718">
        <v>20240812</v>
      </c>
      <c r="B1718" t="s">
        <v>17</v>
      </c>
      <c r="C1718">
        <v>4</v>
      </c>
      <c r="D1718">
        <v>29</v>
      </c>
      <c r="E1718">
        <v>1111</v>
      </c>
      <c r="F1718">
        <v>4</v>
      </c>
      <c r="G1718" t="s">
        <v>61</v>
      </c>
      <c r="H1718">
        <v>2024081204</v>
      </c>
      <c r="I1718" t="str">
        <f>LEFT(Elo[[#This Row],[Date]],4)</f>
        <v>2024</v>
      </c>
      <c r="J1718" t="str">
        <f>RIGHT(LEFT(Elo[[#This Row],[Date]],6),2)</f>
        <v>08</v>
      </c>
      <c r="K1718" t="str">
        <f>VLOOKUP(Elo[[#This Row],[Challenger]],Players[#Data],2)</f>
        <v>Trivadis</v>
      </c>
      <c r="L1718">
        <f>VLOOKUP(Elo[[#This Row],[Challenger]],Players[#Data],5)</f>
        <v>1</v>
      </c>
      <c r="M1718">
        <f>VLOOKUP(Elo[[#This Row],[Challenger]],Players[#Data],3)</f>
        <v>0</v>
      </c>
      <c r="N1718" t="str">
        <f>IF(Elo[[#This Row],[Left_company]]=1, VLOOKUP(Elo[[#This Row],[Challenger]],Players[#Data],4), "")</f>
        <v/>
      </c>
      <c r="O1718" s="8">
        <f>DATE(Elo[[#This Row],[Year]],Elo[[#This Row],[Month]],1)</f>
        <v>45505</v>
      </c>
      <c r="P1718" s="8" t="str">
        <f>IF(Elo[[#This Row],[Left_company]]=1,DATE(LEFT(Elo[[#This Row],[Left]],4), RIGHT(LEFT(Elo[[#This Row],[Left]],6),2),1), "")</f>
        <v/>
      </c>
      <c r="Q17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19" spans="1:17" x14ac:dyDescent="0.2">
      <c r="A1719">
        <v>20240812</v>
      </c>
      <c r="B1719" t="s">
        <v>6</v>
      </c>
      <c r="C1719">
        <v>5</v>
      </c>
      <c r="D1719">
        <v>49</v>
      </c>
      <c r="E1719">
        <v>1225</v>
      </c>
      <c r="F1719">
        <v>1</v>
      </c>
      <c r="G1719" t="s">
        <v>62</v>
      </c>
      <c r="H1719">
        <v>2024081205</v>
      </c>
      <c r="I1719" t="str">
        <f>LEFT(Elo[[#This Row],[Date]],4)</f>
        <v>2024</v>
      </c>
      <c r="J1719" t="str">
        <f>RIGHT(LEFT(Elo[[#This Row],[Date]],6),2)</f>
        <v>08</v>
      </c>
      <c r="K1719" t="str">
        <f>VLOOKUP(Elo[[#This Row],[Challenger]],Players[#Data],2)</f>
        <v>Trivadis</v>
      </c>
      <c r="L1719">
        <f>VLOOKUP(Elo[[#This Row],[Challenger]],Players[#Data],5)</f>
        <v>1</v>
      </c>
      <c r="M1719">
        <f>VLOOKUP(Elo[[#This Row],[Challenger]],Players[#Data],3)</f>
        <v>0</v>
      </c>
      <c r="N1719" t="str">
        <f>IF(Elo[[#This Row],[Left_company]]=1, VLOOKUP(Elo[[#This Row],[Challenger]],Players[#Data],4), "")</f>
        <v/>
      </c>
      <c r="O1719" s="8">
        <f>DATE(Elo[[#This Row],[Year]],Elo[[#This Row],[Month]],1)</f>
        <v>45505</v>
      </c>
      <c r="P1719" s="8" t="str">
        <f>IF(Elo[[#This Row],[Left_company]]=1,DATE(LEFT(Elo[[#This Row],[Left]],4), RIGHT(LEFT(Elo[[#This Row],[Left]],6),2),1), "")</f>
        <v/>
      </c>
      <c r="Q17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20" spans="1:17" x14ac:dyDescent="0.2">
      <c r="A1720">
        <v>20240812</v>
      </c>
      <c r="B1720" t="s">
        <v>19</v>
      </c>
      <c r="C1720">
        <v>5</v>
      </c>
      <c r="D1720">
        <v>43</v>
      </c>
      <c r="E1720">
        <v>1162</v>
      </c>
      <c r="F1720">
        <v>2</v>
      </c>
      <c r="G1720" t="s">
        <v>62</v>
      </c>
      <c r="H1720">
        <v>2024081205</v>
      </c>
      <c r="I1720" t="str">
        <f>LEFT(Elo[[#This Row],[Date]],4)</f>
        <v>2024</v>
      </c>
      <c r="J1720" t="str">
        <f>RIGHT(LEFT(Elo[[#This Row],[Date]],6),2)</f>
        <v>08</v>
      </c>
      <c r="K1720" t="str">
        <f>VLOOKUP(Elo[[#This Row],[Challenger]],Players[#Data],2)</f>
        <v>Accenture</v>
      </c>
      <c r="L1720">
        <f>VLOOKUP(Elo[[#This Row],[Challenger]],Players[#Data],5)</f>
        <v>1</v>
      </c>
      <c r="M1720">
        <f>VLOOKUP(Elo[[#This Row],[Challenger]],Players[#Data],3)</f>
        <v>1</v>
      </c>
      <c r="N1720">
        <f>IF(Elo[[#This Row],[Left_company]]=1, VLOOKUP(Elo[[#This Row],[Challenger]],Players[#Data],4), "")</f>
        <v>20240701</v>
      </c>
      <c r="O1720" s="8">
        <f>DATE(Elo[[#This Row],[Year]],Elo[[#This Row],[Month]],1)</f>
        <v>45505</v>
      </c>
      <c r="P1720" s="8">
        <f>IF(Elo[[#This Row],[Left_company]]=1,DATE(LEFT(Elo[[#This Row],[Left]],4), RIGHT(LEFT(Elo[[#This Row],[Left]],6),2),1), "")</f>
        <v>45474</v>
      </c>
      <c r="Q17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721" spans="1:17" x14ac:dyDescent="0.2">
      <c r="A1721">
        <v>20240812</v>
      </c>
      <c r="B1721" t="s">
        <v>25</v>
      </c>
      <c r="C1721">
        <v>5</v>
      </c>
      <c r="D1721">
        <v>41</v>
      </c>
      <c r="E1721">
        <v>927</v>
      </c>
      <c r="F1721">
        <v>3</v>
      </c>
      <c r="G1721" t="s">
        <v>62</v>
      </c>
      <c r="H1721">
        <v>2024081205</v>
      </c>
      <c r="I1721" t="str">
        <f>LEFT(Elo[[#This Row],[Date]],4)</f>
        <v>2024</v>
      </c>
      <c r="J1721" t="str">
        <f>RIGHT(LEFT(Elo[[#This Row],[Date]],6),2)</f>
        <v>08</v>
      </c>
      <c r="K1721" t="str">
        <f>VLOOKUP(Elo[[#This Row],[Challenger]],Players[#Data],2)</f>
        <v>External</v>
      </c>
      <c r="L1721">
        <f>VLOOKUP(Elo[[#This Row],[Challenger]],Players[#Data],5)</f>
        <v>0</v>
      </c>
      <c r="M1721">
        <f>VLOOKUP(Elo[[#This Row],[Challenger]],Players[#Data],3)</f>
        <v>0</v>
      </c>
      <c r="N1721" t="str">
        <f>IF(Elo[[#This Row],[Left_company]]=1, VLOOKUP(Elo[[#This Row],[Challenger]],Players[#Data],4), "")</f>
        <v/>
      </c>
      <c r="O1721" s="8">
        <f>DATE(Elo[[#This Row],[Year]],Elo[[#This Row],[Month]],1)</f>
        <v>45505</v>
      </c>
      <c r="P1721" s="8" t="str">
        <f>IF(Elo[[#This Row],[Left_company]]=1,DATE(LEFT(Elo[[#This Row],[Left]],4), RIGHT(LEFT(Elo[[#This Row],[Left]],6),2),1), "")</f>
        <v/>
      </c>
      <c r="Q17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22" spans="1:17" x14ac:dyDescent="0.2">
      <c r="A1722">
        <v>20240812</v>
      </c>
      <c r="B1722" t="s">
        <v>10</v>
      </c>
      <c r="C1722">
        <v>5</v>
      </c>
      <c r="D1722">
        <v>35</v>
      </c>
      <c r="E1722">
        <v>1037</v>
      </c>
      <c r="F1722">
        <v>4</v>
      </c>
      <c r="G1722" t="s">
        <v>62</v>
      </c>
      <c r="H1722">
        <v>2024081205</v>
      </c>
      <c r="I1722" t="str">
        <f>LEFT(Elo[[#This Row],[Date]],4)</f>
        <v>2024</v>
      </c>
      <c r="J1722" t="str">
        <f>RIGHT(LEFT(Elo[[#This Row],[Date]],6),2)</f>
        <v>08</v>
      </c>
      <c r="K1722" t="str">
        <f>VLOOKUP(Elo[[#This Row],[Challenger]],Players[#Data],2)</f>
        <v>Accenture</v>
      </c>
      <c r="L1722">
        <f>VLOOKUP(Elo[[#This Row],[Challenger]],Players[#Data],5)</f>
        <v>1</v>
      </c>
      <c r="M1722">
        <f>VLOOKUP(Elo[[#This Row],[Challenger]],Players[#Data],3)</f>
        <v>1</v>
      </c>
      <c r="N1722">
        <f>IF(Elo[[#This Row],[Left_company]]=1, VLOOKUP(Elo[[#This Row],[Challenger]],Players[#Data],4), "")</f>
        <v>20230901</v>
      </c>
      <c r="O1722" s="8">
        <f>DATE(Elo[[#This Row],[Year]],Elo[[#This Row],[Month]],1)</f>
        <v>45505</v>
      </c>
      <c r="P1722" s="8">
        <f>IF(Elo[[#This Row],[Left_company]]=1,DATE(LEFT(Elo[[#This Row],[Left]],4), RIGHT(LEFT(Elo[[#This Row],[Left]],6),2),1), "")</f>
        <v>45170</v>
      </c>
      <c r="Q17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723" spans="1:17" x14ac:dyDescent="0.2">
      <c r="A1723">
        <v>20240812</v>
      </c>
      <c r="B1723" t="s">
        <v>15</v>
      </c>
      <c r="C1723">
        <v>6</v>
      </c>
      <c r="D1723">
        <v>51</v>
      </c>
      <c r="E1723">
        <v>1333</v>
      </c>
      <c r="F1723">
        <v>1</v>
      </c>
      <c r="G1723" t="s">
        <v>62</v>
      </c>
      <c r="H1723">
        <v>2024081206</v>
      </c>
      <c r="I1723" t="str">
        <f>LEFT(Elo[[#This Row],[Date]],4)</f>
        <v>2024</v>
      </c>
      <c r="J1723" t="str">
        <f>RIGHT(LEFT(Elo[[#This Row],[Date]],6),2)</f>
        <v>08</v>
      </c>
      <c r="K1723" t="str">
        <f>VLOOKUP(Elo[[#This Row],[Challenger]],Players[#Data],2)</f>
        <v>Trivadis</v>
      </c>
      <c r="L1723">
        <f>VLOOKUP(Elo[[#This Row],[Challenger]],Players[#Data],5)</f>
        <v>1</v>
      </c>
      <c r="M1723">
        <f>VLOOKUP(Elo[[#This Row],[Challenger]],Players[#Data],3)</f>
        <v>1</v>
      </c>
      <c r="N1723">
        <f>IF(Elo[[#This Row],[Left_company]]=1, VLOOKUP(Elo[[#This Row],[Challenger]],Players[#Data],4), "")</f>
        <v>20240401</v>
      </c>
      <c r="O1723" s="8">
        <f>DATE(Elo[[#This Row],[Year]],Elo[[#This Row],[Month]],1)</f>
        <v>45505</v>
      </c>
      <c r="P1723" s="8">
        <f>IF(Elo[[#This Row],[Left_company]]=1,DATE(LEFT(Elo[[#This Row],[Left]],4), RIGHT(LEFT(Elo[[#This Row],[Left]],6),2),1), "")</f>
        <v>45383</v>
      </c>
      <c r="Q17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724" spans="1:17" x14ac:dyDescent="0.2">
      <c r="A1724">
        <v>20240812</v>
      </c>
      <c r="B1724" t="s">
        <v>6</v>
      </c>
      <c r="C1724">
        <v>6</v>
      </c>
      <c r="D1724">
        <v>51</v>
      </c>
      <c r="E1724">
        <v>1243</v>
      </c>
      <c r="F1724">
        <v>1</v>
      </c>
      <c r="G1724" t="s">
        <v>62</v>
      </c>
      <c r="H1724">
        <v>2024081206</v>
      </c>
      <c r="I1724" t="str">
        <f>LEFT(Elo[[#This Row],[Date]],4)</f>
        <v>2024</v>
      </c>
      <c r="J1724" t="str">
        <f>RIGHT(LEFT(Elo[[#This Row],[Date]],6),2)</f>
        <v>08</v>
      </c>
      <c r="K1724" t="str">
        <f>VLOOKUP(Elo[[#This Row],[Challenger]],Players[#Data],2)</f>
        <v>Trivadis</v>
      </c>
      <c r="L1724">
        <f>VLOOKUP(Elo[[#This Row],[Challenger]],Players[#Data],5)</f>
        <v>1</v>
      </c>
      <c r="M1724">
        <f>VLOOKUP(Elo[[#This Row],[Challenger]],Players[#Data],3)</f>
        <v>0</v>
      </c>
      <c r="N1724" t="str">
        <f>IF(Elo[[#This Row],[Left_company]]=1, VLOOKUP(Elo[[#This Row],[Challenger]],Players[#Data],4), "")</f>
        <v/>
      </c>
      <c r="O1724" s="8">
        <f>DATE(Elo[[#This Row],[Year]],Elo[[#This Row],[Month]],1)</f>
        <v>45505</v>
      </c>
      <c r="P1724" s="8" t="str">
        <f>IF(Elo[[#This Row],[Left_company]]=1,DATE(LEFT(Elo[[#This Row],[Left]],4), RIGHT(LEFT(Elo[[#This Row],[Left]],6),2),1), "")</f>
        <v/>
      </c>
      <c r="Q17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25" spans="1:17" x14ac:dyDescent="0.2">
      <c r="A1725">
        <v>20240812</v>
      </c>
      <c r="B1725" t="s">
        <v>25</v>
      </c>
      <c r="C1725">
        <v>6</v>
      </c>
      <c r="D1725">
        <v>40</v>
      </c>
      <c r="E1725">
        <v>924</v>
      </c>
      <c r="F1725">
        <v>2</v>
      </c>
      <c r="G1725" t="s">
        <v>62</v>
      </c>
      <c r="H1725">
        <v>2024081206</v>
      </c>
      <c r="I1725" t="str">
        <f>LEFT(Elo[[#This Row],[Date]],4)</f>
        <v>2024</v>
      </c>
      <c r="J1725" t="str">
        <f>RIGHT(LEFT(Elo[[#This Row],[Date]],6),2)</f>
        <v>08</v>
      </c>
      <c r="K1725" t="str">
        <f>VLOOKUP(Elo[[#This Row],[Challenger]],Players[#Data],2)</f>
        <v>External</v>
      </c>
      <c r="L1725">
        <f>VLOOKUP(Elo[[#This Row],[Challenger]],Players[#Data],5)</f>
        <v>0</v>
      </c>
      <c r="M1725">
        <f>VLOOKUP(Elo[[#This Row],[Challenger]],Players[#Data],3)</f>
        <v>0</v>
      </c>
      <c r="N1725" t="str">
        <f>IF(Elo[[#This Row],[Left_company]]=1, VLOOKUP(Elo[[#This Row],[Challenger]],Players[#Data],4), "")</f>
        <v/>
      </c>
      <c r="O1725" s="8">
        <f>DATE(Elo[[#This Row],[Year]],Elo[[#This Row],[Month]],1)</f>
        <v>45505</v>
      </c>
      <c r="P1725" s="8" t="str">
        <f>IF(Elo[[#This Row],[Left_company]]=1,DATE(LEFT(Elo[[#This Row],[Left]],4), RIGHT(LEFT(Elo[[#This Row],[Left]],6),2),1), "")</f>
        <v/>
      </c>
      <c r="Q17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26" spans="1:17" x14ac:dyDescent="0.2">
      <c r="A1726">
        <v>20240812</v>
      </c>
      <c r="B1726" t="s">
        <v>7</v>
      </c>
      <c r="C1726">
        <v>6</v>
      </c>
      <c r="D1726">
        <v>40</v>
      </c>
      <c r="E1726">
        <v>1034</v>
      </c>
      <c r="F1726">
        <v>2</v>
      </c>
      <c r="G1726" t="s">
        <v>62</v>
      </c>
      <c r="H1726">
        <v>2024081206</v>
      </c>
      <c r="I1726" t="str">
        <f>LEFT(Elo[[#This Row],[Date]],4)</f>
        <v>2024</v>
      </c>
      <c r="J1726" t="str">
        <f>RIGHT(LEFT(Elo[[#This Row],[Date]],6),2)</f>
        <v>08</v>
      </c>
      <c r="K1726" t="str">
        <f>VLOOKUP(Elo[[#This Row],[Challenger]],Players[#Data],2)</f>
        <v>Trivadis</v>
      </c>
      <c r="L1726">
        <f>VLOOKUP(Elo[[#This Row],[Challenger]],Players[#Data],5)</f>
        <v>1</v>
      </c>
      <c r="M1726">
        <f>VLOOKUP(Elo[[#This Row],[Challenger]],Players[#Data],3)</f>
        <v>0</v>
      </c>
      <c r="N1726" t="str">
        <f>IF(Elo[[#This Row],[Left_company]]=1, VLOOKUP(Elo[[#This Row],[Challenger]],Players[#Data],4), "")</f>
        <v/>
      </c>
      <c r="O1726" s="8">
        <f>DATE(Elo[[#This Row],[Year]],Elo[[#This Row],[Month]],1)</f>
        <v>45505</v>
      </c>
      <c r="P1726" s="8" t="str">
        <f>IF(Elo[[#This Row],[Left_company]]=1,DATE(LEFT(Elo[[#This Row],[Left]],4), RIGHT(LEFT(Elo[[#This Row],[Left]],6),2),1), "")</f>
        <v/>
      </c>
      <c r="Q17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27" spans="1:17" x14ac:dyDescent="0.2">
      <c r="A1727">
        <v>20240812</v>
      </c>
      <c r="B1727" t="s">
        <v>17</v>
      </c>
      <c r="C1727">
        <v>7</v>
      </c>
      <c r="D1727">
        <v>50</v>
      </c>
      <c r="E1727">
        <v>1168</v>
      </c>
      <c r="F1727">
        <v>1</v>
      </c>
      <c r="G1727" t="s">
        <v>62</v>
      </c>
      <c r="H1727">
        <v>2024081207</v>
      </c>
      <c r="I1727" t="str">
        <f>LEFT(Elo[[#This Row],[Date]],4)</f>
        <v>2024</v>
      </c>
      <c r="J1727" t="str">
        <f>RIGHT(LEFT(Elo[[#This Row],[Date]],6),2)</f>
        <v>08</v>
      </c>
      <c r="K1727" t="str">
        <f>VLOOKUP(Elo[[#This Row],[Challenger]],Players[#Data],2)</f>
        <v>Trivadis</v>
      </c>
      <c r="L1727">
        <f>VLOOKUP(Elo[[#This Row],[Challenger]],Players[#Data],5)</f>
        <v>1</v>
      </c>
      <c r="M1727">
        <f>VLOOKUP(Elo[[#This Row],[Challenger]],Players[#Data],3)</f>
        <v>0</v>
      </c>
      <c r="N1727" t="str">
        <f>IF(Elo[[#This Row],[Left_company]]=1, VLOOKUP(Elo[[#This Row],[Challenger]],Players[#Data],4), "")</f>
        <v/>
      </c>
      <c r="O1727" s="8">
        <f>DATE(Elo[[#This Row],[Year]],Elo[[#This Row],[Month]],1)</f>
        <v>45505</v>
      </c>
      <c r="P1727" s="8" t="str">
        <f>IF(Elo[[#This Row],[Left_company]]=1,DATE(LEFT(Elo[[#This Row],[Left]],4), RIGHT(LEFT(Elo[[#This Row],[Left]],6),2),1), "")</f>
        <v/>
      </c>
      <c r="Q172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28" spans="1:17" x14ac:dyDescent="0.2">
      <c r="A1728">
        <v>20240812</v>
      </c>
      <c r="B1728" t="s">
        <v>19</v>
      </c>
      <c r="C1728">
        <v>7</v>
      </c>
      <c r="D1728">
        <v>49</v>
      </c>
      <c r="E1728">
        <v>1179</v>
      </c>
      <c r="F1728">
        <v>2</v>
      </c>
      <c r="G1728" t="s">
        <v>62</v>
      </c>
      <c r="H1728">
        <v>2024081207</v>
      </c>
      <c r="I1728" t="str">
        <f>LEFT(Elo[[#This Row],[Date]],4)</f>
        <v>2024</v>
      </c>
      <c r="J1728" t="str">
        <f>RIGHT(LEFT(Elo[[#This Row],[Date]],6),2)</f>
        <v>08</v>
      </c>
      <c r="K1728" t="str">
        <f>VLOOKUP(Elo[[#This Row],[Challenger]],Players[#Data],2)</f>
        <v>Accenture</v>
      </c>
      <c r="L1728">
        <f>VLOOKUP(Elo[[#This Row],[Challenger]],Players[#Data],5)</f>
        <v>1</v>
      </c>
      <c r="M1728">
        <f>VLOOKUP(Elo[[#This Row],[Challenger]],Players[#Data],3)</f>
        <v>1</v>
      </c>
      <c r="N1728">
        <f>IF(Elo[[#This Row],[Left_company]]=1, VLOOKUP(Elo[[#This Row],[Challenger]],Players[#Data],4), "")</f>
        <v>20240701</v>
      </c>
      <c r="O1728" s="8">
        <f>DATE(Elo[[#This Row],[Year]],Elo[[#This Row],[Month]],1)</f>
        <v>45505</v>
      </c>
      <c r="P1728" s="8">
        <f>IF(Elo[[#This Row],[Left_company]]=1,DATE(LEFT(Elo[[#This Row],[Left]],4), RIGHT(LEFT(Elo[[#This Row],[Left]],6),2),1), "")</f>
        <v>45474</v>
      </c>
      <c r="Q17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729" spans="1:17" x14ac:dyDescent="0.2">
      <c r="A1729">
        <v>20240812</v>
      </c>
      <c r="B1729" t="s">
        <v>15</v>
      </c>
      <c r="C1729">
        <v>7</v>
      </c>
      <c r="D1729">
        <v>45</v>
      </c>
      <c r="E1729">
        <v>1290</v>
      </c>
      <c r="F1729">
        <v>3</v>
      </c>
      <c r="G1729" t="s">
        <v>62</v>
      </c>
      <c r="H1729">
        <v>2024081207</v>
      </c>
      <c r="I1729" t="str">
        <f>LEFT(Elo[[#This Row],[Date]],4)</f>
        <v>2024</v>
      </c>
      <c r="J1729" t="str">
        <f>RIGHT(LEFT(Elo[[#This Row],[Date]],6),2)</f>
        <v>08</v>
      </c>
      <c r="K1729" t="str">
        <f>VLOOKUP(Elo[[#This Row],[Challenger]],Players[#Data],2)</f>
        <v>Trivadis</v>
      </c>
      <c r="L1729">
        <f>VLOOKUP(Elo[[#This Row],[Challenger]],Players[#Data],5)</f>
        <v>1</v>
      </c>
      <c r="M1729">
        <f>VLOOKUP(Elo[[#This Row],[Challenger]],Players[#Data],3)</f>
        <v>1</v>
      </c>
      <c r="N1729">
        <f>IF(Elo[[#This Row],[Left_company]]=1, VLOOKUP(Elo[[#This Row],[Challenger]],Players[#Data],4), "")</f>
        <v>20240401</v>
      </c>
      <c r="O1729" s="8">
        <f>DATE(Elo[[#This Row],[Year]],Elo[[#This Row],[Month]],1)</f>
        <v>45505</v>
      </c>
      <c r="P1729" s="8">
        <f>IF(Elo[[#This Row],[Left_company]]=1,DATE(LEFT(Elo[[#This Row],[Left]],4), RIGHT(LEFT(Elo[[#This Row],[Left]],6),2),1), "")</f>
        <v>45383</v>
      </c>
      <c r="Q17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730" spans="1:17" x14ac:dyDescent="0.2">
      <c r="A1730">
        <v>20240812</v>
      </c>
      <c r="B1730" t="s">
        <v>11</v>
      </c>
      <c r="C1730">
        <v>7</v>
      </c>
      <c r="D1730">
        <v>34</v>
      </c>
      <c r="E1730">
        <v>1044</v>
      </c>
      <c r="F1730">
        <v>4</v>
      </c>
      <c r="G1730" t="s">
        <v>62</v>
      </c>
      <c r="H1730">
        <v>2024081207</v>
      </c>
      <c r="I1730" t="str">
        <f>LEFT(Elo[[#This Row],[Date]],4)</f>
        <v>2024</v>
      </c>
      <c r="J1730" t="str">
        <f>RIGHT(LEFT(Elo[[#This Row],[Date]],6),2)</f>
        <v>08</v>
      </c>
      <c r="K1730" t="str">
        <f>VLOOKUP(Elo[[#This Row],[Challenger]],Players[#Data],2)</f>
        <v>Trivadis</v>
      </c>
      <c r="L1730">
        <f>VLOOKUP(Elo[[#This Row],[Challenger]],Players[#Data],5)</f>
        <v>1</v>
      </c>
      <c r="M1730">
        <f>VLOOKUP(Elo[[#This Row],[Challenger]],Players[#Data],3)</f>
        <v>1</v>
      </c>
      <c r="N1730">
        <f>IF(Elo[[#This Row],[Left_company]]=1, VLOOKUP(Elo[[#This Row],[Challenger]],Players[#Data],4), "")</f>
        <v>20230501</v>
      </c>
      <c r="O1730" s="8">
        <f>DATE(Elo[[#This Row],[Year]],Elo[[#This Row],[Month]],1)</f>
        <v>45505</v>
      </c>
      <c r="P1730" s="8">
        <f>IF(Elo[[#This Row],[Left_company]]=1,DATE(LEFT(Elo[[#This Row],[Left]],4), RIGHT(LEFT(Elo[[#This Row],[Left]],6),2),1), "")</f>
        <v>45047</v>
      </c>
      <c r="Q17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15</v>
      </c>
    </row>
    <row r="1731" spans="1:17" x14ac:dyDescent="0.2">
      <c r="A1731">
        <v>20240812</v>
      </c>
      <c r="B1731" t="s">
        <v>17</v>
      </c>
      <c r="C1731">
        <v>8</v>
      </c>
      <c r="D1731">
        <v>60</v>
      </c>
      <c r="E1731">
        <v>1198</v>
      </c>
      <c r="F1731">
        <v>1</v>
      </c>
      <c r="G1731" t="s">
        <v>62</v>
      </c>
      <c r="H1731">
        <v>2024081208</v>
      </c>
      <c r="I1731" t="str">
        <f>LEFT(Elo[[#This Row],[Date]],4)</f>
        <v>2024</v>
      </c>
      <c r="J1731" t="str">
        <f>RIGHT(LEFT(Elo[[#This Row],[Date]],6),2)</f>
        <v>08</v>
      </c>
      <c r="K1731" t="str">
        <f>VLOOKUP(Elo[[#This Row],[Challenger]],Players[#Data],2)</f>
        <v>Trivadis</v>
      </c>
      <c r="L1731">
        <f>VLOOKUP(Elo[[#This Row],[Challenger]],Players[#Data],5)</f>
        <v>1</v>
      </c>
      <c r="M1731">
        <f>VLOOKUP(Elo[[#This Row],[Challenger]],Players[#Data],3)</f>
        <v>0</v>
      </c>
      <c r="N1731" t="str">
        <f>IF(Elo[[#This Row],[Left_company]]=1, VLOOKUP(Elo[[#This Row],[Challenger]],Players[#Data],4), "")</f>
        <v/>
      </c>
      <c r="O1731" s="8">
        <f>DATE(Elo[[#This Row],[Year]],Elo[[#This Row],[Month]],1)</f>
        <v>45505</v>
      </c>
      <c r="P1731" s="8" t="str">
        <f>IF(Elo[[#This Row],[Left_company]]=1,DATE(LEFT(Elo[[#This Row],[Left]],4), RIGHT(LEFT(Elo[[#This Row],[Left]],6),2),1), "")</f>
        <v/>
      </c>
      <c r="Q17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32" spans="1:17" x14ac:dyDescent="0.2">
      <c r="A1732">
        <v>20240812</v>
      </c>
      <c r="B1732" t="s">
        <v>7</v>
      </c>
      <c r="C1732">
        <v>8</v>
      </c>
      <c r="D1732">
        <v>40</v>
      </c>
      <c r="E1732">
        <v>1040</v>
      </c>
      <c r="F1732">
        <v>2</v>
      </c>
      <c r="G1732" t="s">
        <v>62</v>
      </c>
      <c r="H1732">
        <v>2024081208</v>
      </c>
      <c r="I1732" t="str">
        <f>LEFT(Elo[[#This Row],[Date]],4)</f>
        <v>2024</v>
      </c>
      <c r="J1732" t="str">
        <f>RIGHT(LEFT(Elo[[#This Row],[Date]],6),2)</f>
        <v>08</v>
      </c>
      <c r="K1732" t="str">
        <f>VLOOKUP(Elo[[#This Row],[Challenger]],Players[#Data],2)</f>
        <v>Trivadis</v>
      </c>
      <c r="L1732">
        <f>VLOOKUP(Elo[[#This Row],[Challenger]],Players[#Data],5)</f>
        <v>1</v>
      </c>
      <c r="M1732">
        <f>VLOOKUP(Elo[[#This Row],[Challenger]],Players[#Data],3)</f>
        <v>0</v>
      </c>
      <c r="N1732" t="str">
        <f>IF(Elo[[#This Row],[Left_company]]=1, VLOOKUP(Elo[[#This Row],[Challenger]],Players[#Data],4), "")</f>
        <v/>
      </c>
      <c r="O1732" s="8">
        <f>DATE(Elo[[#This Row],[Year]],Elo[[#This Row],[Month]],1)</f>
        <v>45505</v>
      </c>
      <c r="P1732" s="8" t="str">
        <f>IF(Elo[[#This Row],[Left_company]]=1,DATE(LEFT(Elo[[#This Row],[Left]],4), RIGHT(LEFT(Elo[[#This Row],[Left]],6),2),1), "")</f>
        <v/>
      </c>
      <c r="Q17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33" spans="1:17" x14ac:dyDescent="0.2">
      <c r="A1733">
        <v>20240812</v>
      </c>
      <c r="B1733" t="s">
        <v>10</v>
      </c>
      <c r="C1733">
        <v>8</v>
      </c>
      <c r="D1733">
        <v>40</v>
      </c>
      <c r="E1733">
        <v>1042</v>
      </c>
      <c r="F1733">
        <v>2</v>
      </c>
      <c r="G1733" t="s">
        <v>62</v>
      </c>
      <c r="H1733">
        <v>2024081208</v>
      </c>
      <c r="I1733" t="str">
        <f>LEFT(Elo[[#This Row],[Date]],4)</f>
        <v>2024</v>
      </c>
      <c r="J1733" t="str">
        <f>RIGHT(LEFT(Elo[[#This Row],[Date]],6),2)</f>
        <v>08</v>
      </c>
      <c r="K1733" t="str">
        <f>VLOOKUP(Elo[[#This Row],[Challenger]],Players[#Data],2)</f>
        <v>Accenture</v>
      </c>
      <c r="L1733">
        <f>VLOOKUP(Elo[[#This Row],[Challenger]],Players[#Data],5)</f>
        <v>1</v>
      </c>
      <c r="M1733">
        <f>VLOOKUP(Elo[[#This Row],[Challenger]],Players[#Data],3)</f>
        <v>1</v>
      </c>
      <c r="N1733">
        <f>IF(Elo[[#This Row],[Left_company]]=1, VLOOKUP(Elo[[#This Row],[Challenger]],Players[#Data],4), "")</f>
        <v>20230901</v>
      </c>
      <c r="O1733" s="8">
        <f>DATE(Elo[[#This Row],[Year]],Elo[[#This Row],[Month]],1)</f>
        <v>45505</v>
      </c>
      <c r="P1733" s="8">
        <f>IF(Elo[[#This Row],[Left_company]]=1,DATE(LEFT(Elo[[#This Row],[Left]],4), RIGHT(LEFT(Elo[[#This Row],[Left]],6),2),1), "")</f>
        <v>45170</v>
      </c>
      <c r="Q17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734" spans="1:17" x14ac:dyDescent="0.2">
      <c r="A1734">
        <v>20240812</v>
      </c>
      <c r="B1734" t="s">
        <v>11</v>
      </c>
      <c r="C1734">
        <v>8</v>
      </c>
      <c r="D1734">
        <v>25</v>
      </c>
      <c r="E1734">
        <v>1000</v>
      </c>
      <c r="F1734">
        <v>3</v>
      </c>
      <c r="G1734" t="s">
        <v>62</v>
      </c>
      <c r="H1734">
        <v>2024081208</v>
      </c>
      <c r="I1734" t="str">
        <f>LEFT(Elo[[#This Row],[Date]],4)</f>
        <v>2024</v>
      </c>
      <c r="J1734" t="str">
        <f>RIGHT(LEFT(Elo[[#This Row],[Date]],6),2)</f>
        <v>08</v>
      </c>
      <c r="K1734" t="str">
        <f>VLOOKUP(Elo[[#This Row],[Challenger]],Players[#Data],2)</f>
        <v>Trivadis</v>
      </c>
      <c r="L1734">
        <f>VLOOKUP(Elo[[#This Row],[Challenger]],Players[#Data],5)</f>
        <v>1</v>
      </c>
      <c r="M1734">
        <f>VLOOKUP(Elo[[#This Row],[Challenger]],Players[#Data],3)</f>
        <v>1</v>
      </c>
      <c r="N1734">
        <f>IF(Elo[[#This Row],[Left_company]]=1, VLOOKUP(Elo[[#This Row],[Challenger]],Players[#Data],4), "")</f>
        <v>20230501</v>
      </c>
      <c r="O1734" s="8">
        <f>DATE(Elo[[#This Row],[Year]],Elo[[#This Row],[Month]],1)</f>
        <v>45505</v>
      </c>
      <c r="P1734" s="8">
        <f>IF(Elo[[#This Row],[Left_company]]=1,DATE(LEFT(Elo[[#This Row],[Left]],4), RIGHT(LEFT(Elo[[#This Row],[Left]],6),2),1), "")</f>
        <v>45047</v>
      </c>
      <c r="Q17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15</v>
      </c>
    </row>
    <row r="1735" spans="1:17" x14ac:dyDescent="0.2">
      <c r="A1735">
        <v>20240812</v>
      </c>
      <c r="B1735" t="s">
        <v>19</v>
      </c>
      <c r="C1735">
        <v>9</v>
      </c>
      <c r="D1735">
        <v>45</v>
      </c>
      <c r="E1735">
        <v>1181</v>
      </c>
      <c r="F1735">
        <v>2</v>
      </c>
      <c r="G1735" t="s">
        <v>63</v>
      </c>
      <c r="H1735">
        <v>2024081209</v>
      </c>
      <c r="I1735" t="str">
        <f>LEFT(Elo[[#This Row],[Date]],4)</f>
        <v>2024</v>
      </c>
      <c r="J1735" t="str">
        <f>RIGHT(LEFT(Elo[[#This Row],[Date]],6),2)</f>
        <v>08</v>
      </c>
      <c r="K1735" t="str">
        <f>VLOOKUP(Elo[[#This Row],[Challenger]],Players[#Data],2)</f>
        <v>Accenture</v>
      </c>
      <c r="L1735">
        <f>VLOOKUP(Elo[[#This Row],[Challenger]],Players[#Data],5)</f>
        <v>1</v>
      </c>
      <c r="M1735">
        <f>VLOOKUP(Elo[[#This Row],[Challenger]],Players[#Data],3)</f>
        <v>1</v>
      </c>
      <c r="N1735">
        <f>IF(Elo[[#This Row],[Left_company]]=1, VLOOKUP(Elo[[#This Row],[Challenger]],Players[#Data],4), "")</f>
        <v>20240701</v>
      </c>
      <c r="O1735" s="8">
        <f>DATE(Elo[[#This Row],[Year]],Elo[[#This Row],[Month]],1)</f>
        <v>45505</v>
      </c>
      <c r="P1735" s="8">
        <f>IF(Elo[[#This Row],[Left_company]]=1,DATE(LEFT(Elo[[#This Row],[Left]],4), RIGHT(LEFT(Elo[[#This Row],[Left]],6),2),1), "")</f>
        <v>45474</v>
      </c>
      <c r="Q17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736" spans="1:17" x14ac:dyDescent="0.2">
      <c r="A1736">
        <v>20240812</v>
      </c>
      <c r="B1736" t="s">
        <v>6</v>
      </c>
      <c r="C1736">
        <v>9</v>
      </c>
      <c r="D1736">
        <v>57</v>
      </c>
      <c r="E1736">
        <v>1268</v>
      </c>
      <c r="F1736">
        <v>1</v>
      </c>
      <c r="G1736" t="s">
        <v>63</v>
      </c>
      <c r="H1736">
        <v>2024081209</v>
      </c>
      <c r="I1736" t="str">
        <f>LEFT(Elo[[#This Row],[Date]],4)</f>
        <v>2024</v>
      </c>
      <c r="J1736" t="str">
        <f>RIGHT(LEFT(Elo[[#This Row],[Date]],6),2)</f>
        <v>08</v>
      </c>
      <c r="K1736" t="str">
        <f>VLOOKUP(Elo[[#This Row],[Challenger]],Players[#Data],2)</f>
        <v>Trivadis</v>
      </c>
      <c r="L1736">
        <f>VLOOKUP(Elo[[#This Row],[Challenger]],Players[#Data],5)</f>
        <v>1</v>
      </c>
      <c r="M1736">
        <f>VLOOKUP(Elo[[#This Row],[Challenger]],Players[#Data],3)</f>
        <v>0</v>
      </c>
      <c r="N1736" t="str">
        <f>IF(Elo[[#This Row],[Left_company]]=1, VLOOKUP(Elo[[#This Row],[Challenger]],Players[#Data],4), "")</f>
        <v/>
      </c>
      <c r="O1736" s="8">
        <f>DATE(Elo[[#This Row],[Year]],Elo[[#This Row],[Month]],1)</f>
        <v>45505</v>
      </c>
      <c r="P1736" s="8" t="str">
        <f>IF(Elo[[#This Row],[Left_company]]=1,DATE(LEFT(Elo[[#This Row],[Left]],4), RIGHT(LEFT(Elo[[#This Row],[Left]],6),2),1), "")</f>
        <v/>
      </c>
      <c r="Q17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37" spans="1:17" x14ac:dyDescent="0.2">
      <c r="A1737">
        <v>20240812</v>
      </c>
      <c r="B1737" t="s">
        <v>10</v>
      </c>
      <c r="C1737">
        <v>9</v>
      </c>
      <c r="D1737">
        <v>33</v>
      </c>
      <c r="E1737">
        <v>1003</v>
      </c>
      <c r="F1737">
        <v>4</v>
      </c>
      <c r="G1737" t="s">
        <v>63</v>
      </c>
      <c r="H1737">
        <v>2024081209</v>
      </c>
      <c r="I1737" t="str">
        <f>LEFT(Elo[[#This Row],[Date]],4)</f>
        <v>2024</v>
      </c>
      <c r="J1737" t="str">
        <f>RIGHT(LEFT(Elo[[#This Row],[Date]],6),2)</f>
        <v>08</v>
      </c>
      <c r="K1737" t="str">
        <f>VLOOKUP(Elo[[#This Row],[Challenger]],Players[#Data],2)</f>
        <v>Accenture</v>
      </c>
      <c r="L1737">
        <f>VLOOKUP(Elo[[#This Row],[Challenger]],Players[#Data],5)</f>
        <v>1</v>
      </c>
      <c r="M1737">
        <f>VLOOKUP(Elo[[#This Row],[Challenger]],Players[#Data],3)</f>
        <v>1</v>
      </c>
      <c r="N1737">
        <f>IF(Elo[[#This Row],[Left_company]]=1, VLOOKUP(Elo[[#This Row],[Challenger]],Players[#Data],4), "")</f>
        <v>20230901</v>
      </c>
      <c r="O1737" s="8">
        <f>DATE(Elo[[#This Row],[Year]],Elo[[#This Row],[Month]],1)</f>
        <v>45505</v>
      </c>
      <c r="P1737" s="8">
        <f>IF(Elo[[#This Row],[Left_company]]=1,DATE(LEFT(Elo[[#This Row],[Left]],4), RIGHT(LEFT(Elo[[#This Row],[Left]],6),2),1), "")</f>
        <v>45170</v>
      </c>
      <c r="Q17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738" spans="1:17" x14ac:dyDescent="0.2">
      <c r="A1738">
        <v>20240812</v>
      </c>
      <c r="B1738" t="s">
        <v>25</v>
      </c>
      <c r="C1738">
        <v>9</v>
      </c>
      <c r="D1738">
        <v>39</v>
      </c>
      <c r="E1738">
        <v>934</v>
      </c>
      <c r="F1738">
        <v>3</v>
      </c>
      <c r="G1738" t="s">
        <v>63</v>
      </c>
      <c r="H1738">
        <v>2024081209</v>
      </c>
      <c r="I1738" t="str">
        <f>LEFT(Elo[[#This Row],[Date]],4)</f>
        <v>2024</v>
      </c>
      <c r="J1738" t="str">
        <f>RIGHT(LEFT(Elo[[#This Row],[Date]],6),2)</f>
        <v>08</v>
      </c>
      <c r="K1738" t="str">
        <f>VLOOKUP(Elo[[#This Row],[Challenger]],Players[#Data],2)</f>
        <v>External</v>
      </c>
      <c r="L1738">
        <f>VLOOKUP(Elo[[#This Row],[Challenger]],Players[#Data],5)</f>
        <v>0</v>
      </c>
      <c r="M1738">
        <f>VLOOKUP(Elo[[#This Row],[Challenger]],Players[#Data],3)</f>
        <v>0</v>
      </c>
      <c r="N1738" t="str">
        <f>IF(Elo[[#This Row],[Left_company]]=1, VLOOKUP(Elo[[#This Row],[Challenger]],Players[#Data],4), "")</f>
        <v/>
      </c>
      <c r="O1738" s="8">
        <f>DATE(Elo[[#This Row],[Year]],Elo[[#This Row],[Month]],1)</f>
        <v>45505</v>
      </c>
      <c r="P1738" s="8" t="str">
        <f>IF(Elo[[#This Row],[Left_company]]=1,DATE(LEFT(Elo[[#This Row],[Left]],4), RIGHT(LEFT(Elo[[#This Row],[Left]],6),2),1), "")</f>
        <v/>
      </c>
      <c r="Q17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39" spans="1:17" x14ac:dyDescent="0.2">
      <c r="A1739">
        <v>20240812</v>
      </c>
      <c r="B1739" t="s">
        <v>15</v>
      </c>
      <c r="C1739">
        <v>10</v>
      </c>
      <c r="D1739">
        <v>54</v>
      </c>
      <c r="E1739">
        <v>1313</v>
      </c>
      <c r="F1739">
        <v>1</v>
      </c>
      <c r="G1739" t="s">
        <v>63</v>
      </c>
      <c r="H1739">
        <v>2024081210</v>
      </c>
      <c r="I1739" t="str">
        <f>LEFT(Elo[[#This Row],[Date]],4)</f>
        <v>2024</v>
      </c>
      <c r="J1739" t="str">
        <f>RIGHT(LEFT(Elo[[#This Row],[Date]],6),2)</f>
        <v>08</v>
      </c>
      <c r="K1739" t="str">
        <f>VLOOKUP(Elo[[#This Row],[Challenger]],Players[#Data],2)</f>
        <v>Trivadis</v>
      </c>
      <c r="L1739">
        <f>VLOOKUP(Elo[[#This Row],[Challenger]],Players[#Data],5)</f>
        <v>1</v>
      </c>
      <c r="M1739">
        <f>VLOOKUP(Elo[[#This Row],[Challenger]],Players[#Data],3)</f>
        <v>1</v>
      </c>
      <c r="N1739">
        <f>IF(Elo[[#This Row],[Left_company]]=1, VLOOKUP(Elo[[#This Row],[Challenger]],Players[#Data],4), "")</f>
        <v>20240401</v>
      </c>
      <c r="O1739" s="8">
        <f>DATE(Elo[[#This Row],[Year]],Elo[[#This Row],[Month]],1)</f>
        <v>45505</v>
      </c>
      <c r="P1739" s="8">
        <f>IF(Elo[[#This Row],[Left_company]]=1,DATE(LEFT(Elo[[#This Row],[Left]],4), RIGHT(LEFT(Elo[[#This Row],[Left]],6),2),1), "")</f>
        <v>45383</v>
      </c>
      <c r="Q17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740" spans="1:17" x14ac:dyDescent="0.2">
      <c r="A1740">
        <v>20240812</v>
      </c>
      <c r="B1740" t="s">
        <v>17</v>
      </c>
      <c r="C1740">
        <v>10</v>
      </c>
      <c r="D1740">
        <v>48</v>
      </c>
      <c r="E1740">
        <v>1203</v>
      </c>
      <c r="F1740">
        <v>2</v>
      </c>
      <c r="G1740" t="s">
        <v>63</v>
      </c>
      <c r="H1740">
        <v>2024081210</v>
      </c>
      <c r="I1740" t="str">
        <f>LEFT(Elo[[#This Row],[Date]],4)</f>
        <v>2024</v>
      </c>
      <c r="J1740" t="str">
        <f>RIGHT(LEFT(Elo[[#This Row],[Date]],6),2)</f>
        <v>08</v>
      </c>
      <c r="K1740" t="str">
        <f>VLOOKUP(Elo[[#This Row],[Challenger]],Players[#Data],2)</f>
        <v>Trivadis</v>
      </c>
      <c r="L1740">
        <f>VLOOKUP(Elo[[#This Row],[Challenger]],Players[#Data],5)</f>
        <v>1</v>
      </c>
      <c r="M1740">
        <f>VLOOKUP(Elo[[#This Row],[Challenger]],Players[#Data],3)</f>
        <v>0</v>
      </c>
      <c r="N1740" t="str">
        <f>IF(Elo[[#This Row],[Left_company]]=1, VLOOKUP(Elo[[#This Row],[Challenger]],Players[#Data],4), "")</f>
        <v/>
      </c>
      <c r="O1740" s="8">
        <f>DATE(Elo[[#This Row],[Year]],Elo[[#This Row],[Month]],1)</f>
        <v>45505</v>
      </c>
      <c r="P1740" s="8" t="str">
        <f>IF(Elo[[#This Row],[Left_company]]=1,DATE(LEFT(Elo[[#This Row],[Left]],4), RIGHT(LEFT(Elo[[#This Row],[Left]],6),2),1), "")</f>
        <v/>
      </c>
      <c r="Q17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41" spans="1:17" x14ac:dyDescent="0.2">
      <c r="A1741">
        <v>20240812</v>
      </c>
      <c r="B1741" t="s">
        <v>7</v>
      </c>
      <c r="C1741">
        <v>10</v>
      </c>
      <c r="D1741">
        <v>45</v>
      </c>
      <c r="E1741">
        <v>1038</v>
      </c>
      <c r="F1741">
        <v>3</v>
      </c>
      <c r="G1741" t="s">
        <v>63</v>
      </c>
      <c r="H1741">
        <v>2024081210</v>
      </c>
      <c r="I1741" t="str">
        <f>LEFT(Elo[[#This Row],[Date]],4)</f>
        <v>2024</v>
      </c>
      <c r="J1741" t="str">
        <f>RIGHT(LEFT(Elo[[#This Row],[Date]],6),2)</f>
        <v>08</v>
      </c>
      <c r="K1741" t="str">
        <f>VLOOKUP(Elo[[#This Row],[Challenger]],Players[#Data],2)</f>
        <v>Trivadis</v>
      </c>
      <c r="L1741">
        <f>VLOOKUP(Elo[[#This Row],[Challenger]],Players[#Data],5)</f>
        <v>1</v>
      </c>
      <c r="M1741">
        <f>VLOOKUP(Elo[[#This Row],[Challenger]],Players[#Data],3)</f>
        <v>0</v>
      </c>
      <c r="N1741" t="str">
        <f>IF(Elo[[#This Row],[Left_company]]=1, VLOOKUP(Elo[[#This Row],[Challenger]],Players[#Data],4), "")</f>
        <v/>
      </c>
      <c r="O1741" s="8">
        <f>DATE(Elo[[#This Row],[Year]],Elo[[#This Row],[Month]],1)</f>
        <v>45505</v>
      </c>
      <c r="P1741" s="8" t="str">
        <f>IF(Elo[[#This Row],[Left_company]]=1,DATE(LEFT(Elo[[#This Row],[Left]],4), RIGHT(LEFT(Elo[[#This Row],[Left]],6),2),1), "")</f>
        <v/>
      </c>
      <c r="Q17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42" spans="1:17" x14ac:dyDescent="0.2">
      <c r="A1742">
        <v>20240812</v>
      </c>
      <c r="B1742" t="s">
        <v>11</v>
      </c>
      <c r="C1742">
        <v>10</v>
      </c>
      <c r="D1742">
        <v>33</v>
      </c>
      <c r="E1742">
        <v>973</v>
      </c>
      <c r="F1742">
        <v>4</v>
      </c>
      <c r="G1742" t="s">
        <v>63</v>
      </c>
      <c r="H1742">
        <v>2024081210</v>
      </c>
      <c r="I1742" t="str">
        <f>LEFT(Elo[[#This Row],[Date]],4)</f>
        <v>2024</v>
      </c>
      <c r="J1742" t="str">
        <f>RIGHT(LEFT(Elo[[#This Row],[Date]],6),2)</f>
        <v>08</v>
      </c>
      <c r="K1742" t="str">
        <f>VLOOKUP(Elo[[#This Row],[Challenger]],Players[#Data],2)</f>
        <v>Trivadis</v>
      </c>
      <c r="L1742">
        <f>VLOOKUP(Elo[[#This Row],[Challenger]],Players[#Data],5)</f>
        <v>1</v>
      </c>
      <c r="M1742">
        <f>VLOOKUP(Elo[[#This Row],[Challenger]],Players[#Data],3)</f>
        <v>1</v>
      </c>
      <c r="N1742">
        <f>IF(Elo[[#This Row],[Left_company]]=1, VLOOKUP(Elo[[#This Row],[Challenger]],Players[#Data],4), "")</f>
        <v>20230501</v>
      </c>
      <c r="O1742" s="8">
        <f>DATE(Elo[[#This Row],[Year]],Elo[[#This Row],[Month]],1)</f>
        <v>45505</v>
      </c>
      <c r="P1742" s="8">
        <f>IF(Elo[[#This Row],[Left_company]]=1,DATE(LEFT(Elo[[#This Row],[Left]],4), RIGHT(LEFT(Elo[[#This Row],[Left]],6),2),1), "")</f>
        <v>45047</v>
      </c>
      <c r="Q17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15</v>
      </c>
    </row>
    <row r="1743" spans="1:17" x14ac:dyDescent="0.2">
      <c r="A1743">
        <v>20240812</v>
      </c>
      <c r="B1743" t="s">
        <v>10</v>
      </c>
      <c r="C1743">
        <v>11</v>
      </c>
      <c r="D1743">
        <v>47</v>
      </c>
      <c r="E1743">
        <v>1048</v>
      </c>
      <c r="F1743">
        <v>1</v>
      </c>
      <c r="G1743" t="s">
        <v>63</v>
      </c>
      <c r="H1743">
        <v>2024081211</v>
      </c>
      <c r="I1743" t="str">
        <f>LEFT(Elo[[#This Row],[Date]],4)</f>
        <v>2024</v>
      </c>
      <c r="J1743" t="str">
        <f>RIGHT(LEFT(Elo[[#This Row],[Date]],6),2)</f>
        <v>08</v>
      </c>
      <c r="K1743" t="str">
        <f>VLOOKUP(Elo[[#This Row],[Challenger]],Players[#Data],2)</f>
        <v>Accenture</v>
      </c>
      <c r="L1743">
        <f>VLOOKUP(Elo[[#This Row],[Challenger]],Players[#Data],5)</f>
        <v>1</v>
      </c>
      <c r="M1743">
        <f>VLOOKUP(Elo[[#This Row],[Challenger]],Players[#Data],3)</f>
        <v>1</v>
      </c>
      <c r="N1743">
        <f>IF(Elo[[#This Row],[Left_company]]=1, VLOOKUP(Elo[[#This Row],[Challenger]],Players[#Data],4), "")</f>
        <v>20230901</v>
      </c>
      <c r="O1743" s="8">
        <f>DATE(Elo[[#This Row],[Year]],Elo[[#This Row],[Month]],1)</f>
        <v>45505</v>
      </c>
      <c r="P1743" s="8">
        <f>IF(Elo[[#This Row],[Left_company]]=1,DATE(LEFT(Elo[[#This Row],[Left]],4), RIGHT(LEFT(Elo[[#This Row],[Left]],6),2),1), "")</f>
        <v>45170</v>
      </c>
      <c r="Q17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1744" spans="1:17" x14ac:dyDescent="0.2">
      <c r="A1744">
        <v>20240812</v>
      </c>
      <c r="B1744" t="s">
        <v>25</v>
      </c>
      <c r="C1744">
        <v>11</v>
      </c>
      <c r="D1744">
        <v>34</v>
      </c>
      <c r="E1744">
        <v>895</v>
      </c>
      <c r="F1744">
        <v>4</v>
      </c>
      <c r="G1744" t="s">
        <v>63</v>
      </c>
      <c r="H1744">
        <v>2024081211</v>
      </c>
      <c r="I1744" t="str">
        <f>LEFT(Elo[[#This Row],[Date]],4)</f>
        <v>2024</v>
      </c>
      <c r="J1744" t="str">
        <f>RIGHT(LEFT(Elo[[#This Row],[Date]],6),2)</f>
        <v>08</v>
      </c>
      <c r="K1744" t="str">
        <f>VLOOKUP(Elo[[#This Row],[Challenger]],Players[#Data],2)</f>
        <v>External</v>
      </c>
      <c r="L1744">
        <f>VLOOKUP(Elo[[#This Row],[Challenger]],Players[#Data],5)</f>
        <v>0</v>
      </c>
      <c r="M1744">
        <f>VLOOKUP(Elo[[#This Row],[Challenger]],Players[#Data],3)</f>
        <v>0</v>
      </c>
      <c r="N1744" t="str">
        <f>IF(Elo[[#This Row],[Left_company]]=1, VLOOKUP(Elo[[#This Row],[Challenger]],Players[#Data],4), "")</f>
        <v/>
      </c>
      <c r="O1744" s="8">
        <f>DATE(Elo[[#This Row],[Year]],Elo[[#This Row],[Month]],1)</f>
        <v>45505</v>
      </c>
      <c r="P1744" s="8" t="str">
        <f>IF(Elo[[#This Row],[Left_company]]=1,DATE(LEFT(Elo[[#This Row],[Left]],4), RIGHT(LEFT(Elo[[#This Row],[Left]],6),2),1), "")</f>
        <v/>
      </c>
      <c r="Q17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45" spans="1:17" x14ac:dyDescent="0.2">
      <c r="A1745">
        <v>20240812</v>
      </c>
      <c r="B1745" t="s">
        <v>7</v>
      </c>
      <c r="C1745">
        <v>11</v>
      </c>
      <c r="D1745">
        <v>38</v>
      </c>
      <c r="E1745">
        <v>1044</v>
      </c>
      <c r="F1745">
        <v>2</v>
      </c>
      <c r="G1745" t="s">
        <v>63</v>
      </c>
      <c r="H1745">
        <v>2024081211</v>
      </c>
      <c r="I1745" t="str">
        <f>LEFT(Elo[[#This Row],[Date]],4)</f>
        <v>2024</v>
      </c>
      <c r="J1745" t="str">
        <f>RIGHT(LEFT(Elo[[#This Row],[Date]],6),2)</f>
        <v>08</v>
      </c>
      <c r="K1745" t="str">
        <f>VLOOKUP(Elo[[#This Row],[Challenger]],Players[#Data],2)</f>
        <v>Trivadis</v>
      </c>
      <c r="L1745">
        <f>VLOOKUP(Elo[[#This Row],[Challenger]],Players[#Data],5)</f>
        <v>1</v>
      </c>
      <c r="M1745">
        <f>VLOOKUP(Elo[[#This Row],[Challenger]],Players[#Data],3)</f>
        <v>0</v>
      </c>
      <c r="N1745" t="str">
        <f>IF(Elo[[#This Row],[Left_company]]=1, VLOOKUP(Elo[[#This Row],[Challenger]],Players[#Data],4), "")</f>
        <v/>
      </c>
      <c r="O1745" s="8">
        <f>DATE(Elo[[#This Row],[Year]],Elo[[#This Row],[Month]],1)</f>
        <v>45505</v>
      </c>
      <c r="P1745" s="8" t="str">
        <f>IF(Elo[[#This Row],[Left_company]]=1,DATE(LEFT(Elo[[#This Row],[Left]],4), RIGHT(LEFT(Elo[[#This Row],[Left]],6),2),1), "")</f>
        <v/>
      </c>
      <c r="Q17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46" spans="1:17" x14ac:dyDescent="0.2">
      <c r="A1746">
        <v>20240812</v>
      </c>
      <c r="B1746" t="s">
        <v>11</v>
      </c>
      <c r="C1746">
        <v>11</v>
      </c>
      <c r="D1746">
        <v>35</v>
      </c>
      <c r="E1746">
        <v>959</v>
      </c>
      <c r="F1746">
        <v>3</v>
      </c>
      <c r="G1746" t="s">
        <v>63</v>
      </c>
      <c r="H1746">
        <v>2024081211</v>
      </c>
      <c r="I1746" t="str">
        <f>LEFT(Elo[[#This Row],[Date]],4)</f>
        <v>2024</v>
      </c>
      <c r="J1746" t="str">
        <f>RIGHT(LEFT(Elo[[#This Row],[Date]],6),2)</f>
        <v>08</v>
      </c>
      <c r="K1746" t="str">
        <f>VLOOKUP(Elo[[#This Row],[Challenger]],Players[#Data],2)</f>
        <v>Trivadis</v>
      </c>
      <c r="L1746">
        <f>VLOOKUP(Elo[[#This Row],[Challenger]],Players[#Data],5)</f>
        <v>1</v>
      </c>
      <c r="M1746">
        <f>VLOOKUP(Elo[[#This Row],[Challenger]],Players[#Data],3)</f>
        <v>1</v>
      </c>
      <c r="N1746">
        <f>IF(Elo[[#This Row],[Left_company]]=1, VLOOKUP(Elo[[#This Row],[Challenger]],Players[#Data],4), "")</f>
        <v>20230501</v>
      </c>
      <c r="O1746" s="8">
        <f>DATE(Elo[[#This Row],[Year]],Elo[[#This Row],[Month]],1)</f>
        <v>45505</v>
      </c>
      <c r="P1746" s="8">
        <f>IF(Elo[[#This Row],[Left_company]]=1,DATE(LEFT(Elo[[#This Row],[Left]],4), RIGHT(LEFT(Elo[[#This Row],[Left]],6),2),1), "")</f>
        <v>45047</v>
      </c>
      <c r="Q17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15</v>
      </c>
    </row>
    <row r="1747" spans="1:17" x14ac:dyDescent="0.2">
      <c r="A1747">
        <v>20240812</v>
      </c>
      <c r="B1747" t="s">
        <v>15</v>
      </c>
      <c r="C1747">
        <v>12</v>
      </c>
      <c r="D1747">
        <v>47</v>
      </c>
      <c r="E1747">
        <v>1316</v>
      </c>
      <c r="F1747">
        <v>2</v>
      </c>
      <c r="G1747" t="s">
        <v>63</v>
      </c>
      <c r="H1747">
        <v>2024081212</v>
      </c>
      <c r="I1747" t="str">
        <f>LEFT(Elo[[#This Row],[Date]],4)</f>
        <v>2024</v>
      </c>
      <c r="J1747" t="str">
        <f>RIGHT(LEFT(Elo[[#This Row],[Date]],6),2)</f>
        <v>08</v>
      </c>
      <c r="K1747" t="str">
        <f>VLOOKUP(Elo[[#This Row],[Challenger]],Players[#Data],2)</f>
        <v>Trivadis</v>
      </c>
      <c r="L1747">
        <f>VLOOKUP(Elo[[#This Row],[Challenger]],Players[#Data],5)</f>
        <v>1</v>
      </c>
      <c r="M1747">
        <f>VLOOKUP(Elo[[#This Row],[Challenger]],Players[#Data],3)</f>
        <v>1</v>
      </c>
      <c r="N1747">
        <f>IF(Elo[[#This Row],[Left_company]]=1, VLOOKUP(Elo[[#This Row],[Challenger]],Players[#Data],4), "")</f>
        <v>20240401</v>
      </c>
      <c r="O1747" s="8">
        <f>DATE(Elo[[#This Row],[Year]],Elo[[#This Row],[Month]],1)</f>
        <v>45505</v>
      </c>
      <c r="P1747" s="8">
        <f>IF(Elo[[#This Row],[Left_company]]=1,DATE(LEFT(Elo[[#This Row],[Left]],4), RIGHT(LEFT(Elo[[#This Row],[Left]],6),2),1), "")</f>
        <v>45383</v>
      </c>
      <c r="Q174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4</v>
      </c>
    </row>
    <row r="1748" spans="1:17" x14ac:dyDescent="0.2">
      <c r="A1748">
        <v>20240812</v>
      </c>
      <c r="B1748" t="s">
        <v>17</v>
      </c>
      <c r="C1748">
        <v>12</v>
      </c>
      <c r="D1748">
        <v>42</v>
      </c>
      <c r="E1748">
        <v>1193</v>
      </c>
      <c r="F1748">
        <v>3</v>
      </c>
      <c r="G1748" t="s">
        <v>63</v>
      </c>
      <c r="H1748">
        <v>2024081212</v>
      </c>
      <c r="I1748" t="str">
        <f>LEFT(Elo[[#This Row],[Date]],4)</f>
        <v>2024</v>
      </c>
      <c r="J1748" t="str">
        <f>RIGHT(LEFT(Elo[[#This Row],[Date]],6),2)</f>
        <v>08</v>
      </c>
      <c r="K1748" t="str">
        <f>VLOOKUP(Elo[[#This Row],[Challenger]],Players[#Data],2)</f>
        <v>Trivadis</v>
      </c>
      <c r="L1748">
        <f>VLOOKUP(Elo[[#This Row],[Challenger]],Players[#Data],5)</f>
        <v>1</v>
      </c>
      <c r="M1748">
        <f>VLOOKUP(Elo[[#This Row],[Challenger]],Players[#Data],3)</f>
        <v>0</v>
      </c>
      <c r="N1748" t="str">
        <f>IF(Elo[[#This Row],[Left_company]]=1, VLOOKUP(Elo[[#This Row],[Challenger]],Players[#Data],4), "")</f>
        <v/>
      </c>
      <c r="O1748" s="8">
        <f>DATE(Elo[[#This Row],[Year]],Elo[[#This Row],[Month]],1)</f>
        <v>45505</v>
      </c>
      <c r="P1748" s="8" t="str">
        <f>IF(Elo[[#This Row],[Left_company]]=1,DATE(LEFT(Elo[[#This Row],[Left]],4), RIGHT(LEFT(Elo[[#This Row],[Left]],6),2),1), "")</f>
        <v/>
      </c>
      <c r="Q17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49" spans="1:17" x14ac:dyDescent="0.2">
      <c r="A1749">
        <v>20240812</v>
      </c>
      <c r="B1749" t="s">
        <v>6</v>
      </c>
      <c r="C1749">
        <v>12</v>
      </c>
      <c r="D1749">
        <v>51</v>
      </c>
      <c r="E1749">
        <v>1311</v>
      </c>
      <c r="F1749">
        <v>1</v>
      </c>
      <c r="G1749" t="s">
        <v>63</v>
      </c>
      <c r="H1749">
        <v>2024081212</v>
      </c>
      <c r="I1749" t="str">
        <f>LEFT(Elo[[#This Row],[Date]],4)</f>
        <v>2024</v>
      </c>
      <c r="J1749" t="str">
        <f>RIGHT(LEFT(Elo[[#This Row],[Date]],6),2)</f>
        <v>08</v>
      </c>
      <c r="K1749" t="str">
        <f>VLOOKUP(Elo[[#This Row],[Challenger]],Players[#Data],2)</f>
        <v>Trivadis</v>
      </c>
      <c r="L1749">
        <f>VLOOKUP(Elo[[#This Row],[Challenger]],Players[#Data],5)</f>
        <v>1</v>
      </c>
      <c r="M1749">
        <f>VLOOKUP(Elo[[#This Row],[Challenger]],Players[#Data],3)</f>
        <v>0</v>
      </c>
      <c r="N1749" t="str">
        <f>IF(Elo[[#This Row],[Left_company]]=1, VLOOKUP(Elo[[#This Row],[Challenger]],Players[#Data],4), "")</f>
        <v/>
      </c>
      <c r="O1749" s="8">
        <f>DATE(Elo[[#This Row],[Year]],Elo[[#This Row],[Month]],1)</f>
        <v>45505</v>
      </c>
      <c r="P1749" s="8" t="str">
        <f>IF(Elo[[#This Row],[Left_company]]=1,DATE(LEFT(Elo[[#This Row],[Left]],4), RIGHT(LEFT(Elo[[#This Row],[Left]],6),2),1), "")</f>
        <v/>
      </c>
      <c r="Q17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50" spans="1:17" x14ac:dyDescent="0.2">
      <c r="A1750">
        <v>20240812</v>
      </c>
      <c r="B1750" t="s">
        <v>19</v>
      </c>
      <c r="C1750">
        <v>12</v>
      </c>
      <c r="D1750">
        <v>34</v>
      </c>
      <c r="E1750">
        <v>1143</v>
      </c>
      <c r="F1750">
        <v>4</v>
      </c>
      <c r="G1750" t="s">
        <v>63</v>
      </c>
      <c r="H1750">
        <v>2024081212</v>
      </c>
      <c r="I1750" t="str">
        <f>LEFT(Elo[[#This Row],[Date]],4)</f>
        <v>2024</v>
      </c>
      <c r="J1750" t="str">
        <f>RIGHT(LEFT(Elo[[#This Row],[Date]],6),2)</f>
        <v>08</v>
      </c>
      <c r="K1750" t="str">
        <f>VLOOKUP(Elo[[#This Row],[Challenger]],Players[#Data],2)</f>
        <v>Accenture</v>
      </c>
      <c r="L1750">
        <f>VLOOKUP(Elo[[#This Row],[Challenger]],Players[#Data],5)</f>
        <v>1</v>
      </c>
      <c r="M1750">
        <f>VLOOKUP(Elo[[#This Row],[Challenger]],Players[#Data],3)</f>
        <v>1</v>
      </c>
      <c r="N1750">
        <f>IF(Elo[[#This Row],[Left_company]]=1, VLOOKUP(Elo[[#This Row],[Challenger]],Players[#Data],4), "")</f>
        <v>20240701</v>
      </c>
      <c r="O1750" s="8">
        <f>DATE(Elo[[#This Row],[Year]],Elo[[#This Row],[Month]],1)</f>
        <v>45505</v>
      </c>
      <c r="P1750" s="8">
        <f>IF(Elo[[#This Row],[Left_company]]=1,DATE(LEFT(Elo[[#This Row],[Left]],4), RIGHT(LEFT(Elo[[#This Row],[Left]],6),2),1), "")</f>
        <v>45474</v>
      </c>
      <c r="Q17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</v>
      </c>
    </row>
    <row r="1751" spans="1:17" x14ac:dyDescent="0.2">
      <c r="A1751">
        <v>20240916</v>
      </c>
      <c r="B1751" t="s">
        <v>14</v>
      </c>
      <c r="C1751">
        <v>1</v>
      </c>
      <c r="D1751">
        <v>60</v>
      </c>
      <c r="E1751">
        <v>1437</v>
      </c>
      <c r="F1751">
        <v>1</v>
      </c>
      <c r="G1751" t="s">
        <v>61</v>
      </c>
      <c r="H1751">
        <v>2024091601</v>
      </c>
      <c r="I1751" t="str">
        <f>LEFT(Elo[[#This Row],[Date]],4)</f>
        <v>2024</v>
      </c>
      <c r="J1751" t="str">
        <f>RIGHT(LEFT(Elo[[#This Row],[Date]],6),2)</f>
        <v>09</v>
      </c>
      <c r="K1751" t="str">
        <f>VLOOKUP(Elo[[#This Row],[Challenger]],Players[#Data],2)</f>
        <v>Trivadis</v>
      </c>
      <c r="L1751">
        <f>VLOOKUP(Elo[[#This Row],[Challenger]],Players[#Data],5)</f>
        <v>1</v>
      </c>
      <c r="M1751">
        <f>VLOOKUP(Elo[[#This Row],[Challenger]],Players[#Data],3)</f>
        <v>1</v>
      </c>
      <c r="N1751">
        <f>IF(Elo[[#This Row],[Left_company]]=1, VLOOKUP(Elo[[#This Row],[Challenger]],Players[#Data],4), "")</f>
        <v>20240101</v>
      </c>
      <c r="O1751" s="8">
        <f>DATE(Elo[[#This Row],[Year]],Elo[[#This Row],[Month]],1)</f>
        <v>45536</v>
      </c>
      <c r="P1751" s="8">
        <f>IF(Elo[[#This Row],[Left_company]]=1,DATE(LEFT(Elo[[#This Row],[Left]],4), RIGHT(LEFT(Elo[[#This Row],[Left]],6),2),1), "")</f>
        <v>45292</v>
      </c>
      <c r="Q17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752" spans="1:17" x14ac:dyDescent="0.2">
      <c r="A1752">
        <v>20240916</v>
      </c>
      <c r="B1752" t="s">
        <v>25</v>
      </c>
      <c r="C1752">
        <v>1</v>
      </c>
      <c r="D1752">
        <v>40</v>
      </c>
      <c r="E1752">
        <v>931</v>
      </c>
      <c r="F1752">
        <v>2</v>
      </c>
      <c r="G1752" t="s">
        <v>61</v>
      </c>
      <c r="H1752">
        <v>2024091601</v>
      </c>
      <c r="I1752" t="str">
        <f>LEFT(Elo[[#This Row],[Date]],4)</f>
        <v>2024</v>
      </c>
      <c r="J1752" t="str">
        <f>RIGHT(LEFT(Elo[[#This Row],[Date]],6),2)</f>
        <v>09</v>
      </c>
      <c r="K1752" t="str">
        <f>VLOOKUP(Elo[[#This Row],[Challenger]],Players[#Data],2)</f>
        <v>External</v>
      </c>
      <c r="L1752">
        <f>VLOOKUP(Elo[[#This Row],[Challenger]],Players[#Data],5)</f>
        <v>0</v>
      </c>
      <c r="M1752">
        <f>VLOOKUP(Elo[[#This Row],[Challenger]],Players[#Data],3)</f>
        <v>0</v>
      </c>
      <c r="N1752" t="str">
        <f>IF(Elo[[#This Row],[Left_company]]=1, VLOOKUP(Elo[[#This Row],[Challenger]],Players[#Data],4), "")</f>
        <v/>
      </c>
      <c r="O1752" s="8">
        <f>DATE(Elo[[#This Row],[Year]],Elo[[#This Row],[Month]],1)</f>
        <v>45536</v>
      </c>
      <c r="P1752" s="8" t="str">
        <f>IF(Elo[[#This Row],[Left_company]]=1,DATE(LEFT(Elo[[#This Row],[Left]],4), RIGHT(LEFT(Elo[[#This Row],[Left]],6),2),1), "")</f>
        <v/>
      </c>
      <c r="Q17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53" spans="1:17" x14ac:dyDescent="0.2">
      <c r="A1753">
        <v>20240916</v>
      </c>
      <c r="B1753" t="s">
        <v>9</v>
      </c>
      <c r="C1753">
        <v>1</v>
      </c>
      <c r="D1753">
        <v>38</v>
      </c>
      <c r="E1753">
        <v>1110</v>
      </c>
      <c r="F1753">
        <v>3</v>
      </c>
      <c r="G1753" t="s">
        <v>61</v>
      </c>
      <c r="H1753">
        <v>2024091601</v>
      </c>
      <c r="I1753" t="str">
        <f>LEFT(Elo[[#This Row],[Date]],4)</f>
        <v>2024</v>
      </c>
      <c r="J1753" t="str">
        <f>RIGHT(LEFT(Elo[[#This Row],[Date]],6),2)</f>
        <v>09</v>
      </c>
      <c r="K1753" t="str">
        <f>VLOOKUP(Elo[[#This Row],[Challenger]],Players[#Data],2)</f>
        <v>Trivadis</v>
      </c>
      <c r="L1753">
        <f>VLOOKUP(Elo[[#This Row],[Challenger]],Players[#Data],5)</f>
        <v>1</v>
      </c>
      <c r="M1753">
        <f>VLOOKUP(Elo[[#This Row],[Challenger]],Players[#Data],3)</f>
        <v>1</v>
      </c>
      <c r="N1753">
        <f>IF(Elo[[#This Row],[Left_company]]=1, VLOOKUP(Elo[[#This Row],[Challenger]],Players[#Data],4), "")</f>
        <v>20230501</v>
      </c>
      <c r="O1753" s="8">
        <f>DATE(Elo[[#This Row],[Year]],Elo[[#This Row],[Month]],1)</f>
        <v>45536</v>
      </c>
      <c r="P1753" s="8">
        <f>IF(Elo[[#This Row],[Left_company]]=1,DATE(LEFT(Elo[[#This Row],[Left]],4), RIGHT(LEFT(Elo[[#This Row],[Left]],6),2),1), "")</f>
        <v>45047</v>
      </c>
      <c r="Q17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16</v>
      </c>
    </row>
    <row r="1754" spans="1:17" x14ac:dyDescent="0.2">
      <c r="A1754">
        <v>20240916</v>
      </c>
      <c r="B1754" t="s">
        <v>30</v>
      </c>
      <c r="C1754">
        <v>1</v>
      </c>
      <c r="D1754">
        <v>30</v>
      </c>
      <c r="E1754">
        <v>792</v>
      </c>
      <c r="F1754">
        <v>4</v>
      </c>
      <c r="G1754" t="s">
        <v>61</v>
      </c>
      <c r="H1754">
        <v>2024091601</v>
      </c>
      <c r="I1754" t="str">
        <f>LEFT(Elo[[#This Row],[Date]],4)</f>
        <v>2024</v>
      </c>
      <c r="J1754" t="str">
        <f>RIGHT(LEFT(Elo[[#This Row],[Date]],6),2)</f>
        <v>09</v>
      </c>
      <c r="K1754" t="str">
        <f>VLOOKUP(Elo[[#This Row],[Challenger]],Players[#Data],2)</f>
        <v>External</v>
      </c>
      <c r="L1754">
        <f>VLOOKUP(Elo[[#This Row],[Challenger]],Players[#Data],5)</f>
        <v>0</v>
      </c>
      <c r="M1754">
        <f>VLOOKUP(Elo[[#This Row],[Challenger]],Players[#Data],3)</f>
        <v>0</v>
      </c>
      <c r="N1754" t="str">
        <f>IF(Elo[[#This Row],[Left_company]]=1, VLOOKUP(Elo[[#This Row],[Challenger]],Players[#Data],4), "")</f>
        <v/>
      </c>
      <c r="O1754" s="8">
        <f>DATE(Elo[[#This Row],[Year]],Elo[[#This Row],[Month]],1)</f>
        <v>45536</v>
      </c>
      <c r="P1754" s="8" t="str">
        <f>IF(Elo[[#This Row],[Left_company]]=1,DATE(LEFT(Elo[[#This Row],[Left]],4), RIGHT(LEFT(Elo[[#This Row],[Left]],6),2),1), "")</f>
        <v/>
      </c>
      <c r="Q17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55" spans="1:17" x14ac:dyDescent="0.2">
      <c r="A1755">
        <v>20240916</v>
      </c>
      <c r="B1755" t="s">
        <v>19</v>
      </c>
      <c r="C1755">
        <v>2</v>
      </c>
      <c r="D1755">
        <v>51</v>
      </c>
      <c r="E1755">
        <v>1179</v>
      </c>
      <c r="F1755">
        <v>1</v>
      </c>
      <c r="G1755" t="s">
        <v>61</v>
      </c>
      <c r="H1755">
        <v>2024091602</v>
      </c>
      <c r="I1755" t="str">
        <f>LEFT(Elo[[#This Row],[Date]],4)</f>
        <v>2024</v>
      </c>
      <c r="J1755" t="str">
        <f>RIGHT(LEFT(Elo[[#This Row],[Date]],6),2)</f>
        <v>09</v>
      </c>
      <c r="K1755" t="str">
        <f>VLOOKUP(Elo[[#This Row],[Challenger]],Players[#Data],2)</f>
        <v>Accenture</v>
      </c>
      <c r="L1755">
        <f>VLOOKUP(Elo[[#This Row],[Challenger]],Players[#Data],5)</f>
        <v>1</v>
      </c>
      <c r="M1755">
        <f>VLOOKUP(Elo[[#This Row],[Challenger]],Players[#Data],3)</f>
        <v>1</v>
      </c>
      <c r="N1755">
        <f>IF(Elo[[#This Row],[Left_company]]=1, VLOOKUP(Elo[[#This Row],[Challenger]],Players[#Data],4), "")</f>
        <v>20240701</v>
      </c>
      <c r="O1755" s="8">
        <f>DATE(Elo[[#This Row],[Year]],Elo[[#This Row],[Month]],1)</f>
        <v>45536</v>
      </c>
      <c r="P1755" s="8">
        <f>IF(Elo[[#This Row],[Left_company]]=1,DATE(LEFT(Elo[[#This Row],[Left]],4), RIGHT(LEFT(Elo[[#This Row],[Left]],6),2),1), "")</f>
        <v>45474</v>
      </c>
      <c r="Q17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756" spans="1:17" x14ac:dyDescent="0.2">
      <c r="A1756">
        <v>20240916</v>
      </c>
      <c r="B1756" t="s">
        <v>7</v>
      </c>
      <c r="C1756">
        <v>2</v>
      </c>
      <c r="D1756">
        <v>43</v>
      </c>
      <c r="E1756">
        <v>1050</v>
      </c>
      <c r="F1756">
        <v>2</v>
      </c>
      <c r="G1756" t="s">
        <v>61</v>
      </c>
      <c r="H1756">
        <v>2024091602</v>
      </c>
      <c r="I1756" t="str">
        <f>LEFT(Elo[[#This Row],[Date]],4)</f>
        <v>2024</v>
      </c>
      <c r="J1756" t="str">
        <f>RIGHT(LEFT(Elo[[#This Row],[Date]],6),2)</f>
        <v>09</v>
      </c>
      <c r="K1756" t="str">
        <f>VLOOKUP(Elo[[#This Row],[Challenger]],Players[#Data],2)</f>
        <v>Trivadis</v>
      </c>
      <c r="L1756">
        <f>VLOOKUP(Elo[[#This Row],[Challenger]],Players[#Data],5)</f>
        <v>1</v>
      </c>
      <c r="M1756">
        <f>VLOOKUP(Elo[[#This Row],[Challenger]],Players[#Data],3)</f>
        <v>0</v>
      </c>
      <c r="N1756" t="str">
        <f>IF(Elo[[#This Row],[Left_company]]=1, VLOOKUP(Elo[[#This Row],[Challenger]],Players[#Data],4), "")</f>
        <v/>
      </c>
      <c r="O1756" s="8">
        <f>DATE(Elo[[#This Row],[Year]],Elo[[#This Row],[Month]],1)</f>
        <v>45536</v>
      </c>
      <c r="P1756" s="8" t="str">
        <f>IF(Elo[[#This Row],[Left_company]]=1,DATE(LEFT(Elo[[#This Row],[Left]],4), RIGHT(LEFT(Elo[[#This Row],[Left]],6),2),1), "")</f>
        <v/>
      </c>
      <c r="Q17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57" spans="1:17" x14ac:dyDescent="0.2">
      <c r="A1757">
        <v>20240916</v>
      </c>
      <c r="B1757" t="s">
        <v>20</v>
      </c>
      <c r="C1757">
        <v>2</v>
      </c>
      <c r="D1757">
        <v>43</v>
      </c>
      <c r="E1757">
        <v>1084</v>
      </c>
      <c r="F1757">
        <v>2</v>
      </c>
      <c r="G1757" t="s">
        <v>61</v>
      </c>
      <c r="H1757">
        <v>2024091602</v>
      </c>
      <c r="I1757" t="str">
        <f>LEFT(Elo[[#This Row],[Date]],4)</f>
        <v>2024</v>
      </c>
      <c r="J1757" t="str">
        <f>RIGHT(LEFT(Elo[[#This Row],[Date]],6),2)</f>
        <v>09</v>
      </c>
      <c r="K1757" t="str">
        <f>VLOOKUP(Elo[[#This Row],[Challenger]],Players[#Data],2)</f>
        <v>Trivadis</v>
      </c>
      <c r="L1757">
        <f>VLOOKUP(Elo[[#This Row],[Challenger]],Players[#Data],5)</f>
        <v>1</v>
      </c>
      <c r="M1757">
        <f>VLOOKUP(Elo[[#This Row],[Challenger]],Players[#Data],3)</f>
        <v>1</v>
      </c>
      <c r="N1757">
        <f>IF(Elo[[#This Row],[Left_company]]=1, VLOOKUP(Elo[[#This Row],[Challenger]],Players[#Data],4), "")</f>
        <v>20240401</v>
      </c>
      <c r="O1757" s="8">
        <f>DATE(Elo[[#This Row],[Year]],Elo[[#This Row],[Month]],1)</f>
        <v>45536</v>
      </c>
      <c r="P1757" s="8">
        <f>IF(Elo[[#This Row],[Left_company]]=1,DATE(LEFT(Elo[[#This Row],[Left]],4), RIGHT(LEFT(Elo[[#This Row],[Left]],6),2),1), "")</f>
        <v>45383</v>
      </c>
      <c r="Q17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58" spans="1:17" x14ac:dyDescent="0.2">
      <c r="A1758">
        <v>20240916</v>
      </c>
      <c r="B1758" t="s">
        <v>10</v>
      </c>
      <c r="C1758">
        <v>2</v>
      </c>
      <c r="D1758">
        <v>41</v>
      </c>
      <c r="E1758">
        <v>1005</v>
      </c>
      <c r="F1758">
        <v>3</v>
      </c>
      <c r="G1758" t="s">
        <v>61</v>
      </c>
      <c r="H1758">
        <v>2024091602</v>
      </c>
      <c r="I1758" t="str">
        <f>LEFT(Elo[[#This Row],[Date]],4)</f>
        <v>2024</v>
      </c>
      <c r="J1758" t="str">
        <f>RIGHT(LEFT(Elo[[#This Row],[Date]],6),2)</f>
        <v>09</v>
      </c>
      <c r="K1758" t="str">
        <f>VLOOKUP(Elo[[#This Row],[Challenger]],Players[#Data],2)</f>
        <v>Accenture</v>
      </c>
      <c r="L1758">
        <f>VLOOKUP(Elo[[#This Row],[Challenger]],Players[#Data],5)</f>
        <v>1</v>
      </c>
      <c r="M1758">
        <f>VLOOKUP(Elo[[#This Row],[Challenger]],Players[#Data],3)</f>
        <v>1</v>
      </c>
      <c r="N1758">
        <f>IF(Elo[[#This Row],[Left_company]]=1, VLOOKUP(Elo[[#This Row],[Challenger]],Players[#Data],4), "")</f>
        <v>20230901</v>
      </c>
      <c r="O1758" s="8">
        <f>DATE(Elo[[#This Row],[Year]],Elo[[#This Row],[Month]],1)</f>
        <v>45536</v>
      </c>
      <c r="P1758" s="8">
        <f>IF(Elo[[#This Row],[Left_company]]=1,DATE(LEFT(Elo[[#This Row],[Left]],4), RIGHT(LEFT(Elo[[#This Row],[Left]],6),2),1), "")</f>
        <v>45170</v>
      </c>
      <c r="Q175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1759" spans="1:17" x14ac:dyDescent="0.2">
      <c r="A1759">
        <v>20240916</v>
      </c>
      <c r="B1759" t="s">
        <v>15</v>
      </c>
      <c r="C1759">
        <v>3</v>
      </c>
      <c r="D1759">
        <v>52</v>
      </c>
      <c r="E1759">
        <v>1350</v>
      </c>
      <c r="F1759">
        <v>1</v>
      </c>
      <c r="G1759" t="s">
        <v>61</v>
      </c>
      <c r="H1759">
        <v>2024091603</v>
      </c>
      <c r="I1759" t="str">
        <f>LEFT(Elo[[#This Row],[Date]],4)</f>
        <v>2024</v>
      </c>
      <c r="J1759" t="str">
        <f>RIGHT(LEFT(Elo[[#This Row],[Date]],6),2)</f>
        <v>09</v>
      </c>
      <c r="K1759" t="str">
        <f>VLOOKUP(Elo[[#This Row],[Challenger]],Players[#Data],2)</f>
        <v>Trivadis</v>
      </c>
      <c r="L1759">
        <f>VLOOKUP(Elo[[#This Row],[Challenger]],Players[#Data],5)</f>
        <v>1</v>
      </c>
      <c r="M1759">
        <f>VLOOKUP(Elo[[#This Row],[Challenger]],Players[#Data],3)</f>
        <v>1</v>
      </c>
      <c r="N1759">
        <f>IF(Elo[[#This Row],[Left_company]]=1, VLOOKUP(Elo[[#This Row],[Challenger]],Players[#Data],4), "")</f>
        <v>20240401</v>
      </c>
      <c r="O1759" s="8">
        <f>DATE(Elo[[#This Row],[Year]],Elo[[#This Row],[Month]],1)</f>
        <v>45536</v>
      </c>
      <c r="P1759" s="8">
        <f>IF(Elo[[#This Row],[Left_company]]=1,DATE(LEFT(Elo[[#This Row],[Left]],4), RIGHT(LEFT(Elo[[#This Row],[Left]],6),2),1), "")</f>
        <v>45383</v>
      </c>
      <c r="Q17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60" spans="1:17" x14ac:dyDescent="0.2">
      <c r="A1760">
        <v>20240916</v>
      </c>
      <c r="B1760" t="s">
        <v>14</v>
      </c>
      <c r="C1760">
        <v>3</v>
      </c>
      <c r="D1760">
        <v>49</v>
      </c>
      <c r="E1760">
        <v>1423</v>
      </c>
      <c r="F1760">
        <v>2</v>
      </c>
      <c r="G1760" t="s">
        <v>61</v>
      </c>
      <c r="H1760">
        <v>2024091603</v>
      </c>
      <c r="I1760" t="str">
        <f>LEFT(Elo[[#This Row],[Date]],4)</f>
        <v>2024</v>
      </c>
      <c r="J1760" t="str">
        <f>RIGHT(LEFT(Elo[[#This Row],[Date]],6),2)</f>
        <v>09</v>
      </c>
      <c r="K1760" t="str">
        <f>VLOOKUP(Elo[[#This Row],[Challenger]],Players[#Data],2)</f>
        <v>Trivadis</v>
      </c>
      <c r="L1760">
        <f>VLOOKUP(Elo[[#This Row],[Challenger]],Players[#Data],5)</f>
        <v>1</v>
      </c>
      <c r="M1760">
        <f>VLOOKUP(Elo[[#This Row],[Challenger]],Players[#Data],3)</f>
        <v>1</v>
      </c>
      <c r="N1760">
        <f>IF(Elo[[#This Row],[Left_company]]=1, VLOOKUP(Elo[[#This Row],[Challenger]],Players[#Data],4), "")</f>
        <v>20240101</v>
      </c>
      <c r="O1760" s="8">
        <f>DATE(Elo[[#This Row],[Year]],Elo[[#This Row],[Month]],1)</f>
        <v>45536</v>
      </c>
      <c r="P1760" s="8">
        <f>IF(Elo[[#This Row],[Left_company]]=1,DATE(LEFT(Elo[[#This Row],[Left]],4), RIGHT(LEFT(Elo[[#This Row],[Left]],6),2),1), "")</f>
        <v>45292</v>
      </c>
      <c r="Q17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761" spans="1:17" x14ac:dyDescent="0.2">
      <c r="A1761">
        <v>20240916</v>
      </c>
      <c r="B1761" t="s">
        <v>19</v>
      </c>
      <c r="C1761">
        <v>3</v>
      </c>
      <c r="D1761">
        <v>43</v>
      </c>
      <c r="E1761">
        <v>1169</v>
      </c>
      <c r="F1761">
        <v>3</v>
      </c>
      <c r="G1761" t="s">
        <v>61</v>
      </c>
      <c r="H1761">
        <v>2024091603</v>
      </c>
      <c r="I1761" t="str">
        <f>LEFT(Elo[[#This Row],[Date]],4)</f>
        <v>2024</v>
      </c>
      <c r="J1761" t="str">
        <f>RIGHT(LEFT(Elo[[#This Row],[Date]],6),2)</f>
        <v>09</v>
      </c>
      <c r="K1761" t="str">
        <f>VLOOKUP(Elo[[#This Row],[Challenger]],Players[#Data],2)</f>
        <v>Accenture</v>
      </c>
      <c r="L1761">
        <f>VLOOKUP(Elo[[#This Row],[Challenger]],Players[#Data],5)</f>
        <v>1</v>
      </c>
      <c r="M1761">
        <f>VLOOKUP(Elo[[#This Row],[Challenger]],Players[#Data],3)</f>
        <v>1</v>
      </c>
      <c r="N1761">
        <f>IF(Elo[[#This Row],[Left_company]]=1, VLOOKUP(Elo[[#This Row],[Challenger]],Players[#Data],4), "")</f>
        <v>20240701</v>
      </c>
      <c r="O1761" s="8">
        <f>DATE(Elo[[#This Row],[Year]],Elo[[#This Row],[Month]],1)</f>
        <v>45536</v>
      </c>
      <c r="P1761" s="8">
        <f>IF(Elo[[#This Row],[Left_company]]=1,DATE(LEFT(Elo[[#This Row],[Left]],4), RIGHT(LEFT(Elo[[#This Row],[Left]],6),2),1), "")</f>
        <v>45474</v>
      </c>
      <c r="Q17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762" spans="1:17" x14ac:dyDescent="0.2">
      <c r="A1762">
        <v>20240916</v>
      </c>
      <c r="B1762" t="s">
        <v>25</v>
      </c>
      <c r="C1762">
        <v>3</v>
      </c>
      <c r="D1762">
        <v>40</v>
      </c>
      <c r="E1762">
        <v>920</v>
      </c>
      <c r="F1762">
        <v>4</v>
      </c>
      <c r="G1762" t="s">
        <v>61</v>
      </c>
      <c r="H1762">
        <v>2024091603</v>
      </c>
      <c r="I1762" t="str">
        <f>LEFT(Elo[[#This Row],[Date]],4)</f>
        <v>2024</v>
      </c>
      <c r="J1762" t="str">
        <f>RIGHT(LEFT(Elo[[#This Row],[Date]],6),2)</f>
        <v>09</v>
      </c>
      <c r="K1762" t="str">
        <f>VLOOKUP(Elo[[#This Row],[Challenger]],Players[#Data],2)</f>
        <v>External</v>
      </c>
      <c r="L1762">
        <f>VLOOKUP(Elo[[#This Row],[Challenger]],Players[#Data],5)</f>
        <v>0</v>
      </c>
      <c r="M1762">
        <f>VLOOKUP(Elo[[#This Row],[Challenger]],Players[#Data],3)</f>
        <v>0</v>
      </c>
      <c r="N1762" t="str">
        <f>IF(Elo[[#This Row],[Left_company]]=1, VLOOKUP(Elo[[#This Row],[Challenger]],Players[#Data],4), "")</f>
        <v/>
      </c>
      <c r="O1762" s="8">
        <f>DATE(Elo[[#This Row],[Year]],Elo[[#This Row],[Month]],1)</f>
        <v>45536</v>
      </c>
      <c r="P1762" s="8" t="str">
        <f>IF(Elo[[#This Row],[Left_company]]=1,DATE(LEFT(Elo[[#This Row],[Left]],4), RIGHT(LEFT(Elo[[#This Row],[Left]],6),2),1), "")</f>
        <v/>
      </c>
      <c r="Q17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63" spans="1:17" x14ac:dyDescent="0.2">
      <c r="A1763">
        <v>20240916</v>
      </c>
      <c r="B1763" t="s">
        <v>9</v>
      </c>
      <c r="C1763">
        <v>4</v>
      </c>
      <c r="D1763">
        <v>47</v>
      </c>
      <c r="E1763">
        <v>1149</v>
      </c>
      <c r="F1763">
        <v>1</v>
      </c>
      <c r="G1763" t="s">
        <v>61</v>
      </c>
      <c r="H1763">
        <v>2024091604</v>
      </c>
      <c r="I1763" t="str">
        <f>LEFT(Elo[[#This Row],[Date]],4)</f>
        <v>2024</v>
      </c>
      <c r="J1763" t="str">
        <f>RIGHT(LEFT(Elo[[#This Row],[Date]],6),2)</f>
        <v>09</v>
      </c>
      <c r="K1763" t="str">
        <f>VLOOKUP(Elo[[#This Row],[Challenger]],Players[#Data],2)</f>
        <v>Trivadis</v>
      </c>
      <c r="L1763">
        <f>VLOOKUP(Elo[[#This Row],[Challenger]],Players[#Data],5)</f>
        <v>1</v>
      </c>
      <c r="M1763">
        <f>VLOOKUP(Elo[[#This Row],[Challenger]],Players[#Data],3)</f>
        <v>1</v>
      </c>
      <c r="N1763">
        <f>IF(Elo[[#This Row],[Left_company]]=1, VLOOKUP(Elo[[#This Row],[Challenger]],Players[#Data],4), "")</f>
        <v>20230501</v>
      </c>
      <c r="O1763" s="8">
        <f>DATE(Elo[[#This Row],[Year]],Elo[[#This Row],[Month]],1)</f>
        <v>45536</v>
      </c>
      <c r="P1763" s="8">
        <f>IF(Elo[[#This Row],[Left_company]]=1,DATE(LEFT(Elo[[#This Row],[Left]],4), RIGHT(LEFT(Elo[[#This Row],[Left]],6),2),1), "")</f>
        <v>45047</v>
      </c>
      <c r="Q17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16</v>
      </c>
    </row>
    <row r="1764" spans="1:17" x14ac:dyDescent="0.2">
      <c r="A1764">
        <v>20240916</v>
      </c>
      <c r="B1764" t="s">
        <v>7</v>
      </c>
      <c r="C1764">
        <v>4</v>
      </c>
      <c r="D1764">
        <v>40</v>
      </c>
      <c r="E1764">
        <v>1068</v>
      </c>
      <c r="F1764">
        <v>2</v>
      </c>
      <c r="G1764" t="s">
        <v>61</v>
      </c>
      <c r="H1764">
        <v>2024091604</v>
      </c>
      <c r="I1764" t="str">
        <f>LEFT(Elo[[#This Row],[Date]],4)</f>
        <v>2024</v>
      </c>
      <c r="J1764" t="str">
        <f>RIGHT(LEFT(Elo[[#This Row],[Date]],6),2)</f>
        <v>09</v>
      </c>
      <c r="K1764" t="str">
        <f>VLOOKUP(Elo[[#This Row],[Challenger]],Players[#Data],2)</f>
        <v>Trivadis</v>
      </c>
      <c r="L1764">
        <f>VLOOKUP(Elo[[#This Row],[Challenger]],Players[#Data],5)</f>
        <v>1</v>
      </c>
      <c r="M1764">
        <f>VLOOKUP(Elo[[#This Row],[Challenger]],Players[#Data],3)</f>
        <v>0</v>
      </c>
      <c r="N1764" t="str">
        <f>IF(Elo[[#This Row],[Left_company]]=1, VLOOKUP(Elo[[#This Row],[Challenger]],Players[#Data],4), "")</f>
        <v/>
      </c>
      <c r="O1764" s="8">
        <f>DATE(Elo[[#This Row],[Year]],Elo[[#This Row],[Month]],1)</f>
        <v>45536</v>
      </c>
      <c r="P1764" s="8" t="str">
        <f>IF(Elo[[#This Row],[Left_company]]=1,DATE(LEFT(Elo[[#This Row],[Left]],4), RIGHT(LEFT(Elo[[#This Row],[Left]],6),2),1), "")</f>
        <v/>
      </c>
      <c r="Q17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65" spans="1:17" x14ac:dyDescent="0.2">
      <c r="A1765">
        <v>20240916</v>
      </c>
      <c r="B1765" t="s">
        <v>10</v>
      </c>
      <c r="C1765">
        <v>4</v>
      </c>
      <c r="D1765">
        <v>39</v>
      </c>
      <c r="E1765">
        <v>999</v>
      </c>
      <c r="F1765">
        <v>3</v>
      </c>
      <c r="G1765" t="s">
        <v>61</v>
      </c>
      <c r="H1765">
        <v>2024091604</v>
      </c>
      <c r="I1765" t="str">
        <f>LEFT(Elo[[#This Row],[Date]],4)</f>
        <v>2024</v>
      </c>
      <c r="J1765" t="str">
        <f>RIGHT(LEFT(Elo[[#This Row],[Date]],6),2)</f>
        <v>09</v>
      </c>
      <c r="K1765" t="str">
        <f>VLOOKUP(Elo[[#This Row],[Challenger]],Players[#Data],2)</f>
        <v>Accenture</v>
      </c>
      <c r="L1765">
        <f>VLOOKUP(Elo[[#This Row],[Challenger]],Players[#Data],5)</f>
        <v>1</v>
      </c>
      <c r="M1765">
        <f>VLOOKUP(Elo[[#This Row],[Challenger]],Players[#Data],3)</f>
        <v>1</v>
      </c>
      <c r="N1765">
        <f>IF(Elo[[#This Row],[Left_company]]=1, VLOOKUP(Elo[[#This Row],[Challenger]],Players[#Data],4), "")</f>
        <v>20230901</v>
      </c>
      <c r="O1765" s="8">
        <f>DATE(Elo[[#This Row],[Year]],Elo[[#This Row],[Month]],1)</f>
        <v>45536</v>
      </c>
      <c r="P1765" s="8">
        <f>IF(Elo[[#This Row],[Left_company]]=1,DATE(LEFT(Elo[[#This Row],[Left]],4), RIGHT(LEFT(Elo[[#This Row],[Left]],6),2),1), "")</f>
        <v>45170</v>
      </c>
      <c r="Q17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1766" spans="1:17" x14ac:dyDescent="0.2">
      <c r="A1766">
        <v>20240916</v>
      </c>
      <c r="B1766" t="s">
        <v>20</v>
      </c>
      <c r="C1766">
        <v>4</v>
      </c>
      <c r="D1766">
        <v>33</v>
      </c>
      <c r="E1766">
        <v>1032</v>
      </c>
      <c r="F1766">
        <v>4</v>
      </c>
      <c r="G1766" t="s">
        <v>61</v>
      </c>
      <c r="H1766">
        <v>2024091604</v>
      </c>
      <c r="I1766" t="str">
        <f>LEFT(Elo[[#This Row],[Date]],4)</f>
        <v>2024</v>
      </c>
      <c r="J1766" t="str">
        <f>RIGHT(LEFT(Elo[[#This Row],[Date]],6),2)</f>
        <v>09</v>
      </c>
      <c r="K1766" t="str">
        <f>VLOOKUP(Elo[[#This Row],[Challenger]],Players[#Data],2)</f>
        <v>Trivadis</v>
      </c>
      <c r="L1766">
        <f>VLOOKUP(Elo[[#This Row],[Challenger]],Players[#Data],5)</f>
        <v>1</v>
      </c>
      <c r="M1766">
        <f>VLOOKUP(Elo[[#This Row],[Challenger]],Players[#Data],3)</f>
        <v>1</v>
      </c>
      <c r="N1766">
        <f>IF(Elo[[#This Row],[Left_company]]=1, VLOOKUP(Elo[[#This Row],[Challenger]],Players[#Data],4), "")</f>
        <v>20240401</v>
      </c>
      <c r="O1766" s="8">
        <f>DATE(Elo[[#This Row],[Year]],Elo[[#This Row],[Month]],1)</f>
        <v>45536</v>
      </c>
      <c r="P1766" s="8">
        <f>IF(Elo[[#This Row],[Left_company]]=1,DATE(LEFT(Elo[[#This Row],[Left]],4), RIGHT(LEFT(Elo[[#This Row],[Left]],6),2),1), "")</f>
        <v>45383</v>
      </c>
      <c r="Q17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67" spans="1:17" x14ac:dyDescent="0.2">
      <c r="A1767">
        <v>20240916</v>
      </c>
      <c r="B1767" t="s">
        <v>15</v>
      </c>
      <c r="C1767">
        <v>5</v>
      </c>
      <c r="D1767">
        <v>57</v>
      </c>
      <c r="E1767">
        <v>1360</v>
      </c>
      <c r="F1767">
        <v>1</v>
      </c>
      <c r="G1767" t="s">
        <v>62</v>
      </c>
      <c r="H1767">
        <v>2024091605</v>
      </c>
      <c r="I1767" t="str">
        <f>LEFT(Elo[[#This Row],[Date]],4)</f>
        <v>2024</v>
      </c>
      <c r="J1767" t="str">
        <f>RIGHT(LEFT(Elo[[#This Row],[Date]],6),2)</f>
        <v>09</v>
      </c>
      <c r="K1767" t="str">
        <f>VLOOKUP(Elo[[#This Row],[Challenger]],Players[#Data],2)</f>
        <v>Trivadis</v>
      </c>
      <c r="L1767">
        <f>VLOOKUP(Elo[[#This Row],[Challenger]],Players[#Data],5)</f>
        <v>1</v>
      </c>
      <c r="M1767">
        <f>VLOOKUP(Elo[[#This Row],[Challenger]],Players[#Data],3)</f>
        <v>1</v>
      </c>
      <c r="N1767">
        <f>IF(Elo[[#This Row],[Left_company]]=1, VLOOKUP(Elo[[#This Row],[Challenger]],Players[#Data],4), "")</f>
        <v>20240401</v>
      </c>
      <c r="O1767" s="8">
        <f>DATE(Elo[[#This Row],[Year]],Elo[[#This Row],[Month]],1)</f>
        <v>45536</v>
      </c>
      <c r="P1767" s="8">
        <f>IF(Elo[[#This Row],[Left_company]]=1,DATE(LEFT(Elo[[#This Row],[Left]],4), RIGHT(LEFT(Elo[[#This Row],[Left]],6),2),1), "")</f>
        <v>45383</v>
      </c>
      <c r="Q17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68" spans="1:17" x14ac:dyDescent="0.2">
      <c r="A1768">
        <v>20240916</v>
      </c>
      <c r="B1768" t="s">
        <v>7</v>
      </c>
      <c r="C1768">
        <v>5</v>
      </c>
      <c r="D1768">
        <v>47</v>
      </c>
      <c r="E1768">
        <v>1082</v>
      </c>
      <c r="F1768">
        <v>2</v>
      </c>
      <c r="G1768" t="s">
        <v>62</v>
      </c>
      <c r="H1768">
        <v>2024091605</v>
      </c>
      <c r="I1768" t="str">
        <f>LEFT(Elo[[#This Row],[Date]],4)</f>
        <v>2024</v>
      </c>
      <c r="J1768" t="str">
        <f>RIGHT(LEFT(Elo[[#This Row],[Date]],6),2)</f>
        <v>09</v>
      </c>
      <c r="K1768" t="str">
        <f>VLOOKUP(Elo[[#This Row],[Challenger]],Players[#Data],2)</f>
        <v>Trivadis</v>
      </c>
      <c r="L1768">
        <f>VLOOKUP(Elo[[#This Row],[Challenger]],Players[#Data],5)</f>
        <v>1</v>
      </c>
      <c r="M1768">
        <f>VLOOKUP(Elo[[#This Row],[Challenger]],Players[#Data],3)</f>
        <v>0</v>
      </c>
      <c r="N1768" t="str">
        <f>IF(Elo[[#This Row],[Left_company]]=1, VLOOKUP(Elo[[#This Row],[Challenger]],Players[#Data],4), "")</f>
        <v/>
      </c>
      <c r="O1768" s="8">
        <f>DATE(Elo[[#This Row],[Year]],Elo[[#This Row],[Month]],1)</f>
        <v>45536</v>
      </c>
      <c r="P1768" s="8" t="str">
        <f>IF(Elo[[#This Row],[Left_company]]=1,DATE(LEFT(Elo[[#This Row],[Left]],4), RIGHT(LEFT(Elo[[#This Row],[Left]],6),2),1), "")</f>
        <v/>
      </c>
      <c r="Q17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69" spans="1:17" x14ac:dyDescent="0.2">
      <c r="A1769">
        <v>20240916</v>
      </c>
      <c r="B1769" t="s">
        <v>20</v>
      </c>
      <c r="C1769">
        <v>5</v>
      </c>
      <c r="D1769">
        <v>41</v>
      </c>
      <c r="E1769">
        <v>1019</v>
      </c>
      <c r="F1769">
        <v>3</v>
      </c>
      <c r="G1769" t="s">
        <v>62</v>
      </c>
      <c r="H1769">
        <v>2024091605</v>
      </c>
      <c r="I1769" t="str">
        <f>LEFT(Elo[[#This Row],[Date]],4)</f>
        <v>2024</v>
      </c>
      <c r="J1769" t="str">
        <f>RIGHT(LEFT(Elo[[#This Row],[Date]],6),2)</f>
        <v>09</v>
      </c>
      <c r="K1769" t="str">
        <f>VLOOKUP(Elo[[#This Row],[Challenger]],Players[#Data],2)</f>
        <v>Trivadis</v>
      </c>
      <c r="L1769">
        <f>VLOOKUP(Elo[[#This Row],[Challenger]],Players[#Data],5)</f>
        <v>1</v>
      </c>
      <c r="M1769">
        <f>VLOOKUP(Elo[[#This Row],[Challenger]],Players[#Data],3)</f>
        <v>1</v>
      </c>
      <c r="N1769">
        <f>IF(Elo[[#This Row],[Left_company]]=1, VLOOKUP(Elo[[#This Row],[Challenger]],Players[#Data],4), "")</f>
        <v>20240401</v>
      </c>
      <c r="O1769" s="8">
        <f>DATE(Elo[[#This Row],[Year]],Elo[[#This Row],[Month]],1)</f>
        <v>45536</v>
      </c>
      <c r="P1769" s="8">
        <f>IF(Elo[[#This Row],[Left_company]]=1,DATE(LEFT(Elo[[#This Row],[Left]],4), RIGHT(LEFT(Elo[[#This Row],[Left]],6),2),1), "")</f>
        <v>45383</v>
      </c>
      <c r="Q17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70" spans="1:17" x14ac:dyDescent="0.2">
      <c r="A1770">
        <v>20240916</v>
      </c>
      <c r="B1770" t="s">
        <v>30</v>
      </c>
      <c r="C1770">
        <v>5</v>
      </c>
      <c r="D1770">
        <v>34</v>
      </c>
      <c r="E1770">
        <v>778</v>
      </c>
      <c r="F1770">
        <v>4</v>
      </c>
      <c r="G1770" t="s">
        <v>62</v>
      </c>
      <c r="H1770">
        <v>2024091605</v>
      </c>
      <c r="I1770" t="str">
        <f>LEFT(Elo[[#This Row],[Date]],4)</f>
        <v>2024</v>
      </c>
      <c r="J1770" t="str">
        <f>RIGHT(LEFT(Elo[[#This Row],[Date]],6),2)</f>
        <v>09</v>
      </c>
      <c r="K1770" t="str">
        <f>VLOOKUP(Elo[[#This Row],[Challenger]],Players[#Data],2)</f>
        <v>External</v>
      </c>
      <c r="L1770">
        <f>VLOOKUP(Elo[[#This Row],[Challenger]],Players[#Data],5)</f>
        <v>0</v>
      </c>
      <c r="M1770">
        <f>VLOOKUP(Elo[[#This Row],[Challenger]],Players[#Data],3)</f>
        <v>0</v>
      </c>
      <c r="N1770" t="str">
        <f>IF(Elo[[#This Row],[Left_company]]=1, VLOOKUP(Elo[[#This Row],[Challenger]],Players[#Data],4), "")</f>
        <v/>
      </c>
      <c r="O1770" s="8">
        <f>DATE(Elo[[#This Row],[Year]],Elo[[#This Row],[Month]],1)</f>
        <v>45536</v>
      </c>
      <c r="P1770" s="8" t="str">
        <f>IF(Elo[[#This Row],[Left_company]]=1,DATE(LEFT(Elo[[#This Row],[Left]],4), RIGHT(LEFT(Elo[[#This Row],[Left]],6),2),1), "")</f>
        <v/>
      </c>
      <c r="Q17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71" spans="1:17" x14ac:dyDescent="0.2">
      <c r="A1771">
        <v>20240916</v>
      </c>
      <c r="B1771" t="s">
        <v>14</v>
      </c>
      <c r="C1771">
        <v>6</v>
      </c>
      <c r="D1771">
        <v>55</v>
      </c>
      <c r="E1771">
        <v>1432</v>
      </c>
      <c r="F1771">
        <v>1</v>
      </c>
      <c r="G1771" t="s">
        <v>62</v>
      </c>
      <c r="H1771">
        <v>2024091606</v>
      </c>
      <c r="I1771" t="str">
        <f>LEFT(Elo[[#This Row],[Date]],4)</f>
        <v>2024</v>
      </c>
      <c r="J1771" t="str">
        <f>RIGHT(LEFT(Elo[[#This Row],[Date]],6),2)</f>
        <v>09</v>
      </c>
      <c r="K1771" t="str">
        <f>VLOOKUP(Elo[[#This Row],[Challenger]],Players[#Data],2)</f>
        <v>Trivadis</v>
      </c>
      <c r="L1771">
        <f>VLOOKUP(Elo[[#This Row],[Challenger]],Players[#Data],5)</f>
        <v>1</v>
      </c>
      <c r="M1771">
        <f>VLOOKUP(Elo[[#This Row],[Challenger]],Players[#Data],3)</f>
        <v>1</v>
      </c>
      <c r="N1771">
        <f>IF(Elo[[#This Row],[Left_company]]=1, VLOOKUP(Elo[[#This Row],[Challenger]],Players[#Data],4), "")</f>
        <v>20240101</v>
      </c>
      <c r="O1771" s="8">
        <f>DATE(Elo[[#This Row],[Year]],Elo[[#This Row],[Month]],1)</f>
        <v>45536</v>
      </c>
      <c r="P1771" s="8">
        <f>IF(Elo[[#This Row],[Left_company]]=1,DATE(LEFT(Elo[[#This Row],[Left]],4), RIGHT(LEFT(Elo[[#This Row],[Left]],6),2),1), "")</f>
        <v>45292</v>
      </c>
      <c r="Q17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772" spans="1:17" x14ac:dyDescent="0.2">
      <c r="A1772">
        <v>20240916</v>
      </c>
      <c r="B1772" t="s">
        <v>9</v>
      </c>
      <c r="C1772">
        <v>6</v>
      </c>
      <c r="D1772">
        <v>45</v>
      </c>
      <c r="E1772">
        <v>1159</v>
      </c>
      <c r="F1772">
        <v>2</v>
      </c>
      <c r="G1772" t="s">
        <v>62</v>
      </c>
      <c r="H1772">
        <v>2024091606</v>
      </c>
      <c r="I1772" t="str">
        <f>LEFT(Elo[[#This Row],[Date]],4)</f>
        <v>2024</v>
      </c>
      <c r="J1772" t="str">
        <f>RIGHT(LEFT(Elo[[#This Row],[Date]],6),2)</f>
        <v>09</v>
      </c>
      <c r="K1772" t="str">
        <f>VLOOKUP(Elo[[#This Row],[Challenger]],Players[#Data],2)</f>
        <v>Trivadis</v>
      </c>
      <c r="L1772">
        <f>VLOOKUP(Elo[[#This Row],[Challenger]],Players[#Data],5)</f>
        <v>1</v>
      </c>
      <c r="M1772">
        <f>VLOOKUP(Elo[[#This Row],[Challenger]],Players[#Data],3)</f>
        <v>1</v>
      </c>
      <c r="N1772">
        <f>IF(Elo[[#This Row],[Left_company]]=1, VLOOKUP(Elo[[#This Row],[Challenger]],Players[#Data],4), "")</f>
        <v>20230501</v>
      </c>
      <c r="O1772" s="8">
        <f>DATE(Elo[[#This Row],[Year]],Elo[[#This Row],[Month]],1)</f>
        <v>45536</v>
      </c>
      <c r="P1772" s="8">
        <f>IF(Elo[[#This Row],[Left_company]]=1,DATE(LEFT(Elo[[#This Row],[Left]],4), RIGHT(LEFT(Elo[[#This Row],[Left]],6),2),1), "")</f>
        <v>45047</v>
      </c>
      <c r="Q177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16</v>
      </c>
    </row>
    <row r="1773" spans="1:17" x14ac:dyDescent="0.2">
      <c r="A1773">
        <v>20240916</v>
      </c>
      <c r="B1773" t="s">
        <v>10</v>
      </c>
      <c r="C1773">
        <v>6</v>
      </c>
      <c r="D1773">
        <v>36</v>
      </c>
      <c r="E1773">
        <v>999</v>
      </c>
      <c r="F1773">
        <v>3</v>
      </c>
      <c r="G1773" t="s">
        <v>62</v>
      </c>
      <c r="H1773">
        <v>2024091606</v>
      </c>
      <c r="I1773" t="str">
        <f>LEFT(Elo[[#This Row],[Date]],4)</f>
        <v>2024</v>
      </c>
      <c r="J1773" t="str">
        <f>RIGHT(LEFT(Elo[[#This Row],[Date]],6),2)</f>
        <v>09</v>
      </c>
      <c r="K1773" t="str">
        <f>VLOOKUP(Elo[[#This Row],[Challenger]],Players[#Data],2)</f>
        <v>Accenture</v>
      </c>
      <c r="L1773">
        <f>VLOOKUP(Elo[[#This Row],[Challenger]],Players[#Data],5)</f>
        <v>1</v>
      </c>
      <c r="M1773">
        <f>VLOOKUP(Elo[[#This Row],[Challenger]],Players[#Data],3)</f>
        <v>1</v>
      </c>
      <c r="N1773">
        <f>IF(Elo[[#This Row],[Left_company]]=1, VLOOKUP(Elo[[#This Row],[Challenger]],Players[#Data],4), "")</f>
        <v>20230901</v>
      </c>
      <c r="O1773" s="8">
        <f>DATE(Elo[[#This Row],[Year]],Elo[[#This Row],[Month]],1)</f>
        <v>45536</v>
      </c>
      <c r="P1773" s="8">
        <f>IF(Elo[[#This Row],[Left_company]]=1,DATE(LEFT(Elo[[#This Row],[Left]],4), RIGHT(LEFT(Elo[[#This Row],[Left]],6),2),1), "")</f>
        <v>45170</v>
      </c>
      <c r="Q177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1774" spans="1:17" x14ac:dyDescent="0.2">
      <c r="A1774">
        <v>20240916</v>
      </c>
      <c r="B1774" t="s">
        <v>25</v>
      </c>
      <c r="C1774">
        <v>6</v>
      </c>
      <c r="D1774">
        <v>35</v>
      </c>
      <c r="E1774">
        <v>899</v>
      </c>
      <c r="F1774">
        <v>4</v>
      </c>
      <c r="G1774" t="s">
        <v>62</v>
      </c>
      <c r="H1774">
        <v>2024091606</v>
      </c>
      <c r="I1774" t="str">
        <f>LEFT(Elo[[#This Row],[Date]],4)</f>
        <v>2024</v>
      </c>
      <c r="J1774" t="str">
        <f>RIGHT(LEFT(Elo[[#This Row],[Date]],6),2)</f>
        <v>09</v>
      </c>
      <c r="K1774" t="str">
        <f>VLOOKUP(Elo[[#This Row],[Challenger]],Players[#Data],2)</f>
        <v>External</v>
      </c>
      <c r="L1774">
        <f>VLOOKUP(Elo[[#This Row],[Challenger]],Players[#Data],5)</f>
        <v>0</v>
      </c>
      <c r="M1774">
        <f>VLOOKUP(Elo[[#This Row],[Challenger]],Players[#Data],3)</f>
        <v>0</v>
      </c>
      <c r="N1774" t="str">
        <f>IF(Elo[[#This Row],[Left_company]]=1, VLOOKUP(Elo[[#This Row],[Challenger]],Players[#Data],4), "")</f>
        <v/>
      </c>
      <c r="O1774" s="8">
        <f>DATE(Elo[[#This Row],[Year]],Elo[[#This Row],[Month]],1)</f>
        <v>45536</v>
      </c>
      <c r="P1774" s="8" t="str">
        <f>IF(Elo[[#This Row],[Left_company]]=1,DATE(LEFT(Elo[[#This Row],[Left]],4), RIGHT(LEFT(Elo[[#This Row],[Left]],6),2),1), "")</f>
        <v/>
      </c>
      <c r="Q17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75" spans="1:17" x14ac:dyDescent="0.2">
      <c r="A1775">
        <v>20240916</v>
      </c>
      <c r="B1775" t="s">
        <v>19</v>
      </c>
      <c r="C1775">
        <v>7</v>
      </c>
      <c r="D1775">
        <v>52</v>
      </c>
      <c r="E1775">
        <v>1193</v>
      </c>
      <c r="F1775">
        <v>1</v>
      </c>
      <c r="G1775" t="s">
        <v>62</v>
      </c>
      <c r="H1775">
        <v>2024091607</v>
      </c>
      <c r="I1775" t="str">
        <f>LEFT(Elo[[#This Row],[Date]],4)</f>
        <v>2024</v>
      </c>
      <c r="J1775" t="str">
        <f>RIGHT(LEFT(Elo[[#This Row],[Date]],6),2)</f>
        <v>09</v>
      </c>
      <c r="K1775" t="str">
        <f>VLOOKUP(Elo[[#This Row],[Challenger]],Players[#Data],2)</f>
        <v>Accenture</v>
      </c>
      <c r="L1775">
        <f>VLOOKUP(Elo[[#This Row],[Challenger]],Players[#Data],5)</f>
        <v>1</v>
      </c>
      <c r="M1775">
        <f>VLOOKUP(Elo[[#This Row],[Challenger]],Players[#Data],3)</f>
        <v>1</v>
      </c>
      <c r="N1775">
        <f>IF(Elo[[#This Row],[Left_company]]=1, VLOOKUP(Elo[[#This Row],[Challenger]],Players[#Data],4), "")</f>
        <v>20240701</v>
      </c>
      <c r="O1775" s="8">
        <f>DATE(Elo[[#This Row],[Year]],Elo[[#This Row],[Month]],1)</f>
        <v>45536</v>
      </c>
      <c r="P1775" s="8">
        <f>IF(Elo[[#This Row],[Left_company]]=1,DATE(LEFT(Elo[[#This Row],[Left]],4), RIGHT(LEFT(Elo[[#This Row],[Left]],6),2),1), "")</f>
        <v>45474</v>
      </c>
      <c r="Q17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776" spans="1:17" x14ac:dyDescent="0.2">
      <c r="A1776">
        <v>20240916</v>
      </c>
      <c r="B1776" t="s">
        <v>7</v>
      </c>
      <c r="C1776">
        <v>7</v>
      </c>
      <c r="D1776">
        <v>42</v>
      </c>
      <c r="E1776">
        <v>1087</v>
      </c>
      <c r="F1776">
        <v>2</v>
      </c>
      <c r="G1776" t="s">
        <v>62</v>
      </c>
      <c r="H1776">
        <v>2024091607</v>
      </c>
      <c r="I1776" t="str">
        <f>LEFT(Elo[[#This Row],[Date]],4)</f>
        <v>2024</v>
      </c>
      <c r="J1776" t="str">
        <f>RIGHT(LEFT(Elo[[#This Row],[Date]],6),2)</f>
        <v>09</v>
      </c>
      <c r="K1776" t="str">
        <f>VLOOKUP(Elo[[#This Row],[Challenger]],Players[#Data],2)</f>
        <v>Trivadis</v>
      </c>
      <c r="L1776">
        <f>VLOOKUP(Elo[[#This Row],[Challenger]],Players[#Data],5)</f>
        <v>1</v>
      </c>
      <c r="M1776">
        <f>VLOOKUP(Elo[[#This Row],[Challenger]],Players[#Data],3)</f>
        <v>0</v>
      </c>
      <c r="N1776" t="str">
        <f>IF(Elo[[#This Row],[Left_company]]=1, VLOOKUP(Elo[[#This Row],[Challenger]],Players[#Data],4), "")</f>
        <v/>
      </c>
      <c r="O1776" s="8">
        <f>DATE(Elo[[#This Row],[Year]],Elo[[#This Row],[Month]],1)</f>
        <v>45536</v>
      </c>
      <c r="P1776" s="8" t="str">
        <f>IF(Elo[[#This Row],[Left_company]]=1,DATE(LEFT(Elo[[#This Row],[Left]],4), RIGHT(LEFT(Elo[[#This Row],[Left]],6),2),1), "")</f>
        <v/>
      </c>
      <c r="Q17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77" spans="1:17" x14ac:dyDescent="0.2">
      <c r="A1777">
        <v>20240916</v>
      </c>
      <c r="B1777" t="s">
        <v>30</v>
      </c>
      <c r="C1777">
        <v>7</v>
      </c>
      <c r="D1777">
        <v>38</v>
      </c>
      <c r="E1777">
        <v>795</v>
      </c>
      <c r="F1777">
        <v>3</v>
      </c>
      <c r="G1777" t="s">
        <v>62</v>
      </c>
      <c r="H1777">
        <v>2024091607</v>
      </c>
      <c r="I1777" t="str">
        <f>LEFT(Elo[[#This Row],[Date]],4)</f>
        <v>2024</v>
      </c>
      <c r="J1777" t="str">
        <f>RIGHT(LEFT(Elo[[#This Row],[Date]],6),2)</f>
        <v>09</v>
      </c>
      <c r="K1777" t="str">
        <f>VLOOKUP(Elo[[#This Row],[Challenger]],Players[#Data],2)</f>
        <v>External</v>
      </c>
      <c r="L1777">
        <f>VLOOKUP(Elo[[#This Row],[Challenger]],Players[#Data],5)</f>
        <v>0</v>
      </c>
      <c r="M1777">
        <f>VLOOKUP(Elo[[#This Row],[Challenger]],Players[#Data],3)</f>
        <v>0</v>
      </c>
      <c r="N1777" t="str">
        <f>IF(Elo[[#This Row],[Left_company]]=1, VLOOKUP(Elo[[#This Row],[Challenger]],Players[#Data],4), "")</f>
        <v/>
      </c>
      <c r="O1777" s="8">
        <f>DATE(Elo[[#This Row],[Year]],Elo[[#This Row],[Month]],1)</f>
        <v>45536</v>
      </c>
      <c r="P1777" s="8" t="str">
        <f>IF(Elo[[#This Row],[Left_company]]=1,DATE(LEFT(Elo[[#This Row],[Left]],4), RIGHT(LEFT(Elo[[#This Row],[Left]],6),2),1), "")</f>
        <v/>
      </c>
      <c r="Q17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78" spans="1:17" x14ac:dyDescent="0.2">
      <c r="A1778">
        <v>20240916</v>
      </c>
      <c r="B1778" t="s">
        <v>20</v>
      </c>
      <c r="C1778">
        <v>7</v>
      </c>
      <c r="D1778">
        <v>28</v>
      </c>
      <c r="E1778">
        <v>970</v>
      </c>
      <c r="F1778">
        <v>4</v>
      </c>
      <c r="G1778" t="s">
        <v>62</v>
      </c>
      <c r="H1778">
        <v>2024091607</v>
      </c>
      <c r="I1778" t="str">
        <f>LEFT(Elo[[#This Row],[Date]],4)</f>
        <v>2024</v>
      </c>
      <c r="J1778" t="str">
        <f>RIGHT(LEFT(Elo[[#This Row],[Date]],6),2)</f>
        <v>09</v>
      </c>
      <c r="K1778" t="str">
        <f>VLOOKUP(Elo[[#This Row],[Challenger]],Players[#Data],2)</f>
        <v>Trivadis</v>
      </c>
      <c r="L1778">
        <f>VLOOKUP(Elo[[#This Row],[Challenger]],Players[#Data],5)</f>
        <v>1</v>
      </c>
      <c r="M1778">
        <f>VLOOKUP(Elo[[#This Row],[Challenger]],Players[#Data],3)</f>
        <v>1</v>
      </c>
      <c r="N1778">
        <f>IF(Elo[[#This Row],[Left_company]]=1, VLOOKUP(Elo[[#This Row],[Challenger]],Players[#Data],4), "")</f>
        <v>20240401</v>
      </c>
      <c r="O1778" s="8">
        <f>DATE(Elo[[#This Row],[Year]],Elo[[#This Row],[Month]],1)</f>
        <v>45536</v>
      </c>
      <c r="P1778" s="8">
        <f>IF(Elo[[#This Row],[Left_company]]=1,DATE(LEFT(Elo[[#This Row],[Left]],4), RIGHT(LEFT(Elo[[#This Row],[Left]],6),2),1), "")</f>
        <v>45383</v>
      </c>
      <c r="Q177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79" spans="1:17" x14ac:dyDescent="0.2">
      <c r="A1779">
        <v>20240916</v>
      </c>
      <c r="B1779" t="s">
        <v>14</v>
      </c>
      <c r="C1779">
        <v>8</v>
      </c>
      <c r="D1779">
        <v>51</v>
      </c>
      <c r="E1779">
        <v>1442</v>
      </c>
      <c r="F1779">
        <v>1</v>
      </c>
      <c r="G1779" t="s">
        <v>62</v>
      </c>
      <c r="H1779">
        <v>2024091608</v>
      </c>
      <c r="I1779" t="str">
        <f>LEFT(Elo[[#This Row],[Date]],4)</f>
        <v>2024</v>
      </c>
      <c r="J1779" t="str">
        <f>RIGHT(LEFT(Elo[[#This Row],[Date]],6),2)</f>
        <v>09</v>
      </c>
      <c r="K1779" t="str">
        <f>VLOOKUP(Elo[[#This Row],[Challenger]],Players[#Data],2)</f>
        <v>Trivadis</v>
      </c>
      <c r="L1779">
        <f>VLOOKUP(Elo[[#This Row],[Challenger]],Players[#Data],5)</f>
        <v>1</v>
      </c>
      <c r="M1779">
        <f>VLOOKUP(Elo[[#This Row],[Challenger]],Players[#Data],3)</f>
        <v>1</v>
      </c>
      <c r="N1779">
        <f>IF(Elo[[#This Row],[Left_company]]=1, VLOOKUP(Elo[[#This Row],[Challenger]],Players[#Data],4), "")</f>
        <v>20240101</v>
      </c>
      <c r="O1779" s="8">
        <f>DATE(Elo[[#This Row],[Year]],Elo[[#This Row],[Month]],1)</f>
        <v>45536</v>
      </c>
      <c r="P1779" s="8">
        <f>IF(Elo[[#This Row],[Left_company]]=1,DATE(LEFT(Elo[[#This Row],[Left]],4), RIGHT(LEFT(Elo[[#This Row],[Left]],6),2),1), "")</f>
        <v>45292</v>
      </c>
      <c r="Q17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780" spans="1:17" x14ac:dyDescent="0.2">
      <c r="A1780">
        <v>20240916</v>
      </c>
      <c r="B1780" t="s">
        <v>9</v>
      </c>
      <c r="C1780">
        <v>8</v>
      </c>
      <c r="D1780">
        <v>39</v>
      </c>
      <c r="E1780">
        <v>1124</v>
      </c>
      <c r="F1780">
        <v>3</v>
      </c>
      <c r="G1780" t="s">
        <v>62</v>
      </c>
      <c r="H1780">
        <v>2024091608</v>
      </c>
      <c r="I1780" t="str">
        <f>LEFT(Elo[[#This Row],[Date]],4)</f>
        <v>2024</v>
      </c>
      <c r="J1780" t="str">
        <f>RIGHT(LEFT(Elo[[#This Row],[Date]],6),2)</f>
        <v>09</v>
      </c>
      <c r="K1780" t="str">
        <f>VLOOKUP(Elo[[#This Row],[Challenger]],Players[#Data],2)</f>
        <v>Trivadis</v>
      </c>
      <c r="L1780">
        <f>VLOOKUP(Elo[[#This Row],[Challenger]],Players[#Data],5)</f>
        <v>1</v>
      </c>
      <c r="M1780">
        <f>VLOOKUP(Elo[[#This Row],[Challenger]],Players[#Data],3)</f>
        <v>1</v>
      </c>
      <c r="N1780">
        <f>IF(Elo[[#This Row],[Left_company]]=1, VLOOKUP(Elo[[#This Row],[Challenger]],Players[#Data],4), "")</f>
        <v>20230501</v>
      </c>
      <c r="O1780" s="8">
        <f>DATE(Elo[[#This Row],[Year]],Elo[[#This Row],[Month]],1)</f>
        <v>45536</v>
      </c>
      <c r="P1780" s="8">
        <f>IF(Elo[[#This Row],[Left_company]]=1,DATE(LEFT(Elo[[#This Row],[Left]],4), RIGHT(LEFT(Elo[[#This Row],[Left]],6),2),1), "")</f>
        <v>45047</v>
      </c>
      <c r="Q178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16</v>
      </c>
    </row>
    <row r="1781" spans="1:17" x14ac:dyDescent="0.2">
      <c r="A1781">
        <v>20240916</v>
      </c>
      <c r="B1781" t="s">
        <v>7</v>
      </c>
      <c r="C1781">
        <v>8</v>
      </c>
      <c r="D1781">
        <v>39</v>
      </c>
      <c r="E1781">
        <v>1062</v>
      </c>
      <c r="F1781">
        <v>3</v>
      </c>
      <c r="G1781" t="s">
        <v>62</v>
      </c>
      <c r="H1781">
        <v>2024091608</v>
      </c>
      <c r="I1781" t="str">
        <f>LEFT(Elo[[#This Row],[Date]],4)</f>
        <v>2024</v>
      </c>
      <c r="J1781" t="str">
        <f>RIGHT(LEFT(Elo[[#This Row],[Date]],6),2)</f>
        <v>09</v>
      </c>
      <c r="K1781" t="str">
        <f>VLOOKUP(Elo[[#This Row],[Challenger]],Players[#Data],2)</f>
        <v>Trivadis</v>
      </c>
      <c r="L1781">
        <f>VLOOKUP(Elo[[#This Row],[Challenger]],Players[#Data],5)</f>
        <v>1</v>
      </c>
      <c r="M1781">
        <f>VLOOKUP(Elo[[#This Row],[Challenger]],Players[#Data],3)</f>
        <v>0</v>
      </c>
      <c r="N1781" t="str">
        <f>IF(Elo[[#This Row],[Left_company]]=1, VLOOKUP(Elo[[#This Row],[Challenger]],Players[#Data],4), "")</f>
        <v/>
      </c>
      <c r="O1781" s="8">
        <f>DATE(Elo[[#This Row],[Year]],Elo[[#This Row],[Month]],1)</f>
        <v>45536</v>
      </c>
      <c r="P1781" s="8" t="str">
        <f>IF(Elo[[#This Row],[Left_company]]=1,DATE(LEFT(Elo[[#This Row],[Left]],4), RIGHT(LEFT(Elo[[#This Row],[Left]],6),2),1), "")</f>
        <v/>
      </c>
      <c r="Q17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82" spans="1:17" x14ac:dyDescent="0.2">
      <c r="A1782">
        <v>20240916</v>
      </c>
      <c r="B1782" t="s">
        <v>25</v>
      </c>
      <c r="C1782">
        <v>8</v>
      </c>
      <c r="D1782">
        <v>46</v>
      </c>
      <c r="E1782">
        <v>947</v>
      </c>
      <c r="F1782">
        <v>2</v>
      </c>
      <c r="G1782" t="s">
        <v>62</v>
      </c>
      <c r="H1782">
        <v>2024091608</v>
      </c>
      <c r="I1782" t="str">
        <f>LEFT(Elo[[#This Row],[Date]],4)</f>
        <v>2024</v>
      </c>
      <c r="J1782" t="str">
        <f>RIGHT(LEFT(Elo[[#This Row],[Date]],6),2)</f>
        <v>09</v>
      </c>
      <c r="K1782" t="str">
        <f>VLOOKUP(Elo[[#This Row],[Challenger]],Players[#Data],2)</f>
        <v>External</v>
      </c>
      <c r="L1782">
        <f>VLOOKUP(Elo[[#This Row],[Challenger]],Players[#Data],5)</f>
        <v>0</v>
      </c>
      <c r="M1782">
        <f>VLOOKUP(Elo[[#This Row],[Challenger]],Players[#Data],3)</f>
        <v>0</v>
      </c>
      <c r="N1782" t="str">
        <f>IF(Elo[[#This Row],[Left_company]]=1, VLOOKUP(Elo[[#This Row],[Challenger]],Players[#Data],4), "")</f>
        <v/>
      </c>
      <c r="O1782" s="8">
        <f>DATE(Elo[[#This Row],[Year]],Elo[[#This Row],[Month]],1)</f>
        <v>45536</v>
      </c>
      <c r="P1782" s="8" t="str">
        <f>IF(Elo[[#This Row],[Left_company]]=1,DATE(LEFT(Elo[[#This Row],[Left]],4), RIGHT(LEFT(Elo[[#This Row],[Left]],6),2),1), "")</f>
        <v/>
      </c>
      <c r="Q17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83" spans="1:17" x14ac:dyDescent="0.2">
      <c r="A1783">
        <v>20240916</v>
      </c>
      <c r="B1783" t="s">
        <v>15</v>
      </c>
      <c r="C1783">
        <v>9</v>
      </c>
      <c r="D1783">
        <v>43</v>
      </c>
      <c r="E1783">
        <v>1346</v>
      </c>
      <c r="F1783">
        <v>2</v>
      </c>
      <c r="G1783" t="s">
        <v>63</v>
      </c>
      <c r="H1783">
        <v>2024091609</v>
      </c>
      <c r="I1783" t="str">
        <f>LEFT(Elo[[#This Row],[Date]],4)</f>
        <v>2024</v>
      </c>
      <c r="J1783" t="str">
        <f>RIGHT(LEFT(Elo[[#This Row],[Date]],6),2)</f>
        <v>09</v>
      </c>
      <c r="K1783" t="str">
        <f>VLOOKUP(Elo[[#This Row],[Challenger]],Players[#Data],2)</f>
        <v>Trivadis</v>
      </c>
      <c r="L1783">
        <f>VLOOKUP(Elo[[#This Row],[Challenger]],Players[#Data],5)</f>
        <v>1</v>
      </c>
      <c r="M1783">
        <f>VLOOKUP(Elo[[#This Row],[Challenger]],Players[#Data],3)</f>
        <v>1</v>
      </c>
      <c r="N1783">
        <f>IF(Elo[[#This Row],[Left_company]]=1, VLOOKUP(Elo[[#This Row],[Challenger]],Players[#Data],4), "")</f>
        <v>20240401</v>
      </c>
      <c r="O1783" s="8">
        <f>DATE(Elo[[#This Row],[Year]],Elo[[#This Row],[Month]],1)</f>
        <v>45536</v>
      </c>
      <c r="P1783" s="8">
        <f>IF(Elo[[#This Row],[Left_company]]=1,DATE(LEFT(Elo[[#This Row],[Left]],4), RIGHT(LEFT(Elo[[#This Row],[Left]],6),2),1), "")</f>
        <v>45383</v>
      </c>
      <c r="Q17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84" spans="1:17" x14ac:dyDescent="0.2">
      <c r="A1784">
        <v>20240916</v>
      </c>
      <c r="B1784" t="s">
        <v>19</v>
      </c>
      <c r="C1784">
        <v>9</v>
      </c>
      <c r="D1784">
        <v>38</v>
      </c>
      <c r="E1784">
        <v>1172</v>
      </c>
      <c r="F1784">
        <v>3</v>
      </c>
      <c r="G1784" t="s">
        <v>63</v>
      </c>
      <c r="H1784">
        <v>2024091609</v>
      </c>
      <c r="I1784" t="str">
        <f>LEFT(Elo[[#This Row],[Date]],4)</f>
        <v>2024</v>
      </c>
      <c r="J1784" t="str">
        <f>RIGHT(LEFT(Elo[[#This Row],[Date]],6),2)</f>
        <v>09</v>
      </c>
      <c r="K1784" t="str">
        <f>VLOOKUP(Elo[[#This Row],[Challenger]],Players[#Data],2)</f>
        <v>Accenture</v>
      </c>
      <c r="L1784">
        <f>VLOOKUP(Elo[[#This Row],[Challenger]],Players[#Data],5)</f>
        <v>1</v>
      </c>
      <c r="M1784">
        <f>VLOOKUP(Elo[[#This Row],[Challenger]],Players[#Data],3)</f>
        <v>1</v>
      </c>
      <c r="N1784">
        <f>IF(Elo[[#This Row],[Left_company]]=1, VLOOKUP(Elo[[#This Row],[Challenger]],Players[#Data],4), "")</f>
        <v>20240701</v>
      </c>
      <c r="O1784" s="8">
        <f>DATE(Elo[[#This Row],[Year]],Elo[[#This Row],[Month]],1)</f>
        <v>45536</v>
      </c>
      <c r="P1784" s="8">
        <f>IF(Elo[[#This Row],[Left_company]]=1,DATE(LEFT(Elo[[#This Row],[Left]],4), RIGHT(LEFT(Elo[[#This Row],[Left]],6),2),1), "")</f>
        <v>45474</v>
      </c>
      <c r="Q178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785" spans="1:17" x14ac:dyDescent="0.2">
      <c r="A1785">
        <v>20240916</v>
      </c>
      <c r="B1785" t="s">
        <v>10</v>
      </c>
      <c r="C1785">
        <v>9</v>
      </c>
      <c r="D1785">
        <v>36</v>
      </c>
      <c r="E1785">
        <v>977</v>
      </c>
      <c r="F1785">
        <v>4</v>
      </c>
      <c r="G1785" t="s">
        <v>63</v>
      </c>
      <c r="H1785">
        <v>2024091609</v>
      </c>
      <c r="I1785" t="str">
        <f>LEFT(Elo[[#This Row],[Date]],4)</f>
        <v>2024</v>
      </c>
      <c r="J1785" t="str">
        <f>RIGHT(LEFT(Elo[[#This Row],[Date]],6),2)</f>
        <v>09</v>
      </c>
      <c r="K1785" t="str">
        <f>VLOOKUP(Elo[[#This Row],[Challenger]],Players[#Data],2)</f>
        <v>Accenture</v>
      </c>
      <c r="L1785">
        <f>VLOOKUP(Elo[[#This Row],[Challenger]],Players[#Data],5)</f>
        <v>1</v>
      </c>
      <c r="M1785">
        <f>VLOOKUP(Elo[[#This Row],[Challenger]],Players[#Data],3)</f>
        <v>1</v>
      </c>
      <c r="N1785">
        <f>IF(Elo[[#This Row],[Left_company]]=1, VLOOKUP(Elo[[#This Row],[Challenger]],Players[#Data],4), "")</f>
        <v>20230901</v>
      </c>
      <c r="O1785" s="8">
        <f>DATE(Elo[[#This Row],[Year]],Elo[[#This Row],[Month]],1)</f>
        <v>45536</v>
      </c>
      <c r="P1785" s="8">
        <f>IF(Elo[[#This Row],[Left_company]]=1,DATE(LEFT(Elo[[#This Row],[Left]],4), RIGHT(LEFT(Elo[[#This Row],[Left]],6),2),1), "")</f>
        <v>45170</v>
      </c>
      <c r="Q17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1786" spans="1:17" x14ac:dyDescent="0.2">
      <c r="A1786">
        <v>20240916</v>
      </c>
      <c r="B1786" t="s">
        <v>9</v>
      </c>
      <c r="C1786">
        <v>9</v>
      </c>
      <c r="D1786">
        <v>54</v>
      </c>
      <c r="E1786">
        <v>1179</v>
      </c>
      <c r="F1786">
        <v>1</v>
      </c>
      <c r="G1786" t="s">
        <v>63</v>
      </c>
      <c r="H1786">
        <v>2024091609</v>
      </c>
      <c r="I1786" t="str">
        <f>LEFT(Elo[[#This Row],[Date]],4)</f>
        <v>2024</v>
      </c>
      <c r="J1786" t="str">
        <f>RIGHT(LEFT(Elo[[#This Row],[Date]],6),2)</f>
        <v>09</v>
      </c>
      <c r="K1786" t="str">
        <f>VLOOKUP(Elo[[#This Row],[Challenger]],Players[#Data],2)</f>
        <v>Trivadis</v>
      </c>
      <c r="L1786">
        <f>VLOOKUP(Elo[[#This Row],[Challenger]],Players[#Data],5)</f>
        <v>1</v>
      </c>
      <c r="M1786">
        <f>VLOOKUP(Elo[[#This Row],[Challenger]],Players[#Data],3)</f>
        <v>1</v>
      </c>
      <c r="N1786">
        <f>IF(Elo[[#This Row],[Left_company]]=1, VLOOKUP(Elo[[#This Row],[Challenger]],Players[#Data],4), "")</f>
        <v>20230501</v>
      </c>
      <c r="O1786" s="8">
        <f>DATE(Elo[[#This Row],[Year]],Elo[[#This Row],[Month]],1)</f>
        <v>45536</v>
      </c>
      <c r="P1786" s="8">
        <f>IF(Elo[[#This Row],[Left_company]]=1,DATE(LEFT(Elo[[#This Row],[Left]],4), RIGHT(LEFT(Elo[[#This Row],[Left]],6),2),1), "")</f>
        <v>45047</v>
      </c>
      <c r="Q178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16</v>
      </c>
    </row>
    <row r="1787" spans="1:17" x14ac:dyDescent="0.2">
      <c r="A1787">
        <v>20240916</v>
      </c>
      <c r="B1787" t="s">
        <v>14</v>
      </c>
      <c r="C1787">
        <v>10</v>
      </c>
      <c r="D1787">
        <v>48</v>
      </c>
      <c r="E1787">
        <v>1429</v>
      </c>
      <c r="F1787">
        <v>2</v>
      </c>
      <c r="G1787" t="s">
        <v>63</v>
      </c>
      <c r="H1787">
        <v>2024091610</v>
      </c>
      <c r="I1787" t="str">
        <f>LEFT(Elo[[#This Row],[Date]],4)</f>
        <v>2024</v>
      </c>
      <c r="J1787" t="str">
        <f>RIGHT(LEFT(Elo[[#This Row],[Date]],6),2)</f>
        <v>09</v>
      </c>
      <c r="K1787" t="str">
        <f>VLOOKUP(Elo[[#This Row],[Challenger]],Players[#Data],2)</f>
        <v>Trivadis</v>
      </c>
      <c r="L1787">
        <f>VLOOKUP(Elo[[#This Row],[Challenger]],Players[#Data],5)</f>
        <v>1</v>
      </c>
      <c r="M1787">
        <f>VLOOKUP(Elo[[#This Row],[Challenger]],Players[#Data],3)</f>
        <v>1</v>
      </c>
      <c r="N1787">
        <f>IF(Elo[[#This Row],[Left_company]]=1, VLOOKUP(Elo[[#This Row],[Challenger]],Players[#Data],4), "")</f>
        <v>20240101</v>
      </c>
      <c r="O1787" s="8">
        <f>DATE(Elo[[#This Row],[Year]],Elo[[#This Row],[Month]],1)</f>
        <v>45536</v>
      </c>
      <c r="P1787" s="8">
        <f>IF(Elo[[#This Row],[Left_company]]=1,DATE(LEFT(Elo[[#This Row],[Left]],4), RIGHT(LEFT(Elo[[#This Row],[Left]],6),2),1), "")</f>
        <v>45292</v>
      </c>
      <c r="Q17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788" spans="1:17" x14ac:dyDescent="0.2">
      <c r="A1788">
        <v>20240916</v>
      </c>
      <c r="B1788" t="s">
        <v>25</v>
      </c>
      <c r="C1788">
        <v>10</v>
      </c>
      <c r="D1788">
        <v>32</v>
      </c>
      <c r="E1788">
        <v>935</v>
      </c>
      <c r="F1788">
        <v>4</v>
      </c>
      <c r="G1788" t="s">
        <v>63</v>
      </c>
      <c r="H1788">
        <v>2024091610</v>
      </c>
      <c r="I1788" t="str">
        <f>LEFT(Elo[[#This Row],[Date]],4)</f>
        <v>2024</v>
      </c>
      <c r="J1788" t="str">
        <f>RIGHT(LEFT(Elo[[#This Row],[Date]],6),2)</f>
        <v>09</v>
      </c>
      <c r="K1788" t="str">
        <f>VLOOKUP(Elo[[#This Row],[Challenger]],Players[#Data],2)</f>
        <v>External</v>
      </c>
      <c r="L1788">
        <f>VLOOKUP(Elo[[#This Row],[Challenger]],Players[#Data],5)</f>
        <v>0</v>
      </c>
      <c r="M1788">
        <f>VLOOKUP(Elo[[#This Row],[Challenger]],Players[#Data],3)</f>
        <v>0</v>
      </c>
      <c r="N1788" t="str">
        <f>IF(Elo[[#This Row],[Left_company]]=1, VLOOKUP(Elo[[#This Row],[Challenger]],Players[#Data],4), "")</f>
        <v/>
      </c>
      <c r="O1788" s="8">
        <f>DATE(Elo[[#This Row],[Year]],Elo[[#This Row],[Month]],1)</f>
        <v>45536</v>
      </c>
      <c r="P1788" s="8" t="str">
        <f>IF(Elo[[#This Row],[Left_company]]=1,DATE(LEFT(Elo[[#This Row],[Left]],4), RIGHT(LEFT(Elo[[#This Row],[Left]],6),2),1), "")</f>
        <v/>
      </c>
      <c r="Q17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89" spans="1:17" x14ac:dyDescent="0.2">
      <c r="A1789">
        <v>20240916</v>
      </c>
      <c r="B1789" t="s">
        <v>9</v>
      </c>
      <c r="C1789">
        <v>10</v>
      </c>
      <c r="D1789">
        <v>42</v>
      </c>
      <c r="E1789">
        <v>1171</v>
      </c>
      <c r="F1789">
        <v>3</v>
      </c>
      <c r="G1789" t="s">
        <v>63</v>
      </c>
      <c r="H1789">
        <v>2024091610</v>
      </c>
      <c r="I1789" t="str">
        <f>LEFT(Elo[[#This Row],[Date]],4)</f>
        <v>2024</v>
      </c>
      <c r="J1789" t="str">
        <f>RIGHT(LEFT(Elo[[#This Row],[Date]],6),2)</f>
        <v>09</v>
      </c>
      <c r="K1789" t="str">
        <f>VLOOKUP(Elo[[#This Row],[Challenger]],Players[#Data],2)</f>
        <v>Trivadis</v>
      </c>
      <c r="L1789">
        <f>VLOOKUP(Elo[[#This Row],[Challenger]],Players[#Data],5)</f>
        <v>1</v>
      </c>
      <c r="M1789">
        <f>VLOOKUP(Elo[[#This Row],[Challenger]],Players[#Data],3)</f>
        <v>1</v>
      </c>
      <c r="N1789">
        <f>IF(Elo[[#This Row],[Left_company]]=1, VLOOKUP(Elo[[#This Row],[Challenger]],Players[#Data],4), "")</f>
        <v>20230501</v>
      </c>
      <c r="O1789" s="8">
        <f>DATE(Elo[[#This Row],[Year]],Elo[[#This Row],[Month]],1)</f>
        <v>45536</v>
      </c>
      <c r="P1789" s="8">
        <f>IF(Elo[[#This Row],[Left_company]]=1,DATE(LEFT(Elo[[#This Row],[Left]],4), RIGHT(LEFT(Elo[[#This Row],[Left]],6),2),1), "")</f>
        <v>45047</v>
      </c>
      <c r="Q178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16</v>
      </c>
    </row>
    <row r="1790" spans="1:17" x14ac:dyDescent="0.2">
      <c r="A1790">
        <v>20240916</v>
      </c>
      <c r="B1790" t="s">
        <v>15</v>
      </c>
      <c r="C1790">
        <v>10</v>
      </c>
      <c r="D1790">
        <v>50</v>
      </c>
      <c r="E1790">
        <v>1378</v>
      </c>
      <c r="F1790">
        <v>1</v>
      </c>
      <c r="G1790" t="s">
        <v>63</v>
      </c>
      <c r="H1790">
        <v>2024091610</v>
      </c>
      <c r="I1790" t="str">
        <f>LEFT(Elo[[#This Row],[Date]],4)</f>
        <v>2024</v>
      </c>
      <c r="J1790" t="str">
        <f>RIGHT(LEFT(Elo[[#This Row],[Date]],6),2)</f>
        <v>09</v>
      </c>
      <c r="K1790" t="str">
        <f>VLOOKUP(Elo[[#This Row],[Challenger]],Players[#Data],2)</f>
        <v>Trivadis</v>
      </c>
      <c r="L1790">
        <f>VLOOKUP(Elo[[#This Row],[Challenger]],Players[#Data],5)</f>
        <v>1</v>
      </c>
      <c r="M1790">
        <f>VLOOKUP(Elo[[#This Row],[Challenger]],Players[#Data],3)</f>
        <v>1</v>
      </c>
      <c r="N1790">
        <f>IF(Elo[[#This Row],[Left_company]]=1, VLOOKUP(Elo[[#This Row],[Challenger]],Players[#Data],4), "")</f>
        <v>20240401</v>
      </c>
      <c r="O1790" s="8">
        <f>DATE(Elo[[#This Row],[Year]],Elo[[#This Row],[Month]],1)</f>
        <v>45536</v>
      </c>
      <c r="P1790" s="8">
        <f>IF(Elo[[#This Row],[Left_company]]=1,DATE(LEFT(Elo[[#This Row],[Left]],4), RIGHT(LEFT(Elo[[#This Row],[Left]],6),2),1), "")</f>
        <v>45383</v>
      </c>
      <c r="Q179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791" spans="1:17" x14ac:dyDescent="0.2">
      <c r="A1791">
        <v>20240916</v>
      </c>
      <c r="B1791" t="s">
        <v>10</v>
      </c>
      <c r="C1791">
        <v>11</v>
      </c>
      <c r="D1791">
        <v>50</v>
      </c>
      <c r="E1791">
        <v>1019</v>
      </c>
      <c r="F1791">
        <v>1</v>
      </c>
      <c r="G1791" t="s">
        <v>63</v>
      </c>
      <c r="H1791">
        <v>2024091611</v>
      </c>
      <c r="I1791" t="str">
        <f>LEFT(Elo[[#This Row],[Date]],4)</f>
        <v>2024</v>
      </c>
      <c r="J1791" t="str">
        <f>RIGHT(LEFT(Elo[[#This Row],[Date]],6),2)</f>
        <v>09</v>
      </c>
      <c r="K1791" t="str">
        <f>VLOOKUP(Elo[[#This Row],[Challenger]],Players[#Data],2)</f>
        <v>Accenture</v>
      </c>
      <c r="L1791">
        <f>VLOOKUP(Elo[[#This Row],[Challenger]],Players[#Data],5)</f>
        <v>1</v>
      </c>
      <c r="M1791">
        <f>VLOOKUP(Elo[[#This Row],[Challenger]],Players[#Data],3)</f>
        <v>1</v>
      </c>
      <c r="N1791">
        <f>IF(Elo[[#This Row],[Left_company]]=1, VLOOKUP(Elo[[#This Row],[Challenger]],Players[#Data],4), "")</f>
        <v>20230901</v>
      </c>
      <c r="O1791" s="8">
        <f>DATE(Elo[[#This Row],[Year]],Elo[[#This Row],[Month]],1)</f>
        <v>45536</v>
      </c>
      <c r="P1791" s="8">
        <f>IF(Elo[[#This Row],[Left_company]]=1,DATE(LEFT(Elo[[#This Row],[Left]],4), RIGHT(LEFT(Elo[[#This Row],[Left]],6),2),1), "")</f>
        <v>45170</v>
      </c>
      <c r="Q17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1792" spans="1:17" x14ac:dyDescent="0.2">
      <c r="A1792">
        <v>20240916</v>
      </c>
      <c r="B1792" t="s">
        <v>19</v>
      </c>
      <c r="C1792">
        <v>11</v>
      </c>
      <c r="D1792">
        <v>40</v>
      </c>
      <c r="E1792">
        <v>1133</v>
      </c>
      <c r="F1792">
        <v>2</v>
      </c>
      <c r="G1792" t="s">
        <v>63</v>
      </c>
      <c r="H1792">
        <v>2024091611</v>
      </c>
      <c r="I1792" t="str">
        <f>LEFT(Elo[[#This Row],[Date]],4)</f>
        <v>2024</v>
      </c>
      <c r="J1792" t="str">
        <f>RIGHT(LEFT(Elo[[#This Row],[Date]],6),2)</f>
        <v>09</v>
      </c>
      <c r="K1792" t="str">
        <f>VLOOKUP(Elo[[#This Row],[Challenger]],Players[#Data],2)</f>
        <v>Accenture</v>
      </c>
      <c r="L1792">
        <f>VLOOKUP(Elo[[#This Row],[Challenger]],Players[#Data],5)</f>
        <v>1</v>
      </c>
      <c r="M1792">
        <f>VLOOKUP(Elo[[#This Row],[Challenger]],Players[#Data],3)</f>
        <v>1</v>
      </c>
      <c r="N1792">
        <f>IF(Elo[[#This Row],[Left_company]]=1, VLOOKUP(Elo[[#This Row],[Challenger]],Players[#Data],4), "")</f>
        <v>20240701</v>
      </c>
      <c r="O1792" s="8">
        <f>DATE(Elo[[#This Row],[Year]],Elo[[#This Row],[Month]],1)</f>
        <v>45536</v>
      </c>
      <c r="P1792" s="8">
        <f>IF(Elo[[#This Row],[Left_company]]=1,DATE(LEFT(Elo[[#This Row],[Left]],4), RIGHT(LEFT(Elo[[#This Row],[Left]],6),2),1), "")</f>
        <v>45474</v>
      </c>
      <c r="Q17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</v>
      </c>
    </row>
    <row r="1793" spans="1:17" x14ac:dyDescent="0.2">
      <c r="A1793">
        <v>20240916</v>
      </c>
      <c r="B1793" t="s">
        <v>7</v>
      </c>
      <c r="C1793">
        <v>11</v>
      </c>
      <c r="D1793">
        <v>50</v>
      </c>
      <c r="E1793">
        <v>1089</v>
      </c>
      <c r="F1793">
        <v>1</v>
      </c>
      <c r="G1793" t="s">
        <v>63</v>
      </c>
      <c r="H1793">
        <v>2024091611</v>
      </c>
      <c r="I1793" t="str">
        <f>LEFT(Elo[[#This Row],[Date]],4)</f>
        <v>2024</v>
      </c>
      <c r="J1793" t="str">
        <f>RIGHT(LEFT(Elo[[#This Row],[Date]],6),2)</f>
        <v>09</v>
      </c>
      <c r="K1793" t="str">
        <f>VLOOKUP(Elo[[#This Row],[Challenger]],Players[#Data],2)</f>
        <v>Trivadis</v>
      </c>
      <c r="L1793">
        <f>VLOOKUP(Elo[[#This Row],[Challenger]],Players[#Data],5)</f>
        <v>1</v>
      </c>
      <c r="M1793">
        <f>VLOOKUP(Elo[[#This Row],[Challenger]],Players[#Data],3)</f>
        <v>0</v>
      </c>
      <c r="N1793" t="str">
        <f>IF(Elo[[#This Row],[Left_company]]=1, VLOOKUP(Elo[[#This Row],[Challenger]],Players[#Data],4), "")</f>
        <v/>
      </c>
      <c r="O1793" s="8">
        <f>DATE(Elo[[#This Row],[Year]],Elo[[#This Row],[Month]],1)</f>
        <v>45536</v>
      </c>
      <c r="P1793" s="8" t="str">
        <f>IF(Elo[[#This Row],[Left_company]]=1,DATE(LEFT(Elo[[#This Row],[Left]],4), RIGHT(LEFT(Elo[[#This Row],[Left]],6),2),1), "")</f>
        <v/>
      </c>
      <c r="Q17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94" spans="1:17" x14ac:dyDescent="0.2">
      <c r="A1794">
        <v>20240916</v>
      </c>
      <c r="B1794" t="s">
        <v>25</v>
      </c>
      <c r="C1794">
        <v>11</v>
      </c>
      <c r="D1794">
        <v>28</v>
      </c>
      <c r="E1794">
        <v>904</v>
      </c>
      <c r="F1794">
        <v>3</v>
      </c>
      <c r="G1794" t="s">
        <v>63</v>
      </c>
      <c r="H1794">
        <v>2024091611</v>
      </c>
      <c r="I1794" t="str">
        <f>LEFT(Elo[[#This Row],[Date]],4)</f>
        <v>2024</v>
      </c>
      <c r="J1794" t="str">
        <f>RIGHT(LEFT(Elo[[#This Row],[Date]],6),2)</f>
        <v>09</v>
      </c>
      <c r="K1794" t="str">
        <f>VLOOKUP(Elo[[#This Row],[Challenger]],Players[#Data],2)</f>
        <v>External</v>
      </c>
      <c r="L1794">
        <f>VLOOKUP(Elo[[#This Row],[Challenger]],Players[#Data],5)</f>
        <v>0</v>
      </c>
      <c r="M1794">
        <f>VLOOKUP(Elo[[#This Row],[Challenger]],Players[#Data],3)</f>
        <v>0</v>
      </c>
      <c r="N1794" t="str">
        <f>IF(Elo[[#This Row],[Left_company]]=1, VLOOKUP(Elo[[#This Row],[Challenger]],Players[#Data],4), "")</f>
        <v/>
      </c>
      <c r="O1794" s="8">
        <f>DATE(Elo[[#This Row],[Year]],Elo[[#This Row],[Month]],1)</f>
        <v>45536</v>
      </c>
      <c r="P1794" s="8" t="str">
        <f>IF(Elo[[#This Row],[Left_company]]=1,DATE(LEFT(Elo[[#This Row],[Left]],4), RIGHT(LEFT(Elo[[#This Row],[Left]],6),2),1), "")</f>
        <v/>
      </c>
      <c r="Q17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95" spans="1:17" x14ac:dyDescent="0.2">
      <c r="A1795">
        <v>20241007</v>
      </c>
      <c r="B1795" t="s">
        <v>7</v>
      </c>
      <c r="C1795">
        <v>1</v>
      </c>
      <c r="D1795">
        <v>49</v>
      </c>
      <c r="E1795">
        <v>1137</v>
      </c>
      <c r="F1795">
        <v>1</v>
      </c>
      <c r="G1795" t="s">
        <v>61</v>
      </c>
      <c r="H1795">
        <v>2024100701</v>
      </c>
      <c r="I1795" t="str">
        <f>LEFT(Elo[[#This Row],[Date]],4)</f>
        <v>2024</v>
      </c>
      <c r="J1795" t="str">
        <f>RIGHT(LEFT(Elo[[#This Row],[Date]],6),2)</f>
        <v>10</v>
      </c>
      <c r="K1795" t="str">
        <f>VLOOKUP(Elo[[#This Row],[Challenger]],Players[#Data],2)</f>
        <v>Trivadis</v>
      </c>
      <c r="L1795">
        <f>VLOOKUP(Elo[[#This Row],[Challenger]],Players[#Data],5)</f>
        <v>1</v>
      </c>
      <c r="M1795">
        <f>VLOOKUP(Elo[[#This Row],[Challenger]],Players[#Data],3)</f>
        <v>0</v>
      </c>
      <c r="N1795" t="str">
        <f>IF(Elo[[#This Row],[Left_company]]=1, VLOOKUP(Elo[[#This Row],[Challenger]],Players[#Data],4), "")</f>
        <v/>
      </c>
      <c r="O1795" s="8">
        <f>DATE(Elo[[#This Row],[Year]],Elo[[#This Row],[Month]],1)</f>
        <v>45566</v>
      </c>
      <c r="P1795" s="8" t="str">
        <f>IF(Elo[[#This Row],[Left_company]]=1,DATE(LEFT(Elo[[#This Row],[Left]],4), RIGHT(LEFT(Elo[[#This Row],[Left]],6),2),1), "")</f>
        <v/>
      </c>
      <c r="Q17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796" spans="1:17" x14ac:dyDescent="0.2">
      <c r="A1796">
        <v>20241007</v>
      </c>
      <c r="B1796" t="s">
        <v>19</v>
      </c>
      <c r="C1796">
        <v>1</v>
      </c>
      <c r="D1796">
        <v>46</v>
      </c>
      <c r="E1796">
        <v>1141</v>
      </c>
      <c r="F1796">
        <v>2</v>
      </c>
      <c r="G1796" t="s">
        <v>61</v>
      </c>
      <c r="H1796">
        <v>2024100701</v>
      </c>
      <c r="I1796" t="str">
        <f>LEFT(Elo[[#This Row],[Date]],4)</f>
        <v>2024</v>
      </c>
      <c r="J1796" t="str">
        <f>RIGHT(LEFT(Elo[[#This Row],[Date]],6),2)</f>
        <v>10</v>
      </c>
      <c r="K1796" t="str">
        <f>VLOOKUP(Elo[[#This Row],[Challenger]],Players[#Data],2)</f>
        <v>Accenture</v>
      </c>
      <c r="L1796">
        <f>VLOOKUP(Elo[[#This Row],[Challenger]],Players[#Data],5)</f>
        <v>1</v>
      </c>
      <c r="M1796">
        <f>VLOOKUP(Elo[[#This Row],[Challenger]],Players[#Data],3)</f>
        <v>1</v>
      </c>
      <c r="N1796">
        <f>IF(Elo[[#This Row],[Left_company]]=1, VLOOKUP(Elo[[#This Row],[Challenger]],Players[#Data],4), "")</f>
        <v>20240701</v>
      </c>
      <c r="O1796" s="8">
        <f>DATE(Elo[[#This Row],[Year]],Elo[[#This Row],[Month]],1)</f>
        <v>45566</v>
      </c>
      <c r="P1796" s="8">
        <f>IF(Elo[[#This Row],[Left_company]]=1,DATE(LEFT(Elo[[#This Row],[Left]],4), RIGHT(LEFT(Elo[[#This Row],[Left]],6),2),1), "")</f>
        <v>45474</v>
      </c>
      <c r="Q179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797" spans="1:17" x14ac:dyDescent="0.2">
      <c r="A1797">
        <v>20241007</v>
      </c>
      <c r="B1797" t="s">
        <v>11</v>
      </c>
      <c r="C1797">
        <v>1</v>
      </c>
      <c r="D1797">
        <v>44</v>
      </c>
      <c r="E1797">
        <v>964</v>
      </c>
      <c r="F1797">
        <v>3</v>
      </c>
      <c r="G1797" t="s">
        <v>61</v>
      </c>
      <c r="H1797">
        <v>2024100701</v>
      </c>
      <c r="I1797" t="str">
        <f>LEFT(Elo[[#This Row],[Date]],4)</f>
        <v>2024</v>
      </c>
      <c r="J1797" t="str">
        <f>RIGHT(LEFT(Elo[[#This Row],[Date]],6),2)</f>
        <v>10</v>
      </c>
      <c r="K1797" t="str">
        <f>VLOOKUP(Elo[[#This Row],[Challenger]],Players[#Data],2)</f>
        <v>Trivadis</v>
      </c>
      <c r="L1797">
        <f>VLOOKUP(Elo[[#This Row],[Challenger]],Players[#Data],5)</f>
        <v>1</v>
      </c>
      <c r="M1797">
        <f>VLOOKUP(Elo[[#This Row],[Challenger]],Players[#Data],3)</f>
        <v>1</v>
      </c>
      <c r="N1797">
        <f>IF(Elo[[#This Row],[Left_company]]=1, VLOOKUP(Elo[[#This Row],[Challenger]],Players[#Data],4), "")</f>
        <v>20230501</v>
      </c>
      <c r="O1797" s="8">
        <f>DATE(Elo[[#This Row],[Year]],Elo[[#This Row],[Month]],1)</f>
        <v>45566</v>
      </c>
      <c r="P1797" s="8">
        <f>IF(Elo[[#This Row],[Left_company]]=1,DATE(LEFT(Elo[[#This Row],[Left]],4), RIGHT(LEFT(Elo[[#This Row],[Left]],6),2),1), "")</f>
        <v>45047</v>
      </c>
      <c r="Q17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798" spans="1:17" x14ac:dyDescent="0.2">
      <c r="A1798">
        <v>20241007</v>
      </c>
      <c r="B1798" t="s">
        <v>9</v>
      </c>
      <c r="C1798">
        <v>1</v>
      </c>
      <c r="D1798">
        <v>33</v>
      </c>
      <c r="E1798">
        <v>1108</v>
      </c>
      <c r="F1798">
        <v>4</v>
      </c>
      <c r="G1798" t="s">
        <v>61</v>
      </c>
      <c r="H1798">
        <v>2024100701</v>
      </c>
      <c r="I1798" t="str">
        <f>LEFT(Elo[[#This Row],[Date]],4)</f>
        <v>2024</v>
      </c>
      <c r="J1798" t="str">
        <f>RIGHT(LEFT(Elo[[#This Row],[Date]],6),2)</f>
        <v>10</v>
      </c>
      <c r="K1798" t="str">
        <f>VLOOKUP(Elo[[#This Row],[Challenger]],Players[#Data],2)</f>
        <v>Trivadis</v>
      </c>
      <c r="L1798">
        <f>VLOOKUP(Elo[[#This Row],[Challenger]],Players[#Data],5)</f>
        <v>1</v>
      </c>
      <c r="M1798">
        <f>VLOOKUP(Elo[[#This Row],[Challenger]],Players[#Data],3)</f>
        <v>1</v>
      </c>
      <c r="N1798">
        <f>IF(Elo[[#This Row],[Left_company]]=1, VLOOKUP(Elo[[#This Row],[Challenger]],Players[#Data],4), "")</f>
        <v>20230501</v>
      </c>
      <c r="O1798" s="8">
        <f>DATE(Elo[[#This Row],[Year]],Elo[[#This Row],[Month]],1)</f>
        <v>45566</v>
      </c>
      <c r="P1798" s="8">
        <f>IF(Elo[[#This Row],[Left_company]]=1,DATE(LEFT(Elo[[#This Row],[Left]],4), RIGHT(LEFT(Elo[[#This Row],[Left]],6),2),1), "")</f>
        <v>45047</v>
      </c>
      <c r="Q17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799" spans="1:17" x14ac:dyDescent="0.2">
      <c r="A1799">
        <v>20241007</v>
      </c>
      <c r="B1799" t="s">
        <v>15</v>
      </c>
      <c r="C1799">
        <v>2</v>
      </c>
      <c r="D1799">
        <v>52</v>
      </c>
      <c r="E1799">
        <v>1392</v>
      </c>
      <c r="F1799">
        <v>1</v>
      </c>
      <c r="G1799" t="s">
        <v>61</v>
      </c>
      <c r="H1799">
        <v>2024100702</v>
      </c>
      <c r="I1799" t="str">
        <f>LEFT(Elo[[#This Row],[Date]],4)</f>
        <v>2024</v>
      </c>
      <c r="J1799" t="str">
        <f>RIGHT(LEFT(Elo[[#This Row],[Date]],6),2)</f>
        <v>10</v>
      </c>
      <c r="K1799" t="str">
        <f>VLOOKUP(Elo[[#This Row],[Challenger]],Players[#Data],2)</f>
        <v>Trivadis</v>
      </c>
      <c r="L1799">
        <f>VLOOKUP(Elo[[#This Row],[Challenger]],Players[#Data],5)</f>
        <v>1</v>
      </c>
      <c r="M1799">
        <f>VLOOKUP(Elo[[#This Row],[Challenger]],Players[#Data],3)</f>
        <v>1</v>
      </c>
      <c r="N1799">
        <f>IF(Elo[[#This Row],[Left_company]]=1, VLOOKUP(Elo[[#This Row],[Challenger]],Players[#Data],4), "")</f>
        <v>20240401</v>
      </c>
      <c r="O1799" s="8">
        <f>DATE(Elo[[#This Row],[Year]],Elo[[#This Row],[Month]],1)</f>
        <v>45566</v>
      </c>
      <c r="P1799" s="8">
        <f>IF(Elo[[#This Row],[Left_company]]=1,DATE(LEFT(Elo[[#This Row],[Left]],4), RIGHT(LEFT(Elo[[#This Row],[Left]],6),2),1), "")</f>
        <v>45383</v>
      </c>
      <c r="Q17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00" spans="1:17" x14ac:dyDescent="0.2">
      <c r="A1800">
        <v>20241007</v>
      </c>
      <c r="B1800" t="s">
        <v>19</v>
      </c>
      <c r="C1800">
        <v>2</v>
      </c>
      <c r="D1800">
        <v>45</v>
      </c>
      <c r="E1800">
        <v>1157</v>
      </c>
      <c r="F1800">
        <v>2</v>
      </c>
      <c r="G1800" t="s">
        <v>61</v>
      </c>
      <c r="H1800">
        <v>2024100702</v>
      </c>
      <c r="I1800" t="str">
        <f>LEFT(Elo[[#This Row],[Date]],4)</f>
        <v>2024</v>
      </c>
      <c r="J1800" t="str">
        <f>RIGHT(LEFT(Elo[[#This Row],[Date]],6),2)</f>
        <v>10</v>
      </c>
      <c r="K1800" t="str">
        <f>VLOOKUP(Elo[[#This Row],[Challenger]],Players[#Data],2)</f>
        <v>Accenture</v>
      </c>
      <c r="L1800">
        <f>VLOOKUP(Elo[[#This Row],[Challenger]],Players[#Data],5)</f>
        <v>1</v>
      </c>
      <c r="M1800">
        <f>VLOOKUP(Elo[[#This Row],[Challenger]],Players[#Data],3)</f>
        <v>1</v>
      </c>
      <c r="N1800">
        <f>IF(Elo[[#This Row],[Left_company]]=1, VLOOKUP(Elo[[#This Row],[Challenger]],Players[#Data],4), "")</f>
        <v>20240701</v>
      </c>
      <c r="O1800" s="8">
        <f>DATE(Elo[[#This Row],[Year]],Elo[[#This Row],[Month]],1)</f>
        <v>45566</v>
      </c>
      <c r="P1800" s="8">
        <f>IF(Elo[[#This Row],[Left_company]]=1,DATE(LEFT(Elo[[#This Row],[Left]],4), RIGHT(LEFT(Elo[[#This Row],[Left]],6),2),1), "")</f>
        <v>45474</v>
      </c>
      <c r="Q18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801" spans="1:17" x14ac:dyDescent="0.2">
      <c r="A1801">
        <v>20241007</v>
      </c>
      <c r="B1801" t="s">
        <v>11</v>
      </c>
      <c r="C1801">
        <v>2</v>
      </c>
      <c r="D1801">
        <v>42</v>
      </c>
      <c r="E1801">
        <v>975</v>
      </c>
      <c r="F1801">
        <v>3</v>
      </c>
      <c r="G1801" t="s">
        <v>61</v>
      </c>
      <c r="H1801">
        <v>2024100702</v>
      </c>
      <c r="I1801" t="str">
        <f>LEFT(Elo[[#This Row],[Date]],4)</f>
        <v>2024</v>
      </c>
      <c r="J1801" t="str">
        <f>RIGHT(LEFT(Elo[[#This Row],[Date]],6),2)</f>
        <v>10</v>
      </c>
      <c r="K1801" t="str">
        <f>VLOOKUP(Elo[[#This Row],[Challenger]],Players[#Data],2)</f>
        <v>Trivadis</v>
      </c>
      <c r="L1801">
        <f>VLOOKUP(Elo[[#This Row],[Challenger]],Players[#Data],5)</f>
        <v>1</v>
      </c>
      <c r="M1801">
        <f>VLOOKUP(Elo[[#This Row],[Challenger]],Players[#Data],3)</f>
        <v>1</v>
      </c>
      <c r="N1801">
        <f>IF(Elo[[#This Row],[Left_company]]=1, VLOOKUP(Elo[[#This Row],[Challenger]],Players[#Data],4), "")</f>
        <v>20230501</v>
      </c>
      <c r="O1801" s="8">
        <f>DATE(Elo[[#This Row],[Year]],Elo[[#This Row],[Month]],1)</f>
        <v>45566</v>
      </c>
      <c r="P1801" s="8">
        <f>IF(Elo[[#This Row],[Left_company]]=1,DATE(LEFT(Elo[[#This Row],[Left]],4), RIGHT(LEFT(Elo[[#This Row],[Left]],6),2),1), "")</f>
        <v>45047</v>
      </c>
      <c r="Q180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02" spans="1:17" x14ac:dyDescent="0.2">
      <c r="A1802">
        <v>20241007</v>
      </c>
      <c r="B1802" t="s">
        <v>9</v>
      </c>
      <c r="C1802">
        <v>2</v>
      </c>
      <c r="D1802">
        <v>39</v>
      </c>
      <c r="E1802">
        <v>1065</v>
      </c>
      <c r="F1802">
        <v>4</v>
      </c>
      <c r="G1802" t="s">
        <v>61</v>
      </c>
      <c r="H1802">
        <v>2024100702</v>
      </c>
      <c r="I1802" t="str">
        <f>LEFT(Elo[[#This Row],[Date]],4)</f>
        <v>2024</v>
      </c>
      <c r="J1802" t="str">
        <f>RIGHT(LEFT(Elo[[#This Row],[Date]],6),2)</f>
        <v>10</v>
      </c>
      <c r="K1802" t="str">
        <f>VLOOKUP(Elo[[#This Row],[Challenger]],Players[#Data],2)</f>
        <v>Trivadis</v>
      </c>
      <c r="L1802">
        <f>VLOOKUP(Elo[[#This Row],[Challenger]],Players[#Data],5)</f>
        <v>1</v>
      </c>
      <c r="M1802">
        <f>VLOOKUP(Elo[[#This Row],[Challenger]],Players[#Data],3)</f>
        <v>1</v>
      </c>
      <c r="N1802">
        <f>IF(Elo[[#This Row],[Left_company]]=1, VLOOKUP(Elo[[#This Row],[Challenger]],Players[#Data],4), "")</f>
        <v>20230501</v>
      </c>
      <c r="O1802" s="8">
        <f>DATE(Elo[[#This Row],[Year]],Elo[[#This Row],[Month]],1)</f>
        <v>45566</v>
      </c>
      <c r="P1802" s="8">
        <f>IF(Elo[[#This Row],[Left_company]]=1,DATE(LEFT(Elo[[#This Row],[Left]],4), RIGHT(LEFT(Elo[[#This Row],[Left]],6),2),1), "")</f>
        <v>45047</v>
      </c>
      <c r="Q18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03" spans="1:17" x14ac:dyDescent="0.2">
      <c r="A1803">
        <v>20241007</v>
      </c>
      <c r="B1803" t="s">
        <v>6</v>
      </c>
      <c r="C1803">
        <v>3</v>
      </c>
      <c r="D1803">
        <v>51</v>
      </c>
      <c r="E1803">
        <v>1348</v>
      </c>
      <c r="F1803">
        <v>1</v>
      </c>
      <c r="G1803" t="s">
        <v>61</v>
      </c>
      <c r="H1803">
        <v>2024100703</v>
      </c>
      <c r="I1803" t="str">
        <f>LEFT(Elo[[#This Row],[Date]],4)</f>
        <v>2024</v>
      </c>
      <c r="J1803" t="str">
        <f>RIGHT(LEFT(Elo[[#This Row],[Date]],6),2)</f>
        <v>10</v>
      </c>
      <c r="K1803" t="str">
        <f>VLOOKUP(Elo[[#This Row],[Challenger]],Players[#Data],2)</f>
        <v>Trivadis</v>
      </c>
      <c r="L1803">
        <f>VLOOKUP(Elo[[#This Row],[Challenger]],Players[#Data],5)</f>
        <v>1</v>
      </c>
      <c r="M1803">
        <f>VLOOKUP(Elo[[#This Row],[Challenger]],Players[#Data],3)</f>
        <v>0</v>
      </c>
      <c r="N1803" t="str">
        <f>IF(Elo[[#This Row],[Left_company]]=1, VLOOKUP(Elo[[#This Row],[Challenger]],Players[#Data],4), "")</f>
        <v/>
      </c>
      <c r="O1803" s="8">
        <f>DATE(Elo[[#This Row],[Year]],Elo[[#This Row],[Month]],1)</f>
        <v>45566</v>
      </c>
      <c r="P1803" s="8" t="str">
        <f>IF(Elo[[#This Row],[Left_company]]=1,DATE(LEFT(Elo[[#This Row],[Left]],4), RIGHT(LEFT(Elo[[#This Row],[Left]],6),2),1), "")</f>
        <v/>
      </c>
      <c r="Q18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04" spans="1:17" x14ac:dyDescent="0.2">
      <c r="A1804">
        <v>20241007</v>
      </c>
      <c r="B1804" t="s">
        <v>19</v>
      </c>
      <c r="C1804">
        <v>3</v>
      </c>
      <c r="D1804">
        <v>45</v>
      </c>
      <c r="E1804">
        <v>1188</v>
      </c>
      <c r="F1804">
        <v>2</v>
      </c>
      <c r="G1804" t="s">
        <v>61</v>
      </c>
      <c r="H1804">
        <v>2024100703</v>
      </c>
      <c r="I1804" t="str">
        <f>LEFT(Elo[[#This Row],[Date]],4)</f>
        <v>2024</v>
      </c>
      <c r="J1804" t="str">
        <f>RIGHT(LEFT(Elo[[#This Row],[Date]],6),2)</f>
        <v>10</v>
      </c>
      <c r="K1804" t="str">
        <f>VLOOKUP(Elo[[#This Row],[Challenger]],Players[#Data],2)</f>
        <v>Accenture</v>
      </c>
      <c r="L1804">
        <f>VLOOKUP(Elo[[#This Row],[Challenger]],Players[#Data],5)</f>
        <v>1</v>
      </c>
      <c r="M1804">
        <f>VLOOKUP(Elo[[#This Row],[Challenger]],Players[#Data],3)</f>
        <v>1</v>
      </c>
      <c r="N1804">
        <f>IF(Elo[[#This Row],[Left_company]]=1, VLOOKUP(Elo[[#This Row],[Challenger]],Players[#Data],4), "")</f>
        <v>20240701</v>
      </c>
      <c r="O1804" s="8">
        <f>DATE(Elo[[#This Row],[Year]],Elo[[#This Row],[Month]],1)</f>
        <v>45566</v>
      </c>
      <c r="P1804" s="8">
        <f>IF(Elo[[#This Row],[Left_company]]=1,DATE(LEFT(Elo[[#This Row],[Left]],4), RIGHT(LEFT(Elo[[#This Row],[Left]],6),2),1), "")</f>
        <v>45474</v>
      </c>
      <c r="Q180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805" spans="1:17" x14ac:dyDescent="0.2">
      <c r="A1805">
        <v>20241007</v>
      </c>
      <c r="B1805" t="s">
        <v>15</v>
      </c>
      <c r="C1805">
        <v>3</v>
      </c>
      <c r="D1805">
        <v>43</v>
      </c>
      <c r="E1805">
        <v>1352</v>
      </c>
      <c r="F1805">
        <v>3</v>
      </c>
      <c r="G1805" t="s">
        <v>61</v>
      </c>
      <c r="H1805">
        <v>2024100703</v>
      </c>
      <c r="I1805" t="str">
        <f>LEFT(Elo[[#This Row],[Date]],4)</f>
        <v>2024</v>
      </c>
      <c r="J1805" t="str">
        <f>RIGHT(LEFT(Elo[[#This Row],[Date]],6),2)</f>
        <v>10</v>
      </c>
      <c r="K1805" t="str">
        <f>VLOOKUP(Elo[[#This Row],[Challenger]],Players[#Data],2)</f>
        <v>Trivadis</v>
      </c>
      <c r="L1805">
        <f>VLOOKUP(Elo[[#This Row],[Challenger]],Players[#Data],5)</f>
        <v>1</v>
      </c>
      <c r="M1805">
        <f>VLOOKUP(Elo[[#This Row],[Challenger]],Players[#Data],3)</f>
        <v>1</v>
      </c>
      <c r="N1805">
        <f>IF(Elo[[#This Row],[Left_company]]=1, VLOOKUP(Elo[[#This Row],[Challenger]],Players[#Data],4), "")</f>
        <v>20240401</v>
      </c>
      <c r="O1805" s="8">
        <f>DATE(Elo[[#This Row],[Year]],Elo[[#This Row],[Month]],1)</f>
        <v>45566</v>
      </c>
      <c r="P1805" s="8">
        <f>IF(Elo[[#This Row],[Left_company]]=1,DATE(LEFT(Elo[[#This Row],[Left]],4), RIGHT(LEFT(Elo[[#This Row],[Left]],6),2),1), "")</f>
        <v>45383</v>
      </c>
      <c r="Q18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06" spans="1:17" x14ac:dyDescent="0.2">
      <c r="A1806">
        <v>20241007</v>
      </c>
      <c r="B1806" t="s">
        <v>7</v>
      </c>
      <c r="C1806">
        <v>3</v>
      </c>
      <c r="D1806">
        <v>33</v>
      </c>
      <c r="E1806">
        <v>1107</v>
      </c>
      <c r="F1806">
        <v>4</v>
      </c>
      <c r="G1806" t="s">
        <v>61</v>
      </c>
      <c r="H1806">
        <v>2024100703</v>
      </c>
      <c r="I1806" t="str">
        <f>LEFT(Elo[[#This Row],[Date]],4)</f>
        <v>2024</v>
      </c>
      <c r="J1806" t="str">
        <f>RIGHT(LEFT(Elo[[#This Row],[Date]],6),2)</f>
        <v>10</v>
      </c>
      <c r="K1806" t="str">
        <f>VLOOKUP(Elo[[#This Row],[Challenger]],Players[#Data],2)</f>
        <v>Trivadis</v>
      </c>
      <c r="L1806">
        <f>VLOOKUP(Elo[[#This Row],[Challenger]],Players[#Data],5)</f>
        <v>1</v>
      </c>
      <c r="M1806">
        <f>VLOOKUP(Elo[[#This Row],[Challenger]],Players[#Data],3)</f>
        <v>0</v>
      </c>
      <c r="N1806" t="str">
        <f>IF(Elo[[#This Row],[Left_company]]=1, VLOOKUP(Elo[[#This Row],[Challenger]],Players[#Data],4), "")</f>
        <v/>
      </c>
      <c r="O1806" s="8">
        <f>DATE(Elo[[#This Row],[Year]],Elo[[#This Row],[Month]],1)</f>
        <v>45566</v>
      </c>
      <c r="P1806" s="8" t="str">
        <f>IF(Elo[[#This Row],[Left_company]]=1,DATE(LEFT(Elo[[#This Row],[Left]],4), RIGHT(LEFT(Elo[[#This Row],[Left]],6),2),1), "")</f>
        <v/>
      </c>
      <c r="Q18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07" spans="1:17" x14ac:dyDescent="0.2">
      <c r="A1807">
        <v>20241007</v>
      </c>
      <c r="B1807" t="s">
        <v>6</v>
      </c>
      <c r="C1807">
        <v>4</v>
      </c>
      <c r="D1807">
        <v>52</v>
      </c>
      <c r="E1807">
        <v>1365</v>
      </c>
      <c r="F1807">
        <v>1</v>
      </c>
      <c r="G1807" t="s">
        <v>61</v>
      </c>
      <c r="H1807">
        <v>2024100704</v>
      </c>
      <c r="I1807" t="str">
        <f>LEFT(Elo[[#This Row],[Date]],4)</f>
        <v>2024</v>
      </c>
      <c r="J1807" t="str">
        <f>RIGHT(LEFT(Elo[[#This Row],[Date]],6),2)</f>
        <v>10</v>
      </c>
      <c r="K1807" t="str">
        <f>VLOOKUP(Elo[[#This Row],[Challenger]],Players[#Data],2)</f>
        <v>Trivadis</v>
      </c>
      <c r="L1807">
        <f>VLOOKUP(Elo[[#This Row],[Challenger]],Players[#Data],5)</f>
        <v>1</v>
      </c>
      <c r="M1807">
        <f>VLOOKUP(Elo[[#This Row],[Challenger]],Players[#Data],3)</f>
        <v>0</v>
      </c>
      <c r="N1807" t="str">
        <f>IF(Elo[[#This Row],[Left_company]]=1, VLOOKUP(Elo[[#This Row],[Challenger]],Players[#Data],4), "")</f>
        <v/>
      </c>
      <c r="O1807" s="8">
        <f>DATE(Elo[[#This Row],[Year]],Elo[[#This Row],[Month]],1)</f>
        <v>45566</v>
      </c>
      <c r="P1807" s="8" t="str">
        <f>IF(Elo[[#This Row],[Left_company]]=1,DATE(LEFT(Elo[[#This Row],[Left]],4), RIGHT(LEFT(Elo[[#This Row],[Left]],6),2),1), "")</f>
        <v/>
      </c>
      <c r="Q18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08" spans="1:17" x14ac:dyDescent="0.2">
      <c r="A1808">
        <v>20241007</v>
      </c>
      <c r="B1808" t="s">
        <v>11</v>
      </c>
      <c r="C1808">
        <v>4</v>
      </c>
      <c r="D1808">
        <v>45</v>
      </c>
      <c r="E1808">
        <v>1016</v>
      </c>
      <c r="F1808">
        <v>2</v>
      </c>
      <c r="G1808" t="s">
        <v>61</v>
      </c>
      <c r="H1808">
        <v>2024100704</v>
      </c>
      <c r="I1808" t="str">
        <f>LEFT(Elo[[#This Row],[Date]],4)</f>
        <v>2024</v>
      </c>
      <c r="J1808" t="str">
        <f>RIGHT(LEFT(Elo[[#This Row],[Date]],6),2)</f>
        <v>10</v>
      </c>
      <c r="K1808" t="str">
        <f>VLOOKUP(Elo[[#This Row],[Challenger]],Players[#Data],2)</f>
        <v>Trivadis</v>
      </c>
      <c r="L1808">
        <f>VLOOKUP(Elo[[#This Row],[Challenger]],Players[#Data],5)</f>
        <v>1</v>
      </c>
      <c r="M1808">
        <f>VLOOKUP(Elo[[#This Row],[Challenger]],Players[#Data],3)</f>
        <v>1</v>
      </c>
      <c r="N1808">
        <f>IF(Elo[[#This Row],[Left_company]]=1, VLOOKUP(Elo[[#This Row],[Challenger]],Players[#Data],4), "")</f>
        <v>20230501</v>
      </c>
      <c r="O1808" s="8">
        <f>DATE(Elo[[#This Row],[Year]],Elo[[#This Row],[Month]],1)</f>
        <v>45566</v>
      </c>
      <c r="P1808" s="8">
        <f>IF(Elo[[#This Row],[Left_company]]=1,DATE(LEFT(Elo[[#This Row],[Left]],4), RIGHT(LEFT(Elo[[#This Row],[Left]],6),2),1), "")</f>
        <v>45047</v>
      </c>
      <c r="Q18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09" spans="1:17" x14ac:dyDescent="0.2">
      <c r="A1809">
        <v>20241007</v>
      </c>
      <c r="B1809" t="s">
        <v>9</v>
      </c>
      <c r="C1809">
        <v>4</v>
      </c>
      <c r="D1809">
        <v>43</v>
      </c>
      <c r="E1809">
        <v>1061</v>
      </c>
      <c r="F1809">
        <v>3</v>
      </c>
      <c r="G1809" t="s">
        <v>61</v>
      </c>
      <c r="H1809">
        <v>2024100704</v>
      </c>
      <c r="I1809" t="str">
        <f>LEFT(Elo[[#This Row],[Date]],4)</f>
        <v>2024</v>
      </c>
      <c r="J1809" t="str">
        <f>RIGHT(LEFT(Elo[[#This Row],[Date]],6),2)</f>
        <v>10</v>
      </c>
      <c r="K1809" t="str">
        <f>VLOOKUP(Elo[[#This Row],[Challenger]],Players[#Data],2)</f>
        <v>Trivadis</v>
      </c>
      <c r="L1809">
        <f>VLOOKUP(Elo[[#This Row],[Challenger]],Players[#Data],5)</f>
        <v>1</v>
      </c>
      <c r="M1809">
        <f>VLOOKUP(Elo[[#This Row],[Challenger]],Players[#Data],3)</f>
        <v>1</v>
      </c>
      <c r="N1809">
        <f>IF(Elo[[#This Row],[Left_company]]=1, VLOOKUP(Elo[[#This Row],[Challenger]],Players[#Data],4), "")</f>
        <v>20230501</v>
      </c>
      <c r="O1809" s="8">
        <f>DATE(Elo[[#This Row],[Year]],Elo[[#This Row],[Month]],1)</f>
        <v>45566</v>
      </c>
      <c r="P1809" s="8">
        <f>IF(Elo[[#This Row],[Left_company]]=1,DATE(LEFT(Elo[[#This Row],[Left]],4), RIGHT(LEFT(Elo[[#This Row],[Left]],6),2),1), "")</f>
        <v>45047</v>
      </c>
      <c r="Q18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10" spans="1:17" x14ac:dyDescent="0.2">
      <c r="A1810">
        <v>20241007</v>
      </c>
      <c r="B1810" t="s">
        <v>19</v>
      </c>
      <c r="C1810">
        <v>4</v>
      </c>
      <c r="D1810">
        <v>37</v>
      </c>
      <c r="E1810">
        <v>1132</v>
      </c>
      <c r="F1810">
        <v>4</v>
      </c>
      <c r="G1810" t="s">
        <v>61</v>
      </c>
      <c r="H1810">
        <v>2024100704</v>
      </c>
      <c r="I1810" t="str">
        <f>LEFT(Elo[[#This Row],[Date]],4)</f>
        <v>2024</v>
      </c>
      <c r="J1810" t="str">
        <f>RIGHT(LEFT(Elo[[#This Row],[Date]],6),2)</f>
        <v>10</v>
      </c>
      <c r="K1810" t="str">
        <f>VLOOKUP(Elo[[#This Row],[Challenger]],Players[#Data],2)</f>
        <v>Accenture</v>
      </c>
      <c r="L1810">
        <f>VLOOKUP(Elo[[#This Row],[Challenger]],Players[#Data],5)</f>
        <v>1</v>
      </c>
      <c r="M1810">
        <f>VLOOKUP(Elo[[#This Row],[Challenger]],Players[#Data],3)</f>
        <v>1</v>
      </c>
      <c r="N1810">
        <f>IF(Elo[[#This Row],[Left_company]]=1, VLOOKUP(Elo[[#This Row],[Challenger]],Players[#Data],4), "")</f>
        <v>20240701</v>
      </c>
      <c r="O1810" s="8">
        <f>DATE(Elo[[#This Row],[Year]],Elo[[#This Row],[Month]],1)</f>
        <v>45566</v>
      </c>
      <c r="P1810" s="8">
        <f>IF(Elo[[#This Row],[Left_company]]=1,DATE(LEFT(Elo[[#This Row],[Left]],4), RIGHT(LEFT(Elo[[#This Row],[Left]],6),2),1), "")</f>
        <v>45474</v>
      </c>
      <c r="Q181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811" spans="1:17" x14ac:dyDescent="0.2">
      <c r="A1811">
        <v>20241007</v>
      </c>
      <c r="B1811" t="s">
        <v>7</v>
      </c>
      <c r="C1811">
        <v>5</v>
      </c>
      <c r="D1811">
        <v>50</v>
      </c>
      <c r="E1811">
        <v>1172</v>
      </c>
      <c r="F1811">
        <v>1</v>
      </c>
      <c r="G1811" t="s">
        <v>62</v>
      </c>
      <c r="H1811">
        <v>2024100705</v>
      </c>
      <c r="I1811" t="str">
        <f>LEFT(Elo[[#This Row],[Date]],4)</f>
        <v>2024</v>
      </c>
      <c r="J1811" t="str">
        <f>RIGHT(LEFT(Elo[[#This Row],[Date]],6),2)</f>
        <v>10</v>
      </c>
      <c r="K1811" t="str">
        <f>VLOOKUP(Elo[[#This Row],[Challenger]],Players[#Data],2)</f>
        <v>Trivadis</v>
      </c>
      <c r="L1811">
        <f>VLOOKUP(Elo[[#This Row],[Challenger]],Players[#Data],5)</f>
        <v>1</v>
      </c>
      <c r="M1811">
        <f>VLOOKUP(Elo[[#This Row],[Challenger]],Players[#Data],3)</f>
        <v>0</v>
      </c>
      <c r="N1811" t="str">
        <f>IF(Elo[[#This Row],[Left_company]]=1, VLOOKUP(Elo[[#This Row],[Challenger]],Players[#Data],4), "")</f>
        <v/>
      </c>
      <c r="O1811" s="8">
        <f>DATE(Elo[[#This Row],[Year]],Elo[[#This Row],[Month]],1)</f>
        <v>45566</v>
      </c>
      <c r="P1811" s="8" t="str">
        <f>IF(Elo[[#This Row],[Left_company]]=1,DATE(LEFT(Elo[[#This Row],[Left]],4), RIGHT(LEFT(Elo[[#This Row],[Left]],6),2),1), "")</f>
        <v/>
      </c>
      <c r="Q18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12" spans="1:17" x14ac:dyDescent="0.2">
      <c r="A1812">
        <v>20241007</v>
      </c>
      <c r="B1812" t="s">
        <v>15</v>
      </c>
      <c r="C1812">
        <v>5</v>
      </c>
      <c r="D1812">
        <v>49</v>
      </c>
      <c r="E1812">
        <v>1347</v>
      </c>
      <c r="F1812">
        <v>2</v>
      </c>
      <c r="G1812" t="s">
        <v>62</v>
      </c>
      <c r="H1812">
        <v>2024100705</v>
      </c>
      <c r="I1812" t="str">
        <f>LEFT(Elo[[#This Row],[Date]],4)</f>
        <v>2024</v>
      </c>
      <c r="J1812" t="str">
        <f>RIGHT(LEFT(Elo[[#This Row],[Date]],6),2)</f>
        <v>10</v>
      </c>
      <c r="K1812" t="str">
        <f>VLOOKUP(Elo[[#This Row],[Challenger]],Players[#Data],2)</f>
        <v>Trivadis</v>
      </c>
      <c r="L1812">
        <f>VLOOKUP(Elo[[#This Row],[Challenger]],Players[#Data],5)</f>
        <v>1</v>
      </c>
      <c r="M1812">
        <f>VLOOKUP(Elo[[#This Row],[Challenger]],Players[#Data],3)</f>
        <v>1</v>
      </c>
      <c r="N1812">
        <f>IF(Elo[[#This Row],[Left_company]]=1, VLOOKUP(Elo[[#This Row],[Challenger]],Players[#Data],4), "")</f>
        <v>20240401</v>
      </c>
      <c r="O1812" s="8">
        <f>DATE(Elo[[#This Row],[Year]],Elo[[#This Row],[Month]],1)</f>
        <v>45566</v>
      </c>
      <c r="P1812" s="8">
        <f>IF(Elo[[#This Row],[Left_company]]=1,DATE(LEFT(Elo[[#This Row],[Left]],4), RIGHT(LEFT(Elo[[#This Row],[Left]],6),2),1), "")</f>
        <v>45383</v>
      </c>
      <c r="Q181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13" spans="1:17" x14ac:dyDescent="0.2">
      <c r="A1813">
        <v>20241007</v>
      </c>
      <c r="B1813" t="s">
        <v>6</v>
      </c>
      <c r="C1813">
        <v>5</v>
      </c>
      <c r="D1813">
        <v>38</v>
      </c>
      <c r="E1813">
        <v>1327</v>
      </c>
      <c r="F1813">
        <v>3</v>
      </c>
      <c r="G1813" t="s">
        <v>62</v>
      </c>
      <c r="H1813">
        <v>2024100705</v>
      </c>
      <c r="I1813" t="str">
        <f>LEFT(Elo[[#This Row],[Date]],4)</f>
        <v>2024</v>
      </c>
      <c r="J1813" t="str">
        <f>RIGHT(LEFT(Elo[[#This Row],[Date]],6),2)</f>
        <v>10</v>
      </c>
      <c r="K1813" t="str">
        <f>VLOOKUP(Elo[[#This Row],[Challenger]],Players[#Data],2)</f>
        <v>Trivadis</v>
      </c>
      <c r="L1813">
        <f>VLOOKUP(Elo[[#This Row],[Challenger]],Players[#Data],5)</f>
        <v>1</v>
      </c>
      <c r="M1813">
        <f>VLOOKUP(Elo[[#This Row],[Challenger]],Players[#Data],3)</f>
        <v>0</v>
      </c>
      <c r="N1813" t="str">
        <f>IF(Elo[[#This Row],[Left_company]]=1, VLOOKUP(Elo[[#This Row],[Challenger]],Players[#Data],4), "")</f>
        <v/>
      </c>
      <c r="O1813" s="8">
        <f>DATE(Elo[[#This Row],[Year]],Elo[[#This Row],[Month]],1)</f>
        <v>45566</v>
      </c>
      <c r="P1813" s="8" t="str">
        <f>IF(Elo[[#This Row],[Left_company]]=1,DATE(LEFT(Elo[[#This Row],[Left]],4), RIGHT(LEFT(Elo[[#This Row],[Left]],6),2),1), "")</f>
        <v/>
      </c>
      <c r="Q18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14" spans="1:17" x14ac:dyDescent="0.2">
      <c r="A1814">
        <v>20241007</v>
      </c>
      <c r="B1814" t="s">
        <v>9</v>
      </c>
      <c r="C1814">
        <v>5</v>
      </c>
      <c r="D1814">
        <v>35</v>
      </c>
      <c r="E1814">
        <v>1037</v>
      </c>
      <c r="F1814">
        <v>4</v>
      </c>
      <c r="G1814" t="s">
        <v>62</v>
      </c>
      <c r="H1814">
        <v>2024100705</v>
      </c>
      <c r="I1814" t="str">
        <f>LEFT(Elo[[#This Row],[Date]],4)</f>
        <v>2024</v>
      </c>
      <c r="J1814" t="str">
        <f>RIGHT(LEFT(Elo[[#This Row],[Date]],6),2)</f>
        <v>10</v>
      </c>
      <c r="K1814" t="str">
        <f>VLOOKUP(Elo[[#This Row],[Challenger]],Players[#Data],2)</f>
        <v>Trivadis</v>
      </c>
      <c r="L1814">
        <f>VLOOKUP(Elo[[#This Row],[Challenger]],Players[#Data],5)</f>
        <v>1</v>
      </c>
      <c r="M1814">
        <f>VLOOKUP(Elo[[#This Row],[Challenger]],Players[#Data],3)</f>
        <v>1</v>
      </c>
      <c r="N1814">
        <f>IF(Elo[[#This Row],[Left_company]]=1, VLOOKUP(Elo[[#This Row],[Challenger]],Players[#Data],4), "")</f>
        <v>20230501</v>
      </c>
      <c r="O1814" s="8">
        <f>DATE(Elo[[#This Row],[Year]],Elo[[#This Row],[Month]],1)</f>
        <v>45566</v>
      </c>
      <c r="P1814" s="8">
        <f>IF(Elo[[#This Row],[Left_company]]=1,DATE(LEFT(Elo[[#This Row],[Left]],4), RIGHT(LEFT(Elo[[#This Row],[Left]],6),2),1), "")</f>
        <v>45047</v>
      </c>
      <c r="Q18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15" spans="1:17" x14ac:dyDescent="0.2">
      <c r="A1815">
        <v>20241007</v>
      </c>
      <c r="B1815" t="s">
        <v>15</v>
      </c>
      <c r="C1815">
        <v>6</v>
      </c>
      <c r="D1815">
        <v>52</v>
      </c>
      <c r="E1815">
        <v>1374</v>
      </c>
      <c r="F1815">
        <v>1</v>
      </c>
      <c r="G1815" t="s">
        <v>62</v>
      </c>
      <c r="H1815">
        <v>2024100706</v>
      </c>
      <c r="I1815" t="str">
        <f>LEFT(Elo[[#This Row],[Date]],4)</f>
        <v>2024</v>
      </c>
      <c r="J1815" t="str">
        <f>RIGHT(LEFT(Elo[[#This Row],[Date]],6),2)</f>
        <v>10</v>
      </c>
      <c r="K1815" t="str">
        <f>VLOOKUP(Elo[[#This Row],[Challenger]],Players[#Data],2)</f>
        <v>Trivadis</v>
      </c>
      <c r="L1815">
        <f>VLOOKUP(Elo[[#This Row],[Challenger]],Players[#Data],5)</f>
        <v>1</v>
      </c>
      <c r="M1815">
        <f>VLOOKUP(Elo[[#This Row],[Challenger]],Players[#Data],3)</f>
        <v>1</v>
      </c>
      <c r="N1815">
        <f>IF(Elo[[#This Row],[Left_company]]=1, VLOOKUP(Elo[[#This Row],[Challenger]],Players[#Data],4), "")</f>
        <v>20240401</v>
      </c>
      <c r="O1815" s="8">
        <f>DATE(Elo[[#This Row],[Year]],Elo[[#This Row],[Month]],1)</f>
        <v>45566</v>
      </c>
      <c r="P1815" s="8">
        <f>IF(Elo[[#This Row],[Left_company]]=1,DATE(LEFT(Elo[[#This Row],[Left]],4), RIGHT(LEFT(Elo[[#This Row],[Left]],6),2),1), "")</f>
        <v>45383</v>
      </c>
      <c r="Q18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16" spans="1:17" x14ac:dyDescent="0.2">
      <c r="A1816">
        <v>20241007</v>
      </c>
      <c r="B1816" t="s">
        <v>6</v>
      </c>
      <c r="C1816">
        <v>6</v>
      </c>
      <c r="D1816">
        <v>45</v>
      </c>
      <c r="E1816">
        <v>1325</v>
      </c>
      <c r="F1816">
        <v>2</v>
      </c>
      <c r="G1816" t="s">
        <v>62</v>
      </c>
      <c r="H1816">
        <v>2024100706</v>
      </c>
      <c r="I1816" t="str">
        <f>LEFT(Elo[[#This Row],[Date]],4)</f>
        <v>2024</v>
      </c>
      <c r="J1816" t="str">
        <f>RIGHT(LEFT(Elo[[#This Row],[Date]],6),2)</f>
        <v>10</v>
      </c>
      <c r="K1816" t="str">
        <f>VLOOKUP(Elo[[#This Row],[Challenger]],Players[#Data],2)</f>
        <v>Trivadis</v>
      </c>
      <c r="L1816">
        <f>VLOOKUP(Elo[[#This Row],[Challenger]],Players[#Data],5)</f>
        <v>1</v>
      </c>
      <c r="M1816">
        <f>VLOOKUP(Elo[[#This Row],[Challenger]],Players[#Data],3)</f>
        <v>0</v>
      </c>
      <c r="N1816" t="str">
        <f>IF(Elo[[#This Row],[Left_company]]=1, VLOOKUP(Elo[[#This Row],[Challenger]],Players[#Data],4), "")</f>
        <v/>
      </c>
      <c r="O1816" s="8">
        <f>DATE(Elo[[#This Row],[Year]],Elo[[#This Row],[Month]],1)</f>
        <v>45566</v>
      </c>
      <c r="P1816" s="8" t="str">
        <f>IF(Elo[[#This Row],[Left_company]]=1,DATE(LEFT(Elo[[#This Row],[Left]],4), RIGHT(LEFT(Elo[[#This Row],[Left]],6),2),1), "")</f>
        <v/>
      </c>
      <c r="Q18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17" spans="1:17" x14ac:dyDescent="0.2">
      <c r="A1817">
        <v>20241007</v>
      </c>
      <c r="B1817" t="s">
        <v>7</v>
      </c>
      <c r="C1817">
        <v>6</v>
      </c>
      <c r="D1817">
        <v>39</v>
      </c>
      <c r="E1817">
        <v>1163</v>
      </c>
      <c r="F1817">
        <v>3</v>
      </c>
      <c r="G1817" t="s">
        <v>62</v>
      </c>
      <c r="H1817">
        <v>2024100706</v>
      </c>
      <c r="I1817" t="str">
        <f>LEFT(Elo[[#This Row],[Date]],4)</f>
        <v>2024</v>
      </c>
      <c r="J1817" t="str">
        <f>RIGHT(LEFT(Elo[[#This Row],[Date]],6),2)</f>
        <v>10</v>
      </c>
      <c r="K1817" t="str">
        <f>VLOOKUP(Elo[[#This Row],[Challenger]],Players[#Data],2)</f>
        <v>Trivadis</v>
      </c>
      <c r="L1817">
        <f>VLOOKUP(Elo[[#This Row],[Challenger]],Players[#Data],5)</f>
        <v>1</v>
      </c>
      <c r="M1817">
        <f>VLOOKUP(Elo[[#This Row],[Challenger]],Players[#Data],3)</f>
        <v>0</v>
      </c>
      <c r="N1817" t="str">
        <f>IF(Elo[[#This Row],[Left_company]]=1, VLOOKUP(Elo[[#This Row],[Challenger]],Players[#Data],4), "")</f>
        <v/>
      </c>
      <c r="O1817" s="8">
        <f>DATE(Elo[[#This Row],[Year]],Elo[[#This Row],[Month]],1)</f>
        <v>45566</v>
      </c>
      <c r="P1817" s="8" t="str">
        <f>IF(Elo[[#This Row],[Left_company]]=1,DATE(LEFT(Elo[[#This Row],[Left]],4), RIGHT(LEFT(Elo[[#This Row],[Left]],6),2),1), "")</f>
        <v/>
      </c>
      <c r="Q18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18" spans="1:17" x14ac:dyDescent="0.2">
      <c r="A1818">
        <v>20241007</v>
      </c>
      <c r="B1818" t="s">
        <v>11</v>
      </c>
      <c r="C1818">
        <v>6</v>
      </c>
      <c r="D1818">
        <v>35</v>
      </c>
      <c r="E1818">
        <v>998</v>
      </c>
      <c r="F1818">
        <v>4</v>
      </c>
      <c r="G1818" t="s">
        <v>62</v>
      </c>
      <c r="H1818">
        <v>2024100706</v>
      </c>
      <c r="I1818" t="str">
        <f>LEFT(Elo[[#This Row],[Date]],4)</f>
        <v>2024</v>
      </c>
      <c r="J1818" t="str">
        <f>RIGHT(LEFT(Elo[[#This Row],[Date]],6),2)</f>
        <v>10</v>
      </c>
      <c r="K1818" t="str">
        <f>VLOOKUP(Elo[[#This Row],[Challenger]],Players[#Data],2)</f>
        <v>Trivadis</v>
      </c>
      <c r="L1818">
        <f>VLOOKUP(Elo[[#This Row],[Challenger]],Players[#Data],5)</f>
        <v>1</v>
      </c>
      <c r="M1818">
        <f>VLOOKUP(Elo[[#This Row],[Challenger]],Players[#Data],3)</f>
        <v>1</v>
      </c>
      <c r="N1818">
        <f>IF(Elo[[#This Row],[Left_company]]=1, VLOOKUP(Elo[[#This Row],[Challenger]],Players[#Data],4), "")</f>
        <v>20230501</v>
      </c>
      <c r="O1818" s="8">
        <f>DATE(Elo[[#This Row],[Year]],Elo[[#This Row],[Month]],1)</f>
        <v>45566</v>
      </c>
      <c r="P1818" s="8">
        <f>IF(Elo[[#This Row],[Left_company]]=1,DATE(LEFT(Elo[[#This Row],[Left]],4), RIGHT(LEFT(Elo[[#This Row],[Left]],6),2),1), "")</f>
        <v>45047</v>
      </c>
      <c r="Q181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19" spans="1:17" x14ac:dyDescent="0.2">
      <c r="A1819">
        <v>20241007</v>
      </c>
      <c r="B1819" t="s">
        <v>15</v>
      </c>
      <c r="C1819">
        <v>7</v>
      </c>
      <c r="D1819">
        <v>49</v>
      </c>
      <c r="E1819">
        <v>1395</v>
      </c>
      <c r="F1819">
        <v>1</v>
      </c>
      <c r="G1819" t="s">
        <v>62</v>
      </c>
      <c r="H1819">
        <v>2024100707</v>
      </c>
      <c r="I1819" t="str">
        <f>LEFT(Elo[[#This Row],[Date]],4)</f>
        <v>2024</v>
      </c>
      <c r="J1819" t="str">
        <f>RIGHT(LEFT(Elo[[#This Row],[Date]],6),2)</f>
        <v>10</v>
      </c>
      <c r="K1819" t="str">
        <f>VLOOKUP(Elo[[#This Row],[Challenger]],Players[#Data],2)</f>
        <v>Trivadis</v>
      </c>
      <c r="L1819">
        <f>VLOOKUP(Elo[[#This Row],[Challenger]],Players[#Data],5)</f>
        <v>1</v>
      </c>
      <c r="M1819">
        <f>VLOOKUP(Elo[[#This Row],[Challenger]],Players[#Data],3)</f>
        <v>1</v>
      </c>
      <c r="N1819">
        <f>IF(Elo[[#This Row],[Left_company]]=1, VLOOKUP(Elo[[#This Row],[Challenger]],Players[#Data],4), "")</f>
        <v>20240401</v>
      </c>
      <c r="O1819" s="8">
        <f>DATE(Elo[[#This Row],[Year]],Elo[[#This Row],[Month]],1)</f>
        <v>45566</v>
      </c>
      <c r="P1819" s="8">
        <f>IF(Elo[[#This Row],[Left_company]]=1,DATE(LEFT(Elo[[#This Row],[Left]],4), RIGHT(LEFT(Elo[[#This Row],[Left]],6),2),1), "")</f>
        <v>45383</v>
      </c>
      <c r="Q181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20" spans="1:17" x14ac:dyDescent="0.2">
      <c r="A1820">
        <v>20241007</v>
      </c>
      <c r="B1820" t="s">
        <v>9</v>
      </c>
      <c r="C1820">
        <v>7</v>
      </c>
      <c r="D1820">
        <v>47</v>
      </c>
      <c r="E1820">
        <v>1074</v>
      </c>
      <c r="F1820">
        <v>2</v>
      </c>
      <c r="G1820" t="s">
        <v>62</v>
      </c>
      <c r="H1820">
        <v>2024100707</v>
      </c>
      <c r="I1820" t="str">
        <f>LEFT(Elo[[#This Row],[Date]],4)</f>
        <v>2024</v>
      </c>
      <c r="J1820" t="str">
        <f>RIGHT(LEFT(Elo[[#This Row],[Date]],6),2)</f>
        <v>10</v>
      </c>
      <c r="K1820" t="str">
        <f>VLOOKUP(Elo[[#This Row],[Challenger]],Players[#Data],2)</f>
        <v>Trivadis</v>
      </c>
      <c r="L1820">
        <f>VLOOKUP(Elo[[#This Row],[Challenger]],Players[#Data],5)</f>
        <v>1</v>
      </c>
      <c r="M1820">
        <f>VLOOKUP(Elo[[#This Row],[Challenger]],Players[#Data],3)</f>
        <v>1</v>
      </c>
      <c r="N1820">
        <f>IF(Elo[[#This Row],[Left_company]]=1, VLOOKUP(Elo[[#This Row],[Challenger]],Players[#Data],4), "")</f>
        <v>20230501</v>
      </c>
      <c r="O1820" s="8">
        <f>DATE(Elo[[#This Row],[Year]],Elo[[#This Row],[Month]],1)</f>
        <v>45566</v>
      </c>
      <c r="P1820" s="8">
        <f>IF(Elo[[#This Row],[Left_company]]=1,DATE(LEFT(Elo[[#This Row],[Left]],4), RIGHT(LEFT(Elo[[#This Row],[Left]],6),2),1), "")</f>
        <v>45047</v>
      </c>
      <c r="Q18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21" spans="1:17" x14ac:dyDescent="0.2">
      <c r="A1821">
        <v>20241007</v>
      </c>
      <c r="B1821" t="s">
        <v>6</v>
      </c>
      <c r="C1821">
        <v>7</v>
      </c>
      <c r="D1821">
        <v>44</v>
      </c>
      <c r="E1821">
        <v>1288</v>
      </c>
      <c r="F1821">
        <v>3</v>
      </c>
      <c r="G1821" t="s">
        <v>62</v>
      </c>
      <c r="H1821">
        <v>2024100707</v>
      </c>
      <c r="I1821" t="str">
        <f>LEFT(Elo[[#This Row],[Date]],4)</f>
        <v>2024</v>
      </c>
      <c r="J1821" t="str">
        <f>RIGHT(LEFT(Elo[[#This Row],[Date]],6),2)</f>
        <v>10</v>
      </c>
      <c r="K1821" t="str">
        <f>VLOOKUP(Elo[[#This Row],[Challenger]],Players[#Data],2)</f>
        <v>Trivadis</v>
      </c>
      <c r="L1821">
        <f>VLOOKUP(Elo[[#This Row],[Challenger]],Players[#Data],5)</f>
        <v>1</v>
      </c>
      <c r="M1821">
        <f>VLOOKUP(Elo[[#This Row],[Challenger]],Players[#Data],3)</f>
        <v>0</v>
      </c>
      <c r="N1821" t="str">
        <f>IF(Elo[[#This Row],[Left_company]]=1, VLOOKUP(Elo[[#This Row],[Challenger]],Players[#Data],4), "")</f>
        <v/>
      </c>
      <c r="O1821" s="8">
        <f>DATE(Elo[[#This Row],[Year]],Elo[[#This Row],[Month]],1)</f>
        <v>45566</v>
      </c>
      <c r="P1821" s="8" t="str">
        <f>IF(Elo[[#This Row],[Left_company]]=1,DATE(LEFT(Elo[[#This Row],[Left]],4), RIGHT(LEFT(Elo[[#This Row],[Left]],6),2),1), "")</f>
        <v/>
      </c>
      <c r="Q18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22" spans="1:17" x14ac:dyDescent="0.2">
      <c r="A1822">
        <v>20241007</v>
      </c>
      <c r="B1822" t="s">
        <v>11</v>
      </c>
      <c r="C1822">
        <v>7</v>
      </c>
      <c r="D1822">
        <v>43</v>
      </c>
      <c r="E1822">
        <v>976</v>
      </c>
      <c r="F1822">
        <v>4</v>
      </c>
      <c r="G1822" t="s">
        <v>62</v>
      </c>
      <c r="H1822">
        <v>2024100707</v>
      </c>
      <c r="I1822" t="str">
        <f>LEFT(Elo[[#This Row],[Date]],4)</f>
        <v>2024</v>
      </c>
      <c r="J1822" t="str">
        <f>RIGHT(LEFT(Elo[[#This Row],[Date]],6),2)</f>
        <v>10</v>
      </c>
      <c r="K1822" t="str">
        <f>VLOOKUP(Elo[[#This Row],[Challenger]],Players[#Data],2)</f>
        <v>Trivadis</v>
      </c>
      <c r="L1822">
        <f>VLOOKUP(Elo[[#This Row],[Challenger]],Players[#Data],5)</f>
        <v>1</v>
      </c>
      <c r="M1822">
        <f>VLOOKUP(Elo[[#This Row],[Challenger]],Players[#Data],3)</f>
        <v>1</v>
      </c>
      <c r="N1822">
        <f>IF(Elo[[#This Row],[Left_company]]=1, VLOOKUP(Elo[[#This Row],[Challenger]],Players[#Data],4), "")</f>
        <v>20230501</v>
      </c>
      <c r="O1822" s="8">
        <f>DATE(Elo[[#This Row],[Year]],Elo[[#This Row],[Month]],1)</f>
        <v>45566</v>
      </c>
      <c r="P1822" s="8">
        <f>IF(Elo[[#This Row],[Left_company]]=1,DATE(LEFT(Elo[[#This Row],[Left]],4), RIGHT(LEFT(Elo[[#This Row],[Left]],6),2),1), "")</f>
        <v>45047</v>
      </c>
      <c r="Q182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23" spans="1:17" x14ac:dyDescent="0.2">
      <c r="A1823">
        <v>20241007</v>
      </c>
      <c r="B1823" t="s">
        <v>6</v>
      </c>
      <c r="C1823">
        <v>8</v>
      </c>
      <c r="D1823">
        <v>57</v>
      </c>
      <c r="E1823">
        <v>1312</v>
      </c>
      <c r="F1823">
        <v>1</v>
      </c>
      <c r="G1823" t="s">
        <v>63</v>
      </c>
      <c r="H1823">
        <v>2024100708</v>
      </c>
      <c r="I1823" t="str">
        <f>LEFT(Elo[[#This Row],[Date]],4)</f>
        <v>2024</v>
      </c>
      <c r="J1823" t="str">
        <f>RIGHT(LEFT(Elo[[#This Row],[Date]],6),2)</f>
        <v>10</v>
      </c>
      <c r="K1823" t="str">
        <f>VLOOKUP(Elo[[#This Row],[Challenger]],Players[#Data],2)</f>
        <v>Trivadis</v>
      </c>
      <c r="L1823">
        <f>VLOOKUP(Elo[[#This Row],[Challenger]],Players[#Data],5)</f>
        <v>1</v>
      </c>
      <c r="M1823">
        <f>VLOOKUP(Elo[[#This Row],[Challenger]],Players[#Data],3)</f>
        <v>0</v>
      </c>
      <c r="N1823" t="str">
        <f>IF(Elo[[#This Row],[Left_company]]=1, VLOOKUP(Elo[[#This Row],[Challenger]],Players[#Data],4), "")</f>
        <v/>
      </c>
      <c r="O1823" s="8">
        <f>DATE(Elo[[#This Row],[Year]],Elo[[#This Row],[Month]],1)</f>
        <v>45566</v>
      </c>
      <c r="P1823" s="8" t="str">
        <f>IF(Elo[[#This Row],[Left_company]]=1,DATE(LEFT(Elo[[#This Row],[Left]],4), RIGHT(LEFT(Elo[[#This Row],[Left]],6),2),1), "")</f>
        <v/>
      </c>
      <c r="Q18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24" spans="1:17" x14ac:dyDescent="0.2">
      <c r="A1824">
        <v>20241007</v>
      </c>
      <c r="B1824" t="s">
        <v>19</v>
      </c>
      <c r="C1824">
        <v>8</v>
      </c>
      <c r="D1824">
        <v>47</v>
      </c>
      <c r="E1824">
        <v>1149</v>
      </c>
      <c r="F1824">
        <v>2</v>
      </c>
      <c r="G1824" t="s">
        <v>63</v>
      </c>
      <c r="H1824">
        <v>2024100708</v>
      </c>
      <c r="I1824" t="str">
        <f>LEFT(Elo[[#This Row],[Date]],4)</f>
        <v>2024</v>
      </c>
      <c r="J1824" t="str">
        <f>RIGHT(LEFT(Elo[[#This Row],[Date]],6),2)</f>
        <v>10</v>
      </c>
      <c r="K1824" t="str">
        <f>VLOOKUP(Elo[[#This Row],[Challenger]],Players[#Data],2)</f>
        <v>Accenture</v>
      </c>
      <c r="L1824">
        <f>VLOOKUP(Elo[[#This Row],[Challenger]],Players[#Data],5)</f>
        <v>1</v>
      </c>
      <c r="M1824">
        <f>VLOOKUP(Elo[[#This Row],[Challenger]],Players[#Data],3)</f>
        <v>1</v>
      </c>
      <c r="N1824">
        <f>IF(Elo[[#This Row],[Left_company]]=1, VLOOKUP(Elo[[#This Row],[Challenger]],Players[#Data],4), "")</f>
        <v>20240701</v>
      </c>
      <c r="O1824" s="8">
        <f>DATE(Elo[[#This Row],[Year]],Elo[[#This Row],[Month]],1)</f>
        <v>45566</v>
      </c>
      <c r="P1824" s="8">
        <f>IF(Elo[[#This Row],[Left_company]]=1,DATE(LEFT(Elo[[#This Row],[Left]],4), RIGHT(LEFT(Elo[[#This Row],[Left]],6),2),1), "")</f>
        <v>45474</v>
      </c>
      <c r="Q182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825" spans="1:17" x14ac:dyDescent="0.2">
      <c r="A1825">
        <v>20241007</v>
      </c>
      <c r="B1825" t="s">
        <v>11</v>
      </c>
      <c r="C1825">
        <v>8</v>
      </c>
      <c r="D1825">
        <v>39</v>
      </c>
      <c r="E1825">
        <v>986</v>
      </c>
      <c r="F1825">
        <v>3</v>
      </c>
      <c r="G1825" t="s">
        <v>63</v>
      </c>
      <c r="H1825">
        <v>2024100708</v>
      </c>
      <c r="I1825" t="str">
        <f>LEFT(Elo[[#This Row],[Date]],4)</f>
        <v>2024</v>
      </c>
      <c r="J1825" t="str">
        <f>RIGHT(LEFT(Elo[[#This Row],[Date]],6),2)</f>
        <v>10</v>
      </c>
      <c r="K1825" t="str">
        <f>VLOOKUP(Elo[[#This Row],[Challenger]],Players[#Data],2)</f>
        <v>Trivadis</v>
      </c>
      <c r="L1825">
        <f>VLOOKUP(Elo[[#This Row],[Challenger]],Players[#Data],5)</f>
        <v>1</v>
      </c>
      <c r="M1825">
        <f>VLOOKUP(Elo[[#This Row],[Challenger]],Players[#Data],3)</f>
        <v>1</v>
      </c>
      <c r="N1825">
        <f>IF(Elo[[#This Row],[Left_company]]=1, VLOOKUP(Elo[[#This Row],[Challenger]],Players[#Data],4), "")</f>
        <v>20230501</v>
      </c>
      <c r="O1825" s="8">
        <f>DATE(Elo[[#This Row],[Year]],Elo[[#This Row],[Month]],1)</f>
        <v>45566</v>
      </c>
      <c r="P1825" s="8">
        <f>IF(Elo[[#This Row],[Left_company]]=1,DATE(LEFT(Elo[[#This Row],[Left]],4), RIGHT(LEFT(Elo[[#This Row],[Left]],6),2),1), "")</f>
        <v>45047</v>
      </c>
      <c r="Q182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26" spans="1:17" x14ac:dyDescent="0.2">
      <c r="A1826">
        <v>20241007</v>
      </c>
      <c r="B1826" t="s">
        <v>7</v>
      </c>
      <c r="C1826">
        <v>8</v>
      </c>
      <c r="D1826">
        <v>37</v>
      </c>
      <c r="E1826">
        <v>1111</v>
      </c>
      <c r="F1826">
        <v>4</v>
      </c>
      <c r="G1826" t="s">
        <v>63</v>
      </c>
      <c r="H1826">
        <v>2024100708</v>
      </c>
      <c r="I1826" t="str">
        <f>LEFT(Elo[[#This Row],[Date]],4)</f>
        <v>2024</v>
      </c>
      <c r="J1826" t="str">
        <f>RIGHT(LEFT(Elo[[#This Row],[Date]],6),2)</f>
        <v>10</v>
      </c>
      <c r="K1826" t="str">
        <f>VLOOKUP(Elo[[#This Row],[Challenger]],Players[#Data],2)</f>
        <v>Trivadis</v>
      </c>
      <c r="L1826">
        <f>VLOOKUP(Elo[[#This Row],[Challenger]],Players[#Data],5)</f>
        <v>1</v>
      </c>
      <c r="M1826">
        <f>VLOOKUP(Elo[[#This Row],[Challenger]],Players[#Data],3)</f>
        <v>0</v>
      </c>
      <c r="N1826" t="str">
        <f>IF(Elo[[#This Row],[Left_company]]=1, VLOOKUP(Elo[[#This Row],[Challenger]],Players[#Data],4), "")</f>
        <v/>
      </c>
      <c r="O1826" s="8">
        <f>DATE(Elo[[#This Row],[Year]],Elo[[#This Row],[Month]],1)</f>
        <v>45566</v>
      </c>
      <c r="P1826" s="8" t="str">
        <f>IF(Elo[[#This Row],[Left_company]]=1,DATE(LEFT(Elo[[#This Row],[Left]],4), RIGHT(LEFT(Elo[[#This Row],[Left]],6),2),1), "")</f>
        <v/>
      </c>
      <c r="Q18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27" spans="1:17" x14ac:dyDescent="0.2">
      <c r="A1827">
        <v>20241007</v>
      </c>
      <c r="B1827" t="s">
        <v>6</v>
      </c>
      <c r="C1827">
        <v>9</v>
      </c>
      <c r="D1827">
        <v>55</v>
      </c>
      <c r="E1827">
        <v>1347</v>
      </c>
      <c r="F1827">
        <v>1</v>
      </c>
      <c r="G1827" t="s">
        <v>63</v>
      </c>
      <c r="H1827">
        <v>2024100709</v>
      </c>
      <c r="I1827" t="str">
        <f>LEFT(Elo[[#This Row],[Date]],4)</f>
        <v>2024</v>
      </c>
      <c r="J1827" t="str">
        <f>RIGHT(LEFT(Elo[[#This Row],[Date]],6),2)</f>
        <v>10</v>
      </c>
      <c r="K1827" t="str">
        <f>VLOOKUP(Elo[[#This Row],[Challenger]],Players[#Data],2)</f>
        <v>Trivadis</v>
      </c>
      <c r="L1827">
        <f>VLOOKUP(Elo[[#This Row],[Challenger]],Players[#Data],5)</f>
        <v>1</v>
      </c>
      <c r="M1827">
        <f>VLOOKUP(Elo[[#This Row],[Challenger]],Players[#Data],3)</f>
        <v>0</v>
      </c>
      <c r="N1827" t="str">
        <f>IF(Elo[[#This Row],[Left_company]]=1, VLOOKUP(Elo[[#This Row],[Challenger]],Players[#Data],4), "")</f>
        <v/>
      </c>
      <c r="O1827" s="8">
        <f>DATE(Elo[[#This Row],[Year]],Elo[[#This Row],[Month]],1)</f>
        <v>45566</v>
      </c>
      <c r="P1827" s="8" t="str">
        <f>IF(Elo[[#This Row],[Left_company]]=1,DATE(LEFT(Elo[[#This Row],[Left]],4), RIGHT(LEFT(Elo[[#This Row],[Left]],6),2),1), "")</f>
        <v/>
      </c>
      <c r="Q182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28" spans="1:17" x14ac:dyDescent="0.2">
      <c r="A1828">
        <v>20241007</v>
      </c>
      <c r="B1828" t="s">
        <v>19</v>
      </c>
      <c r="C1828">
        <v>9</v>
      </c>
      <c r="D1828">
        <v>51</v>
      </c>
      <c r="E1828">
        <v>1178</v>
      </c>
      <c r="F1828">
        <v>2</v>
      </c>
      <c r="G1828" t="s">
        <v>63</v>
      </c>
      <c r="H1828">
        <v>2024100709</v>
      </c>
      <c r="I1828" t="str">
        <f>LEFT(Elo[[#This Row],[Date]],4)</f>
        <v>2024</v>
      </c>
      <c r="J1828" t="str">
        <f>RIGHT(LEFT(Elo[[#This Row],[Date]],6),2)</f>
        <v>10</v>
      </c>
      <c r="K1828" t="str">
        <f>VLOOKUP(Elo[[#This Row],[Challenger]],Players[#Data],2)</f>
        <v>Accenture</v>
      </c>
      <c r="L1828">
        <f>VLOOKUP(Elo[[#This Row],[Challenger]],Players[#Data],5)</f>
        <v>1</v>
      </c>
      <c r="M1828">
        <f>VLOOKUP(Elo[[#This Row],[Challenger]],Players[#Data],3)</f>
        <v>1</v>
      </c>
      <c r="N1828">
        <f>IF(Elo[[#This Row],[Left_company]]=1, VLOOKUP(Elo[[#This Row],[Challenger]],Players[#Data],4), "")</f>
        <v>20240701</v>
      </c>
      <c r="O1828" s="8">
        <f>DATE(Elo[[#This Row],[Year]],Elo[[#This Row],[Month]],1)</f>
        <v>45566</v>
      </c>
      <c r="P1828" s="8">
        <f>IF(Elo[[#This Row],[Left_company]]=1,DATE(LEFT(Elo[[#This Row],[Left]],4), RIGHT(LEFT(Elo[[#This Row],[Left]],6),2),1), "")</f>
        <v>45474</v>
      </c>
      <c r="Q18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3</v>
      </c>
    </row>
    <row r="1829" spans="1:17" x14ac:dyDescent="0.2">
      <c r="A1829">
        <v>20241007</v>
      </c>
      <c r="B1829" t="s">
        <v>15</v>
      </c>
      <c r="C1829">
        <v>9</v>
      </c>
      <c r="D1829">
        <v>42</v>
      </c>
      <c r="E1829">
        <v>1353</v>
      </c>
      <c r="F1829">
        <v>3</v>
      </c>
      <c r="G1829" t="s">
        <v>63</v>
      </c>
      <c r="H1829">
        <v>2024100709</v>
      </c>
      <c r="I1829" t="str">
        <f>LEFT(Elo[[#This Row],[Date]],4)</f>
        <v>2024</v>
      </c>
      <c r="J1829" t="str">
        <f>RIGHT(LEFT(Elo[[#This Row],[Date]],6),2)</f>
        <v>10</v>
      </c>
      <c r="K1829" t="str">
        <f>VLOOKUP(Elo[[#This Row],[Challenger]],Players[#Data],2)</f>
        <v>Trivadis</v>
      </c>
      <c r="L1829">
        <f>VLOOKUP(Elo[[#This Row],[Challenger]],Players[#Data],5)</f>
        <v>1</v>
      </c>
      <c r="M1829">
        <f>VLOOKUP(Elo[[#This Row],[Challenger]],Players[#Data],3)</f>
        <v>1</v>
      </c>
      <c r="N1829">
        <f>IF(Elo[[#This Row],[Left_company]]=1, VLOOKUP(Elo[[#This Row],[Challenger]],Players[#Data],4), "")</f>
        <v>20240401</v>
      </c>
      <c r="O1829" s="8">
        <f>DATE(Elo[[#This Row],[Year]],Elo[[#This Row],[Month]],1)</f>
        <v>45566</v>
      </c>
      <c r="P1829" s="8">
        <f>IF(Elo[[#This Row],[Left_company]]=1,DATE(LEFT(Elo[[#This Row],[Left]],4), RIGHT(LEFT(Elo[[#This Row],[Left]],6),2),1), "")</f>
        <v>45383</v>
      </c>
      <c r="Q18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30" spans="1:17" x14ac:dyDescent="0.2">
      <c r="A1830">
        <v>20241007</v>
      </c>
      <c r="B1830" t="s">
        <v>9</v>
      </c>
      <c r="C1830">
        <v>9</v>
      </c>
      <c r="D1830">
        <v>34</v>
      </c>
      <c r="E1830">
        <v>1050</v>
      </c>
      <c r="F1830">
        <v>4</v>
      </c>
      <c r="G1830" t="s">
        <v>63</v>
      </c>
      <c r="H1830">
        <v>2024100709</v>
      </c>
      <c r="I1830" t="str">
        <f>LEFT(Elo[[#This Row],[Date]],4)</f>
        <v>2024</v>
      </c>
      <c r="J1830" t="str">
        <f>RIGHT(LEFT(Elo[[#This Row],[Date]],6),2)</f>
        <v>10</v>
      </c>
      <c r="K1830" t="str">
        <f>VLOOKUP(Elo[[#This Row],[Challenger]],Players[#Data],2)</f>
        <v>Trivadis</v>
      </c>
      <c r="L1830">
        <f>VLOOKUP(Elo[[#This Row],[Challenger]],Players[#Data],5)</f>
        <v>1</v>
      </c>
      <c r="M1830">
        <f>VLOOKUP(Elo[[#This Row],[Challenger]],Players[#Data],3)</f>
        <v>1</v>
      </c>
      <c r="N1830">
        <f>IF(Elo[[#This Row],[Left_company]]=1, VLOOKUP(Elo[[#This Row],[Challenger]],Players[#Data],4), "")</f>
        <v>20230501</v>
      </c>
      <c r="O1830" s="8">
        <f>DATE(Elo[[#This Row],[Year]],Elo[[#This Row],[Month]],1)</f>
        <v>45566</v>
      </c>
      <c r="P1830" s="8">
        <f>IF(Elo[[#This Row],[Left_company]]=1,DATE(LEFT(Elo[[#This Row],[Left]],4), RIGHT(LEFT(Elo[[#This Row],[Left]],6),2),1), "")</f>
        <v>45047</v>
      </c>
      <c r="Q183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31" spans="1:17" x14ac:dyDescent="0.2">
      <c r="A1831">
        <v>20241007</v>
      </c>
      <c r="B1831" t="s">
        <v>7</v>
      </c>
      <c r="C1831">
        <v>10</v>
      </c>
      <c r="D1831">
        <v>47</v>
      </c>
      <c r="E1831">
        <v>1160</v>
      </c>
      <c r="F1831">
        <v>1</v>
      </c>
      <c r="G1831" t="s">
        <v>63</v>
      </c>
      <c r="H1831">
        <v>2024100710</v>
      </c>
      <c r="I1831" t="str">
        <f>LEFT(Elo[[#This Row],[Date]],4)</f>
        <v>2024</v>
      </c>
      <c r="J1831" t="str">
        <f>RIGHT(LEFT(Elo[[#This Row],[Date]],6),2)</f>
        <v>10</v>
      </c>
      <c r="K1831" t="str">
        <f>VLOOKUP(Elo[[#This Row],[Challenger]],Players[#Data],2)</f>
        <v>Trivadis</v>
      </c>
      <c r="L1831">
        <f>VLOOKUP(Elo[[#This Row],[Challenger]],Players[#Data],5)</f>
        <v>1</v>
      </c>
      <c r="M1831">
        <f>VLOOKUP(Elo[[#This Row],[Challenger]],Players[#Data],3)</f>
        <v>0</v>
      </c>
      <c r="N1831" t="str">
        <f>IF(Elo[[#This Row],[Left_company]]=1, VLOOKUP(Elo[[#This Row],[Challenger]],Players[#Data],4), "")</f>
        <v/>
      </c>
      <c r="O1831" s="8">
        <f>DATE(Elo[[#This Row],[Year]],Elo[[#This Row],[Month]],1)</f>
        <v>45566</v>
      </c>
      <c r="P1831" s="8" t="str">
        <f>IF(Elo[[#This Row],[Left_company]]=1,DATE(LEFT(Elo[[#This Row],[Left]],4), RIGHT(LEFT(Elo[[#This Row],[Left]],6),2),1), "")</f>
        <v/>
      </c>
      <c r="Q18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32" spans="1:17" x14ac:dyDescent="0.2">
      <c r="A1832">
        <v>20241007</v>
      </c>
      <c r="B1832" t="s">
        <v>15</v>
      </c>
      <c r="C1832">
        <v>10</v>
      </c>
      <c r="D1832">
        <v>46</v>
      </c>
      <c r="E1832">
        <v>1335</v>
      </c>
      <c r="F1832">
        <v>2</v>
      </c>
      <c r="G1832" t="s">
        <v>63</v>
      </c>
      <c r="H1832">
        <v>2024100710</v>
      </c>
      <c r="I1832" t="str">
        <f>LEFT(Elo[[#This Row],[Date]],4)</f>
        <v>2024</v>
      </c>
      <c r="J1832" t="str">
        <f>RIGHT(LEFT(Elo[[#This Row],[Date]],6),2)</f>
        <v>10</v>
      </c>
      <c r="K1832" t="str">
        <f>VLOOKUP(Elo[[#This Row],[Challenger]],Players[#Data],2)</f>
        <v>Trivadis</v>
      </c>
      <c r="L1832">
        <f>VLOOKUP(Elo[[#This Row],[Challenger]],Players[#Data],5)</f>
        <v>1</v>
      </c>
      <c r="M1832">
        <f>VLOOKUP(Elo[[#This Row],[Challenger]],Players[#Data],3)</f>
        <v>1</v>
      </c>
      <c r="N1832">
        <f>IF(Elo[[#This Row],[Left_company]]=1, VLOOKUP(Elo[[#This Row],[Challenger]],Players[#Data],4), "")</f>
        <v>20240401</v>
      </c>
      <c r="O1832" s="8">
        <f>DATE(Elo[[#This Row],[Year]],Elo[[#This Row],[Month]],1)</f>
        <v>45566</v>
      </c>
      <c r="P1832" s="8">
        <f>IF(Elo[[#This Row],[Left_company]]=1,DATE(LEFT(Elo[[#This Row],[Left]],4), RIGHT(LEFT(Elo[[#This Row],[Left]],6),2),1), "")</f>
        <v>45383</v>
      </c>
      <c r="Q18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6</v>
      </c>
    </row>
    <row r="1833" spans="1:17" x14ac:dyDescent="0.2">
      <c r="A1833">
        <v>20241007</v>
      </c>
      <c r="B1833" t="s">
        <v>11</v>
      </c>
      <c r="C1833">
        <v>10</v>
      </c>
      <c r="D1833">
        <v>45</v>
      </c>
      <c r="E1833">
        <v>990</v>
      </c>
      <c r="F1833">
        <v>3</v>
      </c>
      <c r="G1833" t="s">
        <v>63</v>
      </c>
      <c r="H1833">
        <v>2024100710</v>
      </c>
      <c r="I1833" t="str">
        <f>LEFT(Elo[[#This Row],[Date]],4)</f>
        <v>2024</v>
      </c>
      <c r="J1833" t="str">
        <f>RIGHT(LEFT(Elo[[#This Row],[Date]],6),2)</f>
        <v>10</v>
      </c>
      <c r="K1833" t="str">
        <f>VLOOKUP(Elo[[#This Row],[Challenger]],Players[#Data],2)</f>
        <v>Trivadis</v>
      </c>
      <c r="L1833">
        <f>VLOOKUP(Elo[[#This Row],[Challenger]],Players[#Data],5)</f>
        <v>1</v>
      </c>
      <c r="M1833">
        <f>VLOOKUP(Elo[[#This Row],[Challenger]],Players[#Data],3)</f>
        <v>1</v>
      </c>
      <c r="N1833">
        <f>IF(Elo[[#This Row],[Left_company]]=1, VLOOKUP(Elo[[#This Row],[Challenger]],Players[#Data],4), "")</f>
        <v>20230501</v>
      </c>
      <c r="O1833" s="8">
        <f>DATE(Elo[[#This Row],[Year]],Elo[[#This Row],[Month]],1)</f>
        <v>45566</v>
      </c>
      <c r="P1833" s="8">
        <f>IF(Elo[[#This Row],[Left_company]]=1,DATE(LEFT(Elo[[#This Row],[Left]],4), RIGHT(LEFT(Elo[[#This Row],[Left]],6),2),1), "")</f>
        <v>45047</v>
      </c>
      <c r="Q183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34" spans="1:17" x14ac:dyDescent="0.2">
      <c r="A1834">
        <v>20241007</v>
      </c>
      <c r="B1834" t="s">
        <v>9</v>
      </c>
      <c r="C1834">
        <v>10</v>
      </c>
      <c r="D1834">
        <v>40</v>
      </c>
      <c r="E1834">
        <v>1013</v>
      </c>
      <c r="F1834">
        <v>4</v>
      </c>
      <c r="G1834" t="s">
        <v>63</v>
      </c>
      <c r="H1834">
        <v>2024100710</v>
      </c>
      <c r="I1834" t="str">
        <f>LEFT(Elo[[#This Row],[Date]],4)</f>
        <v>2024</v>
      </c>
      <c r="J1834" t="str">
        <f>RIGHT(LEFT(Elo[[#This Row],[Date]],6),2)</f>
        <v>10</v>
      </c>
      <c r="K1834" t="str">
        <f>VLOOKUP(Elo[[#This Row],[Challenger]],Players[#Data],2)</f>
        <v>Trivadis</v>
      </c>
      <c r="L1834">
        <f>VLOOKUP(Elo[[#This Row],[Challenger]],Players[#Data],5)</f>
        <v>1</v>
      </c>
      <c r="M1834">
        <f>VLOOKUP(Elo[[#This Row],[Challenger]],Players[#Data],3)</f>
        <v>1</v>
      </c>
      <c r="N1834">
        <f>IF(Elo[[#This Row],[Left_company]]=1, VLOOKUP(Elo[[#This Row],[Challenger]],Players[#Data],4), "")</f>
        <v>20230501</v>
      </c>
      <c r="O1834" s="8">
        <f>DATE(Elo[[#This Row],[Year]],Elo[[#This Row],[Month]],1)</f>
        <v>45566</v>
      </c>
      <c r="P1834" s="8">
        <f>IF(Elo[[#This Row],[Left_company]]=1,DATE(LEFT(Elo[[#This Row],[Left]],4), RIGHT(LEFT(Elo[[#This Row],[Left]],6),2),1), "")</f>
        <v>45047</v>
      </c>
      <c r="Q18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17</v>
      </c>
    </row>
    <row r="1835" spans="1:17" x14ac:dyDescent="0.2">
      <c r="A1835">
        <v>20241104</v>
      </c>
      <c r="B1835" t="s">
        <v>6</v>
      </c>
      <c r="C1835">
        <v>1</v>
      </c>
      <c r="D1835">
        <v>52</v>
      </c>
      <c r="E1835">
        <v>1372</v>
      </c>
      <c r="F1835">
        <v>1</v>
      </c>
      <c r="G1835" t="s">
        <v>61</v>
      </c>
      <c r="H1835">
        <v>2024110401</v>
      </c>
      <c r="I1835" t="str">
        <f>LEFT(Elo[[#This Row],[Date]],4)</f>
        <v>2024</v>
      </c>
      <c r="J1835" t="str">
        <f>RIGHT(LEFT(Elo[[#This Row],[Date]],6),2)</f>
        <v>11</v>
      </c>
      <c r="K1835" t="str">
        <f>VLOOKUP(Elo[[#This Row],[Challenger]],Players[#Data],2)</f>
        <v>Trivadis</v>
      </c>
      <c r="L1835">
        <f>VLOOKUP(Elo[[#This Row],[Challenger]],Players[#Data],5)</f>
        <v>1</v>
      </c>
      <c r="M1835">
        <f>VLOOKUP(Elo[[#This Row],[Challenger]],Players[#Data],3)</f>
        <v>0</v>
      </c>
      <c r="N1835" t="str">
        <f>IF(Elo[[#This Row],[Left_company]]=1, VLOOKUP(Elo[[#This Row],[Challenger]],Players[#Data],4), "")</f>
        <v/>
      </c>
      <c r="O1835" s="8">
        <f>DATE(Elo[[#This Row],[Year]],Elo[[#This Row],[Month]],1)</f>
        <v>45597</v>
      </c>
      <c r="P1835" s="8" t="str">
        <f>IF(Elo[[#This Row],[Left_company]]=1,DATE(LEFT(Elo[[#This Row],[Left]],4), RIGHT(LEFT(Elo[[#This Row],[Left]],6),2),1), "")</f>
        <v/>
      </c>
      <c r="Q18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36" spans="1:17" x14ac:dyDescent="0.2">
      <c r="A1836">
        <v>20241104</v>
      </c>
      <c r="B1836" t="s">
        <v>8</v>
      </c>
      <c r="C1836">
        <v>1</v>
      </c>
      <c r="D1836">
        <v>48</v>
      </c>
      <c r="E1836">
        <v>1294</v>
      </c>
      <c r="F1836">
        <v>2</v>
      </c>
      <c r="G1836" t="s">
        <v>61</v>
      </c>
      <c r="H1836">
        <v>2024110401</v>
      </c>
      <c r="I1836" t="str">
        <f>LEFT(Elo[[#This Row],[Date]],4)</f>
        <v>2024</v>
      </c>
      <c r="J1836" t="str">
        <f>RIGHT(LEFT(Elo[[#This Row],[Date]],6),2)</f>
        <v>11</v>
      </c>
      <c r="K1836" t="str">
        <f>VLOOKUP(Elo[[#This Row],[Challenger]],Players[#Data],2)</f>
        <v>Accenture</v>
      </c>
      <c r="L1836">
        <f>VLOOKUP(Elo[[#This Row],[Challenger]],Players[#Data],5)</f>
        <v>1</v>
      </c>
      <c r="M1836">
        <f>VLOOKUP(Elo[[#This Row],[Challenger]],Players[#Data],3)</f>
        <v>0</v>
      </c>
      <c r="N1836" t="str">
        <f>IF(Elo[[#This Row],[Left_company]]=1, VLOOKUP(Elo[[#This Row],[Challenger]],Players[#Data],4), "")</f>
        <v/>
      </c>
      <c r="O1836" s="8">
        <f>DATE(Elo[[#This Row],[Year]],Elo[[#This Row],[Month]],1)</f>
        <v>45597</v>
      </c>
      <c r="P1836" s="8" t="str">
        <f>IF(Elo[[#This Row],[Left_company]]=1,DATE(LEFT(Elo[[#This Row],[Left]],4), RIGHT(LEFT(Elo[[#This Row],[Left]],6),2),1), "")</f>
        <v/>
      </c>
      <c r="Q18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37" spans="1:17" x14ac:dyDescent="0.2">
      <c r="A1837">
        <v>20241104</v>
      </c>
      <c r="B1837" t="s">
        <v>9</v>
      </c>
      <c r="C1837">
        <v>1</v>
      </c>
      <c r="D1837">
        <v>41</v>
      </c>
      <c r="E1837">
        <v>1025</v>
      </c>
      <c r="F1837">
        <v>3</v>
      </c>
      <c r="G1837" t="s">
        <v>61</v>
      </c>
      <c r="H1837">
        <v>2024110401</v>
      </c>
      <c r="I1837" t="str">
        <f>LEFT(Elo[[#This Row],[Date]],4)</f>
        <v>2024</v>
      </c>
      <c r="J1837" t="str">
        <f>RIGHT(LEFT(Elo[[#This Row],[Date]],6),2)</f>
        <v>11</v>
      </c>
      <c r="K1837" t="str">
        <f>VLOOKUP(Elo[[#This Row],[Challenger]],Players[#Data],2)</f>
        <v>Trivadis</v>
      </c>
      <c r="L1837">
        <f>VLOOKUP(Elo[[#This Row],[Challenger]],Players[#Data],5)</f>
        <v>1</v>
      </c>
      <c r="M1837">
        <f>VLOOKUP(Elo[[#This Row],[Challenger]],Players[#Data],3)</f>
        <v>1</v>
      </c>
      <c r="N1837">
        <f>IF(Elo[[#This Row],[Left_company]]=1, VLOOKUP(Elo[[#This Row],[Challenger]],Players[#Data],4), "")</f>
        <v>20230501</v>
      </c>
      <c r="O1837" s="8">
        <f>DATE(Elo[[#This Row],[Year]],Elo[[#This Row],[Month]],1)</f>
        <v>45597</v>
      </c>
      <c r="P1837" s="8">
        <f>IF(Elo[[#This Row],[Left_company]]=1,DATE(LEFT(Elo[[#This Row],[Left]],4), RIGHT(LEFT(Elo[[#This Row],[Left]],6),2),1), "")</f>
        <v>45047</v>
      </c>
      <c r="Q183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38" spans="1:17" x14ac:dyDescent="0.2">
      <c r="A1838">
        <v>20241104</v>
      </c>
      <c r="B1838" t="s">
        <v>7</v>
      </c>
      <c r="C1838">
        <v>1</v>
      </c>
      <c r="D1838">
        <v>40</v>
      </c>
      <c r="E1838">
        <v>1119</v>
      </c>
      <c r="F1838">
        <v>4</v>
      </c>
      <c r="G1838" t="s">
        <v>61</v>
      </c>
      <c r="H1838">
        <v>2024110401</v>
      </c>
      <c r="I1838" t="str">
        <f>LEFT(Elo[[#This Row],[Date]],4)</f>
        <v>2024</v>
      </c>
      <c r="J1838" t="str">
        <f>RIGHT(LEFT(Elo[[#This Row],[Date]],6),2)</f>
        <v>11</v>
      </c>
      <c r="K1838" t="str">
        <f>VLOOKUP(Elo[[#This Row],[Challenger]],Players[#Data],2)</f>
        <v>Trivadis</v>
      </c>
      <c r="L1838">
        <f>VLOOKUP(Elo[[#This Row],[Challenger]],Players[#Data],5)</f>
        <v>1</v>
      </c>
      <c r="M1838">
        <f>VLOOKUP(Elo[[#This Row],[Challenger]],Players[#Data],3)</f>
        <v>0</v>
      </c>
      <c r="N1838" t="str">
        <f>IF(Elo[[#This Row],[Left_company]]=1, VLOOKUP(Elo[[#This Row],[Challenger]],Players[#Data],4), "")</f>
        <v/>
      </c>
      <c r="O1838" s="8">
        <f>DATE(Elo[[#This Row],[Year]],Elo[[#This Row],[Month]],1)</f>
        <v>45597</v>
      </c>
      <c r="P1838" s="8" t="str">
        <f>IF(Elo[[#This Row],[Left_company]]=1,DATE(LEFT(Elo[[#This Row],[Left]],4), RIGHT(LEFT(Elo[[#This Row],[Left]],6),2),1), "")</f>
        <v/>
      </c>
      <c r="Q18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39" spans="1:17" x14ac:dyDescent="0.2">
      <c r="A1839">
        <v>20241104</v>
      </c>
      <c r="B1839" t="s">
        <v>7</v>
      </c>
      <c r="C1839">
        <v>2</v>
      </c>
      <c r="D1839">
        <v>52</v>
      </c>
      <c r="E1839">
        <v>1151</v>
      </c>
      <c r="F1839">
        <v>1</v>
      </c>
      <c r="G1839" t="s">
        <v>61</v>
      </c>
      <c r="H1839">
        <v>2024110402</v>
      </c>
      <c r="I1839" t="str">
        <f>LEFT(Elo[[#This Row],[Date]],4)</f>
        <v>2024</v>
      </c>
      <c r="J1839" t="str">
        <f>RIGHT(LEFT(Elo[[#This Row],[Date]],6),2)</f>
        <v>11</v>
      </c>
      <c r="K1839" t="str">
        <f>VLOOKUP(Elo[[#This Row],[Challenger]],Players[#Data],2)</f>
        <v>Trivadis</v>
      </c>
      <c r="L1839">
        <f>VLOOKUP(Elo[[#This Row],[Challenger]],Players[#Data],5)</f>
        <v>1</v>
      </c>
      <c r="M1839">
        <f>VLOOKUP(Elo[[#This Row],[Challenger]],Players[#Data],3)</f>
        <v>0</v>
      </c>
      <c r="N1839" t="str">
        <f>IF(Elo[[#This Row],[Left_company]]=1, VLOOKUP(Elo[[#This Row],[Challenger]],Players[#Data],4), "")</f>
        <v/>
      </c>
      <c r="O1839" s="8">
        <f>DATE(Elo[[#This Row],[Year]],Elo[[#This Row],[Month]],1)</f>
        <v>45597</v>
      </c>
      <c r="P1839" s="8" t="str">
        <f>IF(Elo[[#This Row],[Left_company]]=1,DATE(LEFT(Elo[[#This Row],[Left]],4), RIGHT(LEFT(Elo[[#This Row],[Left]],6),2),1), "")</f>
        <v/>
      </c>
      <c r="Q18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0" spans="1:17" x14ac:dyDescent="0.2">
      <c r="A1840">
        <v>20241104</v>
      </c>
      <c r="B1840" t="s">
        <v>11</v>
      </c>
      <c r="C1840">
        <v>2</v>
      </c>
      <c r="D1840">
        <v>45</v>
      </c>
      <c r="E1840">
        <v>1013</v>
      </c>
      <c r="F1840">
        <v>2</v>
      </c>
      <c r="G1840" t="s">
        <v>61</v>
      </c>
      <c r="H1840">
        <v>2024110402</v>
      </c>
      <c r="I1840" t="str">
        <f>LEFT(Elo[[#This Row],[Date]],4)</f>
        <v>2024</v>
      </c>
      <c r="J1840" t="str">
        <f>RIGHT(LEFT(Elo[[#This Row],[Date]],6),2)</f>
        <v>11</v>
      </c>
      <c r="K1840" t="str">
        <f>VLOOKUP(Elo[[#This Row],[Challenger]],Players[#Data],2)</f>
        <v>Trivadis</v>
      </c>
      <c r="L1840">
        <f>VLOOKUP(Elo[[#This Row],[Challenger]],Players[#Data],5)</f>
        <v>1</v>
      </c>
      <c r="M1840">
        <f>VLOOKUP(Elo[[#This Row],[Challenger]],Players[#Data],3)</f>
        <v>1</v>
      </c>
      <c r="N1840">
        <f>IF(Elo[[#This Row],[Left_company]]=1, VLOOKUP(Elo[[#This Row],[Challenger]],Players[#Data],4), "")</f>
        <v>20230501</v>
      </c>
      <c r="O1840" s="8">
        <f>DATE(Elo[[#This Row],[Year]],Elo[[#This Row],[Month]],1)</f>
        <v>45597</v>
      </c>
      <c r="P1840" s="8">
        <f>IF(Elo[[#This Row],[Left_company]]=1,DATE(LEFT(Elo[[#This Row],[Left]],4), RIGHT(LEFT(Elo[[#This Row],[Left]],6),2),1), "")</f>
        <v>45047</v>
      </c>
      <c r="Q184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41" spans="1:17" x14ac:dyDescent="0.2">
      <c r="A1841">
        <v>20241104</v>
      </c>
      <c r="B1841" t="s">
        <v>10</v>
      </c>
      <c r="C1841">
        <v>2</v>
      </c>
      <c r="D1841">
        <v>38</v>
      </c>
      <c r="E1841">
        <v>1005</v>
      </c>
      <c r="F1841">
        <v>3</v>
      </c>
      <c r="G1841" t="s">
        <v>61</v>
      </c>
      <c r="H1841">
        <v>2024110402</v>
      </c>
      <c r="I1841" t="str">
        <f>LEFT(Elo[[#This Row],[Date]],4)</f>
        <v>2024</v>
      </c>
      <c r="J1841" t="str">
        <f>RIGHT(LEFT(Elo[[#This Row],[Date]],6),2)</f>
        <v>11</v>
      </c>
      <c r="K1841" t="str">
        <f>VLOOKUP(Elo[[#This Row],[Challenger]],Players[#Data],2)</f>
        <v>Accenture</v>
      </c>
      <c r="L1841">
        <f>VLOOKUP(Elo[[#This Row],[Challenger]],Players[#Data],5)</f>
        <v>1</v>
      </c>
      <c r="M1841">
        <f>VLOOKUP(Elo[[#This Row],[Challenger]],Players[#Data],3)</f>
        <v>1</v>
      </c>
      <c r="N1841">
        <f>IF(Elo[[#This Row],[Left_company]]=1, VLOOKUP(Elo[[#This Row],[Challenger]],Players[#Data],4), "")</f>
        <v>20230901</v>
      </c>
      <c r="O1841" s="8">
        <f>DATE(Elo[[#This Row],[Year]],Elo[[#This Row],[Month]],1)</f>
        <v>45597</v>
      </c>
      <c r="P1841" s="8">
        <f>IF(Elo[[#This Row],[Left_company]]=1,DATE(LEFT(Elo[[#This Row],[Left]],4), RIGHT(LEFT(Elo[[#This Row],[Left]],6),2),1), "")</f>
        <v>45170</v>
      </c>
      <c r="Q18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1842" spans="1:17" x14ac:dyDescent="0.2">
      <c r="A1842">
        <v>20241104</v>
      </c>
      <c r="B1842" t="s">
        <v>12</v>
      </c>
      <c r="C1842">
        <v>2</v>
      </c>
      <c r="D1842">
        <v>33</v>
      </c>
      <c r="E1842">
        <v>957</v>
      </c>
      <c r="F1842">
        <v>4</v>
      </c>
      <c r="G1842" t="s">
        <v>61</v>
      </c>
      <c r="H1842">
        <v>2024110402</v>
      </c>
      <c r="I1842" t="str">
        <f>LEFT(Elo[[#This Row],[Date]],4)</f>
        <v>2024</v>
      </c>
      <c r="J1842" t="str">
        <f>RIGHT(LEFT(Elo[[#This Row],[Date]],6),2)</f>
        <v>11</v>
      </c>
      <c r="K1842" t="str">
        <f>VLOOKUP(Elo[[#This Row],[Challenger]],Players[#Data],2)</f>
        <v>Accenture</v>
      </c>
      <c r="L1842">
        <f>VLOOKUP(Elo[[#This Row],[Challenger]],Players[#Data],5)</f>
        <v>0</v>
      </c>
      <c r="M1842">
        <f>VLOOKUP(Elo[[#This Row],[Challenger]],Players[#Data],3)</f>
        <v>0</v>
      </c>
      <c r="N1842" t="str">
        <f>IF(Elo[[#This Row],[Left_company]]=1, VLOOKUP(Elo[[#This Row],[Challenger]],Players[#Data],4), "")</f>
        <v/>
      </c>
      <c r="O1842" s="8">
        <f>DATE(Elo[[#This Row],[Year]],Elo[[#This Row],[Month]],1)</f>
        <v>45597</v>
      </c>
      <c r="P1842" s="8" t="str">
        <f>IF(Elo[[#This Row],[Left_company]]=1,DATE(LEFT(Elo[[#This Row],[Left]],4), RIGHT(LEFT(Elo[[#This Row],[Left]],6),2),1), "")</f>
        <v/>
      </c>
      <c r="Q18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3" spans="1:17" x14ac:dyDescent="0.2">
      <c r="A1843">
        <v>20241104</v>
      </c>
      <c r="B1843" t="s">
        <v>6</v>
      </c>
      <c r="C1843">
        <v>3</v>
      </c>
      <c r="D1843">
        <v>55</v>
      </c>
      <c r="E1843">
        <v>1391</v>
      </c>
      <c r="F1843">
        <v>1</v>
      </c>
      <c r="G1843" t="s">
        <v>61</v>
      </c>
      <c r="H1843">
        <v>2024110403</v>
      </c>
      <c r="I1843" t="str">
        <f>LEFT(Elo[[#This Row],[Date]],4)</f>
        <v>2024</v>
      </c>
      <c r="J1843" t="str">
        <f>RIGHT(LEFT(Elo[[#This Row],[Date]],6),2)</f>
        <v>11</v>
      </c>
      <c r="K1843" t="str">
        <f>VLOOKUP(Elo[[#This Row],[Challenger]],Players[#Data],2)</f>
        <v>Trivadis</v>
      </c>
      <c r="L1843">
        <f>VLOOKUP(Elo[[#This Row],[Challenger]],Players[#Data],5)</f>
        <v>1</v>
      </c>
      <c r="M1843">
        <f>VLOOKUP(Elo[[#This Row],[Challenger]],Players[#Data],3)</f>
        <v>0</v>
      </c>
      <c r="N1843" t="str">
        <f>IF(Elo[[#This Row],[Left_company]]=1, VLOOKUP(Elo[[#This Row],[Challenger]],Players[#Data],4), "")</f>
        <v/>
      </c>
      <c r="O1843" s="8">
        <f>DATE(Elo[[#This Row],[Year]],Elo[[#This Row],[Month]],1)</f>
        <v>45597</v>
      </c>
      <c r="P1843" s="8" t="str">
        <f>IF(Elo[[#This Row],[Left_company]]=1,DATE(LEFT(Elo[[#This Row],[Left]],4), RIGHT(LEFT(Elo[[#This Row],[Left]],6),2),1), "")</f>
        <v/>
      </c>
      <c r="Q18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4" spans="1:17" x14ac:dyDescent="0.2">
      <c r="A1844">
        <v>20241104</v>
      </c>
      <c r="B1844" t="s">
        <v>10</v>
      </c>
      <c r="C1844">
        <v>3</v>
      </c>
      <c r="D1844">
        <v>48</v>
      </c>
      <c r="E1844">
        <v>1045</v>
      </c>
      <c r="F1844">
        <v>2</v>
      </c>
      <c r="G1844" t="s">
        <v>61</v>
      </c>
      <c r="H1844">
        <v>2024110403</v>
      </c>
      <c r="I1844" t="str">
        <f>LEFT(Elo[[#This Row],[Date]],4)</f>
        <v>2024</v>
      </c>
      <c r="J1844" t="str">
        <f>RIGHT(LEFT(Elo[[#This Row],[Date]],6),2)</f>
        <v>11</v>
      </c>
      <c r="K1844" t="str">
        <f>VLOOKUP(Elo[[#This Row],[Challenger]],Players[#Data],2)</f>
        <v>Accenture</v>
      </c>
      <c r="L1844">
        <f>VLOOKUP(Elo[[#This Row],[Challenger]],Players[#Data],5)</f>
        <v>1</v>
      </c>
      <c r="M1844">
        <f>VLOOKUP(Elo[[#This Row],[Challenger]],Players[#Data],3)</f>
        <v>1</v>
      </c>
      <c r="N1844">
        <f>IF(Elo[[#This Row],[Left_company]]=1, VLOOKUP(Elo[[#This Row],[Challenger]],Players[#Data],4), "")</f>
        <v>20230901</v>
      </c>
      <c r="O1844" s="8">
        <f>DATE(Elo[[#This Row],[Year]],Elo[[#This Row],[Month]],1)</f>
        <v>45597</v>
      </c>
      <c r="P1844" s="8">
        <f>IF(Elo[[#This Row],[Left_company]]=1,DATE(LEFT(Elo[[#This Row],[Left]],4), RIGHT(LEFT(Elo[[#This Row],[Left]],6),2),1), "")</f>
        <v>45170</v>
      </c>
      <c r="Q184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1845" spans="1:17" x14ac:dyDescent="0.2">
      <c r="A1845">
        <v>20241104</v>
      </c>
      <c r="B1845" t="s">
        <v>8</v>
      </c>
      <c r="C1845">
        <v>3</v>
      </c>
      <c r="D1845">
        <v>42</v>
      </c>
      <c r="E1845">
        <v>1260</v>
      </c>
      <c r="F1845">
        <v>3</v>
      </c>
      <c r="G1845" t="s">
        <v>61</v>
      </c>
      <c r="H1845">
        <v>2024110403</v>
      </c>
      <c r="I1845" t="str">
        <f>LEFT(Elo[[#This Row],[Date]],4)</f>
        <v>2024</v>
      </c>
      <c r="J1845" t="str">
        <f>RIGHT(LEFT(Elo[[#This Row],[Date]],6),2)</f>
        <v>11</v>
      </c>
      <c r="K1845" t="str">
        <f>VLOOKUP(Elo[[#This Row],[Challenger]],Players[#Data],2)</f>
        <v>Accenture</v>
      </c>
      <c r="L1845">
        <f>VLOOKUP(Elo[[#This Row],[Challenger]],Players[#Data],5)</f>
        <v>1</v>
      </c>
      <c r="M1845">
        <f>VLOOKUP(Elo[[#This Row],[Challenger]],Players[#Data],3)</f>
        <v>0</v>
      </c>
      <c r="N1845" t="str">
        <f>IF(Elo[[#This Row],[Left_company]]=1, VLOOKUP(Elo[[#This Row],[Challenger]],Players[#Data],4), "")</f>
        <v/>
      </c>
      <c r="O1845" s="8">
        <f>DATE(Elo[[#This Row],[Year]],Elo[[#This Row],[Month]],1)</f>
        <v>45597</v>
      </c>
      <c r="P1845" s="8" t="str">
        <f>IF(Elo[[#This Row],[Left_company]]=1,DATE(LEFT(Elo[[#This Row],[Left]],4), RIGHT(LEFT(Elo[[#This Row],[Left]],6),2),1), "")</f>
        <v/>
      </c>
      <c r="Q18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6" spans="1:17" x14ac:dyDescent="0.2">
      <c r="A1846">
        <v>20241104</v>
      </c>
      <c r="B1846" t="s">
        <v>9</v>
      </c>
      <c r="C1846">
        <v>3</v>
      </c>
      <c r="D1846">
        <v>39</v>
      </c>
      <c r="E1846">
        <v>998</v>
      </c>
      <c r="F1846">
        <v>4</v>
      </c>
      <c r="G1846" t="s">
        <v>61</v>
      </c>
      <c r="H1846">
        <v>2024110403</v>
      </c>
      <c r="I1846" t="str">
        <f>LEFT(Elo[[#This Row],[Date]],4)</f>
        <v>2024</v>
      </c>
      <c r="J1846" t="str">
        <f>RIGHT(LEFT(Elo[[#This Row],[Date]],6),2)</f>
        <v>11</v>
      </c>
      <c r="K1846" t="str">
        <f>VLOOKUP(Elo[[#This Row],[Challenger]],Players[#Data],2)</f>
        <v>Trivadis</v>
      </c>
      <c r="L1846">
        <f>VLOOKUP(Elo[[#This Row],[Challenger]],Players[#Data],5)</f>
        <v>1</v>
      </c>
      <c r="M1846">
        <f>VLOOKUP(Elo[[#This Row],[Challenger]],Players[#Data],3)</f>
        <v>1</v>
      </c>
      <c r="N1846">
        <f>IF(Elo[[#This Row],[Left_company]]=1, VLOOKUP(Elo[[#This Row],[Challenger]],Players[#Data],4), "")</f>
        <v>20230501</v>
      </c>
      <c r="O1846" s="8">
        <f>DATE(Elo[[#This Row],[Year]],Elo[[#This Row],[Month]],1)</f>
        <v>45597</v>
      </c>
      <c r="P1846" s="8">
        <f>IF(Elo[[#This Row],[Left_company]]=1,DATE(LEFT(Elo[[#This Row],[Left]],4), RIGHT(LEFT(Elo[[#This Row],[Left]],6),2),1), "")</f>
        <v>45047</v>
      </c>
      <c r="Q18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47" spans="1:17" x14ac:dyDescent="0.2">
      <c r="A1847">
        <v>20241104</v>
      </c>
      <c r="B1847" t="s">
        <v>8</v>
      </c>
      <c r="C1847">
        <v>4</v>
      </c>
      <c r="D1847">
        <v>57</v>
      </c>
      <c r="E1847">
        <v>1282</v>
      </c>
      <c r="F1847">
        <v>1</v>
      </c>
      <c r="G1847" t="s">
        <v>61</v>
      </c>
      <c r="H1847">
        <v>2024110404</v>
      </c>
      <c r="I1847" t="str">
        <f>LEFT(Elo[[#This Row],[Date]],4)</f>
        <v>2024</v>
      </c>
      <c r="J1847" t="str">
        <f>RIGHT(LEFT(Elo[[#This Row],[Date]],6),2)</f>
        <v>11</v>
      </c>
      <c r="K1847" t="str">
        <f>VLOOKUP(Elo[[#This Row],[Challenger]],Players[#Data],2)</f>
        <v>Accenture</v>
      </c>
      <c r="L1847">
        <f>VLOOKUP(Elo[[#This Row],[Challenger]],Players[#Data],5)</f>
        <v>1</v>
      </c>
      <c r="M1847">
        <f>VLOOKUP(Elo[[#This Row],[Challenger]],Players[#Data],3)</f>
        <v>0</v>
      </c>
      <c r="N1847" t="str">
        <f>IF(Elo[[#This Row],[Left_company]]=1, VLOOKUP(Elo[[#This Row],[Challenger]],Players[#Data],4), "")</f>
        <v/>
      </c>
      <c r="O1847" s="8">
        <f>DATE(Elo[[#This Row],[Year]],Elo[[#This Row],[Month]],1)</f>
        <v>45597</v>
      </c>
      <c r="P1847" s="8" t="str">
        <f>IF(Elo[[#This Row],[Left_company]]=1,DATE(LEFT(Elo[[#This Row],[Left]],4), RIGHT(LEFT(Elo[[#This Row],[Left]],6),2),1), "")</f>
        <v/>
      </c>
      <c r="Q18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8" spans="1:17" x14ac:dyDescent="0.2">
      <c r="A1848">
        <v>20241104</v>
      </c>
      <c r="B1848" t="s">
        <v>7</v>
      </c>
      <c r="C1848">
        <v>4</v>
      </c>
      <c r="D1848">
        <v>47</v>
      </c>
      <c r="E1848">
        <v>1157</v>
      </c>
      <c r="F1848">
        <v>2</v>
      </c>
      <c r="G1848" t="s">
        <v>61</v>
      </c>
      <c r="H1848">
        <v>2024110404</v>
      </c>
      <c r="I1848" t="str">
        <f>LEFT(Elo[[#This Row],[Date]],4)</f>
        <v>2024</v>
      </c>
      <c r="J1848" t="str">
        <f>RIGHT(LEFT(Elo[[#This Row],[Date]],6),2)</f>
        <v>11</v>
      </c>
      <c r="K1848" t="str">
        <f>VLOOKUP(Elo[[#This Row],[Challenger]],Players[#Data],2)</f>
        <v>Trivadis</v>
      </c>
      <c r="L1848">
        <f>VLOOKUP(Elo[[#This Row],[Challenger]],Players[#Data],5)</f>
        <v>1</v>
      </c>
      <c r="M1848">
        <f>VLOOKUP(Elo[[#This Row],[Challenger]],Players[#Data],3)</f>
        <v>0</v>
      </c>
      <c r="N1848" t="str">
        <f>IF(Elo[[#This Row],[Left_company]]=1, VLOOKUP(Elo[[#This Row],[Challenger]],Players[#Data],4), "")</f>
        <v/>
      </c>
      <c r="O1848" s="8">
        <f>DATE(Elo[[#This Row],[Year]],Elo[[#This Row],[Month]],1)</f>
        <v>45597</v>
      </c>
      <c r="P1848" s="8" t="str">
        <f>IF(Elo[[#This Row],[Left_company]]=1,DATE(LEFT(Elo[[#This Row],[Left]],4), RIGHT(LEFT(Elo[[#This Row],[Left]],6),2),1), "")</f>
        <v/>
      </c>
      <c r="Q18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49" spans="1:17" x14ac:dyDescent="0.2">
      <c r="A1849">
        <v>20241104</v>
      </c>
      <c r="B1849" t="s">
        <v>11</v>
      </c>
      <c r="C1849">
        <v>4</v>
      </c>
      <c r="D1849">
        <v>38</v>
      </c>
      <c r="E1849">
        <v>1010</v>
      </c>
      <c r="F1849">
        <v>3</v>
      </c>
      <c r="G1849" t="s">
        <v>61</v>
      </c>
      <c r="H1849">
        <v>2024110404</v>
      </c>
      <c r="I1849" t="str">
        <f>LEFT(Elo[[#This Row],[Date]],4)</f>
        <v>2024</v>
      </c>
      <c r="J1849" t="str">
        <f>RIGHT(LEFT(Elo[[#This Row],[Date]],6),2)</f>
        <v>11</v>
      </c>
      <c r="K1849" t="str">
        <f>VLOOKUP(Elo[[#This Row],[Challenger]],Players[#Data],2)</f>
        <v>Trivadis</v>
      </c>
      <c r="L1849">
        <f>VLOOKUP(Elo[[#This Row],[Challenger]],Players[#Data],5)</f>
        <v>1</v>
      </c>
      <c r="M1849">
        <f>VLOOKUP(Elo[[#This Row],[Challenger]],Players[#Data],3)</f>
        <v>1</v>
      </c>
      <c r="N1849">
        <f>IF(Elo[[#This Row],[Left_company]]=1, VLOOKUP(Elo[[#This Row],[Challenger]],Players[#Data],4), "")</f>
        <v>20230501</v>
      </c>
      <c r="O1849" s="8">
        <f>DATE(Elo[[#This Row],[Year]],Elo[[#This Row],[Month]],1)</f>
        <v>45597</v>
      </c>
      <c r="P1849" s="8">
        <f>IF(Elo[[#This Row],[Left_company]]=1,DATE(LEFT(Elo[[#This Row],[Left]],4), RIGHT(LEFT(Elo[[#This Row],[Left]],6),2),1), "")</f>
        <v>45047</v>
      </c>
      <c r="Q18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50" spans="1:17" x14ac:dyDescent="0.2">
      <c r="A1850">
        <v>20241104</v>
      </c>
      <c r="B1850" t="s">
        <v>12</v>
      </c>
      <c r="C1850">
        <v>4</v>
      </c>
      <c r="D1850">
        <v>30</v>
      </c>
      <c r="E1850">
        <v>930</v>
      </c>
      <c r="F1850">
        <v>4</v>
      </c>
      <c r="G1850" t="s">
        <v>61</v>
      </c>
      <c r="H1850">
        <v>2024110404</v>
      </c>
      <c r="I1850" t="str">
        <f>LEFT(Elo[[#This Row],[Date]],4)</f>
        <v>2024</v>
      </c>
      <c r="J1850" t="str">
        <f>RIGHT(LEFT(Elo[[#This Row],[Date]],6),2)</f>
        <v>11</v>
      </c>
      <c r="K1850" t="str">
        <f>VLOOKUP(Elo[[#This Row],[Challenger]],Players[#Data],2)</f>
        <v>Accenture</v>
      </c>
      <c r="L1850">
        <f>VLOOKUP(Elo[[#This Row],[Challenger]],Players[#Data],5)</f>
        <v>0</v>
      </c>
      <c r="M1850">
        <f>VLOOKUP(Elo[[#This Row],[Challenger]],Players[#Data],3)</f>
        <v>0</v>
      </c>
      <c r="N1850" t="str">
        <f>IF(Elo[[#This Row],[Left_company]]=1, VLOOKUP(Elo[[#This Row],[Challenger]],Players[#Data],4), "")</f>
        <v/>
      </c>
      <c r="O1850" s="8">
        <f>DATE(Elo[[#This Row],[Year]],Elo[[#This Row],[Month]],1)</f>
        <v>45597</v>
      </c>
      <c r="P1850" s="8" t="str">
        <f>IF(Elo[[#This Row],[Left_company]]=1,DATE(LEFT(Elo[[#This Row],[Left]],4), RIGHT(LEFT(Elo[[#This Row],[Left]],6),2),1), "")</f>
        <v/>
      </c>
      <c r="Q18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51" spans="1:17" x14ac:dyDescent="0.2">
      <c r="A1851">
        <v>20241104</v>
      </c>
      <c r="B1851" t="s">
        <v>10</v>
      </c>
      <c r="C1851">
        <v>5</v>
      </c>
      <c r="D1851">
        <v>54</v>
      </c>
      <c r="E1851">
        <v>1101</v>
      </c>
      <c r="F1851">
        <v>1</v>
      </c>
      <c r="G1851" t="s">
        <v>62</v>
      </c>
      <c r="H1851">
        <v>2024110405</v>
      </c>
      <c r="I1851" t="str">
        <f>LEFT(Elo[[#This Row],[Date]],4)</f>
        <v>2024</v>
      </c>
      <c r="J1851" t="str">
        <f>RIGHT(LEFT(Elo[[#This Row],[Date]],6),2)</f>
        <v>11</v>
      </c>
      <c r="K1851" t="str">
        <f>VLOOKUP(Elo[[#This Row],[Challenger]],Players[#Data],2)</f>
        <v>Accenture</v>
      </c>
      <c r="L1851">
        <f>VLOOKUP(Elo[[#This Row],[Challenger]],Players[#Data],5)</f>
        <v>1</v>
      </c>
      <c r="M1851">
        <f>VLOOKUP(Elo[[#This Row],[Challenger]],Players[#Data],3)</f>
        <v>1</v>
      </c>
      <c r="N1851">
        <f>IF(Elo[[#This Row],[Left_company]]=1, VLOOKUP(Elo[[#This Row],[Challenger]],Players[#Data],4), "")</f>
        <v>20230901</v>
      </c>
      <c r="O1851" s="8">
        <f>DATE(Elo[[#This Row],[Year]],Elo[[#This Row],[Month]],1)</f>
        <v>45597</v>
      </c>
      <c r="P1851" s="8">
        <f>IF(Elo[[#This Row],[Left_company]]=1,DATE(LEFT(Elo[[#This Row],[Left]],4), RIGHT(LEFT(Elo[[#This Row],[Left]],6),2),1), "")</f>
        <v>45170</v>
      </c>
      <c r="Q18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1852" spans="1:17" x14ac:dyDescent="0.2">
      <c r="A1852">
        <v>20241104</v>
      </c>
      <c r="B1852" t="s">
        <v>6</v>
      </c>
      <c r="C1852">
        <v>5</v>
      </c>
      <c r="D1852">
        <v>52</v>
      </c>
      <c r="E1852">
        <v>1369</v>
      </c>
      <c r="F1852">
        <v>2</v>
      </c>
      <c r="G1852" t="s">
        <v>62</v>
      </c>
      <c r="H1852">
        <v>2024110405</v>
      </c>
      <c r="I1852" t="str">
        <f>LEFT(Elo[[#This Row],[Date]],4)</f>
        <v>2024</v>
      </c>
      <c r="J1852" t="str">
        <f>RIGHT(LEFT(Elo[[#This Row],[Date]],6),2)</f>
        <v>11</v>
      </c>
      <c r="K1852" t="str">
        <f>VLOOKUP(Elo[[#This Row],[Challenger]],Players[#Data],2)</f>
        <v>Trivadis</v>
      </c>
      <c r="L1852">
        <f>VLOOKUP(Elo[[#This Row],[Challenger]],Players[#Data],5)</f>
        <v>1</v>
      </c>
      <c r="M1852">
        <f>VLOOKUP(Elo[[#This Row],[Challenger]],Players[#Data],3)</f>
        <v>0</v>
      </c>
      <c r="N1852" t="str">
        <f>IF(Elo[[#This Row],[Left_company]]=1, VLOOKUP(Elo[[#This Row],[Challenger]],Players[#Data],4), "")</f>
        <v/>
      </c>
      <c r="O1852" s="8">
        <f>DATE(Elo[[#This Row],[Year]],Elo[[#This Row],[Month]],1)</f>
        <v>45597</v>
      </c>
      <c r="P1852" s="8" t="str">
        <f>IF(Elo[[#This Row],[Left_company]]=1,DATE(LEFT(Elo[[#This Row],[Left]],4), RIGHT(LEFT(Elo[[#This Row],[Left]],6),2),1), "")</f>
        <v/>
      </c>
      <c r="Q18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53" spans="1:17" x14ac:dyDescent="0.2">
      <c r="A1853">
        <v>20241104</v>
      </c>
      <c r="B1853" t="s">
        <v>9</v>
      </c>
      <c r="C1853">
        <v>5</v>
      </c>
      <c r="D1853">
        <v>40</v>
      </c>
      <c r="E1853">
        <v>997</v>
      </c>
      <c r="F1853">
        <v>3</v>
      </c>
      <c r="G1853" t="s">
        <v>62</v>
      </c>
      <c r="H1853">
        <v>2024110405</v>
      </c>
      <c r="I1853" t="str">
        <f>LEFT(Elo[[#This Row],[Date]],4)</f>
        <v>2024</v>
      </c>
      <c r="J1853" t="str">
        <f>RIGHT(LEFT(Elo[[#This Row],[Date]],6),2)</f>
        <v>11</v>
      </c>
      <c r="K1853" t="str">
        <f>VLOOKUP(Elo[[#This Row],[Challenger]],Players[#Data],2)</f>
        <v>Trivadis</v>
      </c>
      <c r="L1853">
        <f>VLOOKUP(Elo[[#This Row],[Challenger]],Players[#Data],5)</f>
        <v>1</v>
      </c>
      <c r="M1853">
        <f>VLOOKUP(Elo[[#This Row],[Challenger]],Players[#Data],3)</f>
        <v>1</v>
      </c>
      <c r="N1853">
        <f>IF(Elo[[#This Row],[Left_company]]=1, VLOOKUP(Elo[[#This Row],[Challenger]],Players[#Data],4), "")</f>
        <v>20230501</v>
      </c>
      <c r="O1853" s="8">
        <f>DATE(Elo[[#This Row],[Year]],Elo[[#This Row],[Month]],1)</f>
        <v>45597</v>
      </c>
      <c r="P1853" s="8">
        <f>IF(Elo[[#This Row],[Left_company]]=1,DATE(LEFT(Elo[[#This Row],[Left]],4), RIGHT(LEFT(Elo[[#This Row],[Left]],6),2),1), "")</f>
        <v>45047</v>
      </c>
      <c r="Q185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54" spans="1:17" x14ac:dyDescent="0.2">
      <c r="A1854">
        <v>20241104</v>
      </c>
      <c r="B1854" t="s">
        <v>11</v>
      </c>
      <c r="C1854">
        <v>5</v>
      </c>
      <c r="D1854">
        <v>36</v>
      </c>
      <c r="E1854">
        <v>975</v>
      </c>
      <c r="F1854">
        <v>4</v>
      </c>
      <c r="G1854" t="s">
        <v>62</v>
      </c>
      <c r="H1854">
        <v>2024110405</v>
      </c>
      <c r="I1854" t="str">
        <f>LEFT(Elo[[#This Row],[Date]],4)</f>
        <v>2024</v>
      </c>
      <c r="J1854" t="str">
        <f>RIGHT(LEFT(Elo[[#This Row],[Date]],6),2)</f>
        <v>11</v>
      </c>
      <c r="K1854" t="str">
        <f>VLOOKUP(Elo[[#This Row],[Challenger]],Players[#Data],2)</f>
        <v>Trivadis</v>
      </c>
      <c r="L1854">
        <f>VLOOKUP(Elo[[#This Row],[Challenger]],Players[#Data],5)</f>
        <v>1</v>
      </c>
      <c r="M1854">
        <f>VLOOKUP(Elo[[#This Row],[Challenger]],Players[#Data],3)</f>
        <v>1</v>
      </c>
      <c r="N1854">
        <f>IF(Elo[[#This Row],[Left_company]]=1, VLOOKUP(Elo[[#This Row],[Challenger]],Players[#Data],4), "")</f>
        <v>20230501</v>
      </c>
      <c r="O1854" s="8">
        <f>DATE(Elo[[#This Row],[Year]],Elo[[#This Row],[Month]],1)</f>
        <v>45597</v>
      </c>
      <c r="P1854" s="8">
        <f>IF(Elo[[#This Row],[Left_company]]=1,DATE(LEFT(Elo[[#This Row],[Left]],4), RIGHT(LEFT(Elo[[#This Row],[Left]],6),2),1), "")</f>
        <v>45047</v>
      </c>
      <c r="Q185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55" spans="1:17" x14ac:dyDescent="0.2">
      <c r="A1855">
        <v>20241104</v>
      </c>
      <c r="B1855" t="s">
        <v>9</v>
      </c>
      <c r="C1855">
        <v>6</v>
      </c>
      <c r="D1855">
        <v>55</v>
      </c>
      <c r="E1855">
        <v>1065</v>
      </c>
      <c r="F1855">
        <v>1</v>
      </c>
      <c r="G1855" t="s">
        <v>62</v>
      </c>
      <c r="H1855">
        <v>2024110406</v>
      </c>
      <c r="I1855" t="str">
        <f>LEFT(Elo[[#This Row],[Date]],4)</f>
        <v>2024</v>
      </c>
      <c r="J1855" t="str">
        <f>RIGHT(LEFT(Elo[[#This Row],[Date]],6),2)</f>
        <v>11</v>
      </c>
      <c r="K1855" t="str">
        <f>VLOOKUP(Elo[[#This Row],[Challenger]],Players[#Data],2)</f>
        <v>Trivadis</v>
      </c>
      <c r="L1855">
        <f>VLOOKUP(Elo[[#This Row],[Challenger]],Players[#Data],5)</f>
        <v>1</v>
      </c>
      <c r="M1855">
        <f>VLOOKUP(Elo[[#This Row],[Challenger]],Players[#Data],3)</f>
        <v>1</v>
      </c>
      <c r="N1855">
        <f>IF(Elo[[#This Row],[Left_company]]=1, VLOOKUP(Elo[[#This Row],[Challenger]],Players[#Data],4), "")</f>
        <v>20230501</v>
      </c>
      <c r="O1855" s="8">
        <f>DATE(Elo[[#This Row],[Year]],Elo[[#This Row],[Month]],1)</f>
        <v>45597</v>
      </c>
      <c r="P1855" s="8">
        <f>IF(Elo[[#This Row],[Left_company]]=1,DATE(LEFT(Elo[[#This Row],[Left]],4), RIGHT(LEFT(Elo[[#This Row],[Left]],6),2),1), "")</f>
        <v>45047</v>
      </c>
      <c r="Q185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56" spans="1:17" x14ac:dyDescent="0.2">
      <c r="A1856">
        <v>20241104</v>
      </c>
      <c r="B1856" t="s">
        <v>6</v>
      </c>
      <c r="C1856">
        <v>6</v>
      </c>
      <c r="D1856">
        <v>49</v>
      </c>
      <c r="E1856">
        <v>1354</v>
      </c>
      <c r="F1856">
        <v>2</v>
      </c>
      <c r="G1856" t="s">
        <v>62</v>
      </c>
      <c r="H1856">
        <v>2024110406</v>
      </c>
      <c r="I1856" t="str">
        <f>LEFT(Elo[[#This Row],[Date]],4)</f>
        <v>2024</v>
      </c>
      <c r="J1856" t="str">
        <f>RIGHT(LEFT(Elo[[#This Row],[Date]],6),2)</f>
        <v>11</v>
      </c>
      <c r="K1856" t="str">
        <f>VLOOKUP(Elo[[#This Row],[Challenger]],Players[#Data],2)</f>
        <v>Trivadis</v>
      </c>
      <c r="L1856">
        <f>VLOOKUP(Elo[[#This Row],[Challenger]],Players[#Data],5)</f>
        <v>1</v>
      </c>
      <c r="M1856">
        <f>VLOOKUP(Elo[[#This Row],[Challenger]],Players[#Data],3)</f>
        <v>0</v>
      </c>
      <c r="N1856" t="str">
        <f>IF(Elo[[#This Row],[Left_company]]=1, VLOOKUP(Elo[[#This Row],[Challenger]],Players[#Data],4), "")</f>
        <v/>
      </c>
      <c r="O1856" s="8">
        <f>DATE(Elo[[#This Row],[Year]],Elo[[#This Row],[Month]],1)</f>
        <v>45597</v>
      </c>
      <c r="P1856" s="8" t="str">
        <f>IF(Elo[[#This Row],[Left_company]]=1,DATE(LEFT(Elo[[#This Row],[Left]],4), RIGHT(LEFT(Elo[[#This Row],[Left]],6),2),1), "")</f>
        <v/>
      </c>
      <c r="Q18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57" spans="1:17" x14ac:dyDescent="0.2">
      <c r="A1857">
        <v>20241104</v>
      </c>
      <c r="B1857" t="s">
        <v>8</v>
      </c>
      <c r="C1857">
        <v>6</v>
      </c>
      <c r="D1857">
        <v>37</v>
      </c>
      <c r="E1857">
        <v>1246</v>
      </c>
      <c r="F1857">
        <v>3</v>
      </c>
      <c r="G1857" t="s">
        <v>62</v>
      </c>
      <c r="H1857">
        <v>2024110406</v>
      </c>
      <c r="I1857" t="str">
        <f>LEFT(Elo[[#This Row],[Date]],4)</f>
        <v>2024</v>
      </c>
      <c r="J1857" t="str">
        <f>RIGHT(LEFT(Elo[[#This Row],[Date]],6),2)</f>
        <v>11</v>
      </c>
      <c r="K1857" t="str">
        <f>VLOOKUP(Elo[[#This Row],[Challenger]],Players[#Data],2)</f>
        <v>Accenture</v>
      </c>
      <c r="L1857">
        <f>VLOOKUP(Elo[[#This Row],[Challenger]],Players[#Data],5)</f>
        <v>1</v>
      </c>
      <c r="M1857">
        <f>VLOOKUP(Elo[[#This Row],[Challenger]],Players[#Data],3)</f>
        <v>0</v>
      </c>
      <c r="N1857" t="str">
        <f>IF(Elo[[#This Row],[Left_company]]=1, VLOOKUP(Elo[[#This Row],[Challenger]],Players[#Data],4), "")</f>
        <v/>
      </c>
      <c r="O1857" s="8">
        <f>DATE(Elo[[#This Row],[Year]],Elo[[#This Row],[Month]],1)</f>
        <v>45597</v>
      </c>
      <c r="P1857" s="8" t="str">
        <f>IF(Elo[[#This Row],[Left_company]]=1,DATE(LEFT(Elo[[#This Row],[Left]],4), RIGHT(LEFT(Elo[[#This Row],[Left]],6),2),1), "")</f>
        <v/>
      </c>
      <c r="Q18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58" spans="1:17" x14ac:dyDescent="0.2">
      <c r="A1858">
        <v>20241104</v>
      </c>
      <c r="B1858" t="s">
        <v>12</v>
      </c>
      <c r="C1858">
        <v>6</v>
      </c>
      <c r="D1858">
        <v>29</v>
      </c>
      <c r="E1858">
        <v>910</v>
      </c>
      <c r="F1858">
        <v>4</v>
      </c>
      <c r="G1858" t="s">
        <v>62</v>
      </c>
      <c r="H1858">
        <v>2024110406</v>
      </c>
      <c r="I1858" t="str">
        <f>LEFT(Elo[[#This Row],[Date]],4)</f>
        <v>2024</v>
      </c>
      <c r="J1858" t="str">
        <f>RIGHT(LEFT(Elo[[#This Row],[Date]],6),2)</f>
        <v>11</v>
      </c>
      <c r="K1858" t="str">
        <f>VLOOKUP(Elo[[#This Row],[Challenger]],Players[#Data],2)</f>
        <v>Accenture</v>
      </c>
      <c r="L1858">
        <f>VLOOKUP(Elo[[#This Row],[Challenger]],Players[#Data],5)</f>
        <v>0</v>
      </c>
      <c r="M1858">
        <f>VLOOKUP(Elo[[#This Row],[Challenger]],Players[#Data],3)</f>
        <v>0</v>
      </c>
      <c r="N1858" t="str">
        <f>IF(Elo[[#This Row],[Left_company]]=1, VLOOKUP(Elo[[#This Row],[Challenger]],Players[#Data],4), "")</f>
        <v/>
      </c>
      <c r="O1858" s="8">
        <f>DATE(Elo[[#This Row],[Year]],Elo[[#This Row],[Month]],1)</f>
        <v>45597</v>
      </c>
      <c r="P1858" s="8" t="str">
        <f>IF(Elo[[#This Row],[Left_company]]=1,DATE(LEFT(Elo[[#This Row],[Left]],4), RIGHT(LEFT(Elo[[#This Row],[Left]],6),2),1), "")</f>
        <v/>
      </c>
      <c r="Q18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59" spans="1:17" x14ac:dyDescent="0.2">
      <c r="A1859">
        <v>20241104</v>
      </c>
      <c r="B1859" t="s">
        <v>7</v>
      </c>
      <c r="C1859">
        <v>7</v>
      </c>
      <c r="D1859">
        <v>49</v>
      </c>
      <c r="E1859">
        <v>1184</v>
      </c>
      <c r="F1859">
        <v>1</v>
      </c>
      <c r="G1859" t="s">
        <v>62</v>
      </c>
      <c r="H1859">
        <v>2024110407</v>
      </c>
      <c r="I1859" t="str">
        <f>LEFT(Elo[[#This Row],[Date]],4)</f>
        <v>2024</v>
      </c>
      <c r="J1859" t="str">
        <f>RIGHT(LEFT(Elo[[#This Row],[Date]],6),2)</f>
        <v>11</v>
      </c>
      <c r="K1859" t="str">
        <f>VLOOKUP(Elo[[#This Row],[Challenger]],Players[#Data],2)</f>
        <v>Trivadis</v>
      </c>
      <c r="L1859">
        <f>VLOOKUP(Elo[[#This Row],[Challenger]],Players[#Data],5)</f>
        <v>1</v>
      </c>
      <c r="M1859">
        <f>VLOOKUP(Elo[[#This Row],[Challenger]],Players[#Data],3)</f>
        <v>0</v>
      </c>
      <c r="N1859" t="str">
        <f>IF(Elo[[#This Row],[Left_company]]=1, VLOOKUP(Elo[[#This Row],[Challenger]],Players[#Data],4), "")</f>
        <v/>
      </c>
      <c r="O1859" s="8">
        <f>DATE(Elo[[#This Row],[Year]],Elo[[#This Row],[Month]],1)</f>
        <v>45597</v>
      </c>
      <c r="P1859" s="8" t="str">
        <f>IF(Elo[[#This Row],[Left_company]]=1,DATE(LEFT(Elo[[#This Row],[Left]],4), RIGHT(LEFT(Elo[[#This Row],[Left]],6),2),1), "")</f>
        <v/>
      </c>
      <c r="Q185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0" spans="1:17" x14ac:dyDescent="0.2">
      <c r="A1860">
        <v>20241104</v>
      </c>
      <c r="B1860" t="s">
        <v>10</v>
      </c>
      <c r="C1860">
        <v>7</v>
      </c>
      <c r="D1860">
        <v>47</v>
      </c>
      <c r="E1860">
        <v>1105</v>
      </c>
      <c r="F1860">
        <v>2</v>
      </c>
      <c r="G1860" t="s">
        <v>62</v>
      </c>
      <c r="H1860">
        <v>2024110407</v>
      </c>
      <c r="I1860" t="str">
        <f>LEFT(Elo[[#This Row],[Date]],4)</f>
        <v>2024</v>
      </c>
      <c r="J1860" t="str">
        <f>RIGHT(LEFT(Elo[[#This Row],[Date]],6),2)</f>
        <v>11</v>
      </c>
      <c r="K1860" t="str">
        <f>VLOOKUP(Elo[[#This Row],[Challenger]],Players[#Data],2)</f>
        <v>Accenture</v>
      </c>
      <c r="L1860">
        <f>VLOOKUP(Elo[[#This Row],[Challenger]],Players[#Data],5)</f>
        <v>1</v>
      </c>
      <c r="M1860">
        <f>VLOOKUP(Elo[[#This Row],[Challenger]],Players[#Data],3)</f>
        <v>1</v>
      </c>
      <c r="N1860">
        <f>IF(Elo[[#This Row],[Left_company]]=1, VLOOKUP(Elo[[#This Row],[Challenger]],Players[#Data],4), "")</f>
        <v>20230901</v>
      </c>
      <c r="O1860" s="8">
        <f>DATE(Elo[[#This Row],[Year]],Elo[[#This Row],[Month]],1)</f>
        <v>45597</v>
      </c>
      <c r="P1860" s="8">
        <f>IF(Elo[[#This Row],[Left_company]]=1,DATE(LEFT(Elo[[#This Row],[Left]],4), RIGHT(LEFT(Elo[[#This Row],[Left]],6),2),1), "")</f>
        <v>45170</v>
      </c>
      <c r="Q186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1861" spans="1:17" x14ac:dyDescent="0.2">
      <c r="A1861">
        <v>20241104</v>
      </c>
      <c r="B1861" t="s">
        <v>11</v>
      </c>
      <c r="C1861">
        <v>7</v>
      </c>
      <c r="D1861">
        <v>39</v>
      </c>
      <c r="E1861">
        <v>969</v>
      </c>
      <c r="F1861">
        <v>3</v>
      </c>
      <c r="G1861" t="s">
        <v>62</v>
      </c>
      <c r="H1861">
        <v>2024110407</v>
      </c>
      <c r="I1861" t="str">
        <f>LEFT(Elo[[#This Row],[Date]],4)</f>
        <v>2024</v>
      </c>
      <c r="J1861" t="str">
        <f>RIGHT(LEFT(Elo[[#This Row],[Date]],6),2)</f>
        <v>11</v>
      </c>
      <c r="K1861" t="str">
        <f>VLOOKUP(Elo[[#This Row],[Challenger]],Players[#Data],2)</f>
        <v>Trivadis</v>
      </c>
      <c r="L1861">
        <f>VLOOKUP(Elo[[#This Row],[Challenger]],Players[#Data],5)</f>
        <v>1</v>
      </c>
      <c r="M1861">
        <f>VLOOKUP(Elo[[#This Row],[Challenger]],Players[#Data],3)</f>
        <v>1</v>
      </c>
      <c r="N1861">
        <f>IF(Elo[[#This Row],[Left_company]]=1, VLOOKUP(Elo[[#This Row],[Challenger]],Players[#Data],4), "")</f>
        <v>20230501</v>
      </c>
      <c r="O1861" s="8">
        <f>DATE(Elo[[#This Row],[Year]],Elo[[#This Row],[Month]],1)</f>
        <v>45597</v>
      </c>
      <c r="P1861" s="8">
        <f>IF(Elo[[#This Row],[Left_company]]=1,DATE(LEFT(Elo[[#This Row],[Left]],4), RIGHT(LEFT(Elo[[#This Row],[Left]],6),2),1), "")</f>
        <v>45047</v>
      </c>
      <c r="Q186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62" spans="1:17" x14ac:dyDescent="0.2">
      <c r="A1862">
        <v>20241104</v>
      </c>
      <c r="B1862" t="s">
        <v>12</v>
      </c>
      <c r="C1862">
        <v>7</v>
      </c>
      <c r="D1862">
        <v>34</v>
      </c>
      <c r="E1862">
        <v>882</v>
      </c>
      <c r="F1862">
        <v>4</v>
      </c>
      <c r="G1862" t="s">
        <v>62</v>
      </c>
      <c r="H1862">
        <v>2024110407</v>
      </c>
      <c r="I1862" t="str">
        <f>LEFT(Elo[[#This Row],[Date]],4)</f>
        <v>2024</v>
      </c>
      <c r="J1862" t="str">
        <f>RIGHT(LEFT(Elo[[#This Row],[Date]],6),2)</f>
        <v>11</v>
      </c>
      <c r="K1862" t="str">
        <f>VLOOKUP(Elo[[#This Row],[Challenger]],Players[#Data],2)</f>
        <v>Accenture</v>
      </c>
      <c r="L1862">
        <f>VLOOKUP(Elo[[#This Row],[Challenger]],Players[#Data],5)</f>
        <v>0</v>
      </c>
      <c r="M1862">
        <f>VLOOKUP(Elo[[#This Row],[Challenger]],Players[#Data],3)</f>
        <v>0</v>
      </c>
      <c r="N1862" t="str">
        <f>IF(Elo[[#This Row],[Left_company]]=1, VLOOKUP(Elo[[#This Row],[Challenger]],Players[#Data],4), "")</f>
        <v/>
      </c>
      <c r="O1862" s="8">
        <f>DATE(Elo[[#This Row],[Year]],Elo[[#This Row],[Month]],1)</f>
        <v>45597</v>
      </c>
      <c r="P1862" s="8" t="str">
        <f>IF(Elo[[#This Row],[Left_company]]=1,DATE(LEFT(Elo[[#This Row],[Left]],4), RIGHT(LEFT(Elo[[#This Row],[Left]],6),2),1), "")</f>
        <v/>
      </c>
      <c r="Q18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3" spans="1:17" x14ac:dyDescent="0.2">
      <c r="A1863">
        <v>20241104</v>
      </c>
      <c r="B1863" t="s">
        <v>7</v>
      </c>
      <c r="C1863">
        <v>8</v>
      </c>
      <c r="D1863">
        <v>52</v>
      </c>
      <c r="E1863">
        <v>1238</v>
      </c>
      <c r="F1863">
        <v>1</v>
      </c>
      <c r="G1863" t="s">
        <v>62</v>
      </c>
      <c r="H1863">
        <v>2024110408</v>
      </c>
      <c r="I1863" t="str">
        <f>LEFT(Elo[[#This Row],[Date]],4)</f>
        <v>2024</v>
      </c>
      <c r="J1863" t="str">
        <f>RIGHT(LEFT(Elo[[#This Row],[Date]],6),2)</f>
        <v>11</v>
      </c>
      <c r="K1863" t="str">
        <f>VLOOKUP(Elo[[#This Row],[Challenger]],Players[#Data],2)</f>
        <v>Trivadis</v>
      </c>
      <c r="L1863">
        <f>VLOOKUP(Elo[[#This Row],[Challenger]],Players[#Data],5)</f>
        <v>1</v>
      </c>
      <c r="M1863">
        <f>VLOOKUP(Elo[[#This Row],[Challenger]],Players[#Data],3)</f>
        <v>0</v>
      </c>
      <c r="N1863" t="str">
        <f>IF(Elo[[#This Row],[Left_company]]=1, VLOOKUP(Elo[[#This Row],[Challenger]],Players[#Data],4), "")</f>
        <v/>
      </c>
      <c r="O1863" s="8">
        <f>DATE(Elo[[#This Row],[Year]],Elo[[#This Row],[Month]],1)</f>
        <v>45597</v>
      </c>
      <c r="P1863" s="8" t="str">
        <f>IF(Elo[[#This Row],[Left_company]]=1,DATE(LEFT(Elo[[#This Row],[Left]],4), RIGHT(LEFT(Elo[[#This Row],[Left]],6),2),1), "")</f>
        <v/>
      </c>
      <c r="Q18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4" spans="1:17" x14ac:dyDescent="0.2">
      <c r="A1864">
        <v>20241104</v>
      </c>
      <c r="B1864" t="s">
        <v>8</v>
      </c>
      <c r="C1864">
        <v>8</v>
      </c>
      <c r="D1864">
        <v>49</v>
      </c>
      <c r="E1864">
        <v>1257</v>
      </c>
      <c r="F1864">
        <v>2</v>
      </c>
      <c r="G1864" t="s">
        <v>62</v>
      </c>
      <c r="H1864">
        <v>2024110408</v>
      </c>
      <c r="I1864" t="str">
        <f>LEFT(Elo[[#This Row],[Date]],4)</f>
        <v>2024</v>
      </c>
      <c r="J1864" t="str">
        <f>RIGHT(LEFT(Elo[[#This Row],[Date]],6),2)</f>
        <v>11</v>
      </c>
      <c r="K1864" t="str">
        <f>VLOOKUP(Elo[[#This Row],[Challenger]],Players[#Data],2)</f>
        <v>Accenture</v>
      </c>
      <c r="L1864">
        <f>VLOOKUP(Elo[[#This Row],[Challenger]],Players[#Data],5)</f>
        <v>1</v>
      </c>
      <c r="M1864">
        <f>VLOOKUP(Elo[[#This Row],[Challenger]],Players[#Data],3)</f>
        <v>0</v>
      </c>
      <c r="N1864" t="str">
        <f>IF(Elo[[#This Row],[Left_company]]=1, VLOOKUP(Elo[[#This Row],[Challenger]],Players[#Data],4), "")</f>
        <v/>
      </c>
      <c r="O1864" s="8">
        <f>DATE(Elo[[#This Row],[Year]],Elo[[#This Row],[Month]],1)</f>
        <v>45597</v>
      </c>
      <c r="P1864" s="8" t="str">
        <f>IF(Elo[[#This Row],[Left_company]]=1,DATE(LEFT(Elo[[#This Row],[Left]],4), RIGHT(LEFT(Elo[[#This Row],[Left]],6),2),1), "")</f>
        <v/>
      </c>
      <c r="Q18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5" spans="1:17" x14ac:dyDescent="0.2">
      <c r="A1865">
        <v>20241104</v>
      </c>
      <c r="B1865" t="s">
        <v>6</v>
      </c>
      <c r="C1865">
        <v>8</v>
      </c>
      <c r="D1865">
        <v>44</v>
      </c>
      <c r="E1865">
        <v>1316</v>
      </c>
      <c r="F1865">
        <v>3</v>
      </c>
      <c r="G1865" t="s">
        <v>62</v>
      </c>
      <c r="H1865">
        <v>2024110408</v>
      </c>
      <c r="I1865" t="str">
        <f>LEFT(Elo[[#This Row],[Date]],4)</f>
        <v>2024</v>
      </c>
      <c r="J1865" t="str">
        <f>RIGHT(LEFT(Elo[[#This Row],[Date]],6),2)</f>
        <v>11</v>
      </c>
      <c r="K1865" t="str">
        <f>VLOOKUP(Elo[[#This Row],[Challenger]],Players[#Data],2)</f>
        <v>Trivadis</v>
      </c>
      <c r="L1865">
        <f>VLOOKUP(Elo[[#This Row],[Challenger]],Players[#Data],5)</f>
        <v>1</v>
      </c>
      <c r="M1865">
        <f>VLOOKUP(Elo[[#This Row],[Challenger]],Players[#Data],3)</f>
        <v>0</v>
      </c>
      <c r="N1865" t="str">
        <f>IF(Elo[[#This Row],[Left_company]]=1, VLOOKUP(Elo[[#This Row],[Challenger]],Players[#Data],4), "")</f>
        <v/>
      </c>
      <c r="O1865" s="8">
        <f>DATE(Elo[[#This Row],[Year]],Elo[[#This Row],[Month]],1)</f>
        <v>45597</v>
      </c>
      <c r="P1865" s="8" t="str">
        <f>IF(Elo[[#This Row],[Left_company]]=1,DATE(LEFT(Elo[[#This Row],[Left]],4), RIGHT(LEFT(Elo[[#This Row],[Left]],6),2),1), "")</f>
        <v/>
      </c>
      <c r="Q18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6" spans="1:17" x14ac:dyDescent="0.2">
      <c r="A1866">
        <v>20241104</v>
      </c>
      <c r="B1866" t="s">
        <v>10</v>
      </c>
      <c r="C1866">
        <v>8</v>
      </c>
      <c r="D1866">
        <v>34</v>
      </c>
      <c r="E1866">
        <v>1076</v>
      </c>
      <c r="F1866">
        <v>4</v>
      </c>
      <c r="G1866" t="s">
        <v>62</v>
      </c>
      <c r="H1866">
        <v>2024110408</v>
      </c>
      <c r="I1866" t="str">
        <f>LEFT(Elo[[#This Row],[Date]],4)</f>
        <v>2024</v>
      </c>
      <c r="J1866" t="str">
        <f>RIGHT(LEFT(Elo[[#This Row],[Date]],6),2)</f>
        <v>11</v>
      </c>
      <c r="K1866" t="str">
        <f>VLOOKUP(Elo[[#This Row],[Challenger]],Players[#Data],2)</f>
        <v>Accenture</v>
      </c>
      <c r="L1866">
        <f>VLOOKUP(Elo[[#This Row],[Challenger]],Players[#Data],5)</f>
        <v>1</v>
      </c>
      <c r="M1866">
        <f>VLOOKUP(Elo[[#This Row],[Challenger]],Players[#Data],3)</f>
        <v>1</v>
      </c>
      <c r="N1866">
        <f>IF(Elo[[#This Row],[Left_company]]=1, VLOOKUP(Elo[[#This Row],[Challenger]],Players[#Data],4), "")</f>
        <v>20230901</v>
      </c>
      <c r="O1866" s="8">
        <f>DATE(Elo[[#This Row],[Year]],Elo[[#This Row],[Month]],1)</f>
        <v>45597</v>
      </c>
      <c r="P1866" s="8">
        <f>IF(Elo[[#This Row],[Left_company]]=1,DATE(LEFT(Elo[[#This Row],[Left]],4), RIGHT(LEFT(Elo[[#This Row],[Left]],6),2),1), "")</f>
        <v>45170</v>
      </c>
      <c r="Q18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1867" spans="1:17" x14ac:dyDescent="0.2">
      <c r="A1867">
        <v>20241104</v>
      </c>
      <c r="B1867" t="s">
        <v>9</v>
      </c>
      <c r="C1867">
        <v>9</v>
      </c>
      <c r="D1867">
        <v>52</v>
      </c>
      <c r="E1867">
        <v>1110</v>
      </c>
      <c r="F1867">
        <v>1</v>
      </c>
      <c r="G1867" t="s">
        <v>63</v>
      </c>
      <c r="H1867">
        <v>2024110409</v>
      </c>
      <c r="I1867" t="str">
        <f>LEFT(Elo[[#This Row],[Date]],4)</f>
        <v>2024</v>
      </c>
      <c r="J1867" t="str">
        <f>RIGHT(LEFT(Elo[[#This Row],[Date]],6),2)</f>
        <v>11</v>
      </c>
      <c r="K1867" t="str">
        <f>VLOOKUP(Elo[[#This Row],[Challenger]],Players[#Data],2)</f>
        <v>Trivadis</v>
      </c>
      <c r="L1867">
        <f>VLOOKUP(Elo[[#This Row],[Challenger]],Players[#Data],5)</f>
        <v>1</v>
      </c>
      <c r="M1867">
        <f>VLOOKUP(Elo[[#This Row],[Challenger]],Players[#Data],3)</f>
        <v>1</v>
      </c>
      <c r="N1867">
        <f>IF(Elo[[#This Row],[Left_company]]=1, VLOOKUP(Elo[[#This Row],[Challenger]],Players[#Data],4), "")</f>
        <v>20230501</v>
      </c>
      <c r="O1867" s="8">
        <f>DATE(Elo[[#This Row],[Year]],Elo[[#This Row],[Month]],1)</f>
        <v>45597</v>
      </c>
      <c r="P1867" s="8">
        <f>IF(Elo[[#This Row],[Left_company]]=1,DATE(LEFT(Elo[[#This Row],[Left]],4), RIGHT(LEFT(Elo[[#This Row],[Left]],6),2),1), "")</f>
        <v>45047</v>
      </c>
      <c r="Q186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68" spans="1:17" x14ac:dyDescent="0.2">
      <c r="A1868">
        <v>20241104</v>
      </c>
      <c r="B1868" t="s">
        <v>6</v>
      </c>
      <c r="C1868">
        <v>9</v>
      </c>
      <c r="D1868">
        <v>48</v>
      </c>
      <c r="E1868">
        <v>1296</v>
      </c>
      <c r="F1868">
        <v>2</v>
      </c>
      <c r="G1868" t="s">
        <v>63</v>
      </c>
      <c r="H1868">
        <v>2024110409</v>
      </c>
      <c r="I1868" t="str">
        <f>LEFT(Elo[[#This Row],[Date]],4)</f>
        <v>2024</v>
      </c>
      <c r="J1868" t="str">
        <f>RIGHT(LEFT(Elo[[#This Row],[Date]],6),2)</f>
        <v>11</v>
      </c>
      <c r="K1868" t="str">
        <f>VLOOKUP(Elo[[#This Row],[Challenger]],Players[#Data],2)</f>
        <v>Trivadis</v>
      </c>
      <c r="L1868">
        <f>VLOOKUP(Elo[[#This Row],[Challenger]],Players[#Data],5)</f>
        <v>1</v>
      </c>
      <c r="M1868">
        <f>VLOOKUP(Elo[[#This Row],[Challenger]],Players[#Data],3)</f>
        <v>0</v>
      </c>
      <c r="N1868" t="str">
        <f>IF(Elo[[#This Row],[Left_company]]=1, VLOOKUP(Elo[[#This Row],[Challenger]],Players[#Data],4), "")</f>
        <v/>
      </c>
      <c r="O1868" s="8">
        <f>DATE(Elo[[#This Row],[Year]],Elo[[#This Row],[Month]],1)</f>
        <v>45597</v>
      </c>
      <c r="P1868" s="8" t="str">
        <f>IF(Elo[[#This Row],[Left_company]]=1,DATE(LEFT(Elo[[#This Row],[Left]],4), RIGHT(LEFT(Elo[[#This Row],[Left]],6),2),1), "")</f>
        <v/>
      </c>
      <c r="Q18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69" spans="1:17" x14ac:dyDescent="0.2">
      <c r="A1869">
        <v>20241104</v>
      </c>
      <c r="B1869" t="s">
        <v>11</v>
      </c>
      <c r="C1869">
        <v>9</v>
      </c>
      <c r="D1869">
        <v>43</v>
      </c>
      <c r="E1869">
        <v>965</v>
      </c>
      <c r="F1869">
        <v>3</v>
      </c>
      <c r="G1869" t="s">
        <v>63</v>
      </c>
      <c r="H1869">
        <v>2024110409</v>
      </c>
      <c r="I1869" t="str">
        <f>LEFT(Elo[[#This Row],[Date]],4)</f>
        <v>2024</v>
      </c>
      <c r="J1869" t="str">
        <f>RIGHT(LEFT(Elo[[#This Row],[Date]],6),2)</f>
        <v>11</v>
      </c>
      <c r="K1869" t="str">
        <f>VLOOKUP(Elo[[#This Row],[Challenger]],Players[#Data],2)</f>
        <v>Trivadis</v>
      </c>
      <c r="L1869">
        <f>VLOOKUP(Elo[[#This Row],[Challenger]],Players[#Data],5)</f>
        <v>1</v>
      </c>
      <c r="M1869">
        <f>VLOOKUP(Elo[[#This Row],[Challenger]],Players[#Data],3)</f>
        <v>1</v>
      </c>
      <c r="N1869">
        <f>IF(Elo[[#This Row],[Left_company]]=1, VLOOKUP(Elo[[#This Row],[Challenger]],Players[#Data],4), "")</f>
        <v>20230501</v>
      </c>
      <c r="O1869" s="8">
        <f>DATE(Elo[[#This Row],[Year]],Elo[[#This Row],[Month]],1)</f>
        <v>45597</v>
      </c>
      <c r="P1869" s="8">
        <f>IF(Elo[[#This Row],[Left_company]]=1,DATE(LEFT(Elo[[#This Row],[Left]],4), RIGHT(LEFT(Elo[[#This Row],[Left]],6),2),1), "")</f>
        <v>45047</v>
      </c>
      <c r="Q186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70" spans="1:17" x14ac:dyDescent="0.2">
      <c r="A1870">
        <v>20241104</v>
      </c>
      <c r="B1870" t="s">
        <v>12</v>
      </c>
      <c r="C1870">
        <v>9</v>
      </c>
      <c r="D1870">
        <v>26</v>
      </c>
      <c r="E1870">
        <v>859</v>
      </c>
      <c r="F1870">
        <v>4</v>
      </c>
      <c r="G1870" t="s">
        <v>63</v>
      </c>
      <c r="H1870">
        <v>2024110409</v>
      </c>
      <c r="I1870" t="str">
        <f>LEFT(Elo[[#This Row],[Date]],4)</f>
        <v>2024</v>
      </c>
      <c r="J1870" t="str">
        <f>RIGHT(LEFT(Elo[[#This Row],[Date]],6),2)</f>
        <v>11</v>
      </c>
      <c r="K1870" t="str">
        <f>VLOOKUP(Elo[[#This Row],[Challenger]],Players[#Data],2)</f>
        <v>Accenture</v>
      </c>
      <c r="L1870">
        <f>VLOOKUP(Elo[[#This Row],[Challenger]],Players[#Data],5)</f>
        <v>0</v>
      </c>
      <c r="M1870">
        <f>VLOOKUP(Elo[[#This Row],[Challenger]],Players[#Data],3)</f>
        <v>0</v>
      </c>
      <c r="N1870" t="str">
        <f>IF(Elo[[#This Row],[Left_company]]=1, VLOOKUP(Elo[[#This Row],[Challenger]],Players[#Data],4), "")</f>
        <v/>
      </c>
      <c r="O1870" s="8">
        <f>DATE(Elo[[#This Row],[Year]],Elo[[#This Row],[Month]],1)</f>
        <v>45597</v>
      </c>
      <c r="P1870" s="8" t="str">
        <f>IF(Elo[[#This Row],[Left_company]]=1,DATE(LEFT(Elo[[#This Row],[Left]],4), RIGHT(LEFT(Elo[[#This Row],[Left]],6),2),1), "")</f>
        <v/>
      </c>
      <c r="Q18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71" spans="1:17" x14ac:dyDescent="0.2">
      <c r="A1871">
        <v>20241104</v>
      </c>
      <c r="B1871" t="s">
        <v>6</v>
      </c>
      <c r="C1871">
        <v>10</v>
      </c>
      <c r="D1871">
        <v>54</v>
      </c>
      <c r="E1871">
        <v>1331</v>
      </c>
      <c r="F1871">
        <v>1</v>
      </c>
      <c r="G1871" t="s">
        <v>63</v>
      </c>
      <c r="H1871">
        <v>2024110410</v>
      </c>
      <c r="I1871" t="str">
        <f>LEFT(Elo[[#This Row],[Date]],4)</f>
        <v>2024</v>
      </c>
      <c r="J1871" t="str">
        <f>RIGHT(LEFT(Elo[[#This Row],[Date]],6),2)</f>
        <v>11</v>
      </c>
      <c r="K1871" t="str">
        <f>VLOOKUP(Elo[[#This Row],[Challenger]],Players[#Data],2)</f>
        <v>Trivadis</v>
      </c>
      <c r="L1871">
        <f>VLOOKUP(Elo[[#This Row],[Challenger]],Players[#Data],5)</f>
        <v>1</v>
      </c>
      <c r="M1871">
        <f>VLOOKUP(Elo[[#This Row],[Challenger]],Players[#Data],3)</f>
        <v>0</v>
      </c>
      <c r="N1871" t="str">
        <f>IF(Elo[[#This Row],[Left_company]]=1, VLOOKUP(Elo[[#This Row],[Challenger]],Players[#Data],4), "")</f>
        <v/>
      </c>
      <c r="O1871" s="8">
        <f>DATE(Elo[[#This Row],[Year]],Elo[[#This Row],[Month]],1)</f>
        <v>45597</v>
      </c>
      <c r="P1871" s="8" t="str">
        <f>IF(Elo[[#This Row],[Left_company]]=1,DATE(LEFT(Elo[[#This Row],[Left]],4), RIGHT(LEFT(Elo[[#This Row],[Left]],6),2),1), "")</f>
        <v/>
      </c>
      <c r="Q187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72" spans="1:17" x14ac:dyDescent="0.2">
      <c r="A1872">
        <v>20241104</v>
      </c>
      <c r="B1872" t="s">
        <v>8</v>
      </c>
      <c r="C1872">
        <v>10</v>
      </c>
      <c r="D1872">
        <v>49</v>
      </c>
      <c r="E1872">
        <v>1267</v>
      </c>
      <c r="F1872">
        <v>2</v>
      </c>
      <c r="G1872" t="s">
        <v>63</v>
      </c>
      <c r="H1872">
        <v>2024110410</v>
      </c>
      <c r="I1872" t="str">
        <f>LEFT(Elo[[#This Row],[Date]],4)</f>
        <v>2024</v>
      </c>
      <c r="J1872" t="str">
        <f>RIGHT(LEFT(Elo[[#This Row],[Date]],6),2)</f>
        <v>11</v>
      </c>
      <c r="K1872" t="str">
        <f>VLOOKUP(Elo[[#This Row],[Challenger]],Players[#Data],2)</f>
        <v>Accenture</v>
      </c>
      <c r="L1872">
        <f>VLOOKUP(Elo[[#This Row],[Challenger]],Players[#Data],5)</f>
        <v>1</v>
      </c>
      <c r="M1872">
        <f>VLOOKUP(Elo[[#This Row],[Challenger]],Players[#Data],3)</f>
        <v>0</v>
      </c>
      <c r="N1872" t="str">
        <f>IF(Elo[[#This Row],[Left_company]]=1, VLOOKUP(Elo[[#This Row],[Challenger]],Players[#Data],4), "")</f>
        <v/>
      </c>
      <c r="O1872" s="8">
        <f>DATE(Elo[[#This Row],[Year]],Elo[[#This Row],[Month]],1)</f>
        <v>45597</v>
      </c>
      <c r="P1872" s="8" t="str">
        <f>IF(Elo[[#This Row],[Left_company]]=1,DATE(LEFT(Elo[[#This Row],[Left]],4), RIGHT(LEFT(Elo[[#This Row],[Left]],6),2),1), "")</f>
        <v/>
      </c>
      <c r="Q18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73" spans="1:17" x14ac:dyDescent="0.2">
      <c r="A1873">
        <v>20241104</v>
      </c>
      <c r="B1873" t="s">
        <v>7</v>
      </c>
      <c r="C1873">
        <v>10</v>
      </c>
      <c r="D1873">
        <v>43</v>
      </c>
      <c r="E1873">
        <v>1219</v>
      </c>
      <c r="F1873">
        <v>3</v>
      </c>
      <c r="G1873" t="s">
        <v>63</v>
      </c>
      <c r="H1873">
        <v>2024110410</v>
      </c>
      <c r="I1873" t="str">
        <f>LEFT(Elo[[#This Row],[Date]],4)</f>
        <v>2024</v>
      </c>
      <c r="J1873" t="str">
        <f>RIGHT(LEFT(Elo[[#This Row],[Date]],6),2)</f>
        <v>11</v>
      </c>
      <c r="K1873" t="str">
        <f>VLOOKUP(Elo[[#This Row],[Challenger]],Players[#Data],2)</f>
        <v>Trivadis</v>
      </c>
      <c r="L1873">
        <f>VLOOKUP(Elo[[#This Row],[Challenger]],Players[#Data],5)</f>
        <v>1</v>
      </c>
      <c r="M1873">
        <f>VLOOKUP(Elo[[#This Row],[Challenger]],Players[#Data],3)</f>
        <v>0</v>
      </c>
      <c r="N1873" t="str">
        <f>IF(Elo[[#This Row],[Left_company]]=1, VLOOKUP(Elo[[#This Row],[Challenger]],Players[#Data],4), "")</f>
        <v/>
      </c>
      <c r="O1873" s="8">
        <f>DATE(Elo[[#This Row],[Year]],Elo[[#This Row],[Month]],1)</f>
        <v>45597</v>
      </c>
      <c r="P1873" s="8" t="str">
        <f>IF(Elo[[#This Row],[Left_company]]=1,DATE(LEFT(Elo[[#This Row],[Left]],4), RIGHT(LEFT(Elo[[#This Row],[Left]],6),2),1), "")</f>
        <v/>
      </c>
      <c r="Q18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74" spans="1:17" x14ac:dyDescent="0.2">
      <c r="A1874">
        <v>20241104</v>
      </c>
      <c r="B1874" t="s">
        <v>9</v>
      </c>
      <c r="C1874">
        <v>10</v>
      </c>
      <c r="D1874">
        <v>36</v>
      </c>
      <c r="E1874">
        <v>1081</v>
      </c>
      <c r="F1874">
        <v>4</v>
      </c>
      <c r="G1874" t="s">
        <v>63</v>
      </c>
      <c r="H1874">
        <v>2024110410</v>
      </c>
      <c r="I1874" t="str">
        <f>LEFT(Elo[[#This Row],[Date]],4)</f>
        <v>2024</v>
      </c>
      <c r="J1874" t="str">
        <f>RIGHT(LEFT(Elo[[#This Row],[Date]],6),2)</f>
        <v>11</v>
      </c>
      <c r="K1874" t="str">
        <f>VLOOKUP(Elo[[#This Row],[Challenger]],Players[#Data],2)</f>
        <v>Trivadis</v>
      </c>
      <c r="L1874">
        <f>VLOOKUP(Elo[[#This Row],[Challenger]],Players[#Data],5)</f>
        <v>1</v>
      </c>
      <c r="M1874">
        <f>VLOOKUP(Elo[[#This Row],[Challenger]],Players[#Data],3)</f>
        <v>1</v>
      </c>
      <c r="N1874">
        <f>IF(Elo[[#This Row],[Left_company]]=1, VLOOKUP(Elo[[#This Row],[Challenger]],Players[#Data],4), "")</f>
        <v>20230501</v>
      </c>
      <c r="O1874" s="8">
        <f>DATE(Elo[[#This Row],[Year]],Elo[[#This Row],[Month]],1)</f>
        <v>45597</v>
      </c>
      <c r="P1874" s="8">
        <f>IF(Elo[[#This Row],[Left_company]]=1,DATE(LEFT(Elo[[#This Row],[Left]],4), RIGHT(LEFT(Elo[[#This Row],[Left]],6),2),1), "")</f>
        <v>45047</v>
      </c>
      <c r="Q187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75" spans="1:17" x14ac:dyDescent="0.2">
      <c r="A1875">
        <v>20241104</v>
      </c>
      <c r="B1875" t="s">
        <v>9</v>
      </c>
      <c r="C1875">
        <v>11</v>
      </c>
      <c r="D1875">
        <v>49</v>
      </c>
      <c r="E1875">
        <v>1114</v>
      </c>
      <c r="F1875">
        <v>1</v>
      </c>
      <c r="G1875" t="s">
        <v>63</v>
      </c>
      <c r="H1875">
        <v>2024110411</v>
      </c>
      <c r="I1875" t="str">
        <f>LEFT(Elo[[#This Row],[Date]],4)</f>
        <v>2024</v>
      </c>
      <c r="J1875" t="str">
        <f>RIGHT(LEFT(Elo[[#This Row],[Date]],6),2)</f>
        <v>11</v>
      </c>
      <c r="K1875" t="str">
        <f>VLOOKUP(Elo[[#This Row],[Challenger]],Players[#Data],2)</f>
        <v>Trivadis</v>
      </c>
      <c r="L1875">
        <f>VLOOKUP(Elo[[#This Row],[Challenger]],Players[#Data],5)</f>
        <v>1</v>
      </c>
      <c r="M1875">
        <f>VLOOKUP(Elo[[#This Row],[Challenger]],Players[#Data],3)</f>
        <v>1</v>
      </c>
      <c r="N1875">
        <f>IF(Elo[[#This Row],[Left_company]]=1, VLOOKUP(Elo[[#This Row],[Challenger]],Players[#Data],4), "")</f>
        <v>20230501</v>
      </c>
      <c r="O1875" s="8">
        <f>DATE(Elo[[#This Row],[Year]],Elo[[#This Row],[Month]],1)</f>
        <v>45597</v>
      </c>
      <c r="P1875" s="8">
        <f>IF(Elo[[#This Row],[Left_company]]=1,DATE(LEFT(Elo[[#This Row],[Left]],4), RIGHT(LEFT(Elo[[#This Row],[Left]],6),2),1), "")</f>
        <v>45047</v>
      </c>
      <c r="Q187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76" spans="1:17" x14ac:dyDescent="0.2">
      <c r="A1876">
        <v>20241104</v>
      </c>
      <c r="B1876" t="s">
        <v>10</v>
      </c>
      <c r="C1876">
        <v>11</v>
      </c>
      <c r="D1876">
        <v>45</v>
      </c>
      <c r="E1876">
        <v>1078</v>
      </c>
      <c r="F1876">
        <v>2</v>
      </c>
      <c r="G1876" t="s">
        <v>63</v>
      </c>
      <c r="H1876">
        <v>2024110411</v>
      </c>
      <c r="I1876" t="str">
        <f>LEFT(Elo[[#This Row],[Date]],4)</f>
        <v>2024</v>
      </c>
      <c r="J1876" t="str">
        <f>RIGHT(LEFT(Elo[[#This Row],[Date]],6),2)</f>
        <v>11</v>
      </c>
      <c r="K1876" t="str">
        <f>VLOOKUP(Elo[[#This Row],[Challenger]],Players[#Data],2)</f>
        <v>Accenture</v>
      </c>
      <c r="L1876">
        <f>VLOOKUP(Elo[[#This Row],[Challenger]],Players[#Data],5)</f>
        <v>1</v>
      </c>
      <c r="M1876">
        <f>VLOOKUP(Elo[[#This Row],[Challenger]],Players[#Data],3)</f>
        <v>1</v>
      </c>
      <c r="N1876">
        <f>IF(Elo[[#This Row],[Left_company]]=1, VLOOKUP(Elo[[#This Row],[Challenger]],Players[#Data],4), "")</f>
        <v>20230901</v>
      </c>
      <c r="O1876" s="8">
        <f>DATE(Elo[[#This Row],[Year]],Elo[[#This Row],[Month]],1)</f>
        <v>45597</v>
      </c>
      <c r="P1876" s="8">
        <f>IF(Elo[[#This Row],[Left_company]]=1,DATE(LEFT(Elo[[#This Row],[Left]],4), RIGHT(LEFT(Elo[[#This Row],[Left]],6),2),1), "")</f>
        <v>45170</v>
      </c>
      <c r="Q187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1877" spans="1:17" x14ac:dyDescent="0.2">
      <c r="A1877">
        <v>20241104</v>
      </c>
      <c r="B1877" t="s">
        <v>11</v>
      </c>
      <c r="C1877">
        <v>11</v>
      </c>
      <c r="D1877">
        <v>44</v>
      </c>
      <c r="E1877">
        <v>954</v>
      </c>
      <c r="F1877">
        <v>3</v>
      </c>
      <c r="G1877" t="s">
        <v>63</v>
      </c>
      <c r="H1877">
        <v>2024110411</v>
      </c>
      <c r="I1877" t="str">
        <f>LEFT(Elo[[#This Row],[Date]],4)</f>
        <v>2024</v>
      </c>
      <c r="J1877" t="str">
        <f>RIGHT(LEFT(Elo[[#This Row],[Date]],6),2)</f>
        <v>11</v>
      </c>
      <c r="K1877" t="str">
        <f>VLOOKUP(Elo[[#This Row],[Challenger]],Players[#Data],2)</f>
        <v>Trivadis</v>
      </c>
      <c r="L1877">
        <f>VLOOKUP(Elo[[#This Row],[Challenger]],Players[#Data],5)</f>
        <v>1</v>
      </c>
      <c r="M1877">
        <f>VLOOKUP(Elo[[#This Row],[Challenger]],Players[#Data],3)</f>
        <v>1</v>
      </c>
      <c r="N1877">
        <f>IF(Elo[[#This Row],[Left_company]]=1, VLOOKUP(Elo[[#This Row],[Challenger]],Players[#Data],4), "")</f>
        <v>20230501</v>
      </c>
      <c r="O1877" s="8">
        <f>DATE(Elo[[#This Row],[Year]],Elo[[#This Row],[Month]],1)</f>
        <v>45597</v>
      </c>
      <c r="P1877" s="8">
        <f>IF(Elo[[#This Row],[Left_company]]=1,DATE(LEFT(Elo[[#This Row],[Left]],4), RIGHT(LEFT(Elo[[#This Row],[Left]],6),2),1), "")</f>
        <v>45047</v>
      </c>
      <c r="Q18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18</v>
      </c>
    </row>
    <row r="1878" spans="1:17" x14ac:dyDescent="0.2">
      <c r="A1878">
        <v>20241104</v>
      </c>
      <c r="B1878" t="s">
        <v>12</v>
      </c>
      <c r="C1878">
        <v>11</v>
      </c>
      <c r="D1878">
        <v>21</v>
      </c>
      <c r="E1878">
        <v>833</v>
      </c>
      <c r="F1878">
        <v>4</v>
      </c>
      <c r="G1878" t="s">
        <v>63</v>
      </c>
      <c r="H1878">
        <v>2024110411</v>
      </c>
      <c r="I1878" t="str">
        <f>LEFT(Elo[[#This Row],[Date]],4)</f>
        <v>2024</v>
      </c>
      <c r="J1878" t="str">
        <f>RIGHT(LEFT(Elo[[#This Row],[Date]],6),2)</f>
        <v>11</v>
      </c>
      <c r="K1878" t="str">
        <f>VLOOKUP(Elo[[#This Row],[Challenger]],Players[#Data],2)</f>
        <v>Accenture</v>
      </c>
      <c r="L1878">
        <f>VLOOKUP(Elo[[#This Row],[Challenger]],Players[#Data],5)</f>
        <v>0</v>
      </c>
      <c r="M1878">
        <f>VLOOKUP(Elo[[#This Row],[Challenger]],Players[#Data],3)</f>
        <v>0</v>
      </c>
      <c r="N1878" t="str">
        <f>IF(Elo[[#This Row],[Left_company]]=1, VLOOKUP(Elo[[#This Row],[Challenger]],Players[#Data],4), "")</f>
        <v/>
      </c>
      <c r="O1878" s="8">
        <f>DATE(Elo[[#This Row],[Year]],Elo[[#This Row],[Month]],1)</f>
        <v>45597</v>
      </c>
      <c r="P1878" s="8" t="str">
        <f>IF(Elo[[#This Row],[Left_company]]=1,DATE(LEFT(Elo[[#This Row],[Left]],4), RIGHT(LEFT(Elo[[#This Row],[Left]],6),2),1), "")</f>
        <v/>
      </c>
      <c r="Q18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79" spans="1:17" x14ac:dyDescent="0.2">
      <c r="A1879">
        <v>20241218</v>
      </c>
      <c r="B1879" t="s">
        <v>17</v>
      </c>
      <c r="C1879">
        <v>1</v>
      </c>
      <c r="D1879">
        <v>51</v>
      </c>
      <c r="E1879">
        <v>1247</v>
      </c>
      <c r="F1879">
        <v>1</v>
      </c>
      <c r="G1879" t="s">
        <v>61</v>
      </c>
      <c r="H1879">
        <v>2024121801</v>
      </c>
      <c r="I1879" t="str">
        <f>LEFT(Elo[[#This Row],[Date]],4)</f>
        <v>2024</v>
      </c>
      <c r="J1879" t="str">
        <f>RIGHT(LEFT(Elo[[#This Row],[Date]],6),2)</f>
        <v>12</v>
      </c>
      <c r="K1879" t="str">
        <f>VLOOKUP(Elo[[#This Row],[Challenger]],Players[#Data],2)</f>
        <v>Trivadis</v>
      </c>
      <c r="L1879">
        <f>VLOOKUP(Elo[[#This Row],[Challenger]],Players[#Data],5)</f>
        <v>1</v>
      </c>
      <c r="M1879">
        <f>VLOOKUP(Elo[[#This Row],[Challenger]],Players[#Data],3)</f>
        <v>0</v>
      </c>
      <c r="N1879" t="str">
        <f>IF(Elo[[#This Row],[Left_company]]=1, VLOOKUP(Elo[[#This Row],[Challenger]],Players[#Data],4), "")</f>
        <v/>
      </c>
      <c r="O1879" s="8">
        <f>DATE(Elo[[#This Row],[Year]],Elo[[#This Row],[Month]],1)</f>
        <v>45627</v>
      </c>
      <c r="P1879" s="8" t="str">
        <f>IF(Elo[[#This Row],[Left_company]]=1,DATE(LEFT(Elo[[#This Row],[Left]],4), RIGHT(LEFT(Elo[[#This Row],[Left]],6),2),1), "")</f>
        <v/>
      </c>
      <c r="Q18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0" spans="1:17" x14ac:dyDescent="0.2">
      <c r="A1880">
        <v>20241218</v>
      </c>
      <c r="B1880" t="s">
        <v>7</v>
      </c>
      <c r="C1880">
        <v>1</v>
      </c>
      <c r="D1880">
        <v>47</v>
      </c>
      <c r="E1880">
        <v>1237</v>
      </c>
      <c r="F1880">
        <v>2</v>
      </c>
      <c r="G1880" t="s">
        <v>61</v>
      </c>
      <c r="H1880">
        <v>2024121801</v>
      </c>
      <c r="I1880" t="str">
        <f>LEFT(Elo[[#This Row],[Date]],4)</f>
        <v>2024</v>
      </c>
      <c r="J1880" t="str">
        <f>RIGHT(LEFT(Elo[[#This Row],[Date]],6),2)</f>
        <v>12</v>
      </c>
      <c r="K1880" t="str">
        <f>VLOOKUP(Elo[[#This Row],[Challenger]],Players[#Data],2)</f>
        <v>Trivadis</v>
      </c>
      <c r="L1880">
        <f>VLOOKUP(Elo[[#This Row],[Challenger]],Players[#Data],5)</f>
        <v>1</v>
      </c>
      <c r="M1880">
        <f>VLOOKUP(Elo[[#This Row],[Challenger]],Players[#Data],3)</f>
        <v>0</v>
      </c>
      <c r="N1880" t="str">
        <f>IF(Elo[[#This Row],[Left_company]]=1, VLOOKUP(Elo[[#This Row],[Challenger]],Players[#Data],4), "")</f>
        <v/>
      </c>
      <c r="O1880" s="8">
        <f>DATE(Elo[[#This Row],[Year]],Elo[[#This Row],[Month]],1)</f>
        <v>45627</v>
      </c>
      <c r="P1880" s="8" t="str">
        <f>IF(Elo[[#This Row],[Left_company]]=1,DATE(LEFT(Elo[[#This Row],[Left]],4), RIGHT(LEFT(Elo[[#This Row],[Left]],6),2),1), "")</f>
        <v/>
      </c>
      <c r="Q18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1" spans="1:17" x14ac:dyDescent="0.2">
      <c r="A1881">
        <v>20241218</v>
      </c>
      <c r="B1881" t="s">
        <v>15</v>
      </c>
      <c r="C1881">
        <v>1</v>
      </c>
      <c r="D1881">
        <v>43</v>
      </c>
      <c r="E1881">
        <v>1300</v>
      </c>
      <c r="F1881">
        <v>3</v>
      </c>
      <c r="G1881" t="s">
        <v>61</v>
      </c>
      <c r="H1881">
        <v>2024121801</v>
      </c>
      <c r="I1881" t="str">
        <f>LEFT(Elo[[#This Row],[Date]],4)</f>
        <v>2024</v>
      </c>
      <c r="J1881" t="str">
        <f>RIGHT(LEFT(Elo[[#This Row],[Date]],6),2)</f>
        <v>12</v>
      </c>
      <c r="K1881" t="str">
        <f>VLOOKUP(Elo[[#This Row],[Challenger]],Players[#Data],2)</f>
        <v>Trivadis</v>
      </c>
      <c r="L1881">
        <f>VLOOKUP(Elo[[#This Row],[Challenger]],Players[#Data],5)</f>
        <v>1</v>
      </c>
      <c r="M1881">
        <f>VLOOKUP(Elo[[#This Row],[Challenger]],Players[#Data],3)</f>
        <v>1</v>
      </c>
      <c r="N1881">
        <f>IF(Elo[[#This Row],[Left_company]]=1, VLOOKUP(Elo[[#This Row],[Challenger]],Players[#Data],4), "")</f>
        <v>20240401</v>
      </c>
      <c r="O1881" s="8">
        <f>DATE(Elo[[#This Row],[Year]],Elo[[#This Row],[Month]],1)</f>
        <v>45627</v>
      </c>
      <c r="P1881" s="8">
        <f>IF(Elo[[#This Row],[Left_company]]=1,DATE(LEFT(Elo[[#This Row],[Left]],4), RIGHT(LEFT(Elo[[#This Row],[Left]],6),2),1), "")</f>
        <v>45383</v>
      </c>
      <c r="Q18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882" spans="1:17" x14ac:dyDescent="0.2">
      <c r="A1882">
        <v>20241218</v>
      </c>
      <c r="B1882" t="s">
        <v>19</v>
      </c>
      <c r="C1882">
        <v>1</v>
      </c>
      <c r="D1882">
        <v>36</v>
      </c>
      <c r="E1882">
        <v>1139</v>
      </c>
      <c r="F1882">
        <v>4</v>
      </c>
      <c r="G1882" t="s">
        <v>61</v>
      </c>
      <c r="H1882">
        <v>2024121801</v>
      </c>
      <c r="I1882" t="str">
        <f>LEFT(Elo[[#This Row],[Date]],4)</f>
        <v>2024</v>
      </c>
      <c r="J1882" t="str">
        <f>RIGHT(LEFT(Elo[[#This Row],[Date]],6),2)</f>
        <v>12</v>
      </c>
      <c r="K1882" t="str">
        <f>VLOOKUP(Elo[[#This Row],[Challenger]],Players[#Data],2)</f>
        <v>Accenture</v>
      </c>
      <c r="L1882">
        <f>VLOOKUP(Elo[[#This Row],[Challenger]],Players[#Data],5)</f>
        <v>1</v>
      </c>
      <c r="M1882">
        <f>VLOOKUP(Elo[[#This Row],[Challenger]],Players[#Data],3)</f>
        <v>1</v>
      </c>
      <c r="N1882">
        <f>IF(Elo[[#This Row],[Left_company]]=1, VLOOKUP(Elo[[#This Row],[Challenger]],Players[#Data],4), "")</f>
        <v>20240701</v>
      </c>
      <c r="O1882" s="8">
        <f>DATE(Elo[[#This Row],[Year]],Elo[[#This Row],[Month]],1)</f>
        <v>45627</v>
      </c>
      <c r="P1882" s="8">
        <f>IF(Elo[[#This Row],[Left_company]]=1,DATE(LEFT(Elo[[#This Row],[Left]],4), RIGHT(LEFT(Elo[[#This Row],[Left]],6),2),1), "")</f>
        <v>45474</v>
      </c>
      <c r="Q18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883" spans="1:17" x14ac:dyDescent="0.2">
      <c r="A1883">
        <v>20241218</v>
      </c>
      <c r="B1883" t="s">
        <v>16</v>
      </c>
      <c r="C1883">
        <v>2</v>
      </c>
      <c r="D1883">
        <v>51</v>
      </c>
      <c r="E1883">
        <v>1252</v>
      </c>
      <c r="F1883">
        <v>1</v>
      </c>
      <c r="G1883" t="s">
        <v>61</v>
      </c>
      <c r="H1883">
        <v>2024121802</v>
      </c>
      <c r="I1883" t="str">
        <f>LEFT(Elo[[#This Row],[Date]],4)</f>
        <v>2024</v>
      </c>
      <c r="J1883" t="str">
        <f>RIGHT(LEFT(Elo[[#This Row],[Date]],6),2)</f>
        <v>12</v>
      </c>
      <c r="K1883" t="str">
        <f>VLOOKUP(Elo[[#This Row],[Challenger]],Players[#Data],2)</f>
        <v>Trivadis</v>
      </c>
      <c r="L1883">
        <f>VLOOKUP(Elo[[#This Row],[Challenger]],Players[#Data],5)</f>
        <v>1</v>
      </c>
      <c r="M1883">
        <f>VLOOKUP(Elo[[#This Row],[Challenger]],Players[#Data],3)</f>
        <v>0</v>
      </c>
      <c r="N1883" t="str">
        <f>IF(Elo[[#This Row],[Left_company]]=1, VLOOKUP(Elo[[#This Row],[Challenger]],Players[#Data],4), "")</f>
        <v/>
      </c>
      <c r="O1883" s="8">
        <f>DATE(Elo[[#This Row],[Year]],Elo[[#This Row],[Month]],1)</f>
        <v>45627</v>
      </c>
      <c r="P1883" s="8" t="str">
        <f>IF(Elo[[#This Row],[Left_company]]=1,DATE(LEFT(Elo[[#This Row],[Left]],4), RIGHT(LEFT(Elo[[#This Row],[Left]],6),2),1), "")</f>
        <v/>
      </c>
      <c r="Q18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4" spans="1:17" x14ac:dyDescent="0.2">
      <c r="A1884">
        <v>20241218</v>
      </c>
      <c r="B1884" t="s">
        <v>28</v>
      </c>
      <c r="C1884">
        <v>2</v>
      </c>
      <c r="D1884">
        <v>44</v>
      </c>
      <c r="E1884">
        <v>932</v>
      </c>
      <c r="F1884">
        <v>2</v>
      </c>
      <c r="G1884" t="s">
        <v>61</v>
      </c>
      <c r="H1884">
        <v>2024121802</v>
      </c>
      <c r="I1884" t="str">
        <f>LEFT(Elo[[#This Row],[Date]],4)</f>
        <v>2024</v>
      </c>
      <c r="J1884" t="str">
        <f>RIGHT(LEFT(Elo[[#This Row],[Date]],6),2)</f>
        <v>12</v>
      </c>
      <c r="K1884" t="str">
        <f>VLOOKUP(Elo[[#This Row],[Challenger]],Players[#Data],2)</f>
        <v>Accenture</v>
      </c>
      <c r="L1884">
        <f>VLOOKUP(Elo[[#This Row],[Challenger]],Players[#Data],5)</f>
        <v>0</v>
      </c>
      <c r="M1884">
        <f>VLOOKUP(Elo[[#This Row],[Challenger]],Players[#Data],3)</f>
        <v>0</v>
      </c>
      <c r="N1884" t="str">
        <f>IF(Elo[[#This Row],[Left_company]]=1, VLOOKUP(Elo[[#This Row],[Challenger]],Players[#Data],4), "")</f>
        <v/>
      </c>
      <c r="O1884" s="8">
        <f>DATE(Elo[[#This Row],[Year]],Elo[[#This Row],[Month]],1)</f>
        <v>45627</v>
      </c>
      <c r="P1884" s="8" t="str">
        <f>IF(Elo[[#This Row],[Left_company]]=1,DATE(LEFT(Elo[[#This Row],[Left]],4), RIGHT(LEFT(Elo[[#This Row],[Left]],6),2),1), "")</f>
        <v/>
      </c>
      <c r="Q18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5" spans="1:17" x14ac:dyDescent="0.2">
      <c r="A1885">
        <v>20241218</v>
      </c>
      <c r="B1885" t="s">
        <v>26</v>
      </c>
      <c r="C1885">
        <v>2</v>
      </c>
      <c r="D1885">
        <v>42</v>
      </c>
      <c r="E1885">
        <v>1023</v>
      </c>
      <c r="F1885">
        <v>3</v>
      </c>
      <c r="G1885" t="s">
        <v>61</v>
      </c>
      <c r="H1885">
        <v>2024121802</v>
      </c>
      <c r="I1885" t="str">
        <f>LEFT(Elo[[#This Row],[Date]],4)</f>
        <v>2024</v>
      </c>
      <c r="J1885" t="str">
        <f>RIGHT(LEFT(Elo[[#This Row],[Date]],6),2)</f>
        <v>12</v>
      </c>
      <c r="K1885" t="str">
        <f>VLOOKUP(Elo[[#This Row],[Challenger]],Players[#Data],2)</f>
        <v>Accenture</v>
      </c>
      <c r="L1885">
        <f>VLOOKUP(Elo[[#This Row],[Challenger]],Players[#Data],5)</f>
        <v>1</v>
      </c>
      <c r="M1885">
        <f>VLOOKUP(Elo[[#This Row],[Challenger]],Players[#Data],3)</f>
        <v>0</v>
      </c>
      <c r="N1885" t="str">
        <f>IF(Elo[[#This Row],[Left_company]]=1, VLOOKUP(Elo[[#This Row],[Challenger]],Players[#Data],4), "")</f>
        <v/>
      </c>
      <c r="O1885" s="8">
        <f>DATE(Elo[[#This Row],[Year]],Elo[[#This Row],[Month]],1)</f>
        <v>45627</v>
      </c>
      <c r="P1885" s="8" t="str">
        <f>IF(Elo[[#This Row],[Left_company]]=1,DATE(LEFT(Elo[[#This Row],[Left]],4), RIGHT(LEFT(Elo[[#This Row],[Left]],6),2),1), "")</f>
        <v/>
      </c>
      <c r="Q188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6" spans="1:17" x14ac:dyDescent="0.2">
      <c r="A1886">
        <v>20241218</v>
      </c>
      <c r="B1886" t="s">
        <v>24</v>
      </c>
      <c r="C1886">
        <v>2</v>
      </c>
      <c r="D1886">
        <v>34</v>
      </c>
      <c r="E1886">
        <v>900</v>
      </c>
      <c r="F1886">
        <v>4</v>
      </c>
      <c r="G1886" t="s">
        <v>61</v>
      </c>
      <c r="H1886">
        <v>2024121802</v>
      </c>
      <c r="I1886" t="str">
        <f>LEFT(Elo[[#This Row],[Date]],4)</f>
        <v>2024</v>
      </c>
      <c r="J1886" t="str">
        <f>RIGHT(LEFT(Elo[[#This Row],[Date]],6),2)</f>
        <v>12</v>
      </c>
      <c r="K1886" t="str">
        <f>VLOOKUP(Elo[[#This Row],[Challenger]],Players[#Data],2)</f>
        <v>External</v>
      </c>
      <c r="L1886">
        <f>VLOOKUP(Elo[[#This Row],[Challenger]],Players[#Data],5)</f>
        <v>0</v>
      </c>
      <c r="M1886">
        <f>VLOOKUP(Elo[[#This Row],[Challenger]],Players[#Data],3)</f>
        <v>0</v>
      </c>
      <c r="N1886" t="str">
        <f>IF(Elo[[#This Row],[Left_company]]=1, VLOOKUP(Elo[[#This Row],[Challenger]],Players[#Data],4), "")</f>
        <v/>
      </c>
      <c r="O1886" s="8">
        <f>DATE(Elo[[#This Row],[Year]],Elo[[#This Row],[Month]],1)</f>
        <v>45627</v>
      </c>
      <c r="P1886" s="8" t="str">
        <f>IF(Elo[[#This Row],[Left_company]]=1,DATE(LEFT(Elo[[#This Row],[Left]],4), RIGHT(LEFT(Elo[[#This Row],[Left]],6),2),1), "")</f>
        <v/>
      </c>
      <c r="Q18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7" spans="1:17" x14ac:dyDescent="0.2">
      <c r="A1887">
        <v>20241218</v>
      </c>
      <c r="B1887" t="s">
        <v>6</v>
      </c>
      <c r="C1887">
        <v>3</v>
      </c>
      <c r="D1887">
        <v>48</v>
      </c>
      <c r="E1887">
        <v>1342</v>
      </c>
      <c r="F1887">
        <v>1</v>
      </c>
      <c r="G1887" t="s">
        <v>61</v>
      </c>
      <c r="H1887">
        <v>2024121803</v>
      </c>
      <c r="I1887" t="str">
        <f>LEFT(Elo[[#This Row],[Date]],4)</f>
        <v>2024</v>
      </c>
      <c r="J1887" t="str">
        <f>RIGHT(LEFT(Elo[[#This Row],[Date]],6),2)</f>
        <v>12</v>
      </c>
      <c r="K1887" t="str">
        <f>VLOOKUP(Elo[[#This Row],[Challenger]],Players[#Data],2)</f>
        <v>Trivadis</v>
      </c>
      <c r="L1887">
        <f>VLOOKUP(Elo[[#This Row],[Challenger]],Players[#Data],5)</f>
        <v>1</v>
      </c>
      <c r="M1887">
        <f>VLOOKUP(Elo[[#This Row],[Challenger]],Players[#Data],3)</f>
        <v>0</v>
      </c>
      <c r="N1887" t="str">
        <f>IF(Elo[[#This Row],[Left_company]]=1, VLOOKUP(Elo[[#This Row],[Challenger]],Players[#Data],4), "")</f>
        <v/>
      </c>
      <c r="O1887" s="8">
        <f>DATE(Elo[[#This Row],[Year]],Elo[[#This Row],[Month]],1)</f>
        <v>45627</v>
      </c>
      <c r="P1887" s="8" t="str">
        <f>IF(Elo[[#This Row],[Left_company]]=1,DATE(LEFT(Elo[[#This Row],[Left]],4), RIGHT(LEFT(Elo[[#This Row],[Left]],6),2),1), "")</f>
        <v/>
      </c>
      <c r="Q188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88" spans="1:17" x14ac:dyDescent="0.2">
      <c r="A1888">
        <v>20241218</v>
      </c>
      <c r="B1888" t="s">
        <v>19</v>
      </c>
      <c r="C1888">
        <v>3</v>
      </c>
      <c r="D1888">
        <v>42</v>
      </c>
      <c r="E1888">
        <v>1141</v>
      </c>
      <c r="F1888">
        <v>2</v>
      </c>
      <c r="G1888" t="s">
        <v>61</v>
      </c>
      <c r="H1888">
        <v>2024121803</v>
      </c>
      <c r="I1888" t="str">
        <f>LEFT(Elo[[#This Row],[Date]],4)</f>
        <v>2024</v>
      </c>
      <c r="J1888" t="str">
        <f>RIGHT(LEFT(Elo[[#This Row],[Date]],6),2)</f>
        <v>12</v>
      </c>
      <c r="K1888" t="str">
        <f>VLOOKUP(Elo[[#This Row],[Challenger]],Players[#Data],2)</f>
        <v>Accenture</v>
      </c>
      <c r="L1888">
        <f>VLOOKUP(Elo[[#This Row],[Challenger]],Players[#Data],5)</f>
        <v>1</v>
      </c>
      <c r="M1888">
        <f>VLOOKUP(Elo[[#This Row],[Challenger]],Players[#Data],3)</f>
        <v>1</v>
      </c>
      <c r="N1888">
        <f>IF(Elo[[#This Row],[Left_company]]=1, VLOOKUP(Elo[[#This Row],[Challenger]],Players[#Data],4), "")</f>
        <v>20240701</v>
      </c>
      <c r="O1888" s="8">
        <f>DATE(Elo[[#This Row],[Year]],Elo[[#This Row],[Month]],1)</f>
        <v>45627</v>
      </c>
      <c r="P1888" s="8">
        <f>IF(Elo[[#This Row],[Left_company]]=1,DATE(LEFT(Elo[[#This Row],[Left]],4), RIGHT(LEFT(Elo[[#This Row],[Left]],6),2),1), "")</f>
        <v>45474</v>
      </c>
      <c r="Q18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889" spans="1:17" x14ac:dyDescent="0.2">
      <c r="A1889">
        <v>20241218</v>
      </c>
      <c r="B1889" t="s">
        <v>25</v>
      </c>
      <c r="C1889">
        <v>3</v>
      </c>
      <c r="D1889">
        <v>36</v>
      </c>
      <c r="E1889">
        <v>906</v>
      </c>
      <c r="F1889">
        <v>3</v>
      </c>
      <c r="G1889" t="s">
        <v>61</v>
      </c>
      <c r="H1889">
        <v>2024121803</v>
      </c>
      <c r="I1889" t="str">
        <f>LEFT(Elo[[#This Row],[Date]],4)</f>
        <v>2024</v>
      </c>
      <c r="J1889" t="str">
        <f>RIGHT(LEFT(Elo[[#This Row],[Date]],6),2)</f>
        <v>12</v>
      </c>
      <c r="K1889" t="str">
        <f>VLOOKUP(Elo[[#This Row],[Challenger]],Players[#Data],2)</f>
        <v>External</v>
      </c>
      <c r="L1889">
        <f>VLOOKUP(Elo[[#This Row],[Challenger]],Players[#Data],5)</f>
        <v>0</v>
      </c>
      <c r="M1889">
        <f>VLOOKUP(Elo[[#This Row],[Challenger]],Players[#Data],3)</f>
        <v>0</v>
      </c>
      <c r="N1889" t="str">
        <f>IF(Elo[[#This Row],[Left_company]]=1, VLOOKUP(Elo[[#This Row],[Challenger]],Players[#Data],4), "")</f>
        <v/>
      </c>
      <c r="O1889" s="8">
        <f>DATE(Elo[[#This Row],[Year]],Elo[[#This Row],[Month]],1)</f>
        <v>45627</v>
      </c>
      <c r="P1889" s="8" t="str">
        <f>IF(Elo[[#This Row],[Left_company]]=1,DATE(LEFT(Elo[[#This Row],[Left]],4), RIGHT(LEFT(Elo[[#This Row],[Left]],6),2),1), "")</f>
        <v/>
      </c>
      <c r="Q18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0" spans="1:17" x14ac:dyDescent="0.2">
      <c r="A1890">
        <v>20241218</v>
      </c>
      <c r="B1890" t="s">
        <v>30</v>
      </c>
      <c r="C1890">
        <v>3</v>
      </c>
      <c r="D1890">
        <v>31</v>
      </c>
      <c r="E1890">
        <v>778</v>
      </c>
      <c r="F1890">
        <v>4</v>
      </c>
      <c r="G1890" t="s">
        <v>61</v>
      </c>
      <c r="H1890">
        <v>2024121803</v>
      </c>
      <c r="I1890" t="str">
        <f>LEFT(Elo[[#This Row],[Date]],4)</f>
        <v>2024</v>
      </c>
      <c r="J1890" t="str">
        <f>RIGHT(LEFT(Elo[[#This Row],[Date]],6),2)</f>
        <v>12</v>
      </c>
      <c r="K1890" t="str">
        <f>VLOOKUP(Elo[[#This Row],[Challenger]],Players[#Data],2)</f>
        <v>External</v>
      </c>
      <c r="L1890">
        <f>VLOOKUP(Elo[[#This Row],[Challenger]],Players[#Data],5)</f>
        <v>0</v>
      </c>
      <c r="M1890">
        <f>VLOOKUP(Elo[[#This Row],[Challenger]],Players[#Data],3)</f>
        <v>0</v>
      </c>
      <c r="N1890" t="str">
        <f>IF(Elo[[#This Row],[Left_company]]=1, VLOOKUP(Elo[[#This Row],[Challenger]],Players[#Data],4), "")</f>
        <v/>
      </c>
      <c r="O1890" s="8">
        <f>DATE(Elo[[#This Row],[Year]],Elo[[#This Row],[Month]],1)</f>
        <v>45627</v>
      </c>
      <c r="P1890" s="8" t="str">
        <f>IF(Elo[[#This Row],[Left_company]]=1,DATE(LEFT(Elo[[#This Row],[Left]],4), RIGHT(LEFT(Elo[[#This Row],[Left]],6),2),1), "")</f>
        <v/>
      </c>
      <c r="Q18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1" spans="1:17" x14ac:dyDescent="0.2">
      <c r="A1891">
        <v>20241218</v>
      </c>
      <c r="B1891" t="s">
        <v>15</v>
      </c>
      <c r="C1891">
        <v>4</v>
      </c>
      <c r="D1891">
        <v>52</v>
      </c>
      <c r="E1891">
        <v>1309</v>
      </c>
      <c r="F1891">
        <v>1</v>
      </c>
      <c r="G1891" t="s">
        <v>61</v>
      </c>
      <c r="H1891">
        <v>2024121804</v>
      </c>
      <c r="I1891" t="str">
        <f>LEFT(Elo[[#This Row],[Date]],4)</f>
        <v>2024</v>
      </c>
      <c r="J1891" t="str">
        <f>RIGHT(LEFT(Elo[[#This Row],[Date]],6),2)</f>
        <v>12</v>
      </c>
      <c r="K1891" t="str">
        <f>VLOOKUP(Elo[[#This Row],[Challenger]],Players[#Data],2)</f>
        <v>Trivadis</v>
      </c>
      <c r="L1891">
        <f>VLOOKUP(Elo[[#This Row],[Challenger]],Players[#Data],5)</f>
        <v>1</v>
      </c>
      <c r="M1891">
        <f>VLOOKUP(Elo[[#This Row],[Challenger]],Players[#Data],3)</f>
        <v>1</v>
      </c>
      <c r="N1891">
        <f>IF(Elo[[#This Row],[Left_company]]=1, VLOOKUP(Elo[[#This Row],[Challenger]],Players[#Data],4), "")</f>
        <v>20240401</v>
      </c>
      <c r="O1891" s="8">
        <f>DATE(Elo[[#This Row],[Year]],Elo[[#This Row],[Month]],1)</f>
        <v>45627</v>
      </c>
      <c r="P1891" s="8">
        <f>IF(Elo[[#This Row],[Left_company]]=1,DATE(LEFT(Elo[[#This Row],[Left]],4), RIGHT(LEFT(Elo[[#This Row],[Left]],6),2),1), "")</f>
        <v>45383</v>
      </c>
      <c r="Q189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892" spans="1:17" x14ac:dyDescent="0.2">
      <c r="A1892">
        <v>20241218</v>
      </c>
      <c r="B1892" t="s">
        <v>26</v>
      </c>
      <c r="C1892">
        <v>4</v>
      </c>
      <c r="D1892">
        <v>43</v>
      </c>
      <c r="E1892">
        <v>1034</v>
      </c>
      <c r="F1892">
        <v>2</v>
      </c>
      <c r="G1892" t="s">
        <v>61</v>
      </c>
      <c r="H1892">
        <v>2024121804</v>
      </c>
      <c r="I1892" t="str">
        <f>LEFT(Elo[[#This Row],[Date]],4)</f>
        <v>2024</v>
      </c>
      <c r="J1892" t="str">
        <f>RIGHT(LEFT(Elo[[#This Row],[Date]],6),2)</f>
        <v>12</v>
      </c>
      <c r="K1892" t="str">
        <f>VLOOKUP(Elo[[#This Row],[Challenger]],Players[#Data],2)</f>
        <v>Accenture</v>
      </c>
      <c r="L1892">
        <f>VLOOKUP(Elo[[#This Row],[Challenger]],Players[#Data],5)</f>
        <v>1</v>
      </c>
      <c r="M1892">
        <f>VLOOKUP(Elo[[#This Row],[Challenger]],Players[#Data],3)</f>
        <v>0</v>
      </c>
      <c r="N1892" t="str">
        <f>IF(Elo[[#This Row],[Left_company]]=1, VLOOKUP(Elo[[#This Row],[Challenger]],Players[#Data],4), "")</f>
        <v/>
      </c>
      <c r="O1892" s="8">
        <f>DATE(Elo[[#This Row],[Year]],Elo[[#This Row],[Month]],1)</f>
        <v>45627</v>
      </c>
      <c r="P1892" s="8" t="str">
        <f>IF(Elo[[#This Row],[Left_company]]=1,DATE(LEFT(Elo[[#This Row],[Left]],4), RIGHT(LEFT(Elo[[#This Row],[Left]],6),2),1), "")</f>
        <v/>
      </c>
      <c r="Q189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3" spans="1:17" x14ac:dyDescent="0.2">
      <c r="A1893">
        <v>20241218</v>
      </c>
      <c r="B1893" t="s">
        <v>25</v>
      </c>
      <c r="C1893">
        <v>4</v>
      </c>
      <c r="D1893">
        <v>40</v>
      </c>
      <c r="E1893">
        <v>902</v>
      </c>
      <c r="F1893">
        <v>3</v>
      </c>
      <c r="G1893" t="s">
        <v>61</v>
      </c>
      <c r="H1893">
        <v>2024121804</v>
      </c>
      <c r="I1893" t="str">
        <f>LEFT(Elo[[#This Row],[Date]],4)</f>
        <v>2024</v>
      </c>
      <c r="J1893" t="str">
        <f>RIGHT(LEFT(Elo[[#This Row],[Date]],6),2)</f>
        <v>12</v>
      </c>
      <c r="K1893" t="str">
        <f>VLOOKUP(Elo[[#This Row],[Challenger]],Players[#Data],2)</f>
        <v>External</v>
      </c>
      <c r="L1893">
        <f>VLOOKUP(Elo[[#This Row],[Challenger]],Players[#Data],5)</f>
        <v>0</v>
      </c>
      <c r="M1893">
        <f>VLOOKUP(Elo[[#This Row],[Challenger]],Players[#Data],3)</f>
        <v>0</v>
      </c>
      <c r="N1893" t="str">
        <f>IF(Elo[[#This Row],[Left_company]]=1, VLOOKUP(Elo[[#This Row],[Challenger]],Players[#Data],4), "")</f>
        <v/>
      </c>
      <c r="O1893" s="8">
        <f>DATE(Elo[[#This Row],[Year]],Elo[[#This Row],[Month]],1)</f>
        <v>45627</v>
      </c>
      <c r="P1893" s="8" t="str">
        <f>IF(Elo[[#This Row],[Left_company]]=1,DATE(LEFT(Elo[[#This Row],[Left]],4), RIGHT(LEFT(Elo[[#This Row],[Left]],6),2),1), "")</f>
        <v/>
      </c>
      <c r="Q18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4" spans="1:17" x14ac:dyDescent="0.2">
      <c r="A1894">
        <v>20241218</v>
      </c>
      <c r="B1894" t="s">
        <v>30</v>
      </c>
      <c r="C1894">
        <v>4</v>
      </c>
      <c r="D1894">
        <v>39</v>
      </c>
      <c r="E1894">
        <v>759</v>
      </c>
      <c r="F1894">
        <v>4</v>
      </c>
      <c r="G1894" t="s">
        <v>61</v>
      </c>
      <c r="H1894">
        <v>2024121804</v>
      </c>
      <c r="I1894" t="str">
        <f>LEFT(Elo[[#This Row],[Date]],4)</f>
        <v>2024</v>
      </c>
      <c r="J1894" t="str">
        <f>RIGHT(LEFT(Elo[[#This Row],[Date]],6),2)</f>
        <v>12</v>
      </c>
      <c r="K1894" t="str">
        <f>VLOOKUP(Elo[[#This Row],[Challenger]],Players[#Data],2)</f>
        <v>External</v>
      </c>
      <c r="L1894">
        <f>VLOOKUP(Elo[[#This Row],[Challenger]],Players[#Data],5)</f>
        <v>0</v>
      </c>
      <c r="M1894">
        <f>VLOOKUP(Elo[[#This Row],[Challenger]],Players[#Data],3)</f>
        <v>0</v>
      </c>
      <c r="N1894" t="str">
        <f>IF(Elo[[#This Row],[Left_company]]=1, VLOOKUP(Elo[[#This Row],[Challenger]],Players[#Data],4), "")</f>
        <v/>
      </c>
      <c r="O1894" s="8">
        <f>DATE(Elo[[#This Row],[Year]],Elo[[#This Row],[Month]],1)</f>
        <v>45627</v>
      </c>
      <c r="P1894" s="8" t="str">
        <f>IF(Elo[[#This Row],[Left_company]]=1,DATE(LEFT(Elo[[#This Row],[Left]],4), RIGHT(LEFT(Elo[[#This Row],[Left]],6),2),1), "")</f>
        <v/>
      </c>
      <c r="Q18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5" spans="1:17" x14ac:dyDescent="0.2">
      <c r="A1895">
        <v>20241218</v>
      </c>
      <c r="B1895" t="s">
        <v>16</v>
      </c>
      <c r="C1895">
        <v>5</v>
      </c>
      <c r="D1895">
        <v>48</v>
      </c>
      <c r="E1895">
        <v>1283</v>
      </c>
      <c r="F1895">
        <v>1</v>
      </c>
      <c r="G1895" t="s">
        <v>61</v>
      </c>
      <c r="H1895">
        <v>2024121805</v>
      </c>
      <c r="I1895" t="str">
        <f>LEFT(Elo[[#This Row],[Date]],4)</f>
        <v>2024</v>
      </c>
      <c r="J1895" t="str">
        <f>RIGHT(LEFT(Elo[[#This Row],[Date]],6),2)</f>
        <v>12</v>
      </c>
      <c r="K1895" t="str">
        <f>VLOOKUP(Elo[[#This Row],[Challenger]],Players[#Data],2)</f>
        <v>Trivadis</v>
      </c>
      <c r="L1895">
        <f>VLOOKUP(Elo[[#This Row],[Challenger]],Players[#Data],5)</f>
        <v>1</v>
      </c>
      <c r="M1895">
        <f>VLOOKUP(Elo[[#This Row],[Challenger]],Players[#Data],3)</f>
        <v>0</v>
      </c>
      <c r="N1895" t="str">
        <f>IF(Elo[[#This Row],[Left_company]]=1, VLOOKUP(Elo[[#This Row],[Challenger]],Players[#Data],4), "")</f>
        <v/>
      </c>
      <c r="O1895" s="8">
        <f>DATE(Elo[[#This Row],[Year]],Elo[[#This Row],[Month]],1)</f>
        <v>45627</v>
      </c>
      <c r="P1895" s="8" t="str">
        <f>IF(Elo[[#This Row],[Left_company]]=1,DATE(LEFT(Elo[[#This Row],[Left]],4), RIGHT(LEFT(Elo[[#This Row],[Left]],6),2),1), "")</f>
        <v/>
      </c>
      <c r="Q18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6" spans="1:17" x14ac:dyDescent="0.2">
      <c r="A1896">
        <v>20241218</v>
      </c>
      <c r="B1896" t="s">
        <v>7</v>
      </c>
      <c r="C1896">
        <v>5</v>
      </c>
      <c r="D1896">
        <v>46</v>
      </c>
      <c r="E1896">
        <v>1223</v>
      </c>
      <c r="F1896">
        <v>2</v>
      </c>
      <c r="G1896" t="s">
        <v>61</v>
      </c>
      <c r="H1896">
        <v>2024121805</v>
      </c>
      <c r="I1896" t="str">
        <f>LEFT(Elo[[#This Row],[Date]],4)</f>
        <v>2024</v>
      </c>
      <c r="J1896" t="str">
        <f>RIGHT(LEFT(Elo[[#This Row],[Date]],6),2)</f>
        <v>12</v>
      </c>
      <c r="K1896" t="str">
        <f>VLOOKUP(Elo[[#This Row],[Challenger]],Players[#Data],2)</f>
        <v>Trivadis</v>
      </c>
      <c r="L1896">
        <f>VLOOKUP(Elo[[#This Row],[Challenger]],Players[#Data],5)</f>
        <v>1</v>
      </c>
      <c r="M1896">
        <f>VLOOKUP(Elo[[#This Row],[Challenger]],Players[#Data],3)</f>
        <v>0</v>
      </c>
      <c r="N1896" t="str">
        <f>IF(Elo[[#This Row],[Left_company]]=1, VLOOKUP(Elo[[#This Row],[Challenger]],Players[#Data],4), "")</f>
        <v/>
      </c>
      <c r="O1896" s="8">
        <f>DATE(Elo[[#This Row],[Year]],Elo[[#This Row],[Month]],1)</f>
        <v>45627</v>
      </c>
      <c r="P1896" s="8" t="str">
        <f>IF(Elo[[#This Row],[Left_company]]=1,DATE(LEFT(Elo[[#This Row],[Left]],4), RIGHT(LEFT(Elo[[#This Row],[Left]],6),2),1), "")</f>
        <v/>
      </c>
      <c r="Q18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897" spans="1:17" x14ac:dyDescent="0.2">
      <c r="A1897">
        <v>20241218</v>
      </c>
      <c r="B1897" t="s">
        <v>20</v>
      </c>
      <c r="C1897">
        <v>5</v>
      </c>
      <c r="D1897">
        <v>46</v>
      </c>
      <c r="E1897">
        <v>998</v>
      </c>
      <c r="F1897">
        <v>2</v>
      </c>
      <c r="G1897" t="s">
        <v>61</v>
      </c>
      <c r="H1897">
        <v>2024121805</v>
      </c>
      <c r="I1897" t="str">
        <f>LEFT(Elo[[#This Row],[Date]],4)</f>
        <v>2024</v>
      </c>
      <c r="J1897" t="str">
        <f>RIGHT(LEFT(Elo[[#This Row],[Date]],6),2)</f>
        <v>12</v>
      </c>
      <c r="K1897" t="str">
        <f>VLOOKUP(Elo[[#This Row],[Challenger]],Players[#Data],2)</f>
        <v>Trivadis</v>
      </c>
      <c r="L1897">
        <f>VLOOKUP(Elo[[#This Row],[Challenger]],Players[#Data],5)</f>
        <v>1</v>
      </c>
      <c r="M1897">
        <f>VLOOKUP(Elo[[#This Row],[Challenger]],Players[#Data],3)</f>
        <v>1</v>
      </c>
      <c r="N1897">
        <f>IF(Elo[[#This Row],[Left_company]]=1, VLOOKUP(Elo[[#This Row],[Challenger]],Players[#Data],4), "")</f>
        <v>20240401</v>
      </c>
      <c r="O1897" s="8">
        <f>DATE(Elo[[#This Row],[Year]],Elo[[#This Row],[Month]],1)</f>
        <v>45627</v>
      </c>
      <c r="P1897" s="8">
        <f>IF(Elo[[#This Row],[Left_company]]=1,DATE(LEFT(Elo[[#This Row],[Left]],4), RIGHT(LEFT(Elo[[#This Row],[Left]],6),2),1), "")</f>
        <v>45383</v>
      </c>
      <c r="Q189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898" spans="1:17" x14ac:dyDescent="0.2">
      <c r="A1898">
        <v>20241218</v>
      </c>
      <c r="B1898" t="s">
        <v>19</v>
      </c>
      <c r="C1898">
        <v>5</v>
      </c>
      <c r="D1898">
        <v>32</v>
      </c>
      <c r="E1898">
        <v>1094</v>
      </c>
      <c r="F1898">
        <v>3</v>
      </c>
      <c r="G1898" t="s">
        <v>61</v>
      </c>
      <c r="H1898">
        <v>2024121805</v>
      </c>
      <c r="I1898" t="str">
        <f>LEFT(Elo[[#This Row],[Date]],4)</f>
        <v>2024</v>
      </c>
      <c r="J1898" t="str">
        <f>RIGHT(LEFT(Elo[[#This Row],[Date]],6),2)</f>
        <v>12</v>
      </c>
      <c r="K1898" t="str">
        <f>VLOOKUP(Elo[[#This Row],[Challenger]],Players[#Data],2)</f>
        <v>Accenture</v>
      </c>
      <c r="L1898">
        <f>VLOOKUP(Elo[[#This Row],[Challenger]],Players[#Data],5)</f>
        <v>1</v>
      </c>
      <c r="M1898">
        <f>VLOOKUP(Elo[[#This Row],[Challenger]],Players[#Data],3)</f>
        <v>1</v>
      </c>
      <c r="N1898">
        <f>IF(Elo[[#This Row],[Left_company]]=1, VLOOKUP(Elo[[#This Row],[Challenger]],Players[#Data],4), "")</f>
        <v>20240701</v>
      </c>
      <c r="O1898" s="8">
        <f>DATE(Elo[[#This Row],[Year]],Elo[[#This Row],[Month]],1)</f>
        <v>45627</v>
      </c>
      <c r="P1898" s="8">
        <f>IF(Elo[[#This Row],[Left_company]]=1,DATE(LEFT(Elo[[#This Row],[Left]],4), RIGHT(LEFT(Elo[[#This Row],[Left]],6),2),1), "")</f>
        <v>45474</v>
      </c>
      <c r="Q18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899" spans="1:17" x14ac:dyDescent="0.2">
      <c r="A1899">
        <v>20241218</v>
      </c>
      <c r="B1899" t="s">
        <v>15</v>
      </c>
      <c r="C1899">
        <v>6</v>
      </c>
      <c r="D1899">
        <v>54</v>
      </c>
      <c r="E1899">
        <v>1344</v>
      </c>
      <c r="F1899">
        <v>1</v>
      </c>
      <c r="G1899" t="s">
        <v>61</v>
      </c>
      <c r="H1899">
        <v>2024121806</v>
      </c>
      <c r="I1899" t="str">
        <f>LEFT(Elo[[#This Row],[Date]],4)</f>
        <v>2024</v>
      </c>
      <c r="J1899" t="str">
        <f>RIGHT(LEFT(Elo[[#This Row],[Date]],6),2)</f>
        <v>12</v>
      </c>
      <c r="K1899" t="str">
        <f>VLOOKUP(Elo[[#This Row],[Challenger]],Players[#Data],2)</f>
        <v>Trivadis</v>
      </c>
      <c r="L1899">
        <f>VLOOKUP(Elo[[#This Row],[Challenger]],Players[#Data],5)</f>
        <v>1</v>
      </c>
      <c r="M1899">
        <f>VLOOKUP(Elo[[#This Row],[Challenger]],Players[#Data],3)</f>
        <v>1</v>
      </c>
      <c r="N1899">
        <f>IF(Elo[[#This Row],[Left_company]]=1, VLOOKUP(Elo[[#This Row],[Challenger]],Players[#Data],4), "")</f>
        <v>20240401</v>
      </c>
      <c r="O1899" s="8">
        <f>DATE(Elo[[#This Row],[Year]],Elo[[#This Row],[Month]],1)</f>
        <v>45627</v>
      </c>
      <c r="P1899" s="8">
        <f>IF(Elo[[#This Row],[Left_company]]=1,DATE(LEFT(Elo[[#This Row],[Left]],4), RIGHT(LEFT(Elo[[#This Row],[Left]],6),2),1), "")</f>
        <v>45383</v>
      </c>
      <c r="Q18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900" spans="1:17" x14ac:dyDescent="0.2">
      <c r="A1900">
        <v>20241218</v>
      </c>
      <c r="B1900" t="s">
        <v>6</v>
      </c>
      <c r="C1900">
        <v>6</v>
      </c>
      <c r="D1900">
        <v>46</v>
      </c>
      <c r="E1900">
        <v>1324</v>
      </c>
      <c r="F1900">
        <v>2</v>
      </c>
      <c r="G1900" t="s">
        <v>61</v>
      </c>
      <c r="H1900">
        <v>2024121806</v>
      </c>
      <c r="I1900" t="str">
        <f>LEFT(Elo[[#This Row],[Date]],4)</f>
        <v>2024</v>
      </c>
      <c r="J1900" t="str">
        <f>RIGHT(LEFT(Elo[[#This Row],[Date]],6),2)</f>
        <v>12</v>
      </c>
      <c r="K1900" t="str">
        <f>VLOOKUP(Elo[[#This Row],[Challenger]],Players[#Data],2)</f>
        <v>Trivadis</v>
      </c>
      <c r="L1900">
        <f>VLOOKUP(Elo[[#This Row],[Challenger]],Players[#Data],5)</f>
        <v>1</v>
      </c>
      <c r="M1900">
        <f>VLOOKUP(Elo[[#This Row],[Challenger]],Players[#Data],3)</f>
        <v>0</v>
      </c>
      <c r="N1900" t="str">
        <f>IF(Elo[[#This Row],[Left_company]]=1, VLOOKUP(Elo[[#This Row],[Challenger]],Players[#Data],4), "")</f>
        <v/>
      </c>
      <c r="O1900" s="8">
        <f>DATE(Elo[[#This Row],[Year]],Elo[[#This Row],[Month]],1)</f>
        <v>45627</v>
      </c>
      <c r="P1900" s="8" t="str">
        <f>IF(Elo[[#This Row],[Left_company]]=1,DATE(LEFT(Elo[[#This Row],[Left]],4), RIGHT(LEFT(Elo[[#This Row],[Left]],6),2),1), "")</f>
        <v/>
      </c>
      <c r="Q19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1" spans="1:17" x14ac:dyDescent="0.2">
      <c r="A1901">
        <v>20241218</v>
      </c>
      <c r="B1901" t="s">
        <v>17</v>
      </c>
      <c r="C1901">
        <v>6</v>
      </c>
      <c r="D1901">
        <v>46</v>
      </c>
      <c r="E1901">
        <v>1244</v>
      </c>
      <c r="F1901">
        <v>2</v>
      </c>
      <c r="G1901" t="s">
        <v>61</v>
      </c>
      <c r="H1901">
        <v>2024121806</v>
      </c>
      <c r="I1901" t="str">
        <f>LEFT(Elo[[#This Row],[Date]],4)</f>
        <v>2024</v>
      </c>
      <c r="J1901" t="str">
        <f>RIGHT(LEFT(Elo[[#This Row],[Date]],6),2)</f>
        <v>12</v>
      </c>
      <c r="K1901" t="str">
        <f>VLOOKUP(Elo[[#This Row],[Challenger]],Players[#Data],2)</f>
        <v>Trivadis</v>
      </c>
      <c r="L1901">
        <f>VLOOKUP(Elo[[#This Row],[Challenger]],Players[#Data],5)</f>
        <v>1</v>
      </c>
      <c r="M1901">
        <f>VLOOKUP(Elo[[#This Row],[Challenger]],Players[#Data],3)</f>
        <v>0</v>
      </c>
      <c r="N1901" t="str">
        <f>IF(Elo[[#This Row],[Left_company]]=1, VLOOKUP(Elo[[#This Row],[Challenger]],Players[#Data],4), "")</f>
        <v/>
      </c>
      <c r="O1901" s="8">
        <f>DATE(Elo[[#This Row],[Year]],Elo[[#This Row],[Month]],1)</f>
        <v>45627</v>
      </c>
      <c r="P1901" s="8" t="str">
        <f>IF(Elo[[#This Row],[Left_company]]=1,DATE(LEFT(Elo[[#This Row],[Left]],4), RIGHT(LEFT(Elo[[#This Row],[Left]],6),2),1), "")</f>
        <v/>
      </c>
      <c r="Q19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2" spans="1:17" x14ac:dyDescent="0.2">
      <c r="A1902">
        <v>20241218</v>
      </c>
      <c r="B1902" t="s">
        <v>20</v>
      </c>
      <c r="C1902">
        <v>6</v>
      </c>
      <c r="D1902">
        <v>32</v>
      </c>
      <c r="E1902">
        <v>983</v>
      </c>
      <c r="F1902">
        <v>3</v>
      </c>
      <c r="G1902" t="s">
        <v>61</v>
      </c>
      <c r="H1902">
        <v>2024121806</v>
      </c>
      <c r="I1902" t="str">
        <f>LEFT(Elo[[#This Row],[Date]],4)</f>
        <v>2024</v>
      </c>
      <c r="J1902" t="str">
        <f>RIGHT(LEFT(Elo[[#This Row],[Date]],6),2)</f>
        <v>12</v>
      </c>
      <c r="K1902" t="str">
        <f>VLOOKUP(Elo[[#This Row],[Challenger]],Players[#Data],2)</f>
        <v>Trivadis</v>
      </c>
      <c r="L1902">
        <f>VLOOKUP(Elo[[#This Row],[Challenger]],Players[#Data],5)</f>
        <v>1</v>
      </c>
      <c r="M1902">
        <f>VLOOKUP(Elo[[#This Row],[Challenger]],Players[#Data],3)</f>
        <v>1</v>
      </c>
      <c r="N1902">
        <f>IF(Elo[[#This Row],[Left_company]]=1, VLOOKUP(Elo[[#This Row],[Challenger]],Players[#Data],4), "")</f>
        <v>20240401</v>
      </c>
      <c r="O1902" s="8">
        <f>DATE(Elo[[#This Row],[Year]],Elo[[#This Row],[Month]],1)</f>
        <v>45627</v>
      </c>
      <c r="P1902" s="8">
        <f>IF(Elo[[#This Row],[Left_company]]=1,DATE(LEFT(Elo[[#This Row],[Left]],4), RIGHT(LEFT(Elo[[#This Row],[Left]],6),2),1), "")</f>
        <v>45383</v>
      </c>
      <c r="Q19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903" spans="1:17" x14ac:dyDescent="0.2">
      <c r="A1903">
        <v>20241218</v>
      </c>
      <c r="B1903" t="s">
        <v>8</v>
      </c>
      <c r="C1903">
        <v>7</v>
      </c>
      <c r="D1903">
        <v>49</v>
      </c>
      <c r="E1903">
        <v>1276</v>
      </c>
      <c r="F1903">
        <v>1</v>
      </c>
      <c r="G1903" t="s">
        <v>62</v>
      </c>
      <c r="H1903">
        <v>2024121807</v>
      </c>
      <c r="I1903" t="str">
        <f>LEFT(Elo[[#This Row],[Date]],4)</f>
        <v>2024</v>
      </c>
      <c r="J1903" t="str">
        <f>RIGHT(LEFT(Elo[[#This Row],[Date]],6),2)</f>
        <v>12</v>
      </c>
      <c r="K1903" t="str">
        <f>VLOOKUP(Elo[[#This Row],[Challenger]],Players[#Data],2)</f>
        <v>Accenture</v>
      </c>
      <c r="L1903">
        <f>VLOOKUP(Elo[[#This Row],[Challenger]],Players[#Data],5)</f>
        <v>1</v>
      </c>
      <c r="M1903">
        <f>VLOOKUP(Elo[[#This Row],[Challenger]],Players[#Data],3)</f>
        <v>0</v>
      </c>
      <c r="N1903" t="str">
        <f>IF(Elo[[#This Row],[Left_company]]=1, VLOOKUP(Elo[[#This Row],[Challenger]],Players[#Data],4), "")</f>
        <v/>
      </c>
      <c r="O1903" s="8">
        <f>DATE(Elo[[#This Row],[Year]],Elo[[#This Row],[Month]],1)</f>
        <v>45627</v>
      </c>
      <c r="P1903" s="8" t="str">
        <f>IF(Elo[[#This Row],[Left_company]]=1,DATE(LEFT(Elo[[#This Row],[Left]],4), RIGHT(LEFT(Elo[[#This Row],[Left]],6),2),1), "")</f>
        <v/>
      </c>
      <c r="Q19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4" spans="1:17" x14ac:dyDescent="0.2">
      <c r="A1904">
        <v>20241218</v>
      </c>
      <c r="B1904" t="s">
        <v>30</v>
      </c>
      <c r="C1904">
        <v>7</v>
      </c>
      <c r="D1904">
        <v>46</v>
      </c>
      <c r="E1904">
        <v>802</v>
      </c>
      <c r="F1904">
        <v>2</v>
      </c>
      <c r="G1904" t="s">
        <v>62</v>
      </c>
      <c r="H1904">
        <v>2024121807</v>
      </c>
      <c r="I1904" t="str">
        <f>LEFT(Elo[[#This Row],[Date]],4)</f>
        <v>2024</v>
      </c>
      <c r="J1904" t="str">
        <f>RIGHT(LEFT(Elo[[#This Row],[Date]],6),2)</f>
        <v>12</v>
      </c>
      <c r="K1904" t="str">
        <f>VLOOKUP(Elo[[#This Row],[Challenger]],Players[#Data],2)</f>
        <v>External</v>
      </c>
      <c r="L1904">
        <f>VLOOKUP(Elo[[#This Row],[Challenger]],Players[#Data],5)</f>
        <v>0</v>
      </c>
      <c r="M1904">
        <f>VLOOKUP(Elo[[#This Row],[Challenger]],Players[#Data],3)</f>
        <v>0</v>
      </c>
      <c r="N1904" t="str">
        <f>IF(Elo[[#This Row],[Left_company]]=1, VLOOKUP(Elo[[#This Row],[Challenger]],Players[#Data],4), "")</f>
        <v/>
      </c>
      <c r="O1904" s="8">
        <f>DATE(Elo[[#This Row],[Year]],Elo[[#This Row],[Month]],1)</f>
        <v>45627</v>
      </c>
      <c r="P1904" s="8" t="str">
        <f>IF(Elo[[#This Row],[Left_company]]=1,DATE(LEFT(Elo[[#This Row],[Left]],4), RIGHT(LEFT(Elo[[#This Row],[Left]],6),2),1), "")</f>
        <v/>
      </c>
      <c r="Q19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5" spans="1:17" x14ac:dyDescent="0.2">
      <c r="A1905">
        <v>20241218</v>
      </c>
      <c r="B1905" t="s">
        <v>24</v>
      </c>
      <c r="C1905">
        <v>7</v>
      </c>
      <c r="D1905">
        <v>33</v>
      </c>
      <c r="E1905">
        <v>891</v>
      </c>
      <c r="F1905">
        <v>3</v>
      </c>
      <c r="G1905" t="s">
        <v>62</v>
      </c>
      <c r="H1905">
        <v>2024121807</v>
      </c>
      <c r="I1905" t="str">
        <f>LEFT(Elo[[#This Row],[Date]],4)</f>
        <v>2024</v>
      </c>
      <c r="J1905" t="str">
        <f>RIGHT(LEFT(Elo[[#This Row],[Date]],6),2)</f>
        <v>12</v>
      </c>
      <c r="K1905" t="str">
        <f>VLOOKUP(Elo[[#This Row],[Challenger]],Players[#Data],2)</f>
        <v>External</v>
      </c>
      <c r="L1905">
        <f>VLOOKUP(Elo[[#This Row],[Challenger]],Players[#Data],5)</f>
        <v>0</v>
      </c>
      <c r="M1905">
        <f>VLOOKUP(Elo[[#This Row],[Challenger]],Players[#Data],3)</f>
        <v>0</v>
      </c>
      <c r="N1905" t="str">
        <f>IF(Elo[[#This Row],[Left_company]]=1, VLOOKUP(Elo[[#This Row],[Challenger]],Players[#Data],4), "")</f>
        <v/>
      </c>
      <c r="O1905" s="8">
        <f>DATE(Elo[[#This Row],[Year]],Elo[[#This Row],[Month]],1)</f>
        <v>45627</v>
      </c>
      <c r="P1905" s="8" t="str">
        <f>IF(Elo[[#This Row],[Left_company]]=1,DATE(LEFT(Elo[[#This Row],[Left]],4), RIGHT(LEFT(Elo[[#This Row],[Left]],6),2),1), "")</f>
        <v/>
      </c>
      <c r="Q19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6" spans="1:17" x14ac:dyDescent="0.2">
      <c r="A1906">
        <v>20241218</v>
      </c>
      <c r="B1906" t="s">
        <v>28</v>
      </c>
      <c r="C1906">
        <v>7</v>
      </c>
      <c r="D1906">
        <v>31</v>
      </c>
      <c r="E1906">
        <v>887</v>
      </c>
      <c r="F1906">
        <v>4</v>
      </c>
      <c r="G1906" t="s">
        <v>62</v>
      </c>
      <c r="H1906">
        <v>2024121807</v>
      </c>
      <c r="I1906" t="str">
        <f>LEFT(Elo[[#This Row],[Date]],4)</f>
        <v>2024</v>
      </c>
      <c r="J1906" t="str">
        <f>RIGHT(LEFT(Elo[[#This Row],[Date]],6),2)</f>
        <v>12</v>
      </c>
      <c r="K1906" t="str">
        <f>VLOOKUP(Elo[[#This Row],[Challenger]],Players[#Data],2)</f>
        <v>Accenture</v>
      </c>
      <c r="L1906">
        <f>VLOOKUP(Elo[[#This Row],[Challenger]],Players[#Data],5)</f>
        <v>0</v>
      </c>
      <c r="M1906">
        <f>VLOOKUP(Elo[[#This Row],[Challenger]],Players[#Data],3)</f>
        <v>0</v>
      </c>
      <c r="N1906" t="str">
        <f>IF(Elo[[#This Row],[Left_company]]=1, VLOOKUP(Elo[[#This Row],[Challenger]],Players[#Data],4), "")</f>
        <v/>
      </c>
      <c r="O1906" s="8">
        <f>DATE(Elo[[#This Row],[Year]],Elo[[#This Row],[Month]],1)</f>
        <v>45627</v>
      </c>
      <c r="P1906" s="8" t="str">
        <f>IF(Elo[[#This Row],[Left_company]]=1,DATE(LEFT(Elo[[#This Row],[Left]],4), RIGHT(LEFT(Elo[[#This Row],[Left]],6),2),1), "")</f>
        <v/>
      </c>
      <c r="Q190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7" spans="1:17" x14ac:dyDescent="0.2">
      <c r="A1907">
        <v>20241218</v>
      </c>
      <c r="B1907" t="s">
        <v>8</v>
      </c>
      <c r="C1907">
        <v>8</v>
      </c>
      <c r="D1907">
        <v>57</v>
      </c>
      <c r="E1907">
        <v>1285</v>
      </c>
      <c r="F1907">
        <v>1</v>
      </c>
      <c r="G1907" t="s">
        <v>62</v>
      </c>
      <c r="H1907">
        <v>2024121808</v>
      </c>
      <c r="I1907" t="str">
        <f>LEFT(Elo[[#This Row],[Date]],4)</f>
        <v>2024</v>
      </c>
      <c r="J1907" t="str">
        <f>RIGHT(LEFT(Elo[[#This Row],[Date]],6),2)</f>
        <v>12</v>
      </c>
      <c r="K1907" t="str">
        <f>VLOOKUP(Elo[[#This Row],[Challenger]],Players[#Data],2)</f>
        <v>Accenture</v>
      </c>
      <c r="L1907">
        <f>VLOOKUP(Elo[[#This Row],[Challenger]],Players[#Data],5)</f>
        <v>1</v>
      </c>
      <c r="M1907">
        <f>VLOOKUP(Elo[[#This Row],[Challenger]],Players[#Data],3)</f>
        <v>0</v>
      </c>
      <c r="N1907" t="str">
        <f>IF(Elo[[#This Row],[Left_company]]=1, VLOOKUP(Elo[[#This Row],[Challenger]],Players[#Data],4), "")</f>
        <v/>
      </c>
      <c r="O1907" s="8">
        <f>DATE(Elo[[#This Row],[Year]],Elo[[#This Row],[Month]],1)</f>
        <v>45627</v>
      </c>
      <c r="P1907" s="8" t="str">
        <f>IF(Elo[[#This Row],[Left_company]]=1,DATE(LEFT(Elo[[#This Row],[Left]],4), RIGHT(LEFT(Elo[[#This Row],[Left]],6),2),1), "")</f>
        <v/>
      </c>
      <c r="Q19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8" spans="1:17" x14ac:dyDescent="0.2">
      <c r="A1908">
        <v>20241218</v>
      </c>
      <c r="B1908" t="s">
        <v>28</v>
      </c>
      <c r="C1908">
        <v>8</v>
      </c>
      <c r="D1908">
        <v>44</v>
      </c>
      <c r="E1908">
        <v>916</v>
      </c>
      <c r="F1908">
        <v>2</v>
      </c>
      <c r="G1908" t="s">
        <v>62</v>
      </c>
      <c r="H1908">
        <v>2024121808</v>
      </c>
      <c r="I1908" t="str">
        <f>LEFT(Elo[[#This Row],[Date]],4)</f>
        <v>2024</v>
      </c>
      <c r="J1908" t="str">
        <f>RIGHT(LEFT(Elo[[#This Row],[Date]],6),2)</f>
        <v>12</v>
      </c>
      <c r="K1908" t="str">
        <f>VLOOKUP(Elo[[#This Row],[Challenger]],Players[#Data],2)</f>
        <v>Accenture</v>
      </c>
      <c r="L1908">
        <f>VLOOKUP(Elo[[#This Row],[Challenger]],Players[#Data],5)</f>
        <v>0</v>
      </c>
      <c r="M1908">
        <f>VLOOKUP(Elo[[#This Row],[Challenger]],Players[#Data],3)</f>
        <v>0</v>
      </c>
      <c r="N1908" t="str">
        <f>IF(Elo[[#This Row],[Left_company]]=1, VLOOKUP(Elo[[#This Row],[Challenger]],Players[#Data],4), "")</f>
        <v/>
      </c>
      <c r="O1908" s="8">
        <f>DATE(Elo[[#This Row],[Year]],Elo[[#This Row],[Month]],1)</f>
        <v>45627</v>
      </c>
      <c r="P1908" s="8" t="str">
        <f>IF(Elo[[#This Row],[Left_company]]=1,DATE(LEFT(Elo[[#This Row],[Left]],4), RIGHT(LEFT(Elo[[#This Row],[Left]],6),2),1), "")</f>
        <v/>
      </c>
      <c r="Q19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09" spans="1:17" x14ac:dyDescent="0.2">
      <c r="A1909">
        <v>20241218</v>
      </c>
      <c r="B1909" t="s">
        <v>24</v>
      </c>
      <c r="C1909">
        <v>8</v>
      </c>
      <c r="D1909">
        <v>34</v>
      </c>
      <c r="E1909">
        <v>888</v>
      </c>
      <c r="F1909">
        <v>3</v>
      </c>
      <c r="G1909" t="s">
        <v>62</v>
      </c>
      <c r="H1909">
        <v>2024121808</v>
      </c>
      <c r="I1909" t="str">
        <f>LEFT(Elo[[#This Row],[Date]],4)</f>
        <v>2024</v>
      </c>
      <c r="J1909" t="str">
        <f>RIGHT(LEFT(Elo[[#This Row],[Date]],6),2)</f>
        <v>12</v>
      </c>
      <c r="K1909" t="str">
        <f>VLOOKUP(Elo[[#This Row],[Challenger]],Players[#Data],2)</f>
        <v>External</v>
      </c>
      <c r="L1909">
        <f>VLOOKUP(Elo[[#This Row],[Challenger]],Players[#Data],5)</f>
        <v>0</v>
      </c>
      <c r="M1909">
        <f>VLOOKUP(Elo[[#This Row],[Challenger]],Players[#Data],3)</f>
        <v>0</v>
      </c>
      <c r="N1909" t="str">
        <f>IF(Elo[[#This Row],[Left_company]]=1, VLOOKUP(Elo[[#This Row],[Challenger]],Players[#Data],4), "")</f>
        <v/>
      </c>
      <c r="O1909" s="8">
        <f>DATE(Elo[[#This Row],[Year]],Elo[[#This Row],[Month]],1)</f>
        <v>45627</v>
      </c>
      <c r="P1909" s="8" t="str">
        <f>IF(Elo[[#This Row],[Left_company]]=1,DATE(LEFT(Elo[[#This Row],[Left]],4), RIGHT(LEFT(Elo[[#This Row],[Left]],6),2),1), "")</f>
        <v/>
      </c>
      <c r="Q19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0" spans="1:17" x14ac:dyDescent="0.2">
      <c r="A1910">
        <v>20241218</v>
      </c>
      <c r="B1910" t="s">
        <v>25</v>
      </c>
      <c r="C1910">
        <v>8</v>
      </c>
      <c r="D1910">
        <v>33</v>
      </c>
      <c r="E1910">
        <v>865</v>
      </c>
      <c r="F1910">
        <v>4</v>
      </c>
      <c r="G1910" t="s">
        <v>62</v>
      </c>
      <c r="H1910">
        <v>2024121808</v>
      </c>
      <c r="I1910" t="str">
        <f>LEFT(Elo[[#This Row],[Date]],4)</f>
        <v>2024</v>
      </c>
      <c r="J1910" t="str">
        <f>RIGHT(LEFT(Elo[[#This Row],[Date]],6),2)</f>
        <v>12</v>
      </c>
      <c r="K1910" t="str">
        <f>VLOOKUP(Elo[[#This Row],[Challenger]],Players[#Data],2)</f>
        <v>External</v>
      </c>
      <c r="L1910">
        <f>VLOOKUP(Elo[[#This Row],[Challenger]],Players[#Data],5)</f>
        <v>0</v>
      </c>
      <c r="M1910">
        <f>VLOOKUP(Elo[[#This Row],[Challenger]],Players[#Data],3)</f>
        <v>0</v>
      </c>
      <c r="N1910" t="str">
        <f>IF(Elo[[#This Row],[Left_company]]=1, VLOOKUP(Elo[[#This Row],[Challenger]],Players[#Data],4), "")</f>
        <v/>
      </c>
      <c r="O1910" s="8">
        <f>DATE(Elo[[#This Row],[Year]],Elo[[#This Row],[Month]],1)</f>
        <v>45627</v>
      </c>
      <c r="P1910" s="8" t="str">
        <f>IF(Elo[[#This Row],[Left_company]]=1,DATE(LEFT(Elo[[#This Row],[Left]],4), RIGHT(LEFT(Elo[[#This Row],[Left]],6),2),1), "")</f>
        <v/>
      </c>
      <c r="Q19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1" spans="1:17" x14ac:dyDescent="0.2">
      <c r="A1911">
        <v>20241218</v>
      </c>
      <c r="B1911" t="s">
        <v>20</v>
      </c>
      <c r="C1911">
        <v>9</v>
      </c>
      <c r="D1911">
        <v>55</v>
      </c>
      <c r="E1911">
        <v>1063</v>
      </c>
      <c r="F1911">
        <v>1</v>
      </c>
      <c r="G1911" t="s">
        <v>62</v>
      </c>
      <c r="H1911">
        <v>2024121809</v>
      </c>
      <c r="I1911" t="str">
        <f>LEFT(Elo[[#This Row],[Date]],4)</f>
        <v>2024</v>
      </c>
      <c r="J1911" t="str">
        <f>RIGHT(LEFT(Elo[[#This Row],[Date]],6),2)</f>
        <v>12</v>
      </c>
      <c r="K1911" t="str">
        <f>VLOOKUP(Elo[[#This Row],[Challenger]],Players[#Data],2)</f>
        <v>Trivadis</v>
      </c>
      <c r="L1911">
        <f>VLOOKUP(Elo[[#This Row],[Challenger]],Players[#Data],5)</f>
        <v>1</v>
      </c>
      <c r="M1911">
        <f>VLOOKUP(Elo[[#This Row],[Challenger]],Players[#Data],3)</f>
        <v>1</v>
      </c>
      <c r="N1911">
        <f>IF(Elo[[#This Row],[Left_company]]=1, VLOOKUP(Elo[[#This Row],[Challenger]],Players[#Data],4), "")</f>
        <v>20240401</v>
      </c>
      <c r="O1911" s="8">
        <f>DATE(Elo[[#This Row],[Year]],Elo[[#This Row],[Month]],1)</f>
        <v>45627</v>
      </c>
      <c r="P1911" s="8">
        <f>IF(Elo[[#This Row],[Left_company]]=1,DATE(LEFT(Elo[[#This Row],[Left]],4), RIGHT(LEFT(Elo[[#This Row],[Left]],6),2),1), "")</f>
        <v>45383</v>
      </c>
      <c r="Q191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912" spans="1:17" x14ac:dyDescent="0.2">
      <c r="A1912">
        <v>20241218</v>
      </c>
      <c r="B1912" t="s">
        <v>8</v>
      </c>
      <c r="C1912">
        <v>9</v>
      </c>
      <c r="D1912">
        <v>45</v>
      </c>
      <c r="E1912">
        <v>1288</v>
      </c>
      <c r="F1912">
        <v>2</v>
      </c>
      <c r="G1912" t="s">
        <v>62</v>
      </c>
      <c r="H1912">
        <v>2024121809</v>
      </c>
      <c r="I1912" t="str">
        <f>LEFT(Elo[[#This Row],[Date]],4)</f>
        <v>2024</v>
      </c>
      <c r="J1912" t="str">
        <f>RIGHT(LEFT(Elo[[#This Row],[Date]],6),2)</f>
        <v>12</v>
      </c>
      <c r="K1912" t="str">
        <f>VLOOKUP(Elo[[#This Row],[Challenger]],Players[#Data],2)</f>
        <v>Accenture</v>
      </c>
      <c r="L1912">
        <f>VLOOKUP(Elo[[#This Row],[Challenger]],Players[#Data],5)</f>
        <v>1</v>
      </c>
      <c r="M1912">
        <f>VLOOKUP(Elo[[#This Row],[Challenger]],Players[#Data],3)</f>
        <v>0</v>
      </c>
      <c r="N1912" t="str">
        <f>IF(Elo[[#This Row],[Left_company]]=1, VLOOKUP(Elo[[#This Row],[Challenger]],Players[#Data],4), "")</f>
        <v/>
      </c>
      <c r="O1912" s="8">
        <f>DATE(Elo[[#This Row],[Year]],Elo[[#This Row],[Month]],1)</f>
        <v>45627</v>
      </c>
      <c r="P1912" s="8" t="str">
        <f>IF(Elo[[#This Row],[Left_company]]=1,DATE(LEFT(Elo[[#This Row],[Left]],4), RIGHT(LEFT(Elo[[#This Row],[Left]],6),2),1), "")</f>
        <v/>
      </c>
      <c r="Q19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3" spans="1:17" x14ac:dyDescent="0.2">
      <c r="A1913">
        <v>20241218</v>
      </c>
      <c r="B1913" t="s">
        <v>6</v>
      </c>
      <c r="C1913">
        <v>9</v>
      </c>
      <c r="D1913">
        <v>40</v>
      </c>
      <c r="E1913">
        <v>1289</v>
      </c>
      <c r="F1913">
        <v>3</v>
      </c>
      <c r="G1913" t="s">
        <v>62</v>
      </c>
      <c r="H1913">
        <v>2024121809</v>
      </c>
      <c r="I1913" t="str">
        <f>LEFT(Elo[[#This Row],[Date]],4)</f>
        <v>2024</v>
      </c>
      <c r="J1913" t="str">
        <f>RIGHT(LEFT(Elo[[#This Row],[Date]],6),2)</f>
        <v>12</v>
      </c>
      <c r="K1913" t="str">
        <f>VLOOKUP(Elo[[#This Row],[Challenger]],Players[#Data],2)</f>
        <v>Trivadis</v>
      </c>
      <c r="L1913">
        <f>VLOOKUP(Elo[[#This Row],[Challenger]],Players[#Data],5)</f>
        <v>1</v>
      </c>
      <c r="M1913">
        <f>VLOOKUP(Elo[[#This Row],[Challenger]],Players[#Data],3)</f>
        <v>0</v>
      </c>
      <c r="N1913" t="str">
        <f>IF(Elo[[#This Row],[Left_company]]=1, VLOOKUP(Elo[[#This Row],[Challenger]],Players[#Data],4), "")</f>
        <v/>
      </c>
      <c r="O1913" s="8">
        <f>DATE(Elo[[#This Row],[Year]],Elo[[#This Row],[Month]],1)</f>
        <v>45627</v>
      </c>
      <c r="P1913" s="8" t="str">
        <f>IF(Elo[[#This Row],[Left_company]]=1,DATE(LEFT(Elo[[#This Row],[Left]],4), RIGHT(LEFT(Elo[[#This Row],[Left]],6),2),1), "")</f>
        <v/>
      </c>
      <c r="Q191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4" spans="1:17" x14ac:dyDescent="0.2">
      <c r="A1914">
        <v>20241218</v>
      </c>
      <c r="B1914" t="s">
        <v>7</v>
      </c>
      <c r="C1914">
        <v>9</v>
      </c>
      <c r="D1914">
        <v>24</v>
      </c>
      <c r="E1914">
        <v>1172</v>
      </c>
      <c r="F1914">
        <v>4</v>
      </c>
      <c r="G1914" t="s">
        <v>62</v>
      </c>
      <c r="H1914">
        <v>2024121809</v>
      </c>
      <c r="I1914" t="str">
        <f>LEFT(Elo[[#This Row],[Date]],4)</f>
        <v>2024</v>
      </c>
      <c r="J1914" t="str">
        <f>RIGHT(LEFT(Elo[[#This Row],[Date]],6),2)</f>
        <v>12</v>
      </c>
      <c r="K1914" t="str">
        <f>VLOOKUP(Elo[[#This Row],[Challenger]],Players[#Data],2)</f>
        <v>Trivadis</v>
      </c>
      <c r="L1914">
        <f>VLOOKUP(Elo[[#This Row],[Challenger]],Players[#Data],5)</f>
        <v>1</v>
      </c>
      <c r="M1914">
        <f>VLOOKUP(Elo[[#This Row],[Challenger]],Players[#Data],3)</f>
        <v>0</v>
      </c>
      <c r="N1914" t="str">
        <f>IF(Elo[[#This Row],[Left_company]]=1, VLOOKUP(Elo[[#This Row],[Challenger]],Players[#Data],4), "")</f>
        <v/>
      </c>
      <c r="O1914" s="8">
        <f>DATE(Elo[[#This Row],[Year]],Elo[[#This Row],[Month]],1)</f>
        <v>45627</v>
      </c>
      <c r="P1914" s="8" t="str">
        <f>IF(Elo[[#This Row],[Left_company]]=1,DATE(LEFT(Elo[[#This Row],[Left]],4), RIGHT(LEFT(Elo[[#This Row],[Left]],6),2),1), "")</f>
        <v/>
      </c>
      <c r="Q191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5" spans="1:17" x14ac:dyDescent="0.2">
      <c r="A1915">
        <v>20241218</v>
      </c>
      <c r="B1915" t="s">
        <v>26</v>
      </c>
      <c r="C1915">
        <v>10</v>
      </c>
      <c r="D1915">
        <v>52</v>
      </c>
      <c r="E1915">
        <v>1098</v>
      </c>
      <c r="F1915">
        <v>1</v>
      </c>
      <c r="G1915" t="s">
        <v>62</v>
      </c>
      <c r="H1915">
        <v>2024121810</v>
      </c>
      <c r="I1915" t="str">
        <f>LEFT(Elo[[#This Row],[Date]],4)</f>
        <v>2024</v>
      </c>
      <c r="J1915" t="str">
        <f>RIGHT(LEFT(Elo[[#This Row],[Date]],6),2)</f>
        <v>12</v>
      </c>
      <c r="K1915" t="str">
        <f>VLOOKUP(Elo[[#This Row],[Challenger]],Players[#Data],2)</f>
        <v>Accenture</v>
      </c>
      <c r="L1915">
        <f>VLOOKUP(Elo[[#This Row],[Challenger]],Players[#Data],5)</f>
        <v>1</v>
      </c>
      <c r="M1915">
        <f>VLOOKUP(Elo[[#This Row],[Challenger]],Players[#Data],3)</f>
        <v>0</v>
      </c>
      <c r="N1915" t="str">
        <f>IF(Elo[[#This Row],[Left_company]]=1, VLOOKUP(Elo[[#This Row],[Challenger]],Players[#Data],4), "")</f>
        <v/>
      </c>
      <c r="O1915" s="8">
        <f>DATE(Elo[[#This Row],[Year]],Elo[[#This Row],[Month]],1)</f>
        <v>45627</v>
      </c>
      <c r="P1915" s="8" t="str">
        <f>IF(Elo[[#This Row],[Left_company]]=1,DATE(LEFT(Elo[[#This Row],[Left]],4), RIGHT(LEFT(Elo[[#This Row],[Left]],6),2),1), "")</f>
        <v/>
      </c>
      <c r="Q191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6" spans="1:17" x14ac:dyDescent="0.2">
      <c r="A1916">
        <v>20241218</v>
      </c>
      <c r="B1916" t="s">
        <v>16</v>
      </c>
      <c r="C1916">
        <v>10</v>
      </c>
      <c r="D1916">
        <v>46</v>
      </c>
      <c r="E1916">
        <v>1279</v>
      </c>
      <c r="F1916">
        <v>2</v>
      </c>
      <c r="G1916" t="s">
        <v>62</v>
      </c>
      <c r="H1916">
        <v>2024121810</v>
      </c>
      <c r="I1916" t="str">
        <f>LEFT(Elo[[#This Row],[Date]],4)</f>
        <v>2024</v>
      </c>
      <c r="J1916" t="str">
        <f>RIGHT(LEFT(Elo[[#This Row],[Date]],6),2)</f>
        <v>12</v>
      </c>
      <c r="K1916" t="str">
        <f>VLOOKUP(Elo[[#This Row],[Challenger]],Players[#Data],2)</f>
        <v>Trivadis</v>
      </c>
      <c r="L1916">
        <f>VLOOKUP(Elo[[#This Row],[Challenger]],Players[#Data],5)</f>
        <v>1</v>
      </c>
      <c r="M1916">
        <f>VLOOKUP(Elo[[#This Row],[Challenger]],Players[#Data],3)</f>
        <v>0</v>
      </c>
      <c r="N1916" t="str">
        <f>IF(Elo[[#This Row],[Left_company]]=1, VLOOKUP(Elo[[#This Row],[Challenger]],Players[#Data],4), "")</f>
        <v/>
      </c>
      <c r="O1916" s="8">
        <f>DATE(Elo[[#This Row],[Year]],Elo[[#This Row],[Month]],1)</f>
        <v>45627</v>
      </c>
      <c r="P1916" s="8" t="str">
        <f>IF(Elo[[#This Row],[Left_company]]=1,DATE(LEFT(Elo[[#This Row],[Left]],4), RIGHT(LEFT(Elo[[#This Row],[Left]],6),2),1), "")</f>
        <v/>
      </c>
      <c r="Q191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7" spans="1:17" x14ac:dyDescent="0.2">
      <c r="A1917">
        <v>20241218</v>
      </c>
      <c r="B1917" t="s">
        <v>15</v>
      </c>
      <c r="C1917">
        <v>10</v>
      </c>
      <c r="D1917">
        <v>41</v>
      </c>
      <c r="E1917">
        <v>1300</v>
      </c>
      <c r="F1917">
        <v>3</v>
      </c>
      <c r="G1917" t="s">
        <v>62</v>
      </c>
      <c r="H1917">
        <v>2024121810</v>
      </c>
      <c r="I1917" t="str">
        <f>LEFT(Elo[[#This Row],[Date]],4)</f>
        <v>2024</v>
      </c>
      <c r="J1917" t="str">
        <f>RIGHT(LEFT(Elo[[#This Row],[Date]],6),2)</f>
        <v>12</v>
      </c>
      <c r="K1917" t="str">
        <f>VLOOKUP(Elo[[#This Row],[Challenger]],Players[#Data],2)</f>
        <v>Trivadis</v>
      </c>
      <c r="L1917">
        <f>VLOOKUP(Elo[[#This Row],[Challenger]],Players[#Data],5)</f>
        <v>1</v>
      </c>
      <c r="M1917">
        <f>VLOOKUP(Elo[[#This Row],[Challenger]],Players[#Data],3)</f>
        <v>1</v>
      </c>
      <c r="N1917">
        <f>IF(Elo[[#This Row],[Left_company]]=1, VLOOKUP(Elo[[#This Row],[Challenger]],Players[#Data],4), "")</f>
        <v>20240401</v>
      </c>
      <c r="O1917" s="8">
        <f>DATE(Elo[[#This Row],[Year]],Elo[[#This Row],[Month]],1)</f>
        <v>45627</v>
      </c>
      <c r="P1917" s="8">
        <f>IF(Elo[[#This Row],[Left_company]]=1,DATE(LEFT(Elo[[#This Row],[Left]],4), RIGHT(LEFT(Elo[[#This Row],[Left]],6),2),1), "")</f>
        <v>45383</v>
      </c>
      <c r="Q191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918" spans="1:17" x14ac:dyDescent="0.2">
      <c r="A1918">
        <v>20241218</v>
      </c>
      <c r="B1918" t="s">
        <v>28</v>
      </c>
      <c r="C1918">
        <v>10</v>
      </c>
      <c r="D1918">
        <v>39</v>
      </c>
      <c r="E1918">
        <v>899</v>
      </c>
      <c r="F1918">
        <v>4</v>
      </c>
      <c r="G1918" t="s">
        <v>62</v>
      </c>
      <c r="H1918">
        <v>2024121810</v>
      </c>
      <c r="I1918" t="str">
        <f>LEFT(Elo[[#This Row],[Date]],4)</f>
        <v>2024</v>
      </c>
      <c r="J1918" t="str">
        <f>RIGHT(LEFT(Elo[[#This Row],[Date]],6),2)</f>
        <v>12</v>
      </c>
      <c r="K1918" t="str">
        <f>VLOOKUP(Elo[[#This Row],[Challenger]],Players[#Data],2)</f>
        <v>Accenture</v>
      </c>
      <c r="L1918">
        <f>VLOOKUP(Elo[[#This Row],[Challenger]],Players[#Data],5)</f>
        <v>0</v>
      </c>
      <c r="M1918">
        <f>VLOOKUP(Elo[[#This Row],[Challenger]],Players[#Data],3)</f>
        <v>0</v>
      </c>
      <c r="N1918" t="str">
        <f>IF(Elo[[#This Row],[Left_company]]=1, VLOOKUP(Elo[[#This Row],[Challenger]],Players[#Data],4), "")</f>
        <v/>
      </c>
      <c r="O1918" s="8">
        <f>DATE(Elo[[#This Row],[Year]],Elo[[#This Row],[Month]],1)</f>
        <v>45627</v>
      </c>
      <c r="P1918" s="8" t="str">
        <f>IF(Elo[[#This Row],[Left_company]]=1,DATE(LEFT(Elo[[#This Row],[Left]],4), RIGHT(LEFT(Elo[[#This Row],[Left]],6),2),1), "")</f>
        <v/>
      </c>
      <c r="Q19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19" spans="1:17" x14ac:dyDescent="0.2">
      <c r="A1919">
        <v>20241218</v>
      </c>
      <c r="B1919" t="s">
        <v>26</v>
      </c>
      <c r="C1919">
        <v>11</v>
      </c>
      <c r="D1919">
        <v>54</v>
      </c>
      <c r="E1919">
        <v>1128</v>
      </c>
      <c r="F1919">
        <v>1</v>
      </c>
      <c r="G1919" t="s">
        <v>62</v>
      </c>
      <c r="H1919">
        <v>2024121811</v>
      </c>
      <c r="I1919" t="str">
        <f>LEFT(Elo[[#This Row],[Date]],4)</f>
        <v>2024</v>
      </c>
      <c r="J1919" t="str">
        <f>RIGHT(LEFT(Elo[[#This Row],[Date]],6),2)</f>
        <v>12</v>
      </c>
      <c r="K1919" t="str">
        <f>VLOOKUP(Elo[[#This Row],[Challenger]],Players[#Data],2)</f>
        <v>Accenture</v>
      </c>
      <c r="L1919">
        <f>VLOOKUP(Elo[[#This Row],[Challenger]],Players[#Data],5)</f>
        <v>1</v>
      </c>
      <c r="M1919">
        <f>VLOOKUP(Elo[[#This Row],[Challenger]],Players[#Data],3)</f>
        <v>0</v>
      </c>
      <c r="N1919" t="str">
        <f>IF(Elo[[#This Row],[Left_company]]=1, VLOOKUP(Elo[[#This Row],[Challenger]],Players[#Data],4), "")</f>
        <v/>
      </c>
      <c r="O1919" s="8">
        <f>DATE(Elo[[#This Row],[Year]],Elo[[#This Row],[Month]],1)</f>
        <v>45627</v>
      </c>
      <c r="P1919" s="8" t="str">
        <f>IF(Elo[[#This Row],[Left_company]]=1,DATE(LEFT(Elo[[#This Row],[Left]],4), RIGHT(LEFT(Elo[[#This Row],[Left]],6),2),1), "")</f>
        <v/>
      </c>
      <c r="Q19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0" spans="1:17" x14ac:dyDescent="0.2">
      <c r="A1920">
        <v>20241218</v>
      </c>
      <c r="B1920" t="s">
        <v>19</v>
      </c>
      <c r="C1920">
        <v>11</v>
      </c>
      <c r="D1920">
        <v>52</v>
      </c>
      <c r="E1920">
        <v>1093</v>
      </c>
      <c r="F1920">
        <v>2</v>
      </c>
      <c r="G1920" t="s">
        <v>62</v>
      </c>
      <c r="H1920">
        <v>2024121811</v>
      </c>
      <c r="I1920" t="str">
        <f>LEFT(Elo[[#This Row],[Date]],4)</f>
        <v>2024</v>
      </c>
      <c r="J1920" t="str">
        <f>RIGHT(LEFT(Elo[[#This Row],[Date]],6),2)</f>
        <v>12</v>
      </c>
      <c r="K1920" t="str">
        <f>VLOOKUP(Elo[[#This Row],[Challenger]],Players[#Data],2)</f>
        <v>Accenture</v>
      </c>
      <c r="L1920">
        <f>VLOOKUP(Elo[[#This Row],[Challenger]],Players[#Data],5)</f>
        <v>1</v>
      </c>
      <c r="M1920">
        <f>VLOOKUP(Elo[[#This Row],[Challenger]],Players[#Data],3)</f>
        <v>1</v>
      </c>
      <c r="N1920">
        <f>IF(Elo[[#This Row],[Left_company]]=1, VLOOKUP(Elo[[#This Row],[Challenger]],Players[#Data],4), "")</f>
        <v>20240701</v>
      </c>
      <c r="O1920" s="8">
        <f>DATE(Elo[[#This Row],[Year]],Elo[[#This Row],[Month]],1)</f>
        <v>45627</v>
      </c>
      <c r="P1920" s="8">
        <f>IF(Elo[[#This Row],[Left_company]]=1,DATE(LEFT(Elo[[#This Row],[Left]],4), RIGHT(LEFT(Elo[[#This Row],[Left]],6),2),1), "")</f>
        <v>45474</v>
      </c>
      <c r="Q19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921" spans="1:17" x14ac:dyDescent="0.2">
      <c r="A1921">
        <v>20241218</v>
      </c>
      <c r="B1921" t="s">
        <v>28</v>
      </c>
      <c r="C1921">
        <v>11</v>
      </c>
      <c r="D1921">
        <v>28</v>
      </c>
      <c r="E1921">
        <v>882</v>
      </c>
      <c r="F1921">
        <v>3</v>
      </c>
      <c r="G1921" t="s">
        <v>62</v>
      </c>
      <c r="H1921">
        <v>2024121811</v>
      </c>
      <c r="I1921" t="str">
        <f>LEFT(Elo[[#This Row],[Date]],4)</f>
        <v>2024</v>
      </c>
      <c r="J1921" t="str">
        <f>RIGHT(LEFT(Elo[[#This Row],[Date]],6),2)</f>
        <v>12</v>
      </c>
      <c r="K1921" t="str">
        <f>VLOOKUP(Elo[[#This Row],[Challenger]],Players[#Data],2)</f>
        <v>Accenture</v>
      </c>
      <c r="L1921">
        <f>VLOOKUP(Elo[[#This Row],[Challenger]],Players[#Data],5)</f>
        <v>0</v>
      </c>
      <c r="M1921">
        <f>VLOOKUP(Elo[[#This Row],[Challenger]],Players[#Data],3)</f>
        <v>0</v>
      </c>
      <c r="N1921" t="str">
        <f>IF(Elo[[#This Row],[Left_company]]=1, VLOOKUP(Elo[[#This Row],[Challenger]],Players[#Data],4), "")</f>
        <v/>
      </c>
      <c r="O1921" s="8">
        <f>DATE(Elo[[#This Row],[Year]],Elo[[#This Row],[Month]],1)</f>
        <v>45627</v>
      </c>
      <c r="P1921" s="8" t="str">
        <f>IF(Elo[[#This Row],[Left_company]]=1,DATE(LEFT(Elo[[#This Row],[Left]],4), RIGHT(LEFT(Elo[[#This Row],[Left]],6),2),1), "")</f>
        <v/>
      </c>
      <c r="Q192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2" spans="1:17" x14ac:dyDescent="0.2">
      <c r="A1922">
        <v>20241218</v>
      </c>
      <c r="B1922" t="s">
        <v>24</v>
      </c>
      <c r="C1922">
        <v>11</v>
      </c>
      <c r="D1922">
        <v>28</v>
      </c>
      <c r="E1922">
        <v>873</v>
      </c>
      <c r="F1922">
        <v>3</v>
      </c>
      <c r="G1922" t="s">
        <v>62</v>
      </c>
      <c r="H1922">
        <v>2024121811</v>
      </c>
      <c r="I1922" t="str">
        <f>LEFT(Elo[[#This Row],[Date]],4)</f>
        <v>2024</v>
      </c>
      <c r="J1922" t="str">
        <f>RIGHT(LEFT(Elo[[#This Row],[Date]],6),2)</f>
        <v>12</v>
      </c>
      <c r="K1922" t="str">
        <f>VLOOKUP(Elo[[#This Row],[Challenger]],Players[#Data],2)</f>
        <v>External</v>
      </c>
      <c r="L1922">
        <f>VLOOKUP(Elo[[#This Row],[Challenger]],Players[#Data],5)</f>
        <v>0</v>
      </c>
      <c r="M1922">
        <f>VLOOKUP(Elo[[#This Row],[Challenger]],Players[#Data],3)</f>
        <v>0</v>
      </c>
      <c r="N1922" t="str">
        <f>IF(Elo[[#This Row],[Left_company]]=1, VLOOKUP(Elo[[#This Row],[Challenger]],Players[#Data],4), "")</f>
        <v/>
      </c>
      <c r="O1922" s="8">
        <f>DATE(Elo[[#This Row],[Year]],Elo[[#This Row],[Month]],1)</f>
        <v>45627</v>
      </c>
      <c r="P1922" s="8" t="str">
        <f>IF(Elo[[#This Row],[Left_company]]=1,DATE(LEFT(Elo[[#This Row],[Left]],4), RIGHT(LEFT(Elo[[#This Row],[Left]],6),2),1), "")</f>
        <v/>
      </c>
      <c r="Q19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3" spans="1:17" x14ac:dyDescent="0.2">
      <c r="A1923">
        <v>20241218</v>
      </c>
      <c r="B1923" t="s">
        <v>6</v>
      </c>
      <c r="C1923">
        <v>12</v>
      </c>
      <c r="D1923">
        <v>52</v>
      </c>
      <c r="E1923">
        <v>1305</v>
      </c>
      <c r="F1923">
        <v>1</v>
      </c>
      <c r="G1923" t="s">
        <v>63</v>
      </c>
      <c r="H1923">
        <v>2024121812</v>
      </c>
      <c r="I1923" t="str">
        <f>LEFT(Elo[[#This Row],[Date]],4)</f>
        <v>2024</v>
      </c>
      <c r="J1923" t="str">
        <f>RIGHT(LEFT(Elo[[#This Row],[Date]],6),2)</f>
        <v>12</v>
      </c>
      <c r="K1923" t="str">
        <f>VLOOKUP(Elo[[#This Row],[Challenger]],Players[#Data],2)</f>
        <v>Trivadis</v>
      </c>
      <c r="L1923">
        <f>VLOOKUP(Elo[[#This Row],[Challenger]],Players[#Data],5)</f>
        <v>1</v>
      </c>
      <c r="M1923">
        <f>VLOOKUP(Elo[[#This Row],[Challenger]],Players[#Data],3)</f>
        <v>0</v>
      </c>
      <c r="N1923" t="str">
        <f>IF(Elo[[#This Row],[Left_company]]=1, VLOOKUP(Elo[[#This Row],[Challenger]],Players[#Data],4), "")</f>
        <v/>
      </c>
      <c r="O1923" s="8">
        <f>DATE(Elo[[#This Row],[Year]],Elo[[#This Row],[Month]],1)</f>
        <v>45627</v>
      </c>
      <c r="P1923" s="8" t="str">
        <f>IF(Elo[[#This Row],[Left_company]]=1,DATE(LEFT(Elo[[#This Row],[Left]],4), RIGHT(LEFT(Elo[[#This Row],[Left]],6),2),1), "")</f>
        <v/>
      </c>
      <c r="Q192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4" spans="1:17" x14ac:dyDescent="0.2">
      <c r="A1924">
        <v>20241218</v>
      </c>
      <c r="B1924" t="s">
        <v>7</v>
      </c>
      <c r="C1924">
        <v>12</v>
      </c>
      <c r="D1924">
        <v>41</v>
      </c>
      <c r="E1924">
        <v>1171</v>
      </c>
      <c r="F1924">
        <v>2</v>
      </c>
      <c r="G1924" t="s">
        <v>63</v>
      </c>
      <c r="H1924">
        <v>2024121812</v>
      </c>
      <c r="I1924" t="str">
        <f>LEFT(Elo[[#This Row],[Date]],4)</f>
        <v>2024</v>
      </c>
      <c r="J1924" t="str">
        <f>RIGHT(LEFT(Elo[[#This Row],[Date]],6),2)</f>
        <v>12</v>
      </c>
      <c r="K1924" t="str">
        <f>VLOOKUP(Elo[[#This Row],[Challenger]],Players[#Data],2)</f>
        <v>Trivadis</v>
      </c>
      <c r="L1924">
        <f>VLOOKUP(Elo[[#This Row],[Challenger]],Players[#Data],5)</f>
        <v>1</v>
      </c>
      <c r="M1924">
        <f>VLOOKUP(Elo[[#This Row],[Challenger]],Players[#Data],3)</f>
        <v>0</v>
      </c>
      <c r="N1924" t="str">
        <f>IF(Elo[[#This Row],[Left_company]]=1, VLOOKUP(Elo[[#This Row],[Challenger]],Players[#Data],4), "")</f>
        <v/>
      </c>
      <c r="O1924" s="8">
        <f>DATE(Elo[[#This Row],[Year]],Elo[[#This Row],[Month]],1)</f>
        <v>45627</v>
      </c>
      <c r="P1924" s="8" t="str">
        <f>IF(Elo[[#This Row],[Left_company]]=1,DATE(LEFT(Elo[[#This Row],[Left]],4), RIGHT(LEFT(Elo[[#This Row],[Left]],6),2),1), "")</f>
        <v/>
      </c>
      <c r="Q19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5" spans="1:17" x14ac:dyDescent="0.2">
      <c r="A1925">
        <v>20241218</v>
      </c>
      <c r="B1925" t="s">
        <v>28</v>
      </c>
      <c r="C1925">
        <v>12</v>
      </c>
      <c r="D1925">
        <v>39</v>
      </c>
      <c r="E1925">
        <v>889</v>
      </c>
      <c r="F1925">
        <v>3</v>
      </c>
      <c r="G1925" t="s">
        <v>63</v>
      </c>
      <c r="H1925">
        <v>2024121812</v>
      </c>
      <c r="I1925" t="str">
        <f>LEFT(Elo[[#This Row],[Date]],4)</f>
        <v>2024</v>
      </c>
      <c r="J1925" t="str">
        <f>RIGHT(LEFT(Elo[[#This Row],[Date]],6),2)</f>
        <v>12</v>
      </c>
      <c r="K1925" t="str">
        <f>VLOOKUP(Elo[[#This Row],[Challenger]],Players[#Data],2)</f>
        <v>Accenture</v>
      </c>
      <c r="L1925">
        <f>VLOOKUP(Elo[[#This Row],[Challenger]],Players[#Data],5)</f>
        <v>0</v>
      </c>
      <c r="M1925">
        <f>VLOOKUP(Elo[[#This Row],[Challenger]],Players[#Data],3)</f>
        <v>0</v>
      </c>
      <c r="N1925" t="str">
        <f>IF(Elo[[#This Row],[Left_company]]=1, VLOOKUP(Elo[[#This Row],[Challenger]],Players[#Data],4), "")</f>
        <v/>
      </c>
      <c r="O1925" s="8">
        <f>DATE(Elo[[#This Row],[Year]],Elo[[#This Row],[Month]],1)</f>
        <v>45627</v>
      </c>
      <c r="P1925" s="8" t="str">
        <f>IF(Elo[[#This Row],[Left_company]]=1,DATE(LEFT(Elo[[#This Row],[Left]],4), RIGHT(LEFT(Elo[[#This Row],[Left]],6),2),1), "")</f>
        <v/>
      </c>
      <c r="Q19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6" spans="1:17" x14ac:dyDescent="0.2">
      <c r="A1926">
        <v>20241218</v>
      </c>
      <c r="B1926" t="s">
        <v>24</v>
      </c>
      <c r="C1926">
        <v>12</v>
      </c>
      <c r="D1926">
        <v>31</v>
      </c>
      <c r="E1926">
        <v>849</v>
      </c>
      <c r="F1926">
        <v>4</v>
      </c>
      <c r="G1926" t="s">
        <v>63</v>
      </c>
      <c r="H1926">
        <v>2024121812</v>
      </c>
      <c r="I1926" t="str">
        <f>LEFT(Elo[[#This Row],[Date]],4)</f>
        <v>2024</v>
      </c>
      <c r="J1926" t="str">
        <f>RIGHT(LEFT(Elo[[#This Row],[Date]],6),2)</f>
        <v>12</v>
      </c>
      <c r="K1926" t="str">
        <f>VLOOKUP(Elo[[#This Row],[Challenger]],Players[#Data],2)</f>
        <v>External</v>
      </c>
      <c r="L1926">
        <f>VLOOKUP(Elo[[#This Row],[Challenger]],Players[#Data],5)</f>
        <v>0</v>
      </c>
      <c r="M1926">
        <f>VLOOKUP(Elo[[#This Row],[Challenger]],Players[#Data],3)</f>
        <v>0</v>
      </c>
      <c r="N1926" t="str">
        <f>IF(Elo[[#This Row],[Left_company]]=1, VLOOKUP(Elo[[#This Row],[Challenger]],Players[#Data],4), "")</f>
        <v/>
      </c>
      <c r="O1926" s="8">
        <f>DATE(Elo[[#This Row],[Year]],Elo[[#This Row],[Month]],1)</f>
        <v>45627</v>
      </c>
      <c r="P1926" s="8" t="str">
        <f>IF(Elo[[#This Row],[Left_company]]=1,DATE(LEFT(Elo[[#This Row],[Left]],4), RIGHT(LEFT(Elo[[#This Row],[Left]],6),2),1), "")</f>
        <v/>
      </c>
      <c r="Q192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7" spans="1:17" x14ac:dyDescent="0.2">
      <c r="A1927">
        <v>20241218</v>
      </c>
      <c r="B1927" t="s">
        <v>15</v>
      </c>
      <c r="C1927">
        <v>13</v>
      </c>
      <c r="D1927">
        <v>50</v>
      </c>
      <c r="E1927">
        <v>1334</v>
      </c>
      <c r="F1927">
        <v>1</v>
      </c>
      <c r="G1927" t="s">
        <v>63</v>
      </c>
      <c r="H1927">
        <v>2024121813</v>
      </c>
      <c r="I1927" t="str">
        <f>LEFT(Elo[[#This Row],[Date]],4)</f>
        <v>2024</v>
      </c>
      <c r="J1927" t="str">
        <f>RIGHT(LEFT(Elo[[#This Row],[Date]],6),2)</f>
        <v>12</v>
      </c>
      <c r="K1927" t="str">
        <f>VLOOKUP(Elo[[#This Row],[Challenger]],Players[#Data],2)</f>
        <v>Trivadis</v>
      </c>
      <c r="L1927">
        <f>VLOOKUP(Elo[[#This Row],[Challenger]],Players[#Data],5)</f>
        <v>1</v>
      </c>
      <c r="M1927">
        <f>VLOOKUP(Elo[[#This Row],[Challenger]],Players[#Data],3)</f>
        <v>1</v>
      </c>
      <c r="N1927">
        <f>IF(Elo[[#This Row],[Left_company]]=1, VLOOKUP(Elo[[#This Row],[Challenger]],Players[#Data],4), "")</f>
        <v>20240401</v>
      </c>
      <c r="O1927" s="8">
        <f>DATE(Elo[[#This Row],[Year]],Elo[[#This Row],[Month]],1)</f>
        <v>45627</v>
      </c>
      <c r="P1927" s="8">
        <f>IF(Elo[[#This Row],[Left_company]]=1,DATE(LEFT(Elo[[#This Row],[Left]],4), RIGHT(LEFT(Elo[[#This Row],[Left]],6),2),1), "")</f>
        <v>45383</v>
      </c>
      <c r="Q192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928" spans="1:17" x14ac:dyDescent="0.2">
      <c r="A1928">
        <v>20241218</v>
      </c>
      <c r="B1928" t="s">
        <v>26</v>
      </c>
      <c r="C1928">
        <v>13</v>
      </c>
      <c r="D1928">
        <v>42</v>
      </c>
      <c r="E1928">
        <v>1144</v>
      </c>
      <c r="F1928">
        <v>2</v>
      </c>
      <c r="G1928" t="s">
        <v>63</v>
      </c>
      <c r="H1928">
        <v>2024121813</v>
      </c>
      <c r="I1928" t="str">
        <f>LEFT(Elo[[#This Row],[Date]],4)</f>
        <v>2024</v>
      </c>
      <c r="J1928" t="str">
        <f>RIGHT(LEFT(Elo[[#This Row],[Date]],6),2)</f>
        <v>12</v>
      </c>
      <c r="K1928" t="str">
        <f>VLOOKUP(Elo[[#This Row],[Challenger]],Players[#Data],2)</f>
        <v>Accenture</v>
      </c>
      <c r="L1928">
        <f>VLOOKUP(Elo[[#This Row],[Challenger]],Players[#Data],5)</f>
        <v>1</v>
      </c>
      <c r="M1928">
        <f>VLOOKUP(Elo[[#This Row],[Challenger]],Players[#Data],3)</f>
        <v>0</v>
      </c>
      <c r="N1928" t="str">
        <f>IF(Elo[[#This Row],[Left_company]]=1, VLOOKUP(Elo[[#This Row],[Challenger]],Players[#Data],4), "")</f>
        <v/>
      </c>
      <c r="O1928" s="8">
        <f>DATE(Elo[[#This Row],[Year]],Elo[[#This Row],[Month]],1)</f>
        <v>45627</v>
      </c>
      <c r="P1928" s="8" t="str">
        <f>IF(Elo[[#This Row],[Left_company]]=1,DATE(LEFT(Elo[[#This Row],[Left]],4), RIGHT(LEFT(Elo[[#This Row],[Left]],6),2),1), "")</f>
        <v/>
      </c>
      <c r="Q192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29" spans="1:17" x14ac:dyDescent="0.2">
      <c r="A1929">
        <v>20241218</v>
      </c>
      <c r="B1929" t="s">
        <v>7</v>
      </c>
      <c r="C1929">
        <v>13</v>
      </c>
      <c r="D1929">
        <v>42</v>
      </c>
      <c r="E1929">
        <v>1179</v>
      </c>
      <c r="F1929">
        <v>2</v>
      </c>
      <c r="G1929" t="s">
        <v>63</v>
      </c>
      <c r="H1929">
        <v>2024121813</v>
      </c>
      <c r="I1929" t="str">
        <f>LEFT(Elo[[#This Row],[Date]],4)</f>
        <v>2024</v>
      </c>
      <c r="J1929" t="str">
        <f>RIGHT(LEFT(Elo[[#This Row],[Date]],6),2)</f>
        <v>12</v>
      </c>
      <c r="K1929" t="str">
        <f>VLOOKUP(Elo[[#This Row],[Challenger]],Players[#Data],2)</f>
        <v>Trivadis</v>
      </c>
      <c r="L1929">
        <f>VLOOKUP(Elo[[#This Row],[Challenger]],Players[#Data],5)</f>
        <v>1</v>
      </c>
      <c r="M1929">
        <f>VLOOKUP(Elo[[#This Row],[Challenger]],Players[#Data],3)</f>
        <v>0</v>
      </c>
      <c r="N1929" t="str">
        <f>IF(Elo[[#This Row],[Left_company]]=1, VLOOKUP(Elo[[#This Row],[Challenger]],Players[#Data],4), "")</f>
        <v/>
      </c>
      <c r="O1929" s="8">
        <f>DATE(Elo[[#This Row],[Year]],Elo[[#This Row],[Month]],1)</f>
        <v>45627</v>
      </c>
      <c r="P1929" s="8" t="str">
        <f>IF(Elo[[#This Row],[Left_company]]=1,DATE(LEFT(Elo[[#This Row],[Left]],4), RIGHT(LEFT(Elo[[#This Row],[Left]],6),2),1), "")</f>
        <v/>
      </c>
      <c r="Q192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0" spans="1:17" x14ac:dyDescent="0.2">
      <c r="A1930">
        <v>20241218</v>
      </c>
      <c r="B1930" t="s">
        <v>8</v>
      </c>
      <c r="C1930">
        <v>13</v>
      </c>
      <c r="D1930">
        <v>40</v>
      </c>
      <c r="E1930">
        <v>1228</v>
      </c>
      <c r="F1930">
        <v>3</v>
      </c>
      <c r="G1930" t="s">
        <v>63</v>
      </c>
      <c r="H1930">
        <v>2024121813</v>
      </c>
      <c r="I1930" t="str">
        <f>LEFT(Elo[[#This Row],[Date]],4)</f>
        <v>2024</v>
      </c>
      <c r="J1930" t="str">
        <f>RIGHT(LEFT(Elo[[#This Row],[Date]],6),2)</f>
        <v>12</v>
      </c>
      <c r="K1930" t="str">
        <f>VLOOKUP(Elo[[#This Row],[Challenger]],Players[#Data],2)</f>
        <v>Accenture</v>
      </c>
      <c r="L1930">
        <f>VLOOKUP(Elo[[#This Row],[Challenger]],Players[#Data],5)</f>
        <v>1</v>
      </c>
      <c r="M1930">
        <f>VLOOKUP(Elo[[#This Row],[Challenger]],Players[#Data],3)</f>
        <v>0</v>
      </c>
      <c r="N1930" t="str">
        <f>IF(Elo[[#This Row],[Left_company]]=1, VLOOKUP(Elo[[#This Row],[Challenger]],Players[#Data],4), "")</f>
        <v/>
      </c>
      <c r="O1930" s="8">
        <f>DATE(Elo[[#This Row],[Year]],Elo[[#This Row],[Month]],1)</f>
        <v>45627</v>
      </c>
      <c r="P1930" s="8" t="str">
        <f>IF(Elo[[#This Row],[Left_company]]=1,DATE(LEFT(Elo[[#This Row],[Left]],4), RIGHT(LEFT(Elo[[#This Row],[Left]],6),2),1), "")</f>
        <v/>
      </c>
      <c r="Q19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1" spans="1:17" x14ac:dyDescent="0.2">
      <c r="A1931">
        <v>20241218</v>
      </c>
      <c r="B1931" t="s">
        <v>6</v>
      </c>
      <c r="C1931">
        <v>14</v>
      </c>
      <c r="D1931">
        <v>48</v>
      </c>
      <c r="E1931">
        <v>1340</v>
      </c>
      <c r="F1931">
        <v>1</v>
      </c>
      <c r="G1931" t="s">
        <v>63</v>
      </c>
      <c r="H1931">
        <v>2024121814</v>
      </c>
      <c r="I1931" t="str">
        <f>LEFT(Elo[[#This Row],[Date]],4)</f>
        <v>2024</v>
      </c>
      <c r="J1931" t="str">
        <f>RIGHT(LEFT(Elo[[#This Row],[Date]],6),2)</f>
        <v>12</v>
      </c>
      <c r="K1931" t="str">
        <f>VLOOKUP(Elo[[#This Row],[Challenger]],Players[#Data],2)</f>
        <v>Trivadis</v>
      </c>
      <c r="L1931">
        <f>VLOOKUP(Elo[[#This Row],[Challenger]],Players[#Data],5)</f>
        <v>1</v>
      </c>
      <c r="M1931">
        <f>VLOOKUP(Elo[[#This Row],[Challenger]],Players[#Data],3)</f>
        <v>0</v>
      </c>
      <c r="N1931" t="str">
        <f>IF(Elo[[#This Row],[Left_company]]=1, VLOOKUP(Elo[[#This Row],[Challenger]],Players[#Data],4), "")</f>
        <v/>
      </c>
      <c r="O1931" s="8">
        <f>DATE(Elo[[#This Row],[Year]],Elo[[#This Row],[Month]],1)</f>
        <v>45627</v>
      </c>
      <c r="P1931" s="8" t="str">
        <f>IF(Elo[[#This Row],[Left_company]]=1,DATE(LEFT(Elo[[#This Row],[Left]],4), RIGHT(LEFT(Elo[[#This Row],[Left]],6),2),1), "")</f>
        <v/>
      </c>
      <c r="Q19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2" spans="1:17" x14ac:dyDescent="0.2">
      <c r="A1932">
        <v>20241218</v>
      </c>
      <c r="B1932" t="s">
        <v>17</v>
      </c>
      <c r="C1932">
        <v>14</v>
      </c>
      <c r="D1932">
        <v>46</v>
      </c>
      <c r="E1932">
        <v>1257</v>
      </c>
      <c r="F1932">
        <v>2</v>
      </c>
      <c r="G1932" t="s">
        <v>63</v>
      </c>
      <c r="H1932">
        <v>2024121814</v>
      </c>
      <c r="I1932" t="str">
        <f>LEFT(Elo[[#This Row],[Date]],4)</f>
        <v>2024</v>
      </c>
      <c r="J1932" t="str">
        <f>RIGHT(LEFT(Elo[[#This Row],[Date]],6),2)</f>
        <v>12</v>
      </c>
      <c r="K1932" t="str">
        <f>VLOOKUP(Elo[[#This Row],[Challenger]],Players[#Data],2)</f>
        <v>Trivadis</v>
      </c>
      <c r="L1932">
        <f>VLOOKUP(Elo[[#This Row],[Challenger]],Players[#Data],5)</f>
        <v>1</v>
      </c>
      <c r="M1932">
        <f>VLOOKUP(Elo[[#This Row],[Challenger]],Players[#Data],3)</f>
        <v>0</v>
      </c>
      <c r="N1932" t="str">
        <f>IF(Elo[[#This Row],[Left_company]]=1, VLOOKUP(Elo[[#This Row],[Challenger]],Players[#Data],4), "")</f>
        <v/>
      </c>
      <c r="O1932" s="8">
        <f>DATE(Elo[[#This Row],[Year]],Elo[[#This Row],[Month]],1)</f>
        <v>45627</v>
      </c>
      <c r="P1932" s="8" t="str">
        <f>IF(Elo[[#This Row],[Left_company]]=1,DATE(LEFT(Elo[[#This Row],[Left]],4), RIGHT(LEFT(Elo[[#This Row],[Left]],6),2),1), "")</f>
        <v/>
      </c>
      <c r="Q193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3" spans="1:17" x14ac:dyDescent="0.2">
      <c r="A1933">
        <v>20241218</v>
      </c>
      <c r="B1933" t="s">
        <v>16</v>
      </c>
      <c r="C1933">
        <v>14</v>
      </c>
      <c r="D1933">
        <v>44</v>
      </c>
      <c r="E1933">
        <v>1254</v>
      </c>
      <c r="F1933">
        <v>3</v>
      </c>
      <c r="G1933" t="s">
        <v>63</v>
      </c>
      <c r="H1933">
        <v>2024121814</v>
      </c>
      <c r="I1933" t="str">
        <f>LEFT(Elo[[#This Row],[Date]],4)</f>
        <v>2024</v>
      </c>
      <c r="J1933" t="str">
        <f>RIGHT(LEFT(Elo[[#This Row],[Date]],6),2)</f>
        <v>12</v>
      </c>
      <c r="K1933" t="str">
        <f>VLOOKUP(Elo[[#This Row],[Challenger]],Players[#Data],2)</f>
        <v>Trivadis</v>
      </c>
      <c r="L1933">
        <f>VLOOKUP(Elo[[#This Row],[Challenger]],Players[#Data],5)</f>
        <v>1</v>
      </c>
      <c r="M1933">
        <f>VLOOKUP(Elo[[#This Row],[Challenger]],Players[#Data],3)</f>
        <v>0</v>
      </c>
      <c r="N1933" t="str">
        <f>IF(Elo[[#This Row],[Left_company]]=1, VLOOKUP(Elo[[#This Row],[Challenger]],Players[#Data],4), "")</f>
        <v/>
      </c>
      <c r="O1933" s="8">
        <f>DATE(Elo[[#This Row],[Year]],Elo[[#This Row],[Month]],1)</f>
        <v>45627</v>
      </c>
      <c r="P1933" s="8" t="str">
        <f>IF(Elo[[#This Row],[Left_company]]=1,DATE(LEFT(Elo[[#This Row],[Left]],4), RIGHT(LEFT(Elo[[#This Row],[Left]],6),2),1), "")</f>
        <v/>
      </c>
      <c r="Q19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4" spans="1:17" x14ac:dyDescent="0.2">
      <c r="A1934">
        <v>20241218</v>
      </c>
      <c r="B1934" t="s">
        <v>19</v>
      </c>
      <c r="C1934">
        <v>14</v>
      </c>
      <c r="D1934">
        <v>41</v>
      </c>
      <c r="E1934">
        <v>1068</v>
      </c>
      <c r="F1934">
        <v>4</v>
      </c>
      <c r="G1934" t="s">
        <v>63</v>
      </c>
      <c r="H1934">
        <v>2024121814</v>
      </c>
      <c r="I1934" t="str">
        <f>LEFT(Elo[[#This Row],[Date]],4)</f>
        <v>2024</v>
      </c>
      <c r="J1934" t="str">
        <f>RIGHT(LEFT(Elo[[#This Row],[Date]],6),2)</f>
        <v>12</v>
      </c>
      <c r="K1934" t="str">
        <f>VLOOKUP(Elo[[#This Row],[Challenger]],Players[#Data],2)</f>
        <v>Accenture</v>
      </c>
      <c r="L1934">
        <f>VLOOKUP(Elo[[#This Row],[Challenger]],Players[#Data],5)</f>
        <v>1</v>
      </c>
      <c r="M1934">
        <f>VLOOKUP(Elo[[#This Row],[Challenger]],Players[#Data],3)</f>
        <v>1</v>
      </c>
      <c r="N1934">
        <f>IF(Elo[[#This Row],[Left_company]]=1, VLOOKUP(Elo[[#This Row],[Challenger]],Players[#Data],4), "")</f>
        <v>20240701</v>
      </c>
      <c r="O1934" s="8">
        <f>DATE(Elo[[#This Row],[Year]],Elo[[#This Row],[Month]],1)</f>
        <v>45627</v>
      </c>
      <c r="P1934" s="8">
        <f>IF(Elo[[#This Row],[Left_company]]=1,DATE(LEFT(Elo[[#This Row],[Left]],4), RIGHT(LEFT(Elo[[#This Row],[Left]],6),2),1), "")</f>
        <v>45474</v>
      </c>
      <c r="Q193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935" spans="1:17" x14ac:dyDescent="0.2">
      <c r="A1935">
        <v>20241218</v>
      </c>
      <c r="B1935" t="s">
        <v>15</v>
      </c>
      <c r="C1935">
        <v>15</v>
      </c>
      <c r="D1935">
        <v>49</v>
      </c>
      <c r="E1935">
        <v>1370</v>
      </c>
      <c r="F1935">
        <v>1</v>
      </c>
      <c r="G1935" t="s">
        <v>63</v>
      </c>
      <c r="H1935">
        <v>2024121815</v>
      </c>
      <c r="I1935" t="str">
        <f>LEFT(Elo[[#This Row],[Date]],4)</f>
        <v>2024</v>
      </c>
      <c r="J1935" t="str">
        <f>RIGHT(LEFT(Elo[[#This Row],[Date]],6),2)</f>
        <v>12</v>
      </c>
      <c r="K1935" t="str">
        <f>VLOOKUP(Elo[[#This Row],[Challenger]],Players[#Data],2)</f>
        <v>Trivadis</v>
      </c>
      <c r="L1935">
        <f>VLOOKUP(Elo[[#This Row],[Challenger]],Players[#Data],5)</f>
        <v>1</v>
      </c>
      <c r="M1935">
        <f>VLOOKUP(Elo[[#This Row],[Challenger]],Players[#Data],3)</f>
        <v>1</v>
      </c>
      <c r="N1935">
        <f>IF(Elo[[#This Row],[Left_company]]=1, VLOOKUP(Elo[[#This Row],[Challenger]],Players[#Data],4), "")</f>
        <v>20240401</v>
      </c>
      <c r="O1935" s="8">
        <f>DATE(Elo[[#This Row],[Year]],Elo[[#This Row],[Month]],1)</f>
        <v>45627</v>
      </c>
      <c r="P1935" s="8">
        <f>IF(Elo[[#This Row],[Left_company]]=1,DATE(LEFT(Elo[[#This Row],[Left]],4), RIGHT(LEFT(Elo[[#This Row],[Left]],6),2),1), "")</f>
        <v>45383</v>
      </c>
      <c r="Q193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1936" spans="1:17" x14ac:dyDescent="0.2">
      <c r="A1936">
        <v>20241218</v>
      </c>
      <c r="B1936" t="s">
        <v>17</v>
      </c>
      <c r="C1936">
        <v>15</v>
      </c>
      <c r="D1936">
        <v>45</v>
      </c>
      <c r="E1936">
        <v>1275</v>
      </c>
      <c r="F1936">
        <v>2</v>
      </c>
      <c r="G1936" t="s">
        <v>63</v>
      </c>
      <c r="H1936">
        <v>2024121815</v>
      </c>
      <c r="I1936" t="str">
        <f>LEFT(Elo[[#This Row],[Date]],4)</f>
        <v>2024</v>
      </c>
      <c r="J1936" t="str">
        <f>RIGHT(LEFT(Elo[[#This Row],[Date]],6),2)</f>
        <v>12</v>
      </c>
      <c r="K1936" t="str">
        <f>VLOOKUP(Elo[[#This Row],[Challenger]],Players[#Data],2)</f>
        <v>Trivadis</v>
      </c>
      <c r="L1936">
        <f>VLOOKUP(Elo[[#This Row],[Challenger]],Players[#Data],5)</f>
        <v>1</v>
      </c>
      <c r="M1936">
        <f>VLOOKUP(Elo[[#This Row],[Challenger]],Players[#Data],3)</f>
        <v>0</v>
      </c>
      <c r="N1936" t="str">
        <f>IF(Elo[[#This Row],[Left_company]]=1, VLOOKUP(Elo[[#This Row],[Challenger]],Players[#Data],4), "")</f>
        <v/>
      </c>
      <c r="O1936" s="8">
        <f>DATE(Elo[[#This Row],[Year]],Elo[[#This Row],[Month]],1)</f>
        <v>45627</v>
      </c>
      <c r="P1936" s="8" t="str">
        <f>IF(Elo[[#This Row],[Left_company]]=1,DATE(LEFT(Elo[[#This Row],[Left]],4), RIGHT(LEFT(Elo[[#This Row],[Left]],6),2),1), "")</f>
        <v/>
      </c>
      <c r="Q19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7" spans="1:17" x14ac:dyDescent="0.2">
      <c r="A1937">
        <v>20241218</v>
      </c>
      <c r="B1937" t="s">
        <v>26</v>
      </c>
      <c r="C1937">
        <v>15</v>
      </c>
      <c r="D1937">
        <v>41</v>
      </c>
      <c r="E1937">
        <v>1133</v>
      </c>
      <c r="F1937">
        <v>3</v>
      </c>
      <c r="G1937" t="s">
        <v>63</v>
      </c>
      <c r="H1937">
        <v>2024121815</v>
      </c>
      <c r="I1937" t="str">
        <f>LEFT(Elo[[#This Row],[Date]],4)</f>
        <v>2024</v>
      </c>
      <c r="J1937" t="str">
        <f>RIGHT(LEFT(Elo[[#This Row],[Date]],6),2)</f>
        <v>12</v>
      </c>
      <c r="K1937" t="str">
        <f>VLOOKUP(Elo[[#This Row],[Challenger]],Players[#Data],2)</f>
        <v>Accenture</v>
      </c>
      <c r="L1937">
        <f>VLOOKUP(Elo[[#This Row],[Challenger]],Players[#Data],5)</f>
        <v>1</v>
      </c>
      <c r="M1937">
        <f>VLOOKUP(Elo[[#This Row],[Challenger]],Players[#Data],3)</f>
        <v>0</v>
      </c>
      <c r="N1937" t="str">
        <f>IF(Elo[[#This Row],[Left_company]]=1, VLOOKUP(Elo[[#This Row],[Challenger]],Players[#Data],4), "")</f>
        <v/>
      </c>
      <c r="O1937" s="8">
        <f>DATE(Elo[[#This Row],[Year]],Elo[[#This Row],[Month]],1)</f>
        <v>45627</v>
      </c>
      <c r="P1937" s="8" t="str">
        <f>IF(Elo[[#This Row],[Left_company]]=1,DATE(LEFT(Elo[[#This Row],[Left]],4), RIGHT(LEFT(Elo[[#This Row],[Left]],6),2),1), "")</f>
        <v/>
      </c>
      <c r="Q19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8" spans="1:17" x14ac:dyDescent="0.2">
      <c r="A1938">
        <v>20241218</v>
      </c>
      <c r="B1938" t="s">
        <v>6</v>
      </c>
      <c r="C1938">
        <v>15</v>
      </c>
      <c r="D1938">
        <v>41</v>
      </c>
      <c r="E1938">
        <v>1295</v>
      </c>
      <c r="F1938">
        <v>3</v>
      </c>
      <c r="G1938" t="s">
        <v>63</v>
      </c>
      <c r="H1938">
        <v>2024121815</v>
      </c>
      <c r="I1938" t="str">
        <f>LEFT(Elo[[#This Row],[Date]],4)</f>
        <v>2024</v>
      </c>
      <c r="J1938" t="str">
        <f>RIGHT(LEFT(Elo[[#This Row],[Date]],6),2)</f>
        <v>12</v>
      </c>
      <c r="K1938" t="str">
        <f>VLOOKUP(Elo[[#This Row],[Challenger]],Players[#Data],2)</f>
        <v>Trivadis</v>
      </c>
      <c r="L1938">
        <f>VLOOKUP(Elo[[#This Row],[Challenger]],Players[#Data],5)</f>
        <v>1</v>
      </c>
      <c r="M1938">
        <f>VLOOKUP(Elo[[#This Row],[Challenger]],Players[#Data],3)</f>
        <v>0</v>
      </c>
      <c r="N1938" t="str">
        <f>IF(Elo[[#This Row],[Left_company]]=1, VLOOKUP(Elo[[#This Row],[Challenger]],Players[#Data],4), "")</f>
        <v/>
      </c>
      <c r="O1938" s="8">
        <f>DATE(Elo[[#This Row],[Year]],Elo[[#This Row],[Month]],1)</f>
        <v>45627</v>
      </c>
      <c r="P1938" s="8" t="str">
        <f>IF(Elo[[#This Row],[Left_company]]=1,DATE(LEFT(Elo[[#This Row],[Left]],4), RIGHT(LEFT(Elo[[#This Row],[Left]],6),2),1), "")</f>
        <v/>
      </c>
      <c r="Q19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39" spans="1:17" x14ac:dyDescent="0.2">
      <c r="A1939">
        <v>20241218</v>
      </c>
      <c r="B1939" t="s">
        <v>7</v>
      </c>
      <c r="C1939">
        <v>16</v>
      </c>
      <c r="D1939">
        <v>52</v>
      </c>
      <c r="E1939">
        <v>1222</v>
      </c>
      <c r="F1939">
        <v>1</v>
      </c>
      <c r="G1939" t="s">
        <v>63</v>
      </c>
      <c r="H1939">
        <v>2024121816</v>
      </c>
      <c r="I1939" t="str">
        <f>LEFT(Elo[[#This Row],[Date]],4)</f>
        <v>2024</v>
      </c>
      <c r="J1939" t="str">
        <f>RIGHT(LEFT(Elo[[#This Row],[Date]],6),2)</f>
        <v>12</v>
      </c>
      <c r="K1939" t="str">
        <f>VLOOKUP(Elo[[#This Row],[Challenger]],Players[#Data],2)</f>
        <v>Trivadis</v>
      </c>
      <c r="L1939">
        <f>VLOOKUP(Elo[[#This Row],[Challenger]],Players[#Data],5)</f>
        <v>1</v>
      </c>
      <c r="M1939">
        <f>VLOOKUP(Elo[[#This Row],[Challenger]],Players[#Data],3)</f>
        <v>0</v>
      </c>
      <c r="N1939" t="str">
        <f>IF(Elo[[#This Row],[Left_company]]=1, VLOOKUP(Elo[[#This Row],[Challenger]],Players[#Data],4), "")</f>
        <v/>
      </c>
      <c r="O1939" s="8">
        <f>DATE(Elo[[#This Row],[Year]],Elo[[#This Row],[Month]],1)</f>
        <v>45627</v>
      </c>
      <c r="P1939" s="8" t="str">
        <f>IF(Elo[[#This Row],[Left_company]]=1,DATE(LEFT(Elo[[#This Row],[Left]],4), RIGHT(LEFT(Elo[[#This Row],[Left]],6),2),1), "")</f>
        <v/>
      </c>
      <c r="Q193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0" spans="1:17" x14ac:dyDescent="0.2">
      <c r="A1940">
        <v>20241218</v>
      </c>
      <c r="B1940" t="s">
        <v>26</v>
      </c>
      <c r="C1940">
        <v>16</v>
      </c>
      <c r="D1940">
        <v>46</v>
      </c>
      <c r="E1940">
        <v>1152</v>
      </c>
      <c r="F1940">
        <v>2</v>
      </c>
      <c r="G1940" t="s">
        <v>63</v>
      </c>
      <c r="H1940">
        <v>2024121816</v>
      </c>
      <c r="I1940" t="str">
        <f>LEFT(Elo[[#This Row],[Date]],4)</f>
        <v>2024</v>
      </c>
      <c r="J1940" t="str">
        <f>RIGHT(LEFT(Elo[[#This Row],[Date]],6),2)</f>
        <v>12</v>
      </c>
      <c r="K1940" t="str">
        <f>VLOOKUP(Elo[[#This Row],[Challenger]],Players[#Data],2)</f>
        <v>Accenture</v>
      </c>
      <c r="L1940">
        <f>VLOOKUP(Elo[[#This Row],[Challenger]],Players[#Data],5)</f>
        <v>1</v>
      </c>
      <c r="M1940">
        <f>VLOOKUP(Elo[[#This Row],[Challenger]],Players[#Data],3)</f>
        <v>0</v>
      </c>
      <c r="N1940" t="str">
        <f>IF(Elo[[#This Row],[Left_company]]=1, VLOOKUP(Elo[[#This Row],[Challenger]],Players[#Data],4), "")</f>
        <v/>
      </c>
      <c r="O1940" s="8">
        <f>DATE(Elo[[#This Row],[Year]],Elo[[#This Row],[Month]],1)</f>
        <v>45627</v>
      </c>
      <c r="P1940" s="8" t="str">
        <f>IF(Elo[[#This Row],[Left_company]]=1,DATE(LEFT(Elo[[#This Row],[Left]],4), RIGHT(LEFT(Elo[[#This Row],[Left]],6),2),1), "")</f>
        <v/>
      </c>
      <c r="Q19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1" spans="1:17" x14ac:dyDescent="0.2">
      <c r="A1941">
        <v>20241218</v>
      </c>
      <c r="B1941" t="s">
        <v>19</v>
      </c>
      <c r="C1941">
        <v>16</v>
      </c>
      <c r="D1941">
        <v>32</v>
      </c>
      <c r="E1941">
        <v>1066</v>
      </c>
      <c r="F1941">
        <v>3</v>
      </c>
      <c r="G1941" t="s">
        <v>63</v>
      </c>
      <c r="H1941">
        <v>2024121816</v>
      </c>
      <c r="I1941" t="str">
        <f>LEFT(Elo[[#This Row],[Date]],4)</f>
        <v>2024</v>
      </c>
      <c r="J1941" t="str">
        <f>RIGHT(LEFT(Elo[[#This Row],[Date]],6),2)</f>
        <v>12</v>
      </c>
      <c r="K1941" t="str">
        <f>VLOOKUP(Elo[[#This Row],[Challenger]],Players[#Data],2)</f>
        <v>Accenture</v>
      </c>
      <c r="L1941">
        <f>VLOOKUP(Elo[[#This Row],[Challenger]],Players[#Data],5)</f>
        <v>1</v>
      </c>
      <c r="M1941">
        <f>VLOOKUP(Elo[[#This Row],[Challenger]],Players[#Data],3)</f>
        <v>1</v>
      </c>
      <c r="N1941">
        <f>IF(Elo[[#This Row],[Left_company]]=1, VLOOKUP(Elo[[#This Row],[Challenger]],Players[#Data],4), "")</f>
        <v>20240701</v>
      </c>
      <c r="O1941" s="8">
        <f>DATE(Elo[[#This Row],[Year]],Elo[[#This Row],[Month]],1)</f>
        <v>45627</v>
      </c>
      <c r="P1941" s="8">
        <f>IF(Elo[[#This Row],[Left_company]]=1,DATE(LEFT(Elo[[#This Row],[Left]],4), RIGHT(LEFT(Elo[[#This Row],[Left]],6),2),1), "")</f>
        <v>45474</v>
      </c>
      <c r="Q194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5</v>
      </c>
    </row>
    <row r="1942" spans="1:17" x14ac:dyDescent="0.2">
      <c r="A1942">
        <v>20241218</v>
      </c>
      <c r="B1942" t="s">
        <v>8</v>
      </c>
      <c r="C1942">
        <v>16</v>
      </c>
      <c r="D1942">
        <v>30</v>
      </c>
      <c r="E1942">
        <v>1166</v>
      </c>
      <c r="F1942">
        <v>4</v>
      </c>
      <c r="G1942" t="s">
        <v>63</v>
      </c>
      <c r="H1942">
        <v>2024121816</v>
      </c>
      <c r="I1942" t="str">
        <f>LEFT(Elo[[#This Row],[Date]],4)</f>
        <v>2024</v>
      </c>
      <c r="J1942" t="str">
        <f>RIGHT(LEFT(Elo[[#This Row],[Date]],6),2)</f>
        <v>12</v>
      </c>
      <c r="K1942" t="str">
        <f>VLOOKUP(Elo[[#This Row],[Challenger]],Players[#Data],2)</f>
        <v>Accenture</v>
      </c>
      <c r="L1942">
        <f>VLOOKUP(Elo[[#This Row],[Challenger]],Players[#Data],5)</f>
        <v>1</v>
      </c>
      <c r="M1942">
        <f>VLOOKUP(Elo[[#This Row],[Challenger]],Players[#Data],3)</f>
        <v>0</v>
      </c>
      <c r="N1942" t="str">
        <f>IF(Elo[[#This Row],[Left_company]]=1, VLOOKUP(Elo[[#This Row],[Challenger]],Players[#Data],4), "")</f>
        <v/>
      </c>
      <c r="O1942" s="8">
        <f>DATE(Elo[[#This Row],[Year]],Elo[[#This Row],[Month]],1)</f>
        <v>45627</v>
      </c>
      <c r="P1942" s="8" t="str">
        <f>IF(Elo[[#This Row],[Left_company]]=1,DATE(LEFT(Elo[[#This Row],[Left]],4), RIGHT(LEFT(Elo[[#This Row],[Left]],6),2),1), "")</f>
        <v/>
      </c>
      <c r="Q194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3" spans="1:17" x14ac:dyDescent="0.2">
      <c r="A1943">
        <v>20250205</v>
      </c>
      <c r="B1943" t="s">
        <v>14</v>
      </c>
      <c r="C1943">
        <v>1</v>
      </c>
      <c r="D1943">
        <v>52</v>
      </c>
      <c r="E1943">
        <v>1427</v>
      </c>
      <c r="F1943">
        <v>1</v>
      </c>
      <c r="G1943" t="s">
        <v>61</v>
      </c>
      <c r="H1943">
        <v>2025020501</v>
      </c>
      <c r="I1943" t="str">
        <f>LEFT(Elo[[#This Row],[Date]],4)</f>
        <v>2025</v>
      </c>
      <c r="J1943" t="str">
        <f>RIGHT(LEFT(Elo[[#This Row],[Date]],6),2)</f>
        <v>02</v>
      </c>
      <c r="K1943" t="str">
        <f>VLOOKUP(Elo[[#This Row],[Challenger]],Players[#Data],2)</f>
        <v>Trivadis</v>
      </c>
      <c r="L1943">
        <f>VLOOKUP(Elo[[#This Row],[Challenger]],Players[#Data],5)</f>
        <v>1</v>
      </c>
      <c r="M1943">
        <f>VLOOKUP(Elo[[#This Row],[Challenger]],Players[#Data],3)</f>
        <v>1</v>
      </c>
      <c r="N1943">
        <f>IF(Elo[[#This Row],[Left_company]]=1, VLOOKUP(Elo[[#This Row],[Challenger]],Players[#Data],4), "")</f>
        <v>20240101</v>
      </c>
      <c r="O1943" s="8">
        <f>DATE(Elo[[#This Row],[Year]],Elo[[#This Row],[Month]],1)</f>
        <v>45689</v>
      </c>
      <c r="P1943" s="8">
        <f>IF(Elo[[#This Row],[Left_company]]=1,DATE(LEFT(Elo[[#This Row],[Left]],4), RIGHT(LEFT(Elo[[#This Row],[Left]],6),2),1), "")</f>
        <v>45292</v>
      </c>
      <c r="Q194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944" spans="1:17" x14ac:dyDescent="0.2">
      <c r="A1944">
        <v>20250205</v>
      </c>
      <c r="B1944" t="s">
        <v>8</v>
      </c>
      <c r="C1944">
        <v>1</v>
      </c>
      <c r="D1944">
        <v>52</v>
      </c>
      <c r="E1944">
        <v>1198</v>
      </c>
      <c r="F1944">
        <v>1</v>
      </c>
      <c r="G1944" t="s">
        <v>61</v>
      </c>
      <c r="H1944">
        <v>2025020501</v>
      </c>
      <c r="I1944" t="str">
        <f>LEFT(Elo[[#This Row],[Date]],4)</f>
        <v>2025</v>
      </c>
      <c r="J1944" t="str">
        <f>RIGHT(LEFT(Elo[[#This Row],[Date]],6),2)</f>
        <v>02</v>
      </c>
      <c r="K1944" t="str">
        <f>VLOOKUP(Elo[[#This Row],[Challenger]],Players[#Data],2)</f>
        <v>Accenture</v>
      </c>
      <c r="L1944">
        <f>VLOOKUP(Elo[[#This Row],[Challenger]],Players[#Data],5)</f>
        <v>1</v>
      </c>
      <c r="M1944">
        <f>VLOOKUP(Elo[[#This Row],[Challenger]],Players[#Data],3)</f>
        <v>0</v>
      </c>
      <c r="N1944" t="str">
        <f>IF(Elo[[#This Row],[Left_company]]=1, VLOOKUP(Elo[[#This Row],[Challenger]],Players[#Data],4), "")</f>
        <v/>
      </c>
      <c r="O1944" s="8">
        <f>DATE(Elo[[#This Row],[Year]],Elo[[#This Row],[Month]],1)</f>
        <v>45689</v>
      </c>
      <c r="P1944" s="8" t="str">
        <f>IF(Elo[[#This Row],[Left_company]]=1,DATE(LEFT(Elo[[#This Row],[Left]],4), RIGHT(LEFT(Elo[[#This Row],[Left]],6),2),1), "")</f>
        <v/>
      </c>
      <c r="Q19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5" spans="1:17" x14ac:dyDescent="0.2">
      <c r="A1945">
        <v>20250205</v>
      </c>
      <c r="B1945" t="s">
        <v>12</v>
      </c>
      <c r="C1945">
        <v>1</v>
      </c>
      <c r="D1945">
        <v>37</v>
      </c>
      <c r="E1945">
        <v>856</v>
      </c>
      <c r="F1945">
        <v>2</v>
      </c>
      <c r="G1945" t="s">
        <v>61</v>
      </c>
      <c r="H1945">
        <v>2025020501</v>
      </c>
      <c r="I1945" t="str">
        <f>LEFT(Elo[[#This Row],[Date]],4)</f>
        <v>2025</v>
      </c>
      <c r="J1945" t="str">
        <f>RIGHT(LEFT(Elo[[#This Row],[Date]],6),2)</f>
        <v>02</v>
      </c>
      <c r="K1945" t="str">
        <f>VLOOKUP(Elo[[#This Row],[Challenger]],Players[#Data],2)</f>
        <v>Accenture</v>
      </c>
      <c r="L1945">
        <f>VLOOKUP(Elo[[#This Row],[Challenger]],Players[#Data],5)</f>
        <v>0</v>
      </c>
      <c r="M1945">
        <f>VLOOKUP(Elo[[#This Row],[Challenger]],Players[#Data],3)</f>
        <v>0</v>
      </c>
      <c r="N1945" t="str">
        <f>IF(Elo[[#This Row],[Left_company]]=1, VLOOKUP(Elo[[#This Row],[Challenger]],Players[#Data],4), "")</f>
        <v/>
      </c>
      <c r="O1945" s="8">
        <f>DATE(Elo[[#This Row],[Year]],Elo[[#This Row],[Month]],1)</f>
        <v>45689</v>
      </c>
      <c r="P1945" s="8" t="str">
        <f>IF(Elo[[#This Row],[Left_company]]=1,DATE(LEFT(Elo[[#This Row],[Left]],4), RIGHT(LEFT(Elo[[#This Row],[Left]],6),2),1), "")</f>
        <v/>
      </c>
      <c r="Q194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6" spans="1:17" x14ac:dyDescent="0.2">
      <c r="A1946">
        <v>20250205</v>
      </c>
      <c r="B1946" t="s">
        <v>7</v>
      </c>
      <c r="C1946">
        <v>1</v>
      </c>
      <c r="D1946">
        <v>33</v>
      </c>
      <c r="E1946">
        <v>1167</v>
      </c>
      <c r="F1946">
        <v>3</v>
      </c>
      <c r="G1946" t="s">
        <v>61</v>
      </c>
      <c r="H1946">
        <v>2025020501</v>
      </c>
      <c r="I1946" t="str">
        <f>LEFT(Elo[[#This Row],[Date]],4)</f>
        <v>2025</v>
      </c>
      <c r="J1946" t="str">
        <f>RIGHT(LEFT(Elo[[#This Row],[Date]],6),2)</f>
        <v>02</v>
      </c>
      <c r="K1946" t="str">
        <f>VLOOKUP(Elo[[#This Row],[Challenger]],Players[#Data],2)</f>
        <v>Trivadis</v>
      </c>
      <c r="L1946">
        <f>VLOOKUP(Elo[[#This Row],[Challenger]],Players[#Data],5)</f>
        <v>1</v>
      </c>
      <c r="M1946">
        <f>VLOOKUP(Elo[[#This Row],[Challenger]],Players[#Data],3)</f>
        <v>0</v>
      </c>
      <c r="N1946" t="str">
        <f>IF(Elo[[#This Row],[Left_company]]=1, VLOOKUP(Elo[[#This Row],[Challenger]],Players[#Data],4), "")</f>
        <v/>
      </c>
      <c r="O1946" s="8">
        <f>DATE(Elo[[#This Row],[Year]],Elo[[#This Row],[Month]],1)</f>
        <v>45689</v>
      </c>
      <c r="P1946" s="8" t="str">
        <f>IF(Elo[[#This Row],[Left_company]]=1,DATE(LEFT(Elo[[#This Row],[Left]],4), RIGHT(LEFT(Elo[[#This Row],[Left]],6),2),1), "")</f>
        <v/>
      </c>
      <c r="Q194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7" spans="1:17" x14ac:dyDescent="0.2">
      <c r="A1947">
        <v>20250205</v>
      </c>
      <c r="B1947" t="s">
        <v>6</v>
      </c>
      <c r="C1947">
        <v>2</v>
      </c>
      <c r="D1947">
        <v>45</v>
      </c>
      <c r="E1947">
        <v>1276</v>
      </c>
      <c r="F1947">
        <v>2</v>
      </c>
      <c r="G1947" t="s">
        <v>61</v>
      </c>
      <c r="H1947">
        <v>2025020502</v>
      </c>
      <c r="I1947" t="str">
        <f>LEFT(Elo[[#This Row],[Date]],4)</f>
        <v>2025</v>
      </c>
      <c r="J1947" t="str">
        <f>RIGHT(LEFT(Elo[[#This Row],[Date]],6),2)</f>
        <v>02</v>
      </c>
      <c r="K1947" t="str">
        <f>VLOOKUP(Elo[[#This Row],[Challenger]],Players[#Data],2)</f>
        <v>Trivadis</v>
      </c>
      <c r="L1947">
        <f>VLOOKUP(Elo[[#This Row],[Challenger]],Players[#Data],5)</f>
        <v>1</v>
      </c>
      <c r="M1947">
        <f>VLOOKUP(Elo[[#This Row],[Challenger]],Players[#Data],3)</f>
        <v>0</v>
      </c>
      <c r="N1947" t="str">
        <f>IF(Elo[[#This Row],[Left_company]]=1, VLOOKUP(Elo[[#This Row],[Challenger]],Players[#Data],4), "")</f>
        <v/>
      </c>
      <c r="O1947" s="8">
        <f>DATE(Elo[[#This Row],[Year]],Elo[[#This Row],[Month]],1)</f>
        <v>45689</v>
      </c>
      <c r="P1947" s="8" t="str">
        <f>IF(Elo[[#This Row],[Left_company]]=1,DATE(LEFT(Elo[[#This Row],[Left]],4), RIGHT(LEFT(Elo[[#This Row],[Left]],6),2),1), "")</f>
        <v/>
      </c>
      <c r="Q19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8" spans="1:17" x14ac:dyDescent="0.2">
      <c r="A1948">
        <v>20250205</v>
      </c>
      <c r="B1948" t="s">
        <v>12</v>
      </c>
      <c r="C1948">
        <v>2</v>
      </c>
      <c r="D1948">
        <v>34</v>
      </c>
      <c r="E1948">
        <v>847</v>
      </c>
      <c r="F1948">
        <v>3</v>
      </c>
      <c r="G1948" t="s">
        <v>61</v>
      </c>
      <c r="H1948">
        <v>2025020502</v>
      </c>
      <c r="I1948" t="str">
        <f>LEFT(Elo[[#This Row],[Date]],4)</f>
        <v>2025</v>
      </c>
      <c r="J1948" t="str">
        <f>RIGHT(LEFT(Elo[[#This Row],[Date]],6),2)</f>
        <v>02</v>
      </c>
      <c r="K1948" t="str">
        <f>VLOOKUP(Elo[[#This Row],[Challenger]],Players[#Data],2)</f>
        <v>Accenture</v>
      </c>
      <c r="L1948">
        <f>VLOOKUP(Elo[[#This Row],[Challenger]],Players[#Data],5)</f>
        <v>0</v>
      </c>
      <c r="M1948">
        <f>VLOOKUP(Elo[[#This Row],[Challenger]],Players[#Data],3)</f>
        <v>0</v>
      </c>
      <c r="N1948" t="str">
        <f>IF(Elo[[#This Row],[Left_company]]=1, VLOOKUP(Elo[[#This Row],[Challenger]],Players[#Data],4), "")</f>
        <v/>
      </c>
      <c r="O1948" s="8">
        <f>DATE(Elo[[#This Row],[Year]],Elo[[#This Row],[Month]],1)</f>
        <v>45689</v>
      </c>
      <c r="P1948" s="8" t="str">
        <f>IF(Elo[[#This Row],[Left_company]]=1,DATE(LEFT(Elo[[#This Row],[Left]],4), RIGHT(LEFT(Elo[[#This Row],[Left]],6),2),1), "")</f>
        <v/>
      </c>
      <c r="Q194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49" spans="1:17" x14ac:dyDescent="0.2">
      <c r="A1949">
        <v>20250205</v>
      </c>
      <c r="B1949" t="s">
        <v>8</v>
      </c>
      <c r="C1949">
        <v>2</v>
      </c>
      <c r="D1949">
        <v>45</v>
      </c>
      <c r="E1949">
        <v>1193</v>
      </c>
      <c r="F1949">
        <v>2</v>
      </c>
      <c r="G1949" t="s">
        <v>61</v>
      </c>
      <c r="H1949">
        <v>2025020502</v>
      </c>
      <c r="I1949" t="str">
        <f>LEFT(Elo[[#This Row],[Date]],4)</f>
        <v>2025</v>
      </c>
      <c r="J1949" t="str">
        <f>RIGHT(LEFT(Elo[[#This Row],[Date]],6),2)</f>
        <v>02</v>
      </c>
      <c r="K1949" t="str">
        <f>VLOOKUP(Elo[[#This Row],[Challenger]],Players[#Data],2)</f>
        <v>Accenture</v>
      </c>
      <c r="L1949">
        <f>VLOOKUP(Elo[[#This Row],[Challenger]],Players[#Data],5)</f>
        <v>1</v>
      </c>
      <c r="M1949">
        <f>VLOOKUP(Elo[[#This Row],[Challenger]],Players[#Data],3)</f>
        <v>0</v>
      </c>
      <c r="N1949" t="str">
        <f>IF(Elo[[#This Row],[Left_company]]=1, VLOOKUP(Elo[[#This Row],[Challenger]],Players[#Data],4), "")</f>
        <v/>
      </c>
      <c r="O1949" s="8">
        <f>DATE(Elo[[#This Row],[Year]],Elo[[#This Row],[Month]],1)</f>
        <v>45689</v>
      </c>
      <c r="P1949" s="8" t="str">
        <f>IF(Elo[[#This Row],[Left_company]]=1,DATE(LEFT(Elo[[#This Row],[Left]],4), RIGHT(LEFT(Elo[[#This Row],[Left]],6),2),1), "")</f>
        <v/>
      </c>
      <c r="Q194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0" spans="1:17" x14ac:dyDescent="0.2">
      <c r="A1950">
        <v>20250205</v>
      </c>
      <c r="B1950" t="s">
        <v>17</v>
      </c>
      <c r="C1950">
        <v>2</v>
      </c>
      <c r="D1950">
        <v>49</v>
      </c>
      <c r="E1950">
        <v>1307</v>
      </c>
      <c r="F1950">
        <v>1</v>
      </c>
      <c r="G1950" t="s">
        <v>61</v>
      </c>
      <c r="H1950">
        <v>2025020502</v>
      </c>
      <c r="I1950" t="str">
        <f>LEFT(Elo[[#This Row],[Date]],4)</f>
        <v>2025</v>
      </c>
      <c r="J1950" t="str">
        <f>RIGHT(LEFT(Elo[[#This Row],[Date]],6),2)</f>
        <v>02</v>
      </c>
      <c r="K1950" t="str">
        <f>VLOOKUP(Elo[[#This Row],[Challenger]],Players[#Data],2)</f>
        <v>Trivadis</v>
      </c>
      <c r="L1950">
        <f>VLOOKUP(Elo[[#This Row],[Challenger]],Players[#Data],5)</f>
        <v>1</v>
      </c>
      <c r="M1950">
        <f>VLOOKUP(Elo[[#This Row],[Challenger]],Players[#Data],3)</f>
        <v>0</v>
      </c>
      <c r="N1950" t="str">
        <f>IF(Elo[[#This Row],[Left_company]]=1, VLOOKUP(Elo[[#This Row],[Challenger]],Players[#Data],4), "")</f>
        <v/>
      </c>
      <c r="O1950" s="8">
        <f>DATE(Elo[[#This Row],[Year]],Elo[[#This Row],[Month]],1)</f>
        <v>45689</v>
      </c>
      <c r="P1950" s="8" t="str">
        <f>IF(Elo[[#This Row],[Left_company]]=1,DATE(LEFT(Elo[[#This Row],[Left]],4), RIGHT(LEFT(Elo[[#This Row],[Left]],6),2),1), "")</f>
        <v/>
      </c>
      <c r="Q195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1" spans="1:17" x14ac:dyDescent="0.2">
      <c r="A1951">
        <v>20250205</v>
      </c>
      <c r="B1951" t="s">
        <v>14</v>
      </c>
      <c r="C1951">
        <v>3</v>
      </c>
      <c r="D1951">
        <v>50</v>
      </c>
      <c r="E1951">
        <v>1459</v>
      </c>
      <c r="F1951">
        <v>1</v>
      </c>
      <c r="G1951" t="s">
        <v>61</v>
      </c>
      <c r="H1951">
        <v>2025020503</v>
      </c>
      <c r="I1951" t="str">
        <f>LEFT(Elo[[#This Row],[Date]],4)</f>
        <v>2025</v>
      </c>
      <c r="J1951" t="str">
        <f>RIGHT(LEFT(Elo[[#This Row],[Date]],6),2)</f>
        <v>02</v>
      </c>
      <c r="K1951" t="str">
        <f>VLOOKUP(Elo[[#This Row],[Challenger]],Players[#Data],2)</f>
        <v>Trivadis</v>
      </c>
      <c r="L1951">
        <f>VLOOKUP(Elo[[#This Row],[Challenger]],Players[#Data],5)</f>
        <v>1</v>
      </c>
      <c r="M1951">
        <f>VLOOKUP(Elo[[#This Row],[Challenger]],Players[#Data],3)</f>
        <v>1</v>
      </c>
      <c r="N1951">
        <f>IF(Elo[[#This Row],[Left_company]]=1, VLOOKUP(Elo[[#This Row],[Challenger]],Players[#Data],4), "")</f>
        <v>20240101</v>
      </c>
      <c r="O1951" s="8">
        <f>DATE(Elo[[#This Row],[Year]],Elo[[#This Row],[Month]],1)</f>
        <v>45689</v>
      </c>
      <c r="P1951" s="8">
        <f>IF(Elo[[#This Row],[Left_company]]=1,DATE(LEFT(Elo[[#This Row],[Left]],4), RIGHT(LEFT(Elo[[#This Row],[Left]],6),2),1), "")</f>
        <v>45292</v>
      </c>
      <c r="Q195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952" spans="1:17" x14ac:dyDescent="0.2">
      <c r="A1952">
        <v>20250205</v>
      </c>
      <c r="B1952" t="s">
        <v>15</v>
      </c>
      <c r="C1952">
        <v>3</v>
      </c>
      <c r="D1952">
        <v>49</v>
      </c>
      <c r="E1952">
        <v>1380</v>
      </c>
      <c r="F1952">
        <v>2</v>
      </c>
      <c r="G1952" t="s">
        <v>61</v>
      </c>
      <c r="H1952">
        <v>2025020503</v>
      </c>
      <c r="I1952" t="str">
        <f>LEFT(Elo[[#This Row],[Date]],4)</f>
        <v>2025</v>
      </c>
      <c r="J1952" t="str">
        <f>RIGHT(LEFT(Elo[[#This Row],[Date]],6),2)</f>
        <v>02</v>
      </c>
      <c r="K1952" t="str">
        <f>VLOOKUP(Elo[[#This Row],[Challenger]],Players[#Data],2)</f>
        <v>Trivadis</v>
      </c>
      <c r="L1952">
        <f>VLOOKUP(Elo[[#This Row],[Challenger]],Players[#Data],5)</f>
        <v>1</v>
      </c>
      <c r="M1952">
        <f>VLOOKUP(Elo[[#This Row],[Challenger]],Players[#Data],3)</f>
        <v>1</v>
      </c>
      <c r="N1952">
        <f>IF(Elo[[#This Row],[Left_company]]=1, VLOOKUP(Elo[[#This Row],[Challenger]],Players[#Data],4), "")</f>
        <v>20240401</v>
      </c>
      <c r="O1952" s="8">
        <f>DATE(Elo[[#This Row],[Year]],Elo[[#This Row],[Month]],1)</f>
        <v>45689</v>
      </c>
      <c r="P1952" s="8">
        <f>IF(Elo[[#This Row],[Left_company]]=1,DATE(LEFT(Elo[[#This Row],[Left]],4), RIGHT(LEFT(Elo[[#This Row],[Left]],6),2),1), "")</f>
        <v>45383</v>
      </c>
      <c r="Q195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953" spans="1:17" x14ac:dyDescent="0.2">
      <c r="A1953">
        <v>20250205</v>
      </c>
      <c r="B1953" t="s">
        <v>17</v>
      </c>
      <c r="C1953">
        <v>3</v>
      </c>
      <c r="D1953">
        <v>45</v>
      </c>
      <c r="E1953">
        <v>1296</v>
      </c>
      <c r="F1953">
        <v>3</v>
      </c>
      <c r="G1953" t="s">
        <v>61</v>
      </c>
      <c r="H1953">
        <v>2025020503</v>
      </c>
      <c r="I1953" t="str">
        <f>LEFT(Elo[[#This Row],[Date]],4)</f>
        <v>2025</v>
      </c>
      <c r="J1953" t="str">
        <f>RIGHT(LEFT(Elo[[#This Row],[Date]],6),2)</f>
        <v>02</v>
      </c>
      <c r="K1953" t="str">
        <f>VLOOKUP(Elo[[#This Row],[Challenger]],Players[#Data],2)</f>
        <v>Trivadis</v>
      </c>
      <c r="L1953">
        <f>VLOOKUP(Elo[[#This Row],[Challenger]],Players[#Data],5)</f>
        <v>1</v>
      </c>
      <c r="M1953">
        <f>VLOOKUP(Elo[[#This Row],[Challenger]],Players[#Data],3)</f>
        <v>0</v>
      </c>
      <c r="N1953" t="str">
        <f>IF(Elo[[#This Row],[Left_company]]=1, VLOOKUP(Elo[[#This Row],[Challenger]],Players[#Data],4), "")</f>
        <v/>
      </c>
      <c r="O1953" s="8">
        <f>DATE(Elo[[#This Row],[Year]],Elo[[#This Row],[Month]],1)</f>
        <v>45689</v>
      </c>
      <c r="P1953" s="8" t="str">
        <f>IF(Elo[[#This Row],[Left_company]]=1,DATE(LEFT(Elo[[#This Row],[Left]],4), RIGHT(LEFT(Elo[[#This Row],[Left]],6),2),1), "")</f>
        <v/>
      </c>
      <c r="Q19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4" spans="1:17" x14ac:dyDescent="0.2">
      <c r="A1954">
        <v>20250205</v>
      </c>
      <c r="B1954" t="s">
        <v>16</v>
      </c>
      <c r="C1954">
        <v>3</v>
      </c>
      <c r="D1954">
        <v>36</v>
      </c>
      <c r="E1954">
        <v>1220</v>
      </c>
      <c r="F1954">
        <v>4</v>
      </c>
      <c r="G1954" t="s">
        <v>61</v>
      </c>
      <c r="H1954">
        <v>2025020503</v>
      </c>
      <c r="I1954" t="str">
        <f>LEFT(Elo[[#This Row],[Date]],4)</f>
        <v>2025</v>
      </c>
      <c r="J1954" t="str">
        <f>RIGHT(LEFT(Elo[[#This Row],[Date]],6),2)</f>
        <v>02</v>
      </c>
      <c r="K1954" t="str">
        <f>VLOOKUP(Elo[[#This Row],[Challenger]],Players[#Data],2)</f>
        <v>Trivadis</v>
      </c>
      <c r="L1954">
        <f>VLOOKUP(Elo[[#This Row],[Challenger]],Players[#Data],5)</f>
        <v>1</v>
      </c>
      <c r="M1954">
        <f>VLOOKUP(Elo[[#This Row],[Challenger]],Players[#Data],3)</f>
        <v>0</v>
      </c>
      <c r="N1954" t="str">
        <f>IF(Elo[[#This Row],[Left_company]]=1, VLOOKUP(Elo[[#This Row],[Challenger]],Players[#Data],4), "")</f>
        <v/>
      </c>
      <c r="O1954" s="8">
        <f>DATE(Elo[[#This Row],[Year]],Elo[[#This Row],[Month]],1)</f>
        <v>45689</v>
      </c>
      <c r="P1954" s="8" t="str">
        <f>IF(Elo[[#This Row],[Left_company]]=1,DATE(LEFT(Elo[[#This Row],[Left]],4), RIGHT(LEFT(Elo[[#This Row],[Left]],6),2),1), "")</f>
        <v/>
      </c>
      <c r="Q19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5" spans="1:17" x14ac:dyDescent="0.2">
      <c r="A1955">
        <v>20250205</v>
      </c>
      <c r="B1955" t="s">
        <v>6</v>
      </c>
      <c r="C1955">
        <v>4</v>
      </c>
      <c r="D1955">
        <v>51</v>
      </c>
      <c r="E1955">
        <v>1296</v>
      </c>
      <c r="F1955">
        <v>1</v>
      </c>
      <c r="G1955" t="s">
        <v>61</v>
      </c>
      <c r="H1955">
        <v>2025020504</v>
      </c>
      <c r="I1955" t="str">
        <f>LEFT(Elo[[#This Row],[Date]],4)</f>
        <v>2025</v>
      </c>
      <c r="J1955" t="str">
        <f>RIGHT(LEFT(Elo[[#This Row],[Date]],6),2)</f>
        <v>02</v>
      </c>
      <c r="K1955" t="str">
        <f>VLOOKUP(Elo[[#This Row],[Challenger]],Players[#Data],2)</f>
        <v>Trivadis</v>
      </c>
      <c r="L1955">
        <f>VLOOKUP(Elo[[#This Row],[Challenger]],Players[#Data],5)</f>
        <v>1</v>
      </c>
      <c r="M1955">
        <f>VLOOKUP(Elo[[#This Row],[Challenger]],Players[#Data],3)</f>
        <v>0</v>
      </c>
      <c r="N1955" t="str">
        <f>IF(Elo[[#This Row],[Left_company]]=1, VLOOKUP(Elo[[#This Row],[Challenger]],Players[#Data],4), "")</f>
        <v/>
      </c>
      <c r="O1955" s="8">
        <f>DATE(Elo[[#This Row],[Year]],Elo[[#This Row],[Month]],1)</f>
        <v>45689</v>
      </c>
      <c r="P1955" s="8" t="str">
        <f>IF(Elo[[#This Row],[Left_company]]=1,DATE(LEFT(Elo[[#This Row],[Left]],4), RIGHT(LEFT(Elo[[#This Row],[Left]],6),2),1), "")</f>
        <v/>
      </c>
      <c r="Q19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6" spans="1:17" x14ac:dyDescent="0.2">
      <c r="A1956">
        <v>20250205</v>
      </c>
      <c r="B1956" t="s">
        <v>8</v>
      </c>
      <c r="C1956">
        <v>4</v>
      </c>
      <c r="D1956">
        <v>49</v>
      </c>
      <c r="E1956">
        <v>1192</v>
      </c>
      <c r="F1956">
        <v>2</v>
      </c>
      <c r="G1956" t="s">
        <v>61</v>
      </c>
      <c r="H1956">
        <v>2025020504</v>
      </c>
      <c r="I1956" t="str">
        <f>LEFT(Elo[[#This Row],[Date]],4)</f>
        <v>2025</v>
      </c>
      <c r="J1956" t="str">
        <f>RIGHT(LEFT(Elo[[#This Row],[Date]],6),2)</f>
        <v>02</v>
      </c>
      <c r="K1956" t="str">
        <f>VLOOKUP(Elo[[#This Row],[Challenger]],Players[#Data],2)</f>
        <v>Accenture</v>
      </c>
      <c r="L1956">
        <f>VLOOKUP(Elo[[#This Row],[Challenger]],Players[#Data],5)</f>
        <v>1</v>
      </c>
      <c r="M1956">
        <f>VLOOKUP(Elo[[#This Row],[Challenger]],Players[#Data],3)</f>
        <v>0</v>
      </c>
      <c r="N1956" t="str">
        <f>IF(Elo[[#This Row],[Left_company]]=1, VLOOKUP(Elo[[#This Row],[Challenger]],Players[#Data],4), "")</f>
        <v/>
      </c>
      <c r="O1956" s="8">
        <f>DATE(Elo[[#This Row],[Year]],Elo[[#This Row],[Month]],1)</f>
        <v>45689</v>
      </c>
      <c r="P1956" s="8" t="str">
        <f>IF(Elo[[#This Row],[Left_company]]=1,DATE(LEFT(Elo[[#This Row],[Left]],4), RIGHT(LEFT(Elo[[#This Row],[Left]],6),2),1), "")</f>
        <v/>
      </c>
      <c r="Q195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7" spans="1:17" x14ac:dyDescent="0.2">
      <c r="A1957">
        <v>20250205</v>
      </c>
      <c r="B1957" t="s">
        <v>56</v>
      </c>
      <c r="C1957">
        <v>4</v>
      </c>
      <c r="D1957">
        <v>45</v>
      </c>
      <c r="E1957">
        <v>996</v>
      </c>
      <c r="F1957">
        <v>3</v>
      </c>
      <c r="G1957" t="s">
        <v>61</v>
      </c>
      <c r="H1957">
        <v>2025020504</v>
      </c>
      <c r="I1957" t="str">
        <f>LEFT(Elo[[#This Row],[Date]],4)</f>
        <v>2025</v>
      </c>
      <c r="J1957" t="str">
        <f>RIGHT(LEFT(Elo[[#This Row],[Date]],6),2)</f>
        <v>02</v>
      </c>
      <c r="K1957" t="str">
        <f>VLOOKUP(Elo[[#This Row],[Challenger]],Players[#Data],2)</f>
        <v>Accenture</v>
      </c>
      <c r="L1957">
        <f>VLOOKUP(Elo[[#This Row],[Challenger]],Players[#Data],5)</f>
        <v>0</v>
      </c>
      <c r="M1957">
        <f>VLOOKUP(Elo[[#This Row],[Challenger]],Players[#Data],3)</f>
        <v>0</v>
      </c>
      <c r="N1957" t="str">
        <f>IF(Elo[[#This Row],[Left_company]]=1, VLOOKUP(Elo[[#This Row],[Challenger]],Players[#Data],4), "")</f>
        <v/>
      </c>
      <c r="O1957" s="8">
        <f>DATE(Elo[[#This Row],[Year]],Elo[[#This Row],[Month]],1)</f>
        <v>45689</v>
      </c>
      <c r="P1957" s="8" t="str">
        <f>IF(Elo[[#This Row],[Left_company]]=1,DATE(LEFT(Elo[[#This Row],[Left]],4), RIGHT(LEFT(Elo[[#This Row],[Left]],6),2),1), "")</f>
        <v/>
      </c>
      <c r="Q195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8" spans="1:17" x14ac:dyDescent="0.2">
      <c r="A1958">
        <v>20250205</v>
      </c>
      <c r="B1958" t="s">
        <v>12</v>
      </c>
      <c r="C1958">
        <v>4</v>
      </c>
      <c r="D1958">
        <v>24</v>
      </c>
      <c r="E1958">
        <v>831</v>
      </c>
      <c r="F1958">
        <v>4</v>
      </c>
      <c r="G1958" t="s">
        <v>61</v>
      </c>
      <c r="H1958">
        <v>2025020504</v>
      </c>
      <c r="I1958" t="str">
        <f>LEFT(Elo[[#This Row],[Date]],4)</f>
        <v>2025</v>
      </c>
      <c r="J1958" t="str">
        <f>RIGHT(LEFT(Elo[[#This Row],[Date]],6),2)</f>
        <v>02</v>
      </c>
      <c r="K1958" t="str">
        <f>VLOOKUP(Elo[[#This Row],[Challenger]],Players[#Data],2)</f>
        <v>Accenture</v>
      </c>
      <c r="L1958">
        <f>VLOOKUP(Elo[[#This Row],[Challenger]],Players[#Data],5)</f>
        <v>0</v>
      </c>
      <c r="M1958">
        <f>VLOOKUP(Elo[[#This Row],[Challenger]],Players[#Data],3)</f>
        <v>0</v>
      </c>
      <c r="N1958" t="str">
        <f>IF(Elo[[#This Row],[Left_company]]=1, VLOOKUP(Elo[[#This Row],[Challenger]],Players[#Data],4), "")</f>
        <v/>
      </c>
      <c r="O1958" s="8">
        <f>DATE(Elo[[#This Row],[Year]],Elo[[#This Row],[Month]],1)</f>
        <v>45689</v>
      </c>
      <c r="P1958" s="8" t="str">
        <f>IF(Elo[[#This Row],[Left_company]]=1,DATE(LEFT(Elo[[#This Row],[Left]],4), RIGHT(LEFT(Elo[[#This Row],[Left]],6),2),1), "")</f>
        <v/>
      </c>
      <c r="Q19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59" spans="1:17" x14ac:dyDescent="0.2">
      <c r="A1959">
        <v>20250205</v>
      </c>
      <c r="B1959" t="s">
        <v>15</v>
      </c>
      <c r="C1959">
        <v>5</v>
      </c>
      <c r="D1959">
        <v>42</v>
      </c>
      <c r="E1959">
        <v>1408</v>
      </c>
      <c r="F1959">
        <v>1</v>
      </c>
      <c r="G1959" t="s">
        <v>61</v>
      </c>
      <c r="H1959">
        <v>2025020505</v>
      </c>
      <c r="I1959" t="str">
        <f>LEFT(Elo[[#This Row],[Date]],4)</f>
        <v>2025</v>
      </c>
      <c r="J1959" t="str">
        <f>RIGHT(LEFT(Elo[[#This Row],[Date]],6),2)</f>
        <v>02</v>
      </c>
      <c r="K1959" t="str">
        <f>VLOOKUP(Elo[[#This Row],[Challenger]],Players[#Data],2)</f>
        <v>Trivadis</v>
      </c>
      <c r="L1959">
        <f>VLOOKUP(Elo[[#This Row],[Challenger]],Players[#Data],5)</f>
        <v>1</v>
      </c>
      <c r="M1959">
        <f>VLOOKUP(Elo[[#This Row],[Challenger]],Players[#Data],3)</f>
        <v>1</v>
      </c>
      <c r="N1959">
        <f>IF(Elo[[#This Row],[Left_company]]=1, VLOOKUP(Elo[[#This Row],[Challenger]],Players[#Data],4), "")</f>
        <v>20240401</v>
      </c>
      <c r="O1959" s="8">
        <f>DATE(Elo[[#This Row],[Year]],Elo[[#This Row],[Month]],1)</f>
        <v>45689</v>
      </c>
      <c r="P1959" s="8">
        <f>IF(Elo[[#This Row],[Left_company]]=1,DATE(LEFT(Elo[[#This Row],[Left]],4), RIGHT(LEFT(Elo[[#This Row],[Left]],6),2),1), "")</f>
        <v>45383</v>
      </c>
      <c r="Q19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960" spans="1:17" x14ac:dyDescent="0.2">
      <c r="A1960">
        <v>20250205</v>
      </c>
      <c r="B1960" t="s">
        <v>16</v>
      </c>
      <c r="C1960">
        <v>5</v>
      </c>
      <c r="D1960">
        <v>41</v>
      </c>
      <c r="E1960">
        <v>1243</v>
      </c>
      <c r="F1960">
        <v>2</v>
      </c>
      <c r="G1960" t="s">
        <v>61</v>
      </c>
      <c r="H1960">
        <v>2025020505</v>
      </c>
      <c r="I1960" t="str">
        <f>LEFT(Elo[[#This Row],[Date]],4)</f>
        <v>2025</v>
      </c>
      <c r="J1960" t="str">
        <f>RIGHT(LEFT(Elo[[#This Row],[Date]],6),2)</f>
        <v>02</v>
      </c>
      <c r="K1960" t="str">
        <f>VLOOKUP(Elo[[#This Row],[Challenger]],Players[#Data],2)</f>
        <v>Trivadis</v>
      </c>
      <c r="L1960">
        <f>VLOOKUP(Elo[[#This Row],[Challenger]],Players[#Data],5)</f>
        <v>1</v>
      </c>
      <c r="M1960">
        <f>VLOOKUP(Elo[[#This Row],[Challenger]],Players[#Data],3)</f>
        <v>0</v>
      </c>
      <c r="N1960" t="str">
        <f>IF(Elo[[#This Row],[Left_company]]=1, VLOOKUP(Elo[[#This Row],[Challenger]],Players[#Data],4), "")</f>
        <v/>
      </c>
      <c r="O1960" s="8">
        <f>DATE(Elo[[#This Row],[Year]],Elo[[#This Row],[Month]],1)</f>
        <v>45689</v>
      </c>
      <c r="P1960" s="8" t="str">
        <f>IF(Elo[[#This Row],[Left_company]]=1,DATE(LEFT(Elo[[#This Row],[Left]],4), RIGHT(LEFT(Elo[[#This Row],[Left]],6),2),1), "")</f>
        <v/>
      </c>
      <c r="Q19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1" spans="1:17" x14ac:dyDescent="0.2">
      <c r="A1961">
        <v>20250205</v>
      </c>
      <c r="B1961" t="s">
        <v>6</v>
      </c>
      <c r="C1961">
        <v>5</v>
      </c>
      <c r="D1961">
        <v>40</v>
      </c>
      <c r="E1961">
        <v>1274</v>
      </c>
      <c r="F1961">
        <v>3</v>
      </c>
      <c r="G1961" t="s">
        <v>61</v>
      </c>
      <c r="H1961">
        <v>2025020505</v>
      </c>
      <c r="I1961" t="str">
        <f>LEFT(Elo[[#This Row],[Date]],4)</f>
        <v>2025</v>
      </c>
      <c r="J1961" t="str">
        <f>RIGHT(LEFT(Elo[[#This Row],[Date]],6),2)</f>
        <v>02</v>
      </c>
      <c r="K1961" t="str">
        <f>VLOOKUP(Elo[[#This Row],[Challenger]],Players[#Data],2)</f>
        <v>Trivadis</v>
      </c>
      <c r="L1961">
        <f>VLOOKUP(Elo[[#This Row],[Challenger]],Players[#Data],5)</f>
        <v>1</v>
      </c>
      <c r="M1961">
        <f>VLOOKUP(Elo[[#This Row],[Challenger]],Players[#Data],3)</f>
        <v>0</v>
      </c>
      <c r="N1961" t="str">
        <f>IF(Elo[[#This Row],[Left_company]]=1, VLOOKUP(Elo[[#This Row],[Challenger]],Players[#Data],4), "")</f>
        <v/>
      </c>
      <c r="O1961" s="8">
        <f>DATE(Elo[[#This Row],[Year]],Elo[[#This Row],[Month]],1)</f>
        <v>45689</v>
      </c>
      <c r="P1961" s="8" t="str">
        <f>IF(Elo[[#This Row],[Left_company]]=1,DATE(LEFT(Elo[[#This Row],[Left]],4), RIGHT(LEFT(Elo[[#This Row],[Left]],6),2),1), "")</f>
        <v/>
      </c>
      <c r="Q19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2" spans="1:17" x14ac:dyDescent="0.2">
      <c r="A1962">
        <v>20250205</v>
      </c>
      <c r="B1962" t="s">
        <v>7</v>
      </c>
      <c r="C1962">
        <v>5</v>
      </c>
      <c r="D1962">
        <v>39</v>
      </c>
      <c r="E1962">
        <v>1135</v>
      </c>
      <c r="F1962">
        <v>4</v>
      </c>
      <c r="G1962" t="s">
        <v>61</v>
      </c>
      <c r="H1962">
        <v>2025020505</v>
      </c>
      <c r="I1962" t="str">
        <f>LEFT(Elo[[#This Row],[Date]],4)</f>
        <v>2025</v>
      </c>
      <c r="J1962" t="str">
        <f>RIGHT(LEFT(Elo[[#This Row],[Date]],6),2)</f>
        <v>02</v>
      </c>
      <c r="K1962" t="str">
        <f>VLOOKUP(Elo[[#This Row],[Challenger]],Players[#Data],2)</f>
        <v>Trivadis</v>
      </c>
      <c r="L1962">
        <f>VLOOKUP(Elo[[#This Row],[Challenger]],Players[#Data],5)</f>
        <v>1</v>
      </c>
      <c r="M1962">
        <f>VLOOKUP(Elo[[#This Row],[Challenger]],Players[#Data],3)</f>
        <v>0</v>
      </c>
      <c r="N1962" t="str">
        <f>IF(Elo[[#This Row],[Left_company]]=1, VLOOKUP(Elo[[#This Row],[Challenger]],Players[#Data],4), "")</f>
        <v/>
      </c>
      <c r="O1962" s="8">
        <f>DATE(Elo[[#This Row],[Year]],Elo[[#This Row],[Month]],1)</f>
        <v>45689</v>
      </c>
      <c r="P1962" s="8" t="str">
        <f>IF(Elo[[#This Row],[Left_company]]=1,DATE(LEFT(Elo[[#This Row],[Left]],4), RIGHT(LEFT(Elo[[#This Row],[Left]],6),2),1), "")</f>
        <v/>
      </c>
      <c r="Q19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3" spans="1:17" x14ac:dyDescent="0.2">
      <c r="A1963">
        <v>20250205</v>
      </c>
      <c r="B1963" t="s">
        <v>14</v>
      </c>
      <c r="C1963">
        <v>6</v>
      </c>
      <c r="D1963">
        <v>51</v>
      </c>
      <c r="E1963">
        <v>1472</v>
      </c>
      <c r="F1963">
        <v>1</v>
      </c>
      <c r="G1963" t="s">
        <v>62</v>
      </c>
      <c r="H1963">
        <v>2025020506</v>
      </c>
      <c r="I1963" t="str">
        <f>LEFT(Elo[[#This Row],[Date]],4)</f>
        <v>2025</v>
      </c>
      <c r="J1963" t="str">
        <f>RIGHT(LEFT(Elo[[#This Row],[Date]],6),2)</f>
        <v>02</v>
      </c>
      <c r="K1963" t="str">
        <f>VLOOKUP(Elo[[#This Row],[Challenger]],Players[#Data],2)</f>
        <v>Trivadis</v>
      </c>
      <c r="L1963">
        <f>VLOOKUP(Elo[[#This Row],[Challenger]],Players[#Data],5)</f>
        <v>1</v>
      </c>
      <c r="M1963">
        <f>VLOOKUP(Elo[[#This Row],[Challenger]],Players[#Data],3)</f>
        <v>1</v>
      </c>
      <c r="N1963">
        <f>IF(Elo[[#This Row],[Left_company]]=1, VLOOKUP(Elo[[#This Row],[Challenger]],Players[#Data],4), "")</f>
        <v>20240101</v>
      </c>
      <c r="O1963" s="8">
        <f>DATE(Elo[[#This Row],[Year]],Elo[[#This Row],[Month]],1)</f>
        <v>45689</v>
      </c>
      <c r="P1963" s="8">
        <f>IF(Elo[[#This Row],[Left_company]]=1,DATE(LEFT(Elo[[#This Row],[Left]],4), RIGHT(LEFT(Elo[[#This Row],[Left]],6),2),1), "")</f>
        <v>45292</v>
      </c>
      <c r="Q196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964" spans="1:17" x14ac:dyDescent="0.2">
      <c r="A1964">
        <v>20250205</v>
      </c>
      <c r="B1964" t="s">
        <v>16</v>
      </c>
      <c r="C1964">
        <v>6</v>
      </c>
      <c r="D1964">
        <v>51</v>
      </c>
      <c r="E1964">
        <v>1293</v>
      </c>
      <c r="F1964">
        <v>1</v>
      </c>
      <c r="G1964" t="s">
        <v>62</v>
      </c>
      <c r="H1964">
        <v>2025020506</v>
      </c>
      <c r="I1964" t="str">
        <f>LEFT(Elo[[#This Row],[Date]],4)</f>
        <v>2025</v>
      </c>
      <c r="J1964" t="str">
        <f>RIGHT(LEFT(Elo[[#This Row],[Date]],6),2)</f>
        <v>02</v>
      </c>
      <c r="K1964" t="str">
        <f>VLOOKUP(Elo[[#This Row],[Challenger]],Players[#Data],2)</f>
        <v>Trivadis</v>
      </c>
      <c r="L1964">
        <f>VLOOKUP(Elo[[#This Row],[Challenger]],Players[#Data],5)</f>
        <v>1</v>
      </c>
      <c r="M1964">
        <f>VLOOKUP(Elo[[#This Row],[Challenger]],Players[#Data],3)</f>
        <v>0</v>
      </c>
      <c r="N1964" t="str">
        <f>IF(Elo[[#This Row],[Left_company]]=1, VLOOKUP(Elo[[#This Row],[Challenger]],Players[#Data],4), "")</f>
        <v/>
      </c>
      <c r="O1964" s="8">
        <f>DATE(Elo[[#This Row],[Year]],Elo[[#This Row],[Month]],1)</f>
        <v>45689</v>
      </c>
      <c r="P1964" s="8" t="str">
        <f>IF(Elo[[#This Row],[Left_company]]=1,DATE(LEFT(Elo[[#This Row],[Left]],4), RIGHT(LEFT(Elo[[#This Row],[Left]],6),2),1), "")</f>
        <v/>
      </c>
      <c r="Q19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5" spans="1:17" x14ac:dyDescent="0.2">
      <c r="A1965">
        <v>20250205</v>
      </c>
      <c r="B1965" t="s">
        <v>17</v>
      </c>
      <c r="C1965">
        <v>6</v>
      </c>
      <c r="D1965">
        <v>38</v>
      </c>
      <c r="E1965">
        <v>1289</v>
      </c>
      <c r="F1965">
        <v>2</v>
      </c>
      <c r="G1965" t="s">
        <v>62</v>
      </c>
      <c r="H1965">
        <v>2025020506</v>
      </c>
      <c r="I1965" t="str">
        <f>LEFT(Elo[[#This Row],[Date]],4)</f>
        <v>2025</v>
      </c>
      <c r="J1965" t="str">
        <f>RIGHT(LEFT(Elo[[#This Row],[Date]],6),2)</f>
        <v>02</v>
      </c>
      <c r="K1965" t="str">
        <f>VLOOKUP(Elo[[#This Row],[Challenger]],Players[#Data],2)</f>
        <v>Trivadis</v>
      </c>
      <c r="L1965">
        <f>VLOOKUP(Elo[[#This Row],[Challenger]],Players[#Data],5)</f>
        <v>1</v>
      </c>
      <c r="M1965">
        <f>VLOOKUP(Elo[[#This Row],[Challenger]],Players[#Data],3)</f>
        <v>0</v>
      </c>
      <c r="N1965" t="str">
        <f>IF(Elo[[#This Row],[Left_company]]=1, VLOOKUP(Elo[[#This Row],[Challenger]],Players[#Data],4), "")</f>
        <v/>
      </c>
      <c r="O1965" s="8">
        <f>DATE(Elo[[#This Row],[Year]],Elo[[#This Row],[Month]],1)</f>
        <v>45689</v>
      </c>
      <c r="P1965" s="8" t="str">
        <f>IF(Elo[[#This Row],[Left_company]]=1,DATE(LEFT(Elo[[#This Row],[Left]],4), RIGHT(LEFT(Elo[[#This Row],[Left]],6),2),1), "")</f>
        <v/>
      </c>
      <c r="Q196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6" spans="1:17" x14ac:dyDescent="0.2">
      <c r="A1966">
        <v>20250205</v>
      </c>
      <c r="B1966" t="s">
        <v>15</v>
      </c>
      <c r="C1966">
        <v>6</v>
      </c>
      <c r="D1966">
        <v>31</v>
      </c>
      <c r="E1966">
        <v>1350</v>
      </c>
      <c r="F1966">
        <v>3</v>
      </c>
      <c r="G1966" t="s">
        <v>62</v>
      </c>
      <c r="H1966">
        <v>2025020506</v>
      </c>
      <c r="I1966" t="str">
        <f>LEFT(Elo[[#This Row],[Date]],4)</f>
        <v>2025</v>
      </c>
      <c r="J1966" t="str">
        <f>RIGHT(LEFT(Elo[[#This Row],[Date]],6),2)</f>
        <v>02</v>
      </c>
      <c r="K1966" t="str">
        <f>VLOOKUP(Elo[[#This Row],[Challenger]],Players[#Data],2)</f>
        <v>Trivadis</v>
      </c>
      <c r="L1966">
        <f>VLOOKUP(Elo[[#This Row],[Challenger]],Players[#Data],5)</f>
        <v>1</v>
      </c>
      <c r="M1966">
        <f>VLOOKUP(Elo[[#This Row],[Challenger]],Players[#Data],3)</f>
        <v>1</v>
      </c>
      <c r="N1966">
        <f>IF(Elo[[#This Row],[Left_company]]=1, VLOOKUP(Elo[[#This Row],[Challenger]],Players[#Data],4), "")</f>
        <v>20240401</v>
      </c>
      <c r="O1966" s="8">
        <f>DATE(Elo[[#This Row],[Year]],Elo[[#This Row],[Month]],1)</f>
        <v>45689</v>
      </c>
      <c r="P1966" s="8">
        <f>IF(Elo[[#This Row],[Left_company]]=1,DATE(LEFT(Elo[[#This Row],[Left]],4), RIGHT(LEFT(Elo[[#This Row],[Left]],6),2),1), "")</f>
        <v>45383</v>
      </c>
      <c r="Q196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967" spans="1:17" x14ac:dyDescent="0.2">
      <c r="A1967">
        <v>20250205</v>
      </c>
      <c r="B1967" t="s">
        <v>8</v>
      </c>
      <c r="C1967">
        <v>7</v>
      </c>
      <c r="D1967">
        <v>48</v>
      </c>
      <c r="E1967">
        <v>1232</v>
      </c>
      <c r="F1967">
        <v>1</v>
      </c>
      <c r="G1967" t="s">
        <v>62</v>
      </c>
      <c r="H1967">
        <v>2025020507</v>
      </c>
      <c r="I1967" t="str">
        <f>LEFT(Elo[[#This Row],[Date]],4)</f>
        <v>2025</v>
      </c>
      <c r="J1967" t="str">
        <f>RIGHT(LEFT(Elo[[#This Row],[Date]],6),2)</f>
        <v>02</v>
      </c>
      <c r="K1967" t="str">
        <f>VLOOKUP(Elo[[#This Row],[Challenger]],Players[#Data],2)</f>
        <v>Accenture</v>
      </c>
      <c r="L1967">
        <f>VLOOKUP(Elo[[#This Row],[Challenger]],Players[#Data],5)</f>
        <v>1</v>
      </c>
      <c r="M1967">
        <f>VLOOKUP(Elo[[#This Row],[Challenger]],Players[#Data],3)</f>
        <v>0</v>
      </c>
      <c r="N1967" t="str">
        <f>IF(Elo[[#This Row],[Left_company]]=1, VLOOKUP(Elo[[#This Row],[Challenger]],Players[#Data],4), "")</f>
        <v/>
      </c>
      <c r="O1967" s="8">
        <f>DATE(Elo[[#This Row],[Year]],Elo[[#This Row],[Month]],1)</f>
        <v>45689</v>
      </c>
      <c r="P1967" s="8" t="str">
        <f>IF(Elo[[#This Row],[Left_company]]=1,DATE(LEFT(Elo[[#This Row],[Left]],4), RIGHT(LEFT(Elo[[#This Row],[Left]],6),2),1), "")</f>
        <v/>
      </c>
      <c r="Q19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8" spans="1:17" x14ac:dyDescent="0.2">
      <c r="A1968">
        <v>20250205</v>
      </c>
      <c r="B1968" t="s">
        <v>7</v>
      </c>
      <c r="C1968">
        <v>7</v>
      </c>
      <c r="D1968">
        <v>46</v>
      </c>
      <c r="E1968">
        <v>1153</v>
      </c>
      <c r="F1968">
        <v>2</v>
      </c>
      <c r="G1968" t="s">
        <v>62</v>
      </c>
      <c r="H1968">
        <v>2025020507</v>
      </c>
      <c r="I1968" t="str">
        <f>LEFT(Elo[[#This Row],[Date]],4)</f>
        <v>2025</v>
      </c>
      <c r="J1968" t="str">
        <f>RIGHT(LEFT(Elo[[#This Row],[Date]],6),2)</f>
        <v>02</v>
      </c>
      <c r="K1968" t="str">
        <f>VLOOKUP(Elo[[#This Row],[Challenger]],Players[#Data],2)</f>
        <v>Trivadis</v>
      </c>
      <c r="L1968">
        <f>VLOOKUP(Elo[[#This Row],[Challenger]],Players[#Data],5)</f>
        <v>1</v>
      </c>
      <c r="M1968">
        <f>VLOOKUP(Elo[[#This Row],[Challenger]],Players[#Data],3)</f>
        <v>0</v>
      </c>
      <c r="N1968" t="str">
        <f>IF(Elo[[#This Row],[Left_company]]=1, VLOOKUP(Elo[[#This Row],[Challenger]],Players[#Data],4), "")</f>
        <v/>
      </c>
      <c r="O1968" s="8">
        <f>DATE(Elo[[#This Row],[Year]],Elo[[#This Row],[Month]],1)</f>
        <v>45689</v>
      </c>
      <c r="P1968" s="8" t="str">
        <f>IF(Elo[[#This Row],[Left_company]]=1,DATE(LEFT(Elo[[#This Row],[Left]],4), RIGHT(LEFT(Elo[[#This Row],[Left]],6),2),1), "")</f>
        <v/>
      </c>
      <c r="Q196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69" spans="1:17" x14ac:dyDescent="0.2">
      <c r="A1969">
        <v>20250205</v>
      </c>
      <c r="B1969" t="s">
        <v>6</v>
      </c>
      <c r="C1969">
        <v>7</v>
      </c>
      <c r="D1969">
        <v>40</v>
      </c>
      <c r="E1969">
        <v>1237</v>
      </c>
      <c r="F1969">
        <v>3</v>
      </c>
      <c r="G1969" t="s">
        <v>62</v>
      </c>
      <c r="H1969">
        <v>2025020507</v>
      </c>
      <c r="I1969" t="str">
        <f>LEFT(Elo[[#This Row],[Date]],4)</f>
        <v>2025</v>
      </c>
      <c r="J1969" t="str">
        <f>RIGHT(LEFT(Elo[[#This Row],[Date]],6),2)</f>
        <v>02</v>
      </c>
      <c r="K1969" t="str">
        <f>VLOOKUP(Elo[[#This Row],[Challenger]],Players[#Data],2)</f>
        <v>Trivadis</v>
      </c>
      <c r="L1969">
        <f>VLOOKUP(Elo[[#This Row],[Challenger]],Players[#Data],5)</f>
        <v>1</v>
      </c>
      <c r="M1969">
        <f>VLOOKUP(Elo[[#This Row],[Challenger]],Players[#Data],3)</f>
        <v>0</v>
      </c>
      <c r="N1969" t="str">
        <f>IF(Elo[[#This Row],[Left_company]]=1, VLOOKUP(Elo[[#This Row],[Challenger]],Players[#Data],4), "")</f>
        <v/>
      </c>
      <c r="O1969" s="8">
        <f>DATE(Elo[[#This Row],[Year]],Elo[[#This Row],[Month]],1)</f>
        <v>45689</v>
      </c>
      <c r="P1969" s="8" t="str">
        <f>IF(Elo[[#This Row],[Left_company]]=1,DATE(LEFT(Elo[[#This Row],[Left]],4), RIGHT(LEFT(Elo[[#This Row],[Left]],6),2),1), "")</f>
        <v/>
      </c>
      <c r="Q19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0" spans="1:17" x14ac:dyDescent="0.2">
      <c r="A1970">
        <v>20250205</v>
      </c>
      <c r="B1970" t="s">
        <v>56</v>
      </c>
      <c r="C1970">
        <v>7</v>
      </c>
      <c r="D1970">
        <v>37</v>
      </c>
      <c r="E1970">
        <v>972</v>
      </c>
      <c r="F1970">
        <v>4</v>
      </c>
      <c r="G1970" t="s">
        <v>62</v>
      </c>
      <c r="H1970">
        <v>2025020507</v>
      </c>
      <c r="I1970" t="str">
        <f>LEFT(Elo[[#This Row],[Date]],4)</f>
        <v>2025</v>
      </c>
      <c r="J1970" t="str">
        <f>RIGHT(LEFT(Elo[[#This Row],[Date]],6),2)</f>
        <v>02</v>
      </c>
      <c r="K1970" t="str">
        <f>VLOOKUP(Elo[[#This Row],[Challenger]],Players[#Data],2)</f>
        <v>Accenture</v>
      </c>
      <c r="L1970">
        <f>VLOOKUP(Elo[[#This Row],[Challenger]],Players[#Data],5)</f>
        <v>0</v>
      </c>
      <c r="M1970">
        <f>VLOOKUP(Elo[[#This Row],[Challenger]],Players[#Data],3)</f>
        <v>0</v>
      </c>
      <c r="N1970" t="str">
        <f>IF(Elo[[#This Row],[Left_company]]=1, VLOOKUP(Elo[[#This Row],[Challenger]],Players[#Data],4), "")</f>
        <v/>
      </c>
      <c r="O1970" s="8">
        <f>DATE(Elo[[#This Row],[Year]],Elo[[#This Row],[Month]],1)</f>
        <v>45689</v>
      </c>
      <c r="P1970" s="8" t="str">
        <f>IF(Elo[[#This Row],[Left_company]]=1,DATE(LEFT(Elo[[#This Row],[Left]],4), RIGHT(LEFT(Elo[[#This Row],[Left]],6),2),1), "")</f>
        <v/>
      </c>
      <c r="Q197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1" spans="1:17" x14ac:dyDescent="0.2">
      <c r="A1971">
        <v>20250205</v>
      </c>
      <c r="B1971" t="s">
        <v>14</v>
      </c>
      <c r="C1971">
        <v>8</v>
      </c>
      <c r="D1971">
        <v>57</v>
      </c>
      <c r="E1971">
        <v>1481</v>
      </c>
      <c r="F1971">
        <v>1</v>
      </c>
      <c r="G1971" t="s">
        <v>62</v>
      </c>
      <c r="H1971">
        <v>2025020508</v>
      </c>
      <c r="I1971" t="str">
        <f>LEFT(Elo[[#This Row],[Date]],4)</f>
        <v>2025</v>
      </c>
      <c r="J1971" t="str">
        <f>RIGHT(LEFT(Elo[[#This Row],[Date]],6),2)</f>
        <v>02</v>
      </c>
      <c r="K1971" t="str">
        <f>VLOOKUP(Elo[[#This Row],[Challenger]],Players[#Data],2)</f>
        <v>Trivadis</v>
      </c>
      <c r="L1971">
        <f>VLOOKUP(Elo[[#This Row],[Challenger]],Players[#Data],5)</f>
        <v>1</v>
      </c>
      <c r="M1971">
        <f>VLOOKUP(Elo[[#This Row],[Challenger]],Players[#Data],3)</f>
        <v>1</v>
      </c>
      <c r="N1971">
        <f>IF(Elo[[#This Row],[Left_company]]=1, VLOOKUP(Elo[[#This Row],[Challenger]],Players[#Data],4), "")</f>
        <v>20240101</v>
      </c>
      <c r="O1971" s="8">
        <f>DATE(Elo[[#This Row],[Year]],Elo[[#This Row],[Month]],1)</f>
        <v>45689</v>
      </c>
      <c r="P1971" s="8">
        <f>IF(Elo[[#This Row],[Left_company]]=1,DATE(LEFT(Elo[[#This Row],[Left]],4), RIGHT(LEFT(Elo[[#This Row],[Left]],6),2),1), "")</f>
        <v>45292</v>
      </c>
      <c r="Q19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972" spans="1:17" x14ac:dyDescent="0.2">
      <c r="A1972">
        <v>20250205</v>
      </c>
      <c r="B1972" t="s">
        <v>6</v>
      </c>
      <c r="C1972">
        <v>8</v>
      </c>
      <c r="D1972">
        <v>44</v>
      </c>
      <c r="E1972">
        <v>1238</v>
      </c>
      <c r="F1972">
        <v>2</v>
      </c>
      <c r="G1972" t="s">
        <v>62</v>
      </c>
      <c r="H1972">
        <v>2025020508</v>
      </c>
      <c r="I1972" t="str">
        <f>LEFT(Elo[[#This Row],[Date]],4)</f>
        <v>2025</v>
      </c>
      <c r="J1972" t="str">
        <f>RIGHT(LEFT(Elo[[#This Row],[Date]],6),2)</f>
        <v>02</v>
      </c>
      <c r="K1972" t="str">
        <f>VLOOKUP(Elo[[#This Row],[Challenger]],Players[#Data],2)</f>
        <v>Trivadis</v>
      </c>
      <c r="L1972">
        <f>VLOOKUP(Elo[[#This Row],[Challenger]],Players[#Data],5)</f>
        <v>1</v>
      </c>
      <c r="M1972">
        <f>VLOOKUP(Elo[[#This Row],[Challenger]],Players[#Data],3)</f>
        <v>0</v>
      </c>
      <c r="N1972" t="str">
        <f>IF(Elo[[#This Row],[Left_company]]=1, VLOOKUP(Elo[[#This Row],[Challenger]],Players[#Data],4), "")</f>
        <v/>
      </c>
      <c r="O1972" s="8">
        <f>DATE(Elo[[#This Row],[Year]],Elo[[#This Row],[Month]],1)</f>
        <v>45689</v>
      </c>
      <c r="P1972" s="8" t="str">
        <f>IF(Elo[[#This Row],[Left_company]]=1,DATE(LEFT(Elo[[#This Row],[Left]],4), RIGHT(LEFT(Elo[[#This Row],[Left]],6),2),1), "")</f>
        <v/>
      </c>
      <c r="Q19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3" spans="1:17" x14ac:dyDescent="0.2">
      <c r="A1973">
        <v>20250205</v>
      </c>
      <c r="B1973" t="s">
        <v>56</v>
      </c>
      <c r="C1973">
        <v>8</v>
      </c>
      <c r="D1973">
        <v>42</v>
      </c>
      <c r="E1973">
        <v>974</v>
      </c>
      <c r="F1973">
        <v>3</v>
      </c>
      <c r="G1973" t="s">
        <v>62</v>
      </c>
      <c r="H1973">
        <v>2025020508</v>
      </c>
      <c r="I1973" t="str">
        <f>LEFT(Elo[[#This Row],[Date]],4)</f>
        <v>2025</v>
      </c>
      <c r="J1973" t="str">
        <f>RIGHT(LEFT(Elo[[#This Row],[Date]],6),2)</f>
        <v>02</v>
      </c>
      <c r="K1973" t="str">
        <f>VLOOKUP(Elo[[#This Row],[Challenger]],Players[#Data],2)</f>
        <v>Accenture</v>
      </c>
      <c r="L1973">
        <f>VLOOKUP(Elo[[#This Row],[Challenger]],Players[#Data],5)</f>
        <v>0</v>
      </c>
      <c r="M1973">
        <f>VLOOKUP(Elo[[#This Row],[Challenger]],Players[#Data],3)</f>
        <v>0</v>
      </c>
      <c r="N1973" t="str">
        <f>IF(Elo[[#This Row],[Left_company]]=1, VLOOKUP(Elo[[#This Row],[Challenger]],Players[#Data],4), "")</f>
        <v/>
      </c>
      <c r="O1973" s="8">
        <f>DATE(Elo[[#This Row],[Year]],Elo[[#This Row],[Month]],1)</f>
        <v>45689</v>
      </c>
      <c r="P1973" s="8" t="str">
        <f>IF(Elo[[#This Row],[Left_company]]=1,DATE(LEFT(Elo[[#This Row],[Left]],4), RIGHT(LEFT(Elo[[#This Row],[Left]],6),2),1), "")</f>
        <v/>
      </c>
      <c r="Q19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4" spans="1:17" x14ac:dyDescent="0.2">
      <c r="A1974">
        <v>20250205</v>
      </c>
      <c r="B1974" t="s">
        <v>12</v>
      </c>
      <c r="C1974">
        <v>8</v>
      </c>
      <c r="D1974">
        <v>26</v>
      </c>
      <c r="E1974">
        <v>817</v>
      </c>
      <c r="F1974">
        <v>4</v>
      </c>
      <c r="G1974" t="s">
        <v>62</v>
      </c>
      <c r="H1974">
        <v>2025020508</v>
      </c>
      <c r="I1974" t="str">
        <f>LEFT(Elo[[#This Row],[Date]],4)</f>
        <v>2025</v>
      </c>
      <c r="J1974" t="str">
        <f>RIGHT(LEFT(Elo[[#This Row],[Date]],6),2)</f>
        <v>02</v>
      </c>
      <c r="K1974" t="str">
        <f>VLOOKUP(Elo[[#This Row],[Challenger]],Players[#Data],2)</f>
        <v>Accenture</v>
      </c>
      <c r="L1974">
        <f>VLOOKUP(Elo[[#This Row],[Challenger]],Players[#Data],5)</f>
        <v>0</v>
      </c>
      <c r="M1974">
        <f>VLOOKUP(Elo[[#This Row],[Challenger]],Players[#Data],3)</f>
        <v>0</v>
      </c>
      <c r="N1974" t="str">
        <f>IF(Elo[[#This Row],[Left_company]]=1, VLOOKUP(Elo[[#This Row],[Challenger]],Players[#Data],4), "")</f>
        <v/>
      </c>
      <c r="O1974" s="8">
        <f>DATE(Elo[[#This Row],[Year]],Elo[[#This Row],[Month]],1)</f>
        <v>45689</v>
      </c>
      <c r="P1974" s="8" t="str">
        <f>IF(Elo[[#This Row],[Left_company]]=1,DATE(LEFT(Elo[[#This Row],[Left]],4), RIGHT(LEFT(Elo[[#This Row],[Left]],6),2),1), "")</f>
        <v/>
      </c>
      <c r="Q19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5" spans="1:17" x14ac:dyDescent="0.2">
      <c r="A1975">
        <v>20250205</v>
      </c>
      <c r="B1975" t="s">
        <v>8</v>
      </c>
      <c r="C1975">
        <v>9</v>
      </c>
      <c r="D1975">
        <v>54</v>
      </c>
      <c r="E1975">
        <v>1281</v>
      </c>
      <c r="F1975">
        <v>1</v>
      </c>
      <c r="G1975" t="s">
        <v>62</v>
      </c>
      <c r="H1975">
        <v>2025020509</v>
      </c>
      <c r="I1975" t="str">
        <f>LEFT(Elo[[#This Row],[Date]],4)</f>
        <v>2025</v>
      </c>
      <c r="J1975" t="str">
        <f>RIGHT(LEFT(Elo[[#This Row],[Date]],6),2)</f>
        <v>02</v>
      </c>
      <c r="K1975" t="str">
        <f>VLOOKUP(Elo[[#This Row],[Challenger]],Players[#Data],2)</f>
        <v>Accenture</v>
      </c>
      <c r="L1975">
        <f>VLOOKUP(Elo[[#This Row],[Challenger]],Players[#Data],5)</f>
        <v>1</v>
      </c>
      <c r="M1975">
        <f>VLOOKUP(Elo[[#This Row],[Challenger]],Players[#Data],3)</f>
        <v>0</v>
      </c>
      <c r="N1975" t="str">
        <f>IF(Elo[[#This Row],[Left_company]]=1, VLOOKUP(Elo[[#This Row],[Challenger]],Players[#Data],4), "")</f>
        <v/>
      </c>
      <c r="O1975" s="8">
        <f>DATE(Elo[[#This Row],[Year]],Elo[[#This Row],[Month]],1)</f>
        <v>45689</v>
      </c>
      <c r="P1975" s="8" t="str">
        <f>IF(Elo[[#This Row],[Left_company]]=1,DATE(LEFT(Elo[[#This Row],[Left]],4), RIGHT(LEFT(Elo[[#This Row],[Left]],6),2),1), "")</f>
        <v/>
      </c>
      <c r="Q19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6" spans="1:17" x14ac:dyDescent="0.2">
      <c r="A1976">
        <v>20250205</v>
      </c>
      <c r="B1976" t="s">
        <v>16</v>
      </c>
      <c r="C1976">
        <v>9</v>
      </c>
      <c r="D1976">
        <v>44</v>
      </c>
      <c r="E1976">
        <v>1299</v>
      </c>
      <c r="F1976">
        <v>2</v>
      </c>
      <c r="G1976" t="s">
        <v>62</v>
      </c>
      <c r="H1976">
        <v>2025020509</v>
      </c>
      <c r="I1976" t="str">
        <f>LEFT(Elo[[#This Row],[Date]],4)</f>
        <v>2025</v>
      </c>
      <c r="J1976" t="str">
        <f>RIGHT(LEFT(Elo[[#This Row],[Date]],6),2)</f>
        <v>02</v>
      </c>
      <c r="K1976" t="str">
        <f>VLOOKUP(Elo[[#This Row],[Challenger]],Players[#Data],2)</f>
        <v>Trivadis</v>
      </c>
      <c r="L1976">
        <f>VLOOKUP(Elo[[#This Row],[Challenger]],Players[#Data],5)</f>
        <v>1</v>
      </c>
      <c r="M1976">
        <f>VLOOKUP(Elo[[#This Row],[Challenger]],Players[#Data],3)</f>
        <v>0</v>
      </c>
      <c r="N1976" t="str">
        <f>IF(Elo[[#This Row],[Left_company]]=1, VLOOKUP(Elo[[#This Row],[Challenger]],Players[#Data],4), "")</f>
        <v/>
      </c>
      <c r="O1976" s="8">
        <f>DATE(Elo[[#This Row],[Year]],Elo[[#This Row],[Month]],1)</f>
        <v>45689</v>
      </c>
      <c r="P1976" s="8" t="str">
        <f>IF(Elo[[#This Row],[Left_company]]=1,DATE(LEFT(Elo[[#This Row],[Left]],4), RIGHT(LEFT(Elo[[#This Row],[Left]],6),2),1), "")</f>
        <v/>
      </c>
      <c r="Q19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7" spans="1:17" x14ac:dyDescent="0.2">
      <c r="A1977">
        <v>20250205</v>
      </c>
      <c r="B1977" t="s">
        <v>17</v>
      </c>
      <c r="C1977">
        <v>9</v>
      </c>
      <c r="D1977">
        <v>43</v>
      </c>
      <c r="E1977">
        <v>1264</v>
      </c>
      <c r="F1977">
        <v>3</v>
      </c>
      <c r="G1977" t="s">
        <v>62</v>
      </c>
      <c r="H1977">
        <v>2025020509</v>
      </c>
      <c r="I1977" t="str">
        <f>LEFT(Elo[[#This Row],[Date]],4)</f>
        <v>2025</v>
      </c>
      <c r="J1977" t="str">
        <f>RIGHT(LEFT(Elo[[#This Row],[Date]],6),2)</f>
        <v>02</v>
      </c>
      <c r="K1977" t="str">
        <f>VLOOKUP(Elo[[#This Row],[Challenger]],Players[#Data],2)</f>
        <v>Trivadis</v>
      </c>
      <c r="L1977">
        <f>VLOOKUP(Elo[[#This Row],[Challenger]],Players[#Data],5)</f>
        <v>1</v>
      </c>
      <c r="M1977">
        <f>VLOOKUP(Elo[[#This Row],[Challenger]],Players[#Data],3)</f>
        <v>0</v>
      </c>
      <c r="N1977" t="str">
        <f>IF(Elo[[#This Row],[Left_company]]=1, VLOOKUP(Elo[[#This Row],[Challenger]],Players[#Data],4), "")</f>
        <v/>
      </c>
      <c r="O1977" s="8">
        <f>DATE(Elo[[#This Row],[Year]],Elo[[#This Row],[Month]],1)</f>
        <v>45689</v>
      </c>
      <c r="P1977" s="8" t="str">
        <f>IF(Elo[[#This Row],[Left_company]]=1,DATE(LEFT(Elo[[#This Row],[Left]],4), RIGHT(LEFT(Elo[[#This Row],[Left]],6),2),1), "")</f>
        <v/>
      </c>
      <c r="Q197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8" spans="1:17" x14ac:dyDescent="0.2">
      <c r="A1978">
        <v>20250205</v>
      </c>
      <c r="B1978" t="s">
        <v>7</v>
      </c>
      <c r="C1978">
        <v>9</v>
      </c>
      <c r="D1978">
        <v>34</v>
      </c>
      <c r="E1978">
        <v>1120</v>
      </c>
      <c r="F1978">
        <v>4</v>
      </c>
      <c r="G1978" t="s">
        <v>62</v>
      </c>
      <c r="H1978">
        <v>2025020509</v>
      </c>
      <c r="I1978" t="str">
        <f>LEFT(Elo[[#This Row],[Date]],4)</f>
        <v>2025</v>
      </c>
      <c r="J1978" t="str">
        <f>RIGHT(LEFT(Elo[[#This Row],[Date]],6),2)</f>
        <v>02</v>
      </c>
      <c r="K1978" t="str">
        <f>VLOOKUP(Elo[[#This Row],[Challenger]],Players[#Data],2)</f>
        <v>Trivadis</v>
      </c>
      <c r="L1978">
        <f>VLOOKUP(Elo[[#This Row],[Challenger]],Players[#Data],5)</f>
        <v>1</v>
      </c>
      <c r="M1978">
        <f>VLOOKUP(Elo[[#This Row],[Challenger]],Players[#Data],3)</f>
        <v>0</v>
      </c>
      <c r="N1978" t="str">
        <f>IF(Elo[[#This Row],[Left_company]]=1, VLOOKUP(Elo[[#This Row],[Challenger]],Players[#Data],4), "")</f>
        <v/>
      </c>
      <c r="O1978" s="8">
        <f>DATE(Elo[[#This Row],[Year]],Elo[[#This Row],[Month]],1)</f>
        <v>45689</v>
      </c>
      <c r="P1978" s="8" t="str">
        <f>IF(Elo[[#This Row],[Left_company]]=1,DATE(LEFT(Elo[[#This Row],[Left]],4), RIGHT(LEFT(Elo[[#This Row],[Left]],6),2),1), "")</f>
        <v/>
      </c>
      <c r="Q19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79" spans="1:17" x14ac:dyDescent="0.2">
      <c r="A1979">
        <v>20250205</v>
      </c>
      <c r="B1979" t="s">
        <v>15</v>
      </c>
      <c r="C1979">
        <v>10</v>
      </c>
      <c r="D1979">
        <v>52</v>
      </c>
      <c r="E1979">
        <v>1373</v>
      </c>
      <c r="F1979">
        <v>1</v>
      </c>
      <c r="G1979" t="s">
        <v>62</v>
      </c>
      <c r="H1979">
        <v>2025020510</v>
      </c>
      <c r="I1979" t="str">
        <f>LEFT(Elo[[#This Row],[Date]],4)</f>
        <v>2025</v>
      </c>
      <c r="J1979" t="str">
        <f>RIGHT(LEFT(Elo[[#This Row],[Date]],6),2)</f>
        <v>02</v>
      </c>
      <c r="K1979" t="str">
        <f>VLOOKUP(Elo[[#This Row],[Challenger]],Players[#Data],2)</f>
        <v>Trivadis</v>
      </c>
      <c r="L1979">
        <f>VLOOKUP(Elo[[#This Row],[Challenger]],Players[#Data],5)</f>
        <v>1</v>
      </c>
      <c r="M1979">
        <f>VLOOKUP(Elo[[#This Row],[Challenger]],Players[#Data],3)</f>
        <v>1</v>
      </c>
      <c r="N1979">
        <f>IF(Elo[[#This Row],[Left_company]]=1, VLOOKUP(Elo[[#This Row],[Challenger]],Players[#Data],4), "")</f>
        <v>20240401</v>
      </c>
      <c r="O1979" s="8">
        <f>DATE(Elo[[#This Row],[Year]],Elo[[#This Row],[Month]],1)</f>
        <v>45689</v>
      </c>
      <c r="P1979" s="8">
        <f>IF(Elo[[#This Row],[Left_company]]=1,DATE(LEFT(Elo[[#This Row],[Left]],4), RIGHT(LEFT(Elo[[#This Row],[Left]],6),2),1), "")</f>
        <v>45383</v>
      </c>
      <c r="Q197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980" spans="1:17" x14ac:dyDescent="0.2">
      <c r="A1980">
        <v>20250205</v>
      </c>
      <c r="B1980" t="s">
        <v>16</v>
      </c>
      <c r="C1980">
        <v>10</v>
      </c>
      <c r="D1980">
        <v>49</v>
      </c>
      <c r="E1980">
        <v>1298</v>
      </c>
      <c r="F1980">
        <v>2</v>
      </c>
      <c r="G1980" t="s">
        <v>62</v>
      </c>
      <c r="H1980">
        <v>2025020510</v>
      </c>
      <c r="I1980" t="str">
        <f>LEFT(Elo[[#This Row],[Date]],4)</f>
        <v>2025</v>
      </c>
      <c r="J1980" t="str">
        <f>RIGHT(LEFT(Elo[[#This Row],[Date]],6),2)</f>
        <v>02</v>
      </c>
      <c r="K1980" t="str">
        <f>VLOOKUP(Elo[[#This Row],[Challenger]],Players[#Data],2)</f>
        <v>Trivadis</v>
      </c>
      <c r="L1980">
        <f>VLOOKUP(Elo[[#This Row],[Challenger]],Players[#Data],5)</f>
        <v>1</v>
      </c>
      <c r="M1980">
        <f>VLOOKUP(Elo[[#This Row],[Challenger]],Players[#Data],3)</f>
        <v>0</v>
      </c>
      <c r="N1980" t="str">
        <f>IF(Elo[[#This Row],[Left_company]]=1, VLOOKUP(Elo[[#This Row],[Challenger]],Players[#Data],4), "")</f>
        <v/>
      </c>
      <c r="O1980" s="8">
        <f>DATE(Elo[[#This Row],[Year]],Elo[[#This Row],[Month]],1)</f>
        <v>45689</v>
      </c>
      <c r="P1980" s="8" t="str">
        <f>IF(Elo[[#This Row],[Left_company]]=1,DATE(LEFT(Elo[[#This Row],[Left]],4), RIGHT(LEFT(Elo[[#This Row],[Left]],6),2),1), "")</f>
        <v/>
      </c>
      <c r="Q19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1" spans="1:17" x14ac:dyDescent="0.2">
      <c r="A1981">
        <v>20250205</v>
      </c>
      <c r="B1981" t="s">
        <v>7</v>
      </c>
      <c r="C1981">
        <v>10</v>
      </c>
      <c r="D1981">
        <v>37</v>
      </c>
      <c r="E1981">
        <v>1114</v>
      </c>
      <c r="F1981">
        <v>3</v>
      </c>
      <c r="G1981" t="s">
        <v>62</v>
      </c>
      <c r="H1981">
        <v>2025020510</v>
      </c>
      <c r="I1981" t="str">
        <f>LEFT(Elo[[#This Row],[Date]],4)</f>
        <v>2025</v>
      </c>
      <c r="J1981" t="str">
        <f>RIGHT(LEFT(Elo[[#This Row],[Date]],6),2)</f>
        <v>02</v>
      </c>
      <c r="K1981" t="str">
        <f>VLOOKUP(Elo[[#This Row],[Challenger]],Players[#Data],2)</f>
        <v>Trivadis</v>
      </c>
      <c r="L1981">
        <f>VLOOKUP(Elo[[#This Row],[Challenger]],Players[#Data],5)</f>
        <v>1</v>
      </c>
      <c r="M1981">
        <f>VLOOKUP(Elo[[#This Row],[Challenger]],Players[#Data],3)</f>
        <v>0</v>
      </c>
      <c r="N1981" t="str">
        <f>IF(Elo[[#This Row],[Left_company]]=1, VLOOKUP(Elo[[#This Row],[Challenger]],Players[#Data],4), "")</f>
        <v/>
      </c>
      <c r="O1981" s="8">
        <f>DATE(Elo[[#This Row],[Year]],Elo[[#This Row],[Month]],1)</f>
        <v>45689</v>
      </c>
      <c r="P1981" s="8" t="str">
        <f>IF(Elo[[#This Row],[Left_company]]=1,DATE(LEFT(Elo[[#This Row],[Left]],4), RIGHT(LEFT(Elo[[#This Row],[Left]],6),2),1), "")</f>
        <v/>
      </c>
      <c r="Q198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2" spans="1:17" x14ac:dyDescent="0.2">
      <c r="A1982">
        <v>20250205</v>
      </c>
      <c r="B1982" t="s">
        <v>56</v>
      </c>
      <c r="C1982">
        <v>10</v>
      </c>
      <c r="D1982">
        <v>36</v>
      </c>
      <c r="E1982">
        <v>956</v>
      </c>
      <c r="F1982">
        <v>4</v>
      </c>
      <c r="G1982" t="s">
        <v>62</v>
      </c>
      <c r="H1982">
        <v>2025020510</v>
      </c>
      <c r="I1982" t="str">
        <f>LEFT(Elo[[#This Row],[Date]],4)</f>
        <v>2025</v>
      </c>
      <c r="J1982" t="str">
        <f>RIGHT(LEFT(Elo[[#This Row],[Date]],6),2)</f>
        <v>02</v>
      </c>
      <c r="K1982" t="str">
        <f>VLOOKUP(Elo[[#This Row],[Challenger]],Players[#Data],2)</f>
        <v>Accenture</v>
      </c>
      <c r="L1982">
        <f>VLOOKUP(Elo[[#This Row],[Challenger]],Players[#Data],5)</f>
        <v>0</v>
      </c>
      <c r="M1982">
        <f>VLOOKUP(Elo[[#This Row],[Challenger]],Players[#Data],3)</f>
        <v>0</v>
      </c>
      <c r="N1982" t="str">
        <f>IF(Elo[[#This Row],[Left_company]]=1, VLOOKUP(Elo[[#This Row],[Challenger]],Players[#Data],4), "")</f>
        <v/>
      </c>
      <c r="O1982" s="8">
        <f>DATE(Elo[[#This Row],[Year]],Elo[[#This Row],[Month]],1)</f>
        <v>45689</v>
      </c>
      <c r="P1982" s="8" t="str">
        <f>IF(Elo[[#This Row],[Left_company]]=1,DATE(LEFT(Elo[[#This Row],[Left]],4), RIGHT(LEFT(Elo[[#This Row],[Left]],6),2),1), "")</f>
        <v/>
      </c>
      <c r="Q198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3" spans="1:17" x14ac:dyDescent="0.2">
      <c r="A1983">
        <v>20250205</v>
      </c>
      <c r="B1983" t="s">
        <v>14</v>
      </c>
      <c r="C1983">
        <v>11</v>
      </c>
      <c r="D1983">
        <v>57</v>
      </c>
      <c r="E1983">
        <v>1500</v>
      </c>
      <c r="F1983">
        <v>1</v>
      </c>
      <c r="G1983" t="s">
        <v>63</v>
      </c>
      <c r="H1983">
        <v>2025020511</v>
      </c>
      <c r="I1983" t="str">
        <f>LEFT(Elo[[#This Row],[Date]],4)</f>
        <v>2025</v>
      </c>
      <c r="J1983" t="str">
        <f>RIGHT(LEFT(Elo[[#This Row],[Date]],6),2)</f>
        <v>02</v>
      </c>
      <c r="K1983" t="str">
        <f>VLOOKUP(Elo[[#This Row],[Challenger]],Players[#Data],2)</f>
        <v>Trivadis</v>
      </c>
      <c r="L1983">
        <f>VLOOKUP(Elo[[#This Row],[Challenger]],Players[#Data],5)</f>
        <v>1</v>
      </c>
      <c r="M1983">
        <f>VLOOKUP(Elo[[#This Row],[Challenger]],Players[#Data],3)</f>
        <v>1</v>
      </c>
      <c r="N1983">
        <f>IF(Elo[[#This Row],[Left_company]]=1, VLOOKUP(Elo[[#This Row],[Challenger]],Players[#Data],4), "")</f>
        <v>20240101</v>
      </c>
      <c r="O1983" s="8">
        <f>DATE(Elo[[#This Row],[Year]],Elo[[#This Row],[Month]],1)</f>
        <v>45689</v>
      </c>
      <c r="P1983" s="8">
        <f>IF(Elo[[#This Row],[Left_company]]=1,DATE(LEFT(Elo[[#This Row],[Left]],4), RIGHT(LEFT(Elo[[#This Row],[Left]],6),2),1), "")</f>
        <v>45292</v>
      </c>
      <c r="Q198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984" spans="1:17" x14ac:dyDescent="0.2">
      <c r="A1984">
        <v>20250205</v>
      </c>
      <c r="B1984" t="s">
        <v>17</v>
      </c>
      <c r="C1984">
        <v>11</v>
      </c>
      <c r="D1984">
        <v>45</v>
      </c>
      <c r="E1984">
        <v>1282</v>
      </c>
      <c r="F1984">
        <v>2</v>
      </c>
      <c r="G1984" t="s">
        <v>63</v>
      </c>
      <c r="H1984">
        <v>2025020511</v>
      </c>
      <c r="I1984" t="str">
        <f>LEFT(Elo[[#This Row],[Date]],4)</f>
        <v>2025</v>
      </c>
      <c r="J1984" t="str">
        <f>RIGHT(LEFT(Elo[[#This Row],[Date]],6),2)</f>
        <v>02</v>
      </c>
      <c r="K1984" t="str">
        <f>VLOOKUP(Elo[[#This Row],[Challenger]],Players[#Data],2)</f>
        <v>Trivadis</v>
      </c>
      <c r="L1984">
        <f>VLOOKUP(Elo[[#This Row],[Challenger]],Players[#Data],5)</f>
        <v>1</v>
      </c>
      <c r="M1984">
        <f>VLOOKUP(Elo[[#This Row],[Challenger]],Players[#Data],3)</f>
        <v>0</v>
      </c>
      <c r="N1984" t="str">
        <f>IF(Elo[[#This Row],[Left_company]]=1, VLOOKUP(Elo[[#This Row],[Challenger]],Players[#Data],4), "")</f>
        <v/>
      </c>
      <c r="O1984" s="8">
        <f>DATE(Elo[[#This Row],[Year]],Elo[[#This Row],[Month]],1)</f>
        <v>45689</v>
      </c>
      <c r="P1984" s="8" t="str">
        <f>IF(Elo[[#This Row],[Left_company]]=1,DATE(LEFT(Elo[[#This Row],[Left]],4), RIGHT(LEFT(Elo[[#This Row],[Left]],6),2),1), "")</f>
        <v/>
      </c>
      <c r="Q19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5" spans="1:17" x14ac:dyDescent="0.2">
      <c r="A1985">
        <v>20250205</v>
      </c>
      <c r="B1985" t="s">
        <v>15</v>
      </c>
      <c r="C1985">
        <v>11</v>
      </c>
      <c r="D1985">
        <v>44</v>
      </c>
      <c r="E1985">
        <v>1343</v>
      </c>
      <c r="F1985">
        <v>3</v>
      </c>
      <c r="G1985" t="s">
        <v>63</v>
      </c>
      <c r="H1985">
        <v>2025020511</v>
      </c>
      <c r="I1985" t="str">
        <f>LEFT(Elo[[#This Row],[Date]],4)</f>
        <v>2025</v>
      </c>
      <c r="J1985" t="str">
        <f>RIGHT(LEFT(Elo[[#This Row],[Date]],6),2)</f>
        <v>02</v>
      </c>
      <c r="K1985" t="str">
        <f>VLOOKUP(Elo[[#This Row],[Challenger]],Players[#Data],2)</f>
        <v>Trivadis</v>
      </c>
      <c r="L1985">
        <f>VLOOKUP(Elo[[#This Row],[Challenger]],Players[#Data],5)</f>
        <v>1</v>
      </c>
      <c r="M1985">
        <f>VLOOKUP(Elo[[#This Row],[Challenger]],Players[#Data],3)</f>
        <v>1</v>
      </c>
      <c r="N1985">
        <f>IF(Elo[[#This Row],[Left_company]]=1, VLOOKUP(Elo[[#This Row],[Challenger]],Players[#Data],4), "")</f>
        <v>20240401</v>
      </c>
      <c r="O1985" s="8">
        <f>DATE(Elo[[#This Row],[Year]],Elo[[#This Row],[Month]],1)</f>
        <v>45689</v>
      </c>
      <c r="P1985" s="8">
        <f>IF(Elo[[#This Row],[Left_company]]=1,DATE(LEFT(Elo[[#This Row],[Left]],4), RIGHT(LEFT(Elo[[#This Row],[Left]],6),2),1), "")</f>
        <v>45383</v>
      </c>
      <c r="Q19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986" spans="1:17" x14ac:dyDescent="0.2">
      <c r="A1986">
        <v>20250205</v>
      </c>
      <c r="B1986" t="s">
        <v>56</v>
      </c>
      <c r="C1986">
        <v>11</v>
      </c>
      <c r="D1986">
        <v>34</v>
      </c>
      <c r="E1986">
        <v>947</v>
      </c>
      <c r="F1986">
        <v>4</v>
      </c>
      <c r="G1986" t="s">
        <v>63</v>
      </c>
      <c r="H1986">
        <v>2025020511</v>
      </c>
      <c r="I1986" t="str">
        <f>LEFT(Elo[[#This Row],[Date]],4)</f>
        <v>2025</v>
      </c>
      <c r="J1986" t="str">
        <f>RIGHT(LEFT(Elo[[#This Row],[Date]],6),2)</f>
        <v>02</v>
      </c>
      <c r="K1986" t="str">
        <f>VLOOKUP(Elo[[#This Row],[Challenger]],Players[#Data],2)</f>
        <v>Accenture</v>
      </c>
      <c r="L1986">
        <f>VLOOKUP(Elo[[#This Row],[Challenger]],Players[#Data],5)</f>
        <v>0</v>
      </c>
      <c r="M1986">
        <f>VLOOKUP(Elo[[#This Row],[Challenger]],Players[#Data],3)</f>
        <v>0</v>
      </c>
      <c r="N1986" t="str">
        <f>IF(Elo[[#This Row],[Left_company]]=1, VLOOKUP(Elo[[#This Row],[Challenger]],Players[#Data],4), "")</f>
        <v/>
      </c>
      <c r="O1986" s="8">
        <f>DATE(Elo[[#This Row],[Year]],Elo[[#This Row],[Month]],1)</f>
        <v>45689</v>
      </c>
      <c r="P1986" s="8" t="str">
        <f>IF(Elo[[#This Row],[Left_company]]=1,DATE(LEFT(Elo[[#This Row],[Left]],4), RIGHT(LEFT(Elo[[#This Row],[Left]],6),2),1), "")</f>
        <v/>
      </c>
      <c r="Q19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7" spans="1:17" x14ac:dyDescent="0.2">
      <c r="A1987">
        <v>20250205</v>
      </c>
      <c r="B1987" t="s">
        <v>14</v>
      </c>
      <c r="C1987">
        <v>12</v>
      </c>
      <c r="D1987">
        <v>54</v>
      </c>
      <c r="E1987">
        <v>1516</v>
      </c>
      <c r="F1987">
        <v>1</v>
      </c>
      <c r="G1987" t="s">
        <v>63</v>
      </c>
      <c r="H1987">
        <v>2025020512</v>
      </c>
      <c r="I1987" t="str">
        <f>LEFT(Elo[[#This Row],[Date]],4)</f>
        <v>2025</v>
      </c>
      <c r="J1987" t="str">
        <f>RIGHT(LEFT(Elo[[#This Row],[Date]],6),2)</f>
        <v>02</v>
      </c>
      <c r="K1987" t="str">
        <f>VLOOKUP(Elo[[#This Row],[Challenger]],Players[#Data],2)</f>
        <v>Trivadis</v>
      </c>
      <c r="L1987">
        <f>VLOOKUP(Elo[[#This Row],[Challenger]],Players[#Data],5)</f>
        <v>1</v>
      </c>
      <c r="M1987">
        <f>VLOOKUP(Elo[[#This Row],[Challenger]],Players[#Data],3)</f>
        <v>1</v>
      </c>
      <c r="N1987">
        <f>IF(Elo[[#This Row],[Left_company]]=1, VLOOKUP(Elo[[#This Row],[Challenger]],Players[#Data],4), "")</f>
        <v>20240101</v>
      </c>
      <c r="O1987" s="8">
        <f>DATE(Elo[[#This Row],[Year]],Elo[[#This Row],[Month]],1)</f>
        <v>45689</v>
      </c>
      <c r="P1987" s="8">
        <f>IF(Elo[[#This Row],[Left_company]]=1,DATE(LEFT(Elo[[#This Row],[Left]],4), RIGHT(LEFT(Elo[[#This Row],[Left]],6),2),1), "")</f>
        <v>45292</v>
      </c>
      <c r="Q19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1988" spans="1:17" x14ac:dyDescent="0.2">
      <c r="A1988">
        <v>20250205</v>
      </c>
      <c r="B1988" t="s">
        <v>17</v>
      </c>
      <c r="C1988">
        <v>12</v>
      </c>
      <c r="D1988">
        <v>49</v>
      </c>
      <c r="E1988">
        <v>1297</v>
      </c>
      <c r="F1988">
        <v>2</v>
      </c>
      <c r="G1988" t="s">
        <v>63</v>
      </c>
      <c r="H1988">
        <v>2025020512</v>
      </c>
      <c r="I1988" t="str">
        <f>LEFT(Elo[[#This Row],[Date]],4)</f>
        <v>2025</v>
      </c>
      <c r="J1988" t="str">
        <f>RIGHT(LEFT(Elo[[#This Row],[Date]],6),2)</f>
        <v>02</v>
      </c>
      <c r="K1988" t="str">
        <f>VLOOKUP(Elo[[#This Row],[Challenger]],Players[#Data],2)</f>
        <v>Trivadis</v>
      </c>
      <c r="L1988">
        <f>VLOOKUP(Elo[[#This Row],[Challenger]],Players[#Data],5)</f>
        <v>1</v>
      </c>
      <c r="M1988">
        <f>VLOOKUP(Elo[[#This Row],[Challenger]],Players[#Data],3)</f>
        <v>0</v>
      </c>
      <c r="N1988" t="str">
        <f>IF(Elo[[#This Row],[Left_company]]=1, VLOOKUP(Elo[[#This Row],[Challenger]],Players[#Data],4), "")</f>
        <v/>
      </c>
      <c r="O1988" s="8">
        <f>DATE(Elo[[#This Row],[Year]],Elo[[#This Row],[Month]],1)</f>
        <v>45689</v>
      </c>
      <c r="P1988" s="8" t="str">
        <f>IF(Elo[[#This Row],[Left_company]]=1,DATE(LEFT(Elo[[#This Row],[Left]],4), RIGHT(LEFT(Elo[[#This Row],[Left]],6),2),1), "")</f>
        <v/>
      </c>
      <c r="Q198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89" spans="1:17" x14ac:dyDescent="0.2">
      <c r="A1989">
        <v>20250205</v>
      </c>
      <c r="B1989" t="s">
        <v>6</v>
      </c>
      <c r="C1989">
        <v>12</v>
      </c>
      <c r="D1989">
        <v>44</v>
      </c>
      <c r="E1989">
        <v>1228</v>
      </c>
      <c r="F1989">
        <v>3</v>
      </c>
      <c r="G1989" t="s">
        <v>63</v>
      </c>
      <c r="H1989">
        <v>2025020512</v>
      </c>
      <c r="I1989" t="str">
        <f>LEFT(Elo[[#This Row],[Date]],4)</f>
        <v>2025</v>
      </c>
      <c r="J1989" t="str">
        <f>RIGHT(LEFT(Elo[[#This Row],[Date]],6),2)</f>
        <v>02</v>
      </c>
      <c r="K1989" t="str">
        <f>VLOOKUP(Elo[[#This Row],[Challenger]],Players[#Data],2)</f>
        <v>Trivadis</v>
      </c>
      <c r="L1989">
        <f>VLOOKUP(Elo[[#This Row],[Challenger]],Players[#Data],5)</f>
        <v>1</v>
      </c>
      <c r="M1989">
        <f>VLOOKUP(Elo[[#This Row],[Challenger]],Players[#Data],3)</f>
        <v>0</v>
      </c>
      <c r="N1989" t="str">
        <f>IF(Elo[[#This Row],[Left_company]]=1, VLOOKUP(Elo[[#This Row],[Challenger]],Players[#Data],4), "")</f>
        <v/>
      </c>
      <c r="O1989" s="8">
        <f>DATE(Elo[[#This Row],[Year]],Elo[[#This Row],[Month]],1)</f>
        <v>45689</v>
      </c>
      <c r="P1989" s="8" t="str">
        <f>IF(Elo[[#This Row],[Left_company]]=1,DATE(LEFT(Elo[[#This Row],[Left]],4), RIGHT(LEFT(Elo[[#This Row],[Left]],6),2),1), "")</f>
        <v/>
      </c>
      <c r="Q19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0" spans="1:17" x14ac:dyDescent="0.2">
      <c r="A1990">
        <v>20250205</v>
      </c>
      <c r="B1990" t="s">
        <v>7</v>
      </c>
      <c r="C1990">
        <v>12</v>
      </c>
      <c r="D1990">
        <v>37</v>
      </c>
      <c r="E1990">
        <v>1091</v>
      </c>
      <c r="F1990">
        <v>4</v>
      </c>
      <c r="G1990" t="s">
        <v>63</v>
      </c>
      <c r="H1990">
        <v>2025020512</v>
      </c>
      <c r="I1990" t="str">
        <f>LEFT(Elo[[#This Row],[Date]],4)</f>
        <v>2025</v>
      </c>
      <c r="J1990" t="str">
        <f>RIGHT(LEFT(Elo[[#This Row],[Date]],6),2)</f>
        <v>02</v>
      </c>
      <c r="K1990" t="str">
        <f>VLOOKUP(Elo[[#This Row],[Challenger]],Players[#Data],2)</f>
        <v>Trivadis</v>
      </c>
      <c r="L1990">
        <f>VLOOKUP(Elo[[#This Row],[Challenger]],Players[#Data],5)</f>
        <v>1</v>
      </c>
      <c r="M1990">
        <f>VLOOKUP(Elo[[#This Row],[Challenger]],Players[#Data],3)</f>
        <v>0</v>
      </c>
      <c r="N1990" t="str">
        <f>IF(Elo[[#This Row],[Left_company]]=1, VLOOKUP(Elo[[#This Row],[Challenger]],Players[#Data],4), "")</f>
        <v/>
      </c>
      <c r="O1990" s="8">
        <f>DATE(Elo[[#This Row],[Year]],Elo[[#This Row],[Month]],1)</f>
        <v>45689</v>
      </c>
      <c r="P1990" s="8" t="str">
        <f>IF(Elo[[#This Row],[Left_company]]=1,DATE(LEFT(Elo[[#This Row],[Left]],4), RIGHT(LEFT(Elo[[#This Row],[Left]],6),2),1), "")</f>
        <v/>
      </c>
      <c r="Q19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1" spans="1:17" x14ac:dyDescent="0.2">
      <c r="A1991">
        <v>20250205</v>
      </c>
      <c r="B1991" t="s">
        <v>16</v>
      </c>
      <c r="C1991">
        <v>13</v>
      </c>
      <c r="D1991">
        <v>47</v>
      </c>
      <c r="E1991">
        <v>1335</v>
      </c>
      <c r="F1991">
        <v>1</v>
      </c>
      <c r="G1991" t="s">
        <v>63</v>
      </c>
      <c r="H1991">
        <v>2025020513</v>
      </c>
      <c r="I1991" t="str">
        <f>LEFT(Elo[[#This Row],[Date]],4)</f>
        <v>2025</v>
      </c>
      <c r="J1991" t="str">
        <f>RIGHT(LEFT(Elo[[#This Row],[Date]],6),2)</f>
        <v>02</v>
      </c>
      <c r="K1991" t="str">
        <f>VLOOKUP(Elo[[#This Row],[Challenger]],Players[#Data],2)</f>
        <v>Trivadis</v>
      </c>
      <c r="L1991">
        <f>VLOOKUP(Elo[[#This Row],[Challenger]],Players[#Data],5)</f>
        <v>1</v>
      </c>
      <c r="M1991">
        <f>VLOOKUP(Elo[[#This Row],[Challenger]],Players[#Data],3)</f>
        <v>0</v>
      </c>
      <c r="N1991" t="str">
        <f>IF(Elo[[#This Row],[Left_company]]=1, VLOOKUP(Elo[[#This Row],[Challenger]],Players[#Data],4), "")</f>
        <v/>
      </c>
      <c r="O1991" s="8">
        <f>DATE(Elo[[#This Row],[Year]],Elo[[#This Row],[Month]],1)</f>
        <v>45689</v>
      </c>
      <c r="P1991" s="8" t="str">
        <f>IF(Elo[[#This Row],[Left_company]]=1,DATE(LEFT(Elo[[#This Row],[Left]],4), RIGHT(LEFT(Elo[[#This Row],[Left]],6),2),1), "")</f>
        <v/>
      </c>
      <c r="Q19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2" spans="1:17" x14ac:dyDescent="0.2">
      <c r="A1992">
        <v>20250205</v>
      </c>
      <c r="B1992" t="s">
        <v>15</v>
      </c>
      <c r="C1992">
        <v>13</v>
      </c>
      <c r="D1992">
        <v>44</v>
      </c>
      <c r="E1992">
        <v>1341</v>
      </c>
      <c r="F1992">
        <v>2</v>
      </c>
      <c r="G1992" t="s">
        <v>63</v>
      </c>
      <c r="H1992">
        <v>2025020513</v>
      </c>
      <c r="I1992" t="str">
        <f>LEFT(Elo[[#This Row],[Date]],4)</f>
        <v>2025</v>
      </c>
      <c r="J1992" t="str">
        <f>RIGHT(LEFT(Elo[[#This Row],[Date]],6),2)</f>
        <v>02</v>
      </c>
      <c r="K1992" t="str">
        <f>VLOOKUP(Elo[[#This Row],[Challenger]],Players[#Data],2)</f>
        <v>Trivadis</v>
      </c>
      <c r="L1992">
        <f>VLOOKUP(Elo[[#This Row],[Challenger]],Players[#Data],5)</f>
        <v>1</v>
      </c>
      <c r="M1992">
        <f>VLOOKUP(Elo[[#This Row],[Challenger]],Players[#Data],3)</f>
        <v>1</v>
      </c>
      <c r="N1992">
        <f>IF(Elo[[#This Row],[Left_company]]=1, VLOOKUP(Elo[[#This Row],[Challenger]],Players[#Data],4), "")</f>
        <v>20240401</v>
      </c>
      <c r="O1992" s="8">
        <f>DATE(Elo[[#This Row],[Year]],Elo[[#This Row],[Month]],1)</f>
        <v>45689</v>
      </c>
      <c r="P1992" s="8">
        <f>IF(Elo[[#This Row],[Left_company]]=1,DATE(LEFT(Elo[[#This Row],[Left]],4), RIGHT(LEFT(Elo[[#This Row],[Left]],6),2),1), "")</f>
        <v>45383</v>
      </c>
      <c r="Q19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1993" spans="1:17" x14ac:dyDescent="0.2">
      <c r="A1993">
        <v>20250205</v>
      </c>
      <c r="B1993" t="s">
        <v>8</v>
      </c>
      <c r="C1993">
        <v>13</v>
      </c>
      <c r="D1993">
        <v>43</v>
      </c>
      <c r="E1993">
        <v>1256</v>
      </c>
      <c r="F1993">
        <v>3</v>
      </c>
      <c r="G1993" t="s">
        <v>63</v>
      </c>
      <c r="H1993">
        <v>2025020513</v>
      </c>
      <c r="I1993" t="str">
        <f>LEFT(Elo[[#This Row],[Date]],4)</f>
        <v>2025</v>
      </c>
      <c r="J1993" t="str">
        <f>RIGHT(LEFT(Elo[[#This Row],[Date]],6),2)</f>
        <v>02</v>
      </c>
      <c r="K1993" t="str">
        <f>VLOOKUP(Elo[[#This Row],[Challenger]],Players[#Data],2)</f>
        <v>Accenture</v>
      </c>
      <c r="L1993">
        <f>VLOOKUP(Elo[[#This Row],[Challenger]],Players[#Data],5)</f>
        <v>1</v>
      </c>
      <c r="M1993">
        <f>VLOOKUP(Elo[[#This Row],[Challenger]],Players[#Data],3)</f>
        <v>0</v>
      </c>
      <c r="N1993" t="str">
        <f>IF(Elo[[#This Row],[Left_company]]=1, VLOOKUP(Elo[[#This Row],[Challenger]],Players[#Data],4), "")</f>
        <v/>
      </c>
      <c r="O1993" s="8">
        <f>DATE(Elo[[#This Row],[Year]],Elo[[#This Row],[Month]],1)</f>
        <v>45689</v>
      </c>
      <c r="P1993" s="8" t="str">
        <f>IF(Elo[[#This Row],[Left_company]]=1,DATE(LEFT(Elo[[#This Row],[Left]],4), RIGHT(LEFT(Elo[[#This Row],[Left]],6),2),1), "")</f>
        <v/>
      </c>
      <c r="Q199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4" spans="1:17" x14ac:dyDescent="0.2">
      <c r="A1994">
        <v>20250205</v>
      </c>
      <c r="B1994" t="s">
        <v>56</v>
      </c>
      <c r="C1994">
        <v>13</v>
      </c>
      <c r="D1994">
        <v>36</v>
      </c>
      <c r="E1994">
        <v>936</v>
      </c>
      <c r="F1994">
        <v>4</v>
      </c>
      <c r="G1994" t="s">
        <v>63</v>
      </c>
      <c r="H1994">
        <v>2025020513</v>
      </c>
      <c r="I1994" t="str">
        <f>LEFT(Elo[[#This Row],[Date]],4)</f>
        <v>2025</v>
      </c>
      <c r="J1994" t="str">
        <f>RIGHT(LEFT(Elo[[#This Row],[Date]],6),2)</f>
        <v>02</v>
      </c>
      <c r="K1994" t="str">
        <f>VLOOKUP(Elo[[#This Row],[Challenger]],Players[#Data],2)</f>
        <v>Accenture</v>
      </c>
      <c r="L1994">
        <f>VLOOKUP(Elo[[#This Row],[Challenger]],Players[#Data],5)</f>
        <v>0</v>
      </c>
      <c r="M1994">
        <f>VLOOKUP(Elo[[#This Row],[Challenger]],Players[#Data],3)</f>
        <v>0</v>
      </c>
      <c r="N1994" t="str">
        <f>IF(Elo[[#This Row],[Left_company]]=1, VLOOKUP(Elo[[#This Row],[Challenger]],Players[#Data],4), "")</f>
        <v/>
      </c>
      <c r="O1994" s="8">
        <f>DATE(Elo[[#This Row],[Year]],Elo[[#This Row],[Month]],1)</f>
        <v>45689</v>
      </c>
      <c r="P1994" s="8" t="str">
        <f>IF(Elo[[#This Row],[Left_company]]=1,DATE(LEFT(Elo[[#This Row],[Left]],4), RIGHT(LEFT(Elo[[#This Row],[Left]],6),2),1), "")</f>
        <v/>
      </c>
      <c r="Q19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5" spans="1:17" x14ac:dyDescent="0.2">
      <c r="A1995">
        <v>20250205</v>
      </c>
      <c r="B1995" t="s">
        <v>8</v>
      </c>
      <c r="C1995">
        <v>14</v>
      </c>
      <c r="D1995">
        <v>52</v>
      </c>
      <c r="E1995">
        <v>1284</v>
      </c>
      <c r="F1995">
        <v>1</v>
      </c>
      <c r="G1995" t="s">
        <v>63</v>
      </c>
      <c r="H1995">
        <v>2025020514</v>
      </c>
      <c r="I1995" t="str">
        <f>LEFT(Elo[[#This Row],[Date]],4)</f>
        <v>2025</v>
      </c>
      <c r="J1995" t="str">
        <f>RIGHT(LEFT(Elo[[#This Row],[Date]],6),2)</f>
        <v>02</v>
      </c>
      <c r="K1995" t="str">
        <f>VLOOKUP(Elo[[#This Row],[Challenger]],Players[#Data],2)</f>
        <v>Accenture</v>
      </c>
      <c r="L1995">
        <f>VLOOKUP(Elo[[#This Row],[Challenger]],Players[#Data],5)</f>
        <v>1</v>
      </c>
      <c r="M1995">
        <f>VLOOKUP(Elo[[#This Row],[Challenger]],Players[#Data],3)</f>
        <v>0</v>
      </c>
      <c r="N1995" t="str">
        <f>IF(Elo[[#This Row],[Left_company]]=1, VLOOKUP(Elo[[#This Row],[Challenger]],Players[#Data],4), "")</f>
        <v/>
      </c>
      <c r="O1995" s="8">
        <f>DATE(Elo[[#This Row],[Year]],Elo[[#This Row],[Month]],1)</f>
        <v>45689</v>
      </c>
      <c r="P1995" s="8" t="str">
        <f>IF(Elo[[#This Row],[Left_company]]=1,DATE(LEFT(Elo[[#This Row],[Left]],4), RIGHT(LEFT(Elo[[#This Row],[Left]],6),2),1), "")</f>
        <v/>
      </c>
      <c r="Q199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6" spans="1:17" x14ac:dyDescent="0.2">
      <c r="A1996">
        <v>20250205</v>
      </c>
      <c r="B1996" t="s">
        <v>7</v>
      </c>
      <c r="C1996">
        <v>14</v>
      </c>
      <c r="D1996">
        <v>49</v>
      </c>
      <c r="E1996">
        <v>1113</v>
      </c>
      <c r="F1996">
        <v>2</v>
      </c>
      <c r="G1996" t="s">
        <v>63</v>
      </c>
      <c r="H1996">
        <v>2025020514</v>
      </c>
      <c r="I1996" t="str">
        <f>LEFT(Elo[[#This Row],[Date]],4)</f>
        <v>2025</v>
      </c>
      <c r="J1996" t="str">
        <f>RIGHT(LEFT(Elo[[#This Row],[Date]],6),2)</f>
        <v>02</v>
      </c>
      <c r="K1996" t="str">
        <f>VLOOKUP(Elo[[#This Row],[Challenger]],Players[#Data],2)</f>
        <v>Trivadis</v>
      </c>
      <c r="L1996">
        <f>VLOOKUP(Elo[[#This Row],[Challenger]],Players[#Data],5)</f>
        <v>1</v>
      </c>
      <c r="M1996">
        <f>VLOOKUP(Elo[[#This Row],[Challenger]],Players[#Data],3)</f>
        <v>0</v>
      </c>
      <c r="N1996" t="str">
        <f>IF(Elo[[#This Row],[Left_company]]=1, VLOOKUP(Elo[[#This Row],[Challenger]],Players[#Data],4), "")</f>
        <v/>
      </c>
      <c r="O1996" s="8">
        <f>DATE(Elo[[#This Row],[Year]],Elo[[#This Row],[Month]],1)</f>
        <v>45689</v>
      </c>
      <c r="P1996" s="8" t="str">
        <f>IF(Elo[[#This Row],[Left_company]]=1,DATE(LEFT(Elo[[#This Row],[Left]],4), RIGHT(LEFT(Elo[[#This Row],[Left]],6),2),1), "")</f>
        <v/>
      </c>
      <c r="Q19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7" spans="1:17" x14ac:dyDescent="0.2">
      <c r="A1997">
        <v>20250205</v>
      </c>
      <c r="B1997" t="s">
        <v>56</v>
      </c>
      <c r="C1997">
        <v>14</v>
      </c>
      <c r="D1997">
        <v>41</v>
      </c>
      <c r="E1997">
        <v>949</v>
      </c>
      <c r="F1997">
        <v>3</v>
      </c>
      <c r="G1997" t="s">
        <v>63</v>
      </c>
      <c r="H1997">
        <v>2025020514</v>
      </c>
      <c r="I1997" t="str">
        <f>LEFT(Elo[[#This Row],[Date]],4)</f>
        <v>2025</v>
      </c>
      <c r="J1997" t="str">
        <f>RIGHT(LEFT(Elo[[#This Row],[Date]],6),2)</f>
        <v>02</v>
      </c>
      <c r="K1997" t="str">
        <f>VLOOKUP(Elo[[#This Row],[Challenger]],Players[#Data],2)</f>
        <v>Accenture</v>
      </c>
      <c r="L1997">
        <f>VLOOKUP(Elo[[#This Row],[Challenger]],Players[#Data],5)</f>
        <v>0</v>
      </c>
      <c r="M1997">
        <f>VLOOKUP(Elo[[#This Row],[Challenger]],Players[#Data],3)</f>
        <v>0</v>
      </c>
      <c r="N1997" t="str">
        <f>IF(Elo[[#This Row],[Left_company]]=1, VLOOKUP(Elo[[#This Row],[Challenger]],Players[#Data],4), "")</f>
        <v/>
      </c>
      <c r="O1997" s="8">
        <f>DATE(Elo[[#This Row],[Year]],Elo[[#This Row],[Month]],1)</f>
        <v>45689</v>
      </c>
      <c r="P1997" s="8" t="str">
        <f>IF(Elo[[#This Row],[Left_company]]=1,DATE(LEFT(Elo[[#This Row],[Left]],4), RIGHT(LEFT(Elo[[#This Row],[Left]],6),2),1), "")</f>
        <v/>
      </c>
      <c r="Q19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8" spans="1:17" x14ac:dyDescent="0.2">
      <c r="A1998">
        <v>20250205</v>
      </c>
      <c r="B1998" t="s">
        <v>6</v>
      </c>
      <c r="C1998">
        <v>14</v>
      </c>
      <c r="D1998">
        <v>37</v>
      </c>
      <c r="E1998">
        <v>1164</v>
      </c>
      <c r="F1998">
        <v>4</v>
      </c>
      <c r="G1998" t="s">
        <v>63</v>
      </c>
      <c r="H1998">
        <v>2025020514</v>
      </c>
      <c r="I1998" t="str">
        <f>LEFT(Elo[[#This Row],[Date]],4)</f>
        <v>2025</v>
      </c>
      <c r="J1998" t="str">
        <f>RIGHT(LEFT(Elo[[#This Row],[Date]],6),2)</f>
        <v>02</v>
      </c>
      <c r="K1998" t="str">
        <f>VLOOKUP(Elo[[#This Row],[Challenger]],Players[#Data],2)</f>
        <v>Trivadis</v>
      </c>
      <c r="L1998">
        <f>VLOOKUP(Elo[[#This Row],[Challenger]],Players[#Data],5)</f>
        <v>1</v>
      </c>
      <c r="M1998">
        <f>VLOOKUP(Elo[[#This Row],[Challenger]],Players[#Data],3)</f>
        <v>0</v>
      </c>
      <c r="N1998" t="str">
        <f>IF(Elo[[#This Row],[Left_company]]=1, VLOOKUP(Elo[[#This Row],[Challenger]],Players[#Data],4), "")</f>
        <v/>
      </c>
      <c r="O1998" s="8">
        <f>DATE(Elo[[#This Row],[Year]],Elo[[#This Row],[Month]],1)</f>
        <v>45689</v>
      </c>
      <c r="P1998" s="8" t="str">
        <f>IF(Elo[[#This Row],[Left_company]]=1,DATE(LEFT(Elo[[#This Row],[Left]],4), RIGHT(LEFT(Elo[[#This Row],[Left]],6),2),1), "")</f>
        <v/>
      </c>
      <c r="Q199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1999" spans="1:17" x14ac:dyDescent="0.2">
      <c r="A1999">
        <v>20250205</v>
      </c>
      <c r="B1999" t="s">
        <v>14</v>
      </c>
      <c r="C1999">
        <v>15</v>
      </c>
      <c r="D1999">
        <v>48</v>
      </c>
      <c r="E1999">
        <v>1539</v>
      </c>
      <c r="F1999">
        <v>1</v>
      </c>
      <c r="G1999" t="s">
        <v>63</v>
      </c>
      <c r="H1999">
        <v>2025020515</v>
      </c>
      <c r="I1999" t="str">
        <f>LEFT(Elo[[#This Row],[Date]],4)</f>
        <v>2025</v>
      </c>
      <c r="J1999" t="str">
        <f>RIGHT(LEFT(Elo[[#This Row],[Date]],6),2)</f>
        <v>02</v>
      </c>
      <c r="K1999" t="str">
        <f>VLOOKUP(Elo[[#This Row],[Challenger]],Players[#Data],2)</f>
        <v>Trivadis</v>
      </c>
      <c r="L1999">
        <f>VLOOKUP(Elo[[#This Row],[Challenger]],Players[#Data],5)</f>
        <v>1</v>
      </c>
      <c r="M1999">
        <f>VLOOKUP(Elo[[#This Row],[Challenger]],Players[#Data],3)</f>
        <v>1</v>
      </c>
      <c r="N1999">
        <f>IF(Elo[[#This Row],[Left_company]]=1, VLOOKUP(Elo[[#This Row],[Challenger]],Players[#Data],4), "")</f>
        <v>20240101</v>
      </c>
      <c r="O1999" s="8">
        <f>DATE(Elo[[#This Row],[Year]],Elo[[#This Row],[Month]],1)</f>
        <v>45689</v>
      </c>
      <c r="P1999" s="8">
        <f>IF(Elo[[#This Row],[Left_company]]=1,DATE(LEFT(Elo[[#This Row],[Left]],4), RIGHT(LEFT(Elo[[#This Row],[Left]],6),2),1), "")</f>
        <v>45292</v>
      </c>
      <c r="Q199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13</v>
      </c>
    </row>
    <row r="2000" spans="1:17" x14ac:dyDescent="0.2">
      <c r="A2000">
        <v>20250205</v>
      </c>
      <c r="B2000" t="s">
        <v>15</v>
      </c>
      <c r="C2000">
        <v>15</v>
      </c>
      <c r="D2000">
        <v>45</v>
      </c>
      <c r="E2000">
        <v>1346</v>
      </c>
      <c r="F2000">
        <v>2</v>
      </c>
      <c r="G2000" t="s">
        <v>63</v>
      </c>
      <c r="H2000">
        <v>2025020515</v>
      </c>
      <c r="I2000" t="str">
        <f>LEFT(Elo[[#This Row],[Date]],4)</f>
        <v>2025</v>
      </c>
      <c r="J2000" t="str">
        <f>RIGHT(LEFT(Elo[[#This Row],[Date]],6),2)</f>
        <v>02</v>
      </c>
      <c r="K2000" t="str">
        <f>VLOOKUP(Elo[[#This Row],[Challenger]],Players[#Data],2)</f>
        <v>Trivadis</v>
      </c>
      <c r="L2000">
        <f>VLOOKUP(Elo[[#This Row],[Challenger]],Players[#Data],5)</f>
        <v>1</v>
      </c>
      <c r="M2000">
        <f>VLOOKUP(Elo[[#This Row],[Challenger]],Players[#Data],3)</f>
        <v>1</v>
      </c>
      <c r="N2000">
        <f>IF(Elo[[#This Row],[Left_company]]=1, VLOOKUP(Elo[[#This Row],[Challenger]],Players[#Data],4), "")</f>
        <v>20240401</v>
      </c>
      <c r="O2000" s="8">
        <f>DATE(Elo[[#This Row],[Year]],Elo[[#This Row],[Month]],1)</f>
        <v>45689</v>
      </c>
      <c r="P2000" s="8">
        <f>IF(Elo[[#This Row],[Left_company]]=1,DATE(LEFT(Elo[[#This Row],[Left]],4), RIGHT(LEFT(Elo[[#This Row],[Left]],6),2),1), "")</f>
        <v>45383</v>
      </c>
      <c r="Q200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10</v>
      </c>
    </row>
    <row r="2001" spans="1:17" x14ac:dyDescent="0.2">
      <c r="A2001">
        <v>20250205</v>
      </c>
      <c r="B2001" t="s">
        <v>17</v>
      </c>
      <c r="C2001">
        <v>15</v>
      </c>
      <c r="D2001">
        <v>45</v>
      </c>
      <c r="E2001">
        <v>1309</v>
      </c>
      <c r="F2001">
        <v>2</v>
      </c>
      <c r="G2001" t="s">
        <v>63</v>
      </c>
      <c r="H2001">
        <v>2025020515</v>
      </c>
      <c r="I2001" t="str">
        <f>LEFT(Elo[[#This Row],[Date]],4)</f>
        <v>2025</v>
      </c>
      <c r="J2001" t="str">
        <f>RIGHT(LEFT(Elo[[#This Row],[Date]],6),2)</f>
        <v>02</v>
      </c>
      <c r="K2001" t="str">
        <f>VLOOKUP(Elo[[#This Row],[Challenger]],Players[#Data],2)</f>
        <v>Trivadis</v>
      </c>
      <c r="L2001">
        <f>VLOOKUP(Elo[[#This Row],[Challenger]],Players[#Data],5)</f>
        <v>1</v>
      </c>
      <c r="M2001">
        <f>VLOOKUP(Elo[[#This Row],[Challenger]],Players[#Data],3)</f>
        <v>0</v>
      </c>
      <c r="N2001" t="str">
        <f>IF(Elo[[#This Row],[Left_company]]=1, VLOOKUP(Elo[[#This Row],[Challenger]],Players[#Data],4), "")</f>
        <v/>
      </c>
      <c r="O2001" s="8">
        <f>DATE(Elo[[#This Row],[Year]],Elo[[#This Row],[Month]],1)</f>
        <v>45689</v>
      </c>
      <c r="P2001" s="8" t="str">
        <f>IF(Elo[[#This Row],[Left_company]]=1,DATE(LEFT(Elo[[#This Row],[Left]],4), RIGHT(LEFT(Elo[[#This Row],[Left]],6),2),1), "")</f>
        <v/>
      </c>
      <c r="Q20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02" spans="1:17" x14ac:dyDescent="0.2">
      <c r="A2002">
        <v>20250205</v>
      </c>
      <c r="B2002" t="s">
        <v>16</v>
      </c>
      <c r="C2002">
        <v>15</v>
      </c>
      <c r="D2002">
        <v>44</v>
      </c>
      <c r="E2002">
        <v>1293</v>
      </c>
      <c r="F2002">
        <v>3</v>
      </c>
      <c r="G2002" t="s">
        <v>63</v>
      </c>
      <c r="H2002">
        <v>2025020515</v>
      </c>
      <c r="I2002" t="str">
        <f>LEFT(Elo[[#This Row],[Date]],4)</f>
        <v>2025</v>
      </c>
      <c r="J2002" t="str">
        <f>RIGHT(LEFT(Elo[[#This Row],[Date]],6),2)</f>
        <v>02</v>
      </c>
      <c r="K2002" t="str">
        <f>VLOOKUP(Elo[[#This Row],[Challenger]],Players[#Data],2)</f>
        <v>Trivadis</v>
      </c>
      <c r="L2002">
        <f>VLOOKUP(Elo[[#This Row],[Challenger]],Players[#Data],5)</f>
        <v>1</v>
      </c>
      <c r="M2002">
        <f>VLOOKUP(Elo[[#This Row],[Challenger]],Players[#Data],3)</f>
        <v>0</v>
      </c>
      <c r="N2002" t="str">
        <f>IF(Elo[[#This Row],[Left_company]]=1, VLOOKUP(Elo[[#This Row],[Challenger]],Players[#Data],4), "")</f>
        <v/>
      </c>
      <c r="O2002" s="8">
        <f>DATE(Elo[[#This Row],[Year]],Elo[[#This Row],[Month]],1)</f>
        <v>45689</v>
      </c>
      <c r="P2002" s="8" t="str">
        <f>IF(Elo[[#This Row],[Left_company]]=1,DATE(LEFT(Elo[[#This Row],[Left]],4), RIGHT(LEFT(Elo[[#This Row],[Left]],6),2),1), "")</f>
        <v/>
      </c>
      <c r="Q200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03" spans="1:17" x14ac:dyDescent="0.2">
      <c r="A2003">
        <v>20250303</v>
      </c>
      <c r="B2003" t="s">
        <v>16</v>
      </c>
      <c r="C2003">
        <v>1</v>
      </c>
      <c r="D2003">
        <v>51</v>
      </c>
      <c r="E2003">
        <v>1302</v>
      </c>
      <c r="F2003">
        <v>1</v>
      </c>
      <c r="G2003" t="s">
        <v>61</v>
      </c>
      <c r="H2003">
        <v>2025030301</v>
      </c>
      <c r="I2003" t="str">
        <f>LEFT(Elo[[#This Row],[Date]],4)</f>
        <v>2025</v>
      </c>
      <c r="J2003" t="str">
        <f>RIGHT(LEFT(Elo[[#This Row],[Date]],6),2)</f>
        <v>03</v>
      </c>
      <c r="K2003" t="str">
        <f>VLOOKUP(Elo[[#This Row],[Challenger]],Players[#Data],2)</f>
        <v>Trivadis</v>
      </c>
      <c r="L2003">
        <f>VLOOKUP(Elo[[#This Row],[Challenger]],Players[#Data],5)</f>
        <v>1</v>
      </c>
      <c r="M2003">
        <f>VLOOKUP(Elo[[#This Row],[Challenger]],Players[#Data],3)</f>
        <v>0</v>
      </c>
      <c r="N2003" t="str">
        <f>IF(Elo[[#This Row],[Left_company]]=1, VLOOKUP(Elo[[#This Row],[Challenger]],Players[#Data],4), "")</f>
        <v/>
      </c>
      <c r="O2003" s="8">
        <f>DATE(Elo[[#This Row],[Year]],Elo[[#This Row],[Month]],1)</f>
        <v>45717</v>
      </c>
      <c r="P2003" s="8" t="str">
        <f>IF(Elo[[#This Row],[Left_company]]=1,DATE(LEFT(Elo[[#This Row],[Left]],4), RIGHT(LEFT(Elo[[#This Row],[Left]],6),2),1), "")</f>
        <v/>
      </c>
      <c r="Q20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04" spans="1:17" x14ac:dyDescent="0.2">
      <c r="A2004">
        <v>20250303</v>
      </c>
      <c r="B2004" t="s">
        <v>6</v>
      </c>
      <c r="C2004">
        <v>1</v>
      </c>
      <c r="D2004">
        <v>51</v>
      </c>
      <c r="E2004">
        <v>1194</v>
      </c>
      <c r="F2004">
        <v>1</v>
      </c>
      <c r="G2004" t="s">
        <v>61</v>
      </c>
      <c r="H2004">
        <v>2025030301</v>
      </c>
      <c r="I2004" t="str">
        <f>LEFT(Elo[[#This Row],[Date]],4)</f>
        <v>2025</v>
      </c>
      <c r="J2004" t="str">
        <f>RIGHT(LEFT(Elo[[#This Row],[Date]],6),2)</f>
        <v>03</v>
      </c>
      <c r="K2004" t="str">
        <f>VLOOKUP(Elo[[#This Row],[Challenger]],Players[#Data],2)</f>
        <v>Trivadis</v>
      </c>
      <c r="L2004">
        <f>VLOOKUP(Elo[[#This Row],[Challenger]],Players[#Data],5)</f>
        <v>1</v>
      </c>
      <c r="M2004">
        <f>VLOOKUP(Elo[[#This Row],[Challenger]],Players[#Data],3)</f>
        <v>0</v>
      </c>
      <c r="N2004" t="str">
        <f>IF(Elo[[#This Row],[Left_company]]=1, VLOOKUP(Elo[[#This Row],[Challenger]],Players[#Data],4), "")</f>
        <v/>
      </c>
      <c r="O2004" s="8">
        <f>DATE(Elo[[#This Row],[Year]],Elo[[#This Row],[Month]],1)</f>
        <v>45717</v>
      </c>
      <c r="P2004" s="8" t="str">
        <f>IF(Elo[[#This Row],[Left_company]]=1,DATE(LEFT(Elo[[#This Row],[Left]],4), RIGHT(LEFT(Elo[[#This Row],[Left]],6),2),1), "")</f>
        <v/>
      </c>
      <c r="Q20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05" spans="1:17" x14ac:dyDescent="0.2">
      <c r="A2005">
        <v>20250303</v>
      </c>
      <c r="B2005" t="s">
        <v>7</v>
      </c>
      <c r="C2005">
        <v>1</v>
      </c>
      <c r="D2005">
        <v>38</v>
      </c>
      <c r="E2005">
        <v>1104</v>
      </c>
      <c r="F2005">
        <v>2</v>
      </c>
      <c r="G2005" t="s">
        <v>61</v>
      </c>
      <c r="H2005">
        <v>2025030301</v>
      </c>
      <c r="I2005" t="str">
        <f>LEFT(Elo[[#This Row],[Date]],4)</f>
        <v>2025</v>
      </c>
      <c r="J2005" t="str">
        <f>RIGHT(LEFT(Elo[[#This Row],[Date]],6),2)</f>
        <v>03</v>
      </c>
      <c r="K2005" t="str">
        <f>VLOOKUP(Elo[[#This Row],[Challenger]],Players[#Data],2)</f>
        <v>Trivadis</v>
      </c>
      <c r="L2005">
        <f>VLOOKUP(Elo[[#This Row],[Challenger]],Players[#Data],5)</f>
        <v>1</v>
      </c>
      <c r="M2005">
        <f>VLOOKUP(Elo[[#This Row],[Challenger]],Players[#Data],3)</f>
        <v>0</v>
      </c>
      <c r="N2005" t="str">
        <f>IF(Elo[[#This Row],[Left_company]]=1, VLOOKUP(Elo[[#This Row],[Challenger]],Players[#Data],4), "")</f>
        <v/>
      </c>
      <c r="O2005" s="8">
        <f>DATE(Elo[[#This Row],[Year]],Elo[[#This Row],[Month]],1)</f>
        <v>45717</v>
      </c>
      <c r="P2005" s="8" t="str">
        <f>IF(Elo[[#This Row],[Left_company]]=1,DATE(LEFT(Elo[[#This Row],[Left]],4), RIGHT(LEFT(Elo[[#This Row],[Left]],6),2),1), "")</f>
        <v/>
      </c>
      <c r="Q200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06" spans="1:17" x14ac:dyDescent="0.2">
      <c r="A2006">
        <v>20250303</v>
      </c>
      <c r="B2006" t="s">
        <v>20</v>
      </c>
      <c r="C2006">
        <v>1</v>
      </c>
      <c r="D2006">
        <v>37</v>
      </c>
      <c r="E2006">
        <v>1031</v>
      </c>
      <c r="F2006">
        <v>3</v>
      </c>
      <c r="G2006" t="s">
        <v>61</v>
      </c>
      <c r="H2006">
        <v>2025030301</v>
      </c>
      <c r="I2006" t="str">
        <f>LEFT(Elo[[#This Row],[Date]],4)</f>
        <v>2025</v>
      </c>
      <c r="J2006" t="str">
        <f>RIGHT(LEFT(Elo[[#This Row],[Date]],6),2)</f>
        <v>03</v>
      </c>
      <c r="K2006" t="str">
        <f>VLOOKUP(Elo[[#This Row],[Challenger]],Players[#Data],2)</f>
        <v>Trivadis</v>
      </c>
      <c r="L2006">
        <f>VLOOKUP(Elo[[#This Row],[Challenger]],Players[#Data],5)</f>
        <v>1</v>
      </c>
      <c r="M2006">
        <f>VLOOKUP(Elo[[#This Row],[Challenger]],Players[#Data],3)</f>
        <v>1</v>
      </c>
      <c r="N2006">
        <f>IF(Elo[[#This Row],[Left_company]]=1, VLOOKUP(Elo[[#This Row],[Challenger]],Players[#Data],4), "")</f>
        <v>20240401</v>
      </c>
      <c r="O2006" s="8">
        <f>DATE(Elo[[#This Row],[Year]],Elo[[#This Row],[Month]],1)</f>
        <v>45717</v>
      </c>
      <c r="P2006" s="8">
        <f>IF(Elo[[#This Row],[Left_company]]=1,DATE(LEFT(Elo[[#This Row],[Left]],4), RIGHT(LEFT(Elo[[#This Row],[Left]],6),2),1), "")</f>
        <v>45383</v>
      </c>
      <c r="Q20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2007" spans="1:17" x14ac:dyDescent="0.2">
      <c r="A2007">
        <v>20250303</v>
      </c>
      <c r="B2007" t="s">
        <v>17</v>
      </c>
      <c r="C2007">
        <v>2</v>
      </c>
      <c r="D2007">
        <v>52</v>
      </c>
      <c r="E2007">
        <v>1343</v>
      </c>
      <c r="F2007">
        <v>1</v>
      </c>
      <c r="G2007" t="s">
        <v>61</v>
      </c>
      <c r="H2007">
        <v>2025030302</v>
      </c>
      <c r="I2007" t="str">
        <f>LEFT(Elo[[#This Row],[Date]],4)</f>
        <v>2025</v>
      </c>
      <c r="J2007" t="str">
        <f>RIGHT(LEFT(Elo[[#This Row],[Date]],6),2)</f>
        <v>03</v>
      </c>
      <c r="K2007" t="str">
        <f>VLOOKUP(Elo[[#This Row],[Challenger]],Players[#Data],2)</f>
        <v>Trivadis</v>
      </c>
      <c r="L2007">
        <f>VLOOKUP(Elo[[#This Row],[Challenger]],Players[#Data],5)</f>
        <v>1</v>
      </c>
      <c r="M2007">
        <f>VLOOKUP(Elo[[#This Row],[Challenger]],Players[#Data],3)</f>
        <v>0</v>
      </c>
      <c r="N2007" t="str">
        <f>IF(Elo[[#This Row],[Left_company]]=1, VLOOKUP(Elo[[#This Row],[Challenger]],Players[#Data],4), "")</f>
        <v/>
      </c>
      <c r="O2007" s="8">
        <f>DATE(Elo[[#This Row],[Year]],Elo[[#This Row],[Month]],1)</f>
        <v>45717</v>
      </c>
      <c r="P2007" s="8" t="str">
        <f>IF(Elo[[#This Row],[Left_company]]=1,DATE(LEFT(Elo[[#This Row],[Left]],4), RIGHT(LEFT(Elo[[#This Row],[Left]],6),2),1), "")</f>
        <v/>
      </c>
      <c r="Q200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08" spans="1:17" x14ac:dyDescent="0.2">
      <c r="A2008">
        <v>20250303</v>
      </c>
      <c r="B2008" t="s">
        <v>9</v>
      </c>
      <c r="C2008">
        <v>2</v>
      </c>
      <c r="D2008">
        <v>48</v>
      </c>
      <c r="E2008">
        <v>1140</v>
      </c>
      <c r="F2008">
        <v>2</v>
      </c>
      <c r="G2008" t="s">
        <v>61</v>
      </c>
      <c r="H2008">
        <v>2025030302</v>
      </c>
      <c r="I2008" t="str">
        <f>LEFT(Elo[[#This Row],[Date]],4)</f>
        <v>2025</v>
      </c>
      <c r="J2008" t="str">
        <f>RIGHT(LEFT(Elo[[#This Row],[Date]],6),2)</f>
        <v>03</v>
      </c>
      <c r="K2008" t="str">
        <f>VLOOKUP(Elo[[#This Row],[Challenger]],Players[#Data],2)</f>
        <v>Trivadis</v>
      </c>
      <c r="L2008">
        <f>VLOOKUP(Elo[[#This Row],[Challenger]],Players[#Data],5)</f>
        <v>1</v>
      </c>
      <c r="M2008">
        <f>VLOOKUP(Elo[[#This Row],[Challenger]],Players[#Data],3)</f>
        <v>1</v>
      </c>
      <c r="N2008">
        <f>IF(Elo[[#This Row],[Left_company]]=1, VLOOKUP(Elo[[#This Row],[Challenger]],Players[#Data],4), "")</f>
        <v>20230501</v>
      </c>
      <c r="O2008" s="8">
        <f>DATE(Elo[[#This Row],[Year]],Elo[[#This Row],[Month]],1)</f>
        <v>45717</v>
      </c>
      <c r="P2008" s="8">
        <f>IF(Elo[[#This Row],[Left_company]]=1,DATE(LEFT(Elo[[#This Row],[Left]],4), RIGHT(LEFT(Elo[[#This Row],[Left]],6),2),1), "")</f>
        <v>45047</v>
      </c>
      <c r="Q200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09" spans="1:17" x14ac:dyDescent="0.2">
      <c r="A2009">
        <v>20250303</v>
      </c>
      <c r="B2009" t="s">
        <v>14</v>
      </c>
      <c r="C2009">
        <v>2</v>
      </c>
      <c r="D2009">
        <v>45</v>
      </c>
      <c r="E2009">
        <v>1484</v>
      </c>
      <c r="F2009">
        <v>3</v>
      </c>
      <c r="G2009" t="s">
        <v>61</v>
      </c>
      <c r="H2009">
        <v>2025030302</v>
      </c>
      <c r="I2009" t="str">
        <f>LEFT(Elo[[#This Row],[Date]],4)</f>
        <v>2025</v>
      </c>
      <c r="J2009" t="str">
        <f>RIGHT(LEFT(Elo[[#This Row],[Date]],6),2)</f>
        <v>03</v>
      </c>
      <c r="K2009" t="str">
        <f>VLOOKUP(Elo[[#This Row],[Challenger]],Players[#Data],2)</f>
        <v>Trivadis</v>
      </c>
      <c r="L2009">
        <f>VLOOKUP(Elo[[#This Row],[Challenger]],Players[#Data],5)</f>
        <v>1</v>
      </c>
      <c r="M2009">
        <f>VLOOKUP(Elo[[#This Row],[Challenger]],Players[#Data],3)</f>
        <v>1</v>
      </c>
      <c r="N2009">
        <f>IF(Elo[[#This Row],[Left_company]]=1, VLOOKUP(Elo[[#This Row],[Challenger]],Players[#Data],4), "")</f>
        <v>20240101</v>
      </c>
      <c r="O2009" s="8">
        <f>DATE(Elo[[#This Row],[Year]],Elo[[#This Row],[Month]],1)</f>
        <v>45717</v>
      </c>
      <c r="P2009" s="8">
        <f>IF(Elo[[#This Row],[Left_company]]=1,DATE(LEFT(Elo[[#This Row],[Left]],4), RIGHT(LEFT(Elo[[#This Row],[Left]],6),2),1), "")</f>
        <v>45292</v>
      </c>
      <c r="Q200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2010" spans="1:17" x14ac:dyDescent="0.2">
      <c r="A2010">
        <v>20250303</v>
      </c>
      <c r="B2010" t="s">
        <v>12</v>
      </c>
      <c r="C2010">
        <v>2</v>
      </c>
      <c r="D2010">
        <v>38</v>
      </c>
      <c r="E2010">
        <v>809</v>
      </c>
      <c r="F2010">
        <v>4</v>
      </c>
      <c r="G2010" t="s">
        <v>61</v>
      </c>
      <c r="H2010">
        <v>2025030302</v>
      </c>
      <c r="I2010" t="str">
        <f>LEFT(Elo[[#This Row],[Date]],4)</f>
        <v>2025</v>
      </c>
      <c r="J2010" t="str">
        <f>RIGHT(LEFT(Elo[[#This Row],[Date]],6),2)</f>
        <v>03</v>
      </c>
      <c r="K2010" t="str">
        <f>VLOOKUP(Elo[[#This Row],[Challenger]],Players[#Data],2)</f>
        <v>Accenture</v>
      </c>
      <c r="L2010">
        <f>VLOOKUP(Elo[[#This Row],[Challenger]],Players[#Data],5)</f>
        <v>0</v>
      </c>
      <c r="M2010">
        <f>VLOOKUP(Elo[[#This Row],[Challenger]],Players[#Data],3)</f>
        <v>0</v>
      </c>
      <c r="N2010" t="str">
        <f>IF(Elo[[#This Row],[Left_company]]=1, VLOOKUP(Elo[[#This Row],[Challenger]],Players[#Data],4), "")</f>
        <v/>
      </c>
      <c r="O2010" s="8">
        <f>DATE(Elo[[#This Row],[Year]],Elo[[#This Row],[Month]],1)</f>
        <v>45717</v>
      </c>
      <c r="P2010" s="8" t="str">
        <f>IF(Elo[[#This Row],[Left_company]]=1,DATE(LEFT(Elo[[#This Row],[Left]],4), RIGHT(LEFT(Elo[[#This Row],[Left]],6),2),1), "")</f>
        <v/>
      </c>
      <c r="Q20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11" spans="1:17" x14ac:dyDescent="0.2">
      <c r="A2011">
        <v>20250303</v>
      </c>
      <c r="B2011" t="s">
        <v>6</v>
      </c>
      <c r="C2011">
        <v>3</v>
      </c>
      <c r="D2011">
        <v>52</v>
      </c>
      <c r="E2011">
        <v>1238</v>
      </c>
      <c r="F2011">
        <v>1</v>
      </c>
      <c r="G2011" t="s">
        <v>61</v>
      </c>
      <c r="H2011">
        <v>2025030303</v>
      </c>
      <c r="I2011" t="str">
        <f>LEFT(Elo[[#This Row],[Date]],4)</f>
        <v>2025</v>
      </c>
      <c r="J2011" t="str">
        <f>RIGHT(LEFT(Elo[[#This Row],[Date]],6),2)</f>
        <v>03</v>
      </c>
      <c r="K2011" t="str">
        <f>VLOOKUP(Elo[[#This Row],[Challenger]],Players[#Data],2)</f>
        <v>Trivadis</v>
      </c>
      <c r="L2011">
        <f>VLOOKUP(Elo[[#This Row],[Challenger]],Players[#Data],5)</f>
        <v>1</v>
      </c>
      <c r="M2011">
        <f>VLOOKUP(Elo[[#This Row],[Challenger]],Players[#Data],3)</f>
        <v>0</v>
      </c>
      <c r="N2011" t="str">
        <f>IF(Elo[[#This Row],[Left_company]]=1, VLOOKUP(Elo[[#This Row],[Challenger]],Players[#Data],4), "")</f>
        <v/>
      </c>
      <c r="O2011" s="8">
        <f>DATE(Elo[[#This Row],[Year]],Elo[[#This Row],[Month]],1)</f>
        <v>45717</v>
      </c>
      <c r="P2011" s="8" t="str">
        <f>IF(Elo[[#This Row],[Left_company]]=1,DATE(LEFT(Elo[[#This Row],[Left]],4), RIGHT(LEFT(Elo[[#This Row],[Left]],6),2),1), "")</f>
        <v/>
      </c>
      <c r="Q201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12" spans="1:17" x14ac:dyDescent="0.2">
      <c r="A2012">
        <v>20250303</v>
      </c>
      <c r="B2012" t="s">
        <v>16</v>
      </c>
      <c r="C2012">
        <v>3</v>
      </c>
      <c r="D2012">
        <v>51</v>
      </c>
      <c r="E2012">
        <v>1296</v>
      </c>
      <c r="F2012">
        <v>2</v>
      </c>
      <c r="G2012" t="s">
        <v>61</v>
      </c>
      <c r="H2012">
        <v>2025030303</v>
      </c>
      <c r="I2012" t="str">
        <f>LEFT(Elo[[#This Row],[Date]],4)</f>
        <v>2025</v>
      </c>
      <c r="J2012" t="str">
        <f>RIGHT(LEFT(Elo[[#This Row],[Date]],6),2)</f>
        <v>03</v>
      </c>
      <c r="K2012" t="str">
        <f>VLOOKUP(Elo[[#This Row],[Challenger]],Players[#Data],2)</f>
        <v>Trivadis</v>
      </c>
      <c r="L2012">
        <f>VLOOKUP(Elo[[#This Row],[Challenger]],Players[#Data],5)</f>
        <v>1</v>
      </c>
      <c r="M2012">
        <f>VLOOKUP(Elo[[#This Row],[Challenger]],Players[#Data],3)</f>
        <v>0</v>
      </c>
      <c r="N2012" t="str">
        <f>IF(Elo[[#This Row],[Left_company]]=1, VLOOKUP(Elo[[#This Row],[Challenger]],Players[#Data],4), "")</f>
        <v/>
      </c>
      <c r="O2012" s="8">
        <f>DATE(Elo[[#This Row],[Year]],Elo[[#This Row],[Month]],1)</f>
        <v>45717</v>
      </c>
      <c r="P2012" s="8" t="str">
        <f>IF(Elo[[#This Row],[Left_company]]=1,DATE(LEFT(Elo[[#This Row],[Left]],4), RIGHT(LEFT(Elo[[#This Row],[Left]],6),2),1), "")</f>
        <v/>
      </c>
      <c r="Q201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13" spans="1:17" x14ac:dyDescent="0.2">
      <c r="A2013">
        <v>20250303</v>
      </c>
      <c r="B2013" t="s">
        <v>19</v>
      </c>
      <c r="C2013">
        <v>3</v>
      </c>
      <c r="D2013">
        <v>44</v>
      </c>
      <c r="E2013">
        <v>1068</v>
      </c>
      <c r="F2013">
        <v>3</v>
      </c>
      <c r="G2013" t="s">
        <v>61</v>
      </c>
      <c r="H2013">
        <v>2025030303</v>
      </c>
      <c r="I2013" t="str">
        <f>LEFT(Elo[[#This Row],[Date]],4)</f>
        <v>2025</v>
      </c>
      <c r="J2013" t="str">
        <f>RIGHT(LEFT(Elo[[#This Row],[Date]],6),2)</f>
        <v>03</v>
      </c>
      <c r="K2013" t="str">
        <f>VLOOKUP(Elo[[#This Row],[Challenger]],Players[#Data],2)</f>
        <v>Accenture</v>
      </c>
      <c r="L2013">
        <f>VLOOKUP(Elo[[#This Row],[Challenger]],Players[#Data],5)</f>
        <v>1</v>
      </c>
      <c r="M2013">
        <f>VLOOKUP(Elo[[#This Row],[Challenger]],Players[#Data],3)</f>
        <v>1</v>
      </c>
      <c r="N2013">
        <f>IF(Elo[[#This Row],[Left_company]]=1, VLOOKUP(Elo[[#This Row],[Challenger]],Players[#Data],4), "")</f>
        <v>20240701</v>
      </c>
      <c r="O2013" s="8">
        <f>DATE(Elo[[#This Row],[Year]],Elo[[#This Row],[Month]],1)</f>
        <v>45717</v>
      </c>
      <c r="P2013" s="8">
        <f>IF(Elo[[#This Row],[Left_company]]=1,DATE(LEFT(Elo[[#This Row],[Left]],4), RIGHT(LEFT(Elo[[#This Row],[Left]],6),2),1), "")</f>
        <v>45474</v>
      </c>
      <c r="Q201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2014" spans="1:17" x14ac:dyDescent="0.2">
      <c r="A2014">
        <v>20250303</v>
      </c>
      <c r="B2014" t="s">
        <v>9</v>
      </c>
      <c r="C2014">
        <v>3</v>
      </c>
      <c r="D2014">
        <v>35</v>
      </c>
      <c r="E2014">
        <v>1098</v>
      </c>
      <c r="F2014">
        <v>4</v>
      </c>
      <c r="G2014" t="s">
        <v>61</v>
      </c>
      <c r="H2014">
        <v>2025030303</v>
      </c>
      <c r="I2014" t="str">
        <f>LEFT(Elo[[#This Row],[Date]],4)</f>
        <v>2025</v>
      </c>
      <c r="J2014" t="str">
        <f>RIGHT(LEFT(Elo[[#This Row],[Date]],6),2)</f>
        <v>03</v>
      </c>
      <c r="K2014" t="str">
        <f>VLOOKUP(Elo[[#This Row],[Challenger]],Players[#Data],2)</f>
        <v>Trivadis</v>
      </c>
      <c r="L2014">
        <f>VLOOKUP(Elo[[#This Row],[Challenger]],Players[#Data],5)</f>
        <v>1</v>
      </c>
      <c r="M2014">
        <f>VLOOKUP(Elo[[#This Row],[Challenger]],Players[#Data],3)</f>
        <v>1</v>
      </c>
      <c r="N2014">
        <f>IF(Elo[[#This Row],[Left_company]]=1, VLOOKUP(Elo[[#This Row],[Challenger]],Players[#Data],4), "")</f>
        <v>20230501</v>
      </c>
      <c r="O2014" s="8">
        <f>DATE(Elo[[#This Row],[Year]],Elo[[#This Row],[Month]],1)</f>
        <v>45717</v>
      </c>
      <c r="P2014" s="8">
        <f>IF(Elo[[#This Row],[Left_company]]=1,DATE(LEFT(Elo[[#This Row],[Left]],4), RIGHT(LEFT(Elo[[#This Row],[Left]],6),2),1), "")</f>
        <v>45047</v>
      </c>
      <c r="Q2014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15" spans="1:17" x14ac:dyDescent="0.2">
      <c r="A2015">
        <v>20250303</v>
      </c>
      <c r="B2015" t="s">
        <v>14</v>
      </c>
      <c r="C2015">
        <v>4</v>
      </c>
      <c r="D2015">
        <v>60</v>
      </c>
      <c r="E2015">
        <v>1490</v>
      </c>
      <c r="F2015">
        <v>1</v>
      </c>
      <c r="G2015" t="s">
        <v>61</v>
      </c>
      <c r="H2015">
        <v>2025030304</v>
      </c>
      <c r="I2015" t="str">
        <f>LEFT(Elo[[#This Row],[Date]],4)</f>
        <v>2025</v>
      </c>
      <c r="J2015" t="str">
        <f>RIGHT(LEFT(Elo[[#This Row],[Date]],6),2)</f>
        <v>03</v>
      </c>
      <c r="K2015" t="str">
        <f>VLOOKUP(Elo[[#This Row],[Challenger]],Players[#Data],2)</f>
        <v>Trivadis</v>
      </c>
      <c r="L2015">
        <f>VLOOKUP(Elo[[#This Row],[Challenger]],Players[#Data],5)</f>
        <v>1</v>
      </c>
      <c r="M2015">
        <f>VLOOKUP(Elo[[#This Row],[Challenger]],Players[#Data],3)</f>
        <v>1</v>
      </c>
      <c r="N2015">
        <f>IF(Elo[[#This Row],[Left_company]]=1, VLOOKUP(Elo[[#This Row],[Challenger]],Players[#Data],4), "")</f>
        <v>20240101</v>
      </c>
      <c r="O2015" s="8">
        <f>DATE(Elo[[#This Row],[Year]],Elo[[#This Row],[Month]],1)</f>
        <v>45717</v>
      </c>
      <c r="P2015" s="8">
        <f>IF(Elo[[#This Row],[Left_company]]=1,DATE(LEFT(Elo[[#This Row],[Left]],4), RIGHT(LEFT(Elo[[#This Row],[Left]],6),2),1), "")</f>
        <v>45292</v>
      </c>
      <c r="Q201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2016" spans="1:17" x14ac:dyDescent="0.2">
      <c r="A2016">
        <v>20250303</v>
      </c>
      <c r="B2016" t="s">
        <v>19</v>
      </c>
      <c r="C2016">
        <v>4</v>
      </c>
      <c r="D2016">
        <v>46</v>
      </c>
      <c r="E2016">
        <v>1088</v>
      </c>
      <c r="F2016">
        <v>2</v>
      </c>
      <c r="G2016" t="s">
        <v>61</v>
      </c>
      <c r="H2016">
        <v>2025030304</v>
      </c>
      <c r="I2016" t="str">
        <f>LEFT(Elo[[#This Row],[Date]],4)</f>
        <v>2025</v>
      </c>
      <c r="J2016" t="str">
        <f>RIGHT(LEFT(Elo[[#This Row],[Date]],6),2)</f>
        <v>03</v>
      </c>
      <c r="K2016" t="str">
        <f>VLOOKUP(Elo[[#This Row],[Challenger]],Players[#Data],2)</f>
        <v>Accenture</v>
      </c>
      <c r="L2016">
        <f>VLOOKUP(Elo[[#This Row],[Challenger]],Players[#Data],5)</f>
        <v>1</v>
      </c>
      <c r="M2016">
        <f>VLOOKUP(Elo[[#This Row],[Challenger]],Players[#Data],3)</f>
        <v>1</v>
      </c>
      <c r="N2016">
        <f>IF(Elo[[#This Row],[Left_company]]=1, VLOOKUP(Elo[[#This Row],[Challenger]],Players[#Data],4), "")</f>
        <v>20240701</v>
      </c>
      <c r="O2016" s="8">
        <f>DATE(Elo[[#This Row],[Year]],Elo[[#This Row],[Month]],1)</f>
        <v>45717</v>
      </c>
      <c r="P2016" s="8">
        <f>IF(Elo[[#This Row],[Left_company]]=1,DATE(LEFT(Elo[[#This Row],[Left]],4), RIGHT(LEFT(Elo[[#This Row],[Left]],6),2),1), "")</f>
        <v>45474</v>
      </c>
      <c r="Q201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2017" spans="1:17" x14ac:dyDescent="0.2">
      <c r="A2017">
        <v>20250303</v>
      </c>
      <c r="B2017" t="s">
        <v>7</v>
      </c>
      <c r="C2017">
        <v>4</v>
      </c>
      <c r="D2017">
        <v>41</v>
      </c>
      <c r="E2017">
        <v>1088</v>
      </c>
      <c r="F2017">
        <v>3</v>
      </c>
      <c r="G2017" t="s">
        <v>61</v>
      </c>
      <c r="H2017">
        <v>2025030304</v>
      </c>
      <c r="I2017" t="str">
        <f>LEFT(Elo[[#This Row],[Date]],4)</f>
        <v>2025</v>
      </c>
      <c r="J2017" t="str">
        <f>RIGHT(LEFT(Elo[[#This Row],[Date]],6),2)</f>
        <v>03</v>
      </c>
      <c r="K2017" t="str">
        <f>VLOOKUP(Elo[[#This Row],[Challenger]],Players[#Data],2)</f>
        <v>Trivadis</v>
      </c>
      <c r="L2017">
        <f>VLOOKUP(Elo[[#This Row],[Challenger]],Players[#Data],5)</f>
        <v>1</v>
      </c>
      <c r="M2017">
        <f>VLOOKUP(Elo[[#This Row],[Challenger]],Players[#Data],3)</f>
        <v>0</v>
      </c>
      <c r="N2017" t="str">
        <f>IF(Elo[[#This Row],[Left_company]]=1, VLOOKUP(Elo[[#This Row],[Challenger]],Players[#Data],4), "")</f>
        <v/>
      </c>
      <c r="O2017" s="8">
        <f>DATE(Elo[[#This Row],[Year]],Elo[[#This Row],[Month]],1)</f>
        <v>45717</v>
      </c>
      <c r="P2017" s="8" t="str">
        <f>IF(Elo[[#This Row],[Left_company]]=1,DATE(LEFT(Elo[[#This Row],[Left]],4), RIGHT(LEFT(Elo[[#This Row],[Left]],6),2),1), "")</f>
        <v/>
      </c>
      <c r="Q201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18" spans="1:17" x14ac:dyDescent="0.2">
      <c r="A2018">
        <v>20250303</v>
      </c>
      <c r="B2018" t="s">
        <v>12</v>
      </c>
      <c r="C2018">
        <v>4</v>
      </c>
      <c r="D2018">
        <v>29</v>
      </c>
      <c r="E2018">
        <v>797</v>
      </c>
      <c r="F2018">
        <v>4</v>
      </c>
      <c r="G2018" t="s">
        <v>61</v>
      </c>
      <c r="H2018">
        <v>2025030304</v>
      </c>
      <c r="I2018" t="str">
        <f>LEFT(Elo[[#This Row],[Date]],4)</f>
        <v>2025</v>
      </c>
      <c r="J2018" t="str">
        <f>RIGHT(LEFT(Elo[[#This Row],[Date]],6),2)</f>
        <v>03</v>
      </c>
      <c r="K2018" t="str">
        <f>VLOOKUP(Elo[[#This Row],[Challenger]],Players[#Data],2)</f>
        <v>Accenture</v>
      </c>
      <c r="L2018">
        <f>VLOOKUP(Elo[[#This Row],[Challenger]],Players[#Data],5)</f>
        <v>0</v>
      </c>
      <c r="M2018">
        <f>VLOOKUP(Elo[[#This Row],[Challenger]],Players[#Data],3)</f>
        <v>0</v>
      </c>
      <c r="N2018" t="str">
        <f>IF(Elo[[#This Row],[Left_company]]=1, VLOOKUP(Elo[[#This Row],[Challenger]],Players[#Data],4), "")</f>
        <v/>
      </c>
      <c r="O2018" s="8">
        <f>DATE(Elo[[#This Row],[Year]],Elo[[#This Row],[Month]],1)</f>
        <v>45717</v>
      </c>
      <c r="P2018" s="8" t="str">
        <f>IF(Elo[[#This Row],[Left_company]]=1,DATE(LEFT(Elo[[#This Row],[Left]],4), RIGHT(LEFT(Elo[[#This Row],[Left]],6),2),1), "")</f>
        <v/>
      </c>
      <c r="Q201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19" spans="1:17" x14ac:dyDescent="0.2">
      <c r="A2019">
        <v>20250303</v>
      </c>
      <c r="B2019" t="s">
        <v>6</v>
      </c>
      <c r="C2019">
        <v>5</v>
      </c>
      <c r="D2019">
        <v>49</v>
      </c>
      <c r="E2019">
        <v>1276</v>
      </c>
      <c r="F2019">
        <v>1</v>
      </c>
      <c r="G2019" t="s">
        <v>61</v>
      </c>
      <c r="H2019">
        <v>2025030305</v>
      </c>
      <c r="I2019" t="str">
        <f>LEFT(Elo[[#This Row],[Date]],4)</f>
        <v>2025</v>
      </c>
      <c r="J2019" t="str">
        <f>RIGHT(LEFT(Elo[[#This Row],[Date]],6),2)</f>
        <v>03</v>
      </c>
      <c r="K2019" t="str">
        <f>VLOOKUP(Elo[[#This Row],[Challenger]],Players[#Data],2)</f>
        <v>Trivadis</v>
      </c>
      <c r="L2019">
        <f>VLOOKUP(Elo[[#This Row],[Challenger]],Players[#Data],5)</f>
        <v>1</v>
      </c>
      <c r="M2019">
        <f>VLOOKUP(Elo[[#This Row],[Challenger]],Players[#Data],3)</f>
        <v>0</v>
      </c>
      <c r="N2019" t="str">
        <f>IF(Elo[[#This Row],[Left_company]]=1, VLOOKUP(Elo[[#This Row],[Challenger]],Players[#Data],4), "")</f>
        <v/>
      </c>
      <c r="O2019" s="8">
        <f>DATE(Elo[[#This Row],[Year]],Elo[[#This Row],[Month]],1)</f>
        <v>45717</v>
      </c>
      <c r="P2019" s="8" t="str">
        <f>IF(Elo[[#This Row],[Left_company]]=1,DATE(LEFT(Elo[[#This Row],[Left]],4), RIGHT(LEFT(Elo[[#This Row],[Left]],6),2),1), "")</f>
        <v/>
      </c>
      <c r="Q201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20" spans="1:17" x14ac:dyDescent="0.2">
      <c r="A2020">
        <v>20250303</v>
      </c>
      <c r="B2020" t="s">
        <v>20</v>
      </c>
      <c r="C2020">
        <v>5</v>
      </c>
      <c r="D2020">
        <v>44</v>
      </c>
      <c r="E2020">
        <v>1070</v>
      </c>
      <c r="F2020">
        <v>2</v>
      </c>
      <c r="G2020" t="s">
        <v>61</v>
      </c>
      <c r="H2020">
        <v>2025030305</v>
      </c>
      <c r="I2020" t="str">
        <f>LEFT(Elo[[#This Row],[Date]],4)</f>
        <v>2025</v>
      </c>
      <c r="J2020" t="str">
        <f>RIGHT(LEFT(Elo[[#This Row],[Date]],6),2)</f>
        <v>03</v>
      </c>
      <c r="K2020" t="str">
        <f>VLOOKUP(Elo[[#This Row],[Challenger]],Players[#Data],2)</f>
        <v>Trivadis</v>
      </c>
      <c r="L2020">
        <f>VLOOKUP(Elo[[#This Row],[Challenger]],Players[#Data],5)</f>
        <v>1</v>
      </c>
      <c r="M2020">
        <f>VLOOKUP(Elo[[#This Row],[Challenger]],Players[#Data],3)</f>
        <v>1</v>
      </c>
      <c r="N2020">
        <f>IF(Elo[[#This Row],[Left_company]]=1, VLOOKUP(Elo[[#This Row],[Challenger]],Players[#Data],4), "")</f>
        <v>20240401</v>
      </c>
      <c r="O2020" s="8">
        <f>DATE(Elo[[#This Row],[Year]],Elo[[#This Row],[Month]],1)</f>
        <v>45717</v>
      </c>
      <c r="P2020" s="8">
        <f>IF(Elo[[#This Row],[Left_company]]=1,DATE(LEFT(Elo[[#This Row],[Left]],4), RIGHT(LEFT(Elo[[#This Row],[Left]],6),2),1), "")</f>
        <v>45383</v>
      </c>
      <c r="Q202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2021" spans="1:17" x14ac:dyDescent="0.2">
      <c r="A2021">
        <v>20250303</v>
      </c>
      <c r="B2021" t="s">
        <v>9</v>
      </c>
      <c r="C2021">
        <v>5</v>
      </c>
      <c r="D2021">
        <v>36</v>
      </c>
      <c r="E2021">
        <v>1078</v>
      </c>
      <c r="F2021">
        <v>3</v>
      </c>
      <c r="G2021" t="s">
        <v>61</v>
      </c>
      <c r="H2021">
        <v>2025030305</v>
      </c>
      <c r="I2021" t="str">
        <f>LEFT(Elo[[#This Row],[Date]],4)</f>
        <v>2025</v>
      </c>
      <c r="J2021" t="str">
        <f>RIGHT(LEFT(Elo[[#This Row],[Date]],6),2)</f>
        <v>03</v>
      </c>
      <c r="K2021" t="str">
        <f>VLOOKUP(Elo[[#This Row],[Challenger]],Players[#Data],2)</f>
        <v>Trivadis</v>
      </c>
      <c r="L2021">
        <f>VLOOKUP(Elo[[#This Row],[Challenger]],Players[#Data],5)</f>
        <v>1</v>
      </c>
      <c r="M2021">
        <f>VLOOKUP(Elo[[#This Row],[Challenger]],Players[#Data],3)</f>
        <v>1</v>
      </c>
      <c r="N2021">
        <f>IF(Elo[[#This Row],[Left_company]]=1, VLOOKUP(Elo[[#This Row],[Challenger]],Players[#Data],4), "")</f>
        <v>20230501</v>
      </c>
      <c r="O2021" s="8">
        <f>DATE(Elo[[#This Row],[Year]],Elo[[#This Row],[Month]],1)</f>
        <v>45717</v>
      </c>
      <c r="P2021" s="8">
        <f>IF(Elo[[#This Row],[Left_company]]=1,DATE(LEFT(Elo[[#This Row],[Left]],4), RIGHT(LEFT(Elo[[#This Row],[Left]],6),2),1), "")</f>
        <v>45047</v>
      </c>
      <c r="Q202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22" spans="1:17" x14ac:dyDescent="0.2">
      <c r="A2022">
        <v>20250303</v>
      </c>
      <c r="B2022" t="s">
        <v>17</v>
      </c>
      <c r="C2022">
        <v>5</v>
      </c>
      <c r="D2022">
        <v>36</v>
      </c>
      <c r="E2022">
        <v>1285</v>
      </c>
      <c r="F2022">
        <v>3</v>
      </c>
      <c r="G2022" t="s">
        <v>61</v>
      </c>
      <c r="H2022">
        <v>2025030305</v>
      </c>
      <c r="I2022" t="str">
        <f>LEFT(Elo[[#This Row],[Date]],4)</f>
        <v>2025</v>
      </c>
      <c r="J2022" t="str">
        <f>RIGHT(LEFT(Elo[[#This Row],[Date]],6),2)</f>
        <v>03</v>
      </c>
      <c r="K2022" t="str">
        <f>VLOOKUP(Elo[[#This Row],[Challenger]],Players[#Data],2)</f>
        <v>Trivadis</v>
      </c>
      <c r="L2022">
        <f>VLOOKUP(Elo[[#This Row],[Challenger]],Players[#Data],5)</f>
        <v>1</v>
      </c>
      <c r="M2022">
        <f>VLOOKUP(Elo[[#This Row],[Challenger]],Players[#Data],3)</f>
        <v>0</v>
      </c>
      <c r="N2022" t="str">
        <f>IF(Elo[[#This Row],[Left_company]]=1, VLOOKUP(Elo[[#This Row],[Challenger]],Players[#Data],4), "")</f>
        <v/>
      </c>
      <c r="O2022" s="8">
        <f>DATE(Elo[[#This Row],[Year]],Elo[[#This Row],[Month]],1)</f>
        <v>45717</v>
      </c>
      <c r="P2022" s="8" t="str">
        <f>IF(Elo[[#This Row],[Left_company]]=1,DATE(LEFT(Elo[[#This Row],[Left]],4), RIGHT(LEFT(Elo[[#This Row],[Left]],6),2),1), "")</f>
        <v/>
      </c>
      <c r="Q202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23" spans="1:17" x14ac:dyDescent="0.2">
      <c r="A2023">
        <v>20250303</v>
      </c>
      <c r="B2023" t="s">
        <v>14</v>
      </c>
      <c r="C2023">
        <v>6</v>
      </c>
      <c r="D2023">
        <v>55</v>
      </c>
      <c r="E2023">
        <v>1503</v>
      </c>
      <c r="F2023">
        <v>1</v>
      </c>
      <c r="G2023" t="s">
        <v>62</v>
      </c>
      <c r="H2023">
        <v>2025030306</v>
      </c>
      <c r="I2023" t="str">
        <f>LEFT(Elo[[#This Row],[Date]],4)</f>
        <v>2025</v>
      </c>
      <c r="J2023" t="str">
        <f>RIGHT(LEFT(Elo[[#This Row],[Date]],6),2)</f>
        <v>03</v>
      </c>
      <c r="K2023" t="str">
        <f>VLOOKUP(Elo[[#This Row],[Challenger]],Players[#Data],2)</f>
        <v>Trivadis</v>
      </c>
      <c r="L2023">
        <f>VLOOKUP(Elo[[#This Row],[Challenger]],Players[#Data],5)</f>
        <v>1</v>
      </c>
      <c r="M2023">
        <f>VLOOKUP(Elo[[#This Row],[Challenger]],Players[#Data],3)</f>
        <v>1</v>
      </c>
      <c r="N2023">
        <f>IF(Elo[[#This Row],[Left_company]]=1, VLOOKUP(Elo[[#This Row],[Challenger]],Players[#Data],4), "")</f>
        <v>20240101</v>
      </c>
      <c r="O2023" s="8">
        <f>DATE(Elo[[#This Row],[Year]],Elo[[#This Row],[Month]],1)</f>
        <v>45717</v>
      </c>
      <c r="P2023" s="8">
        <f>IF(Elo[[#This Row],[Left_company]]=1,DATE(LEFT(Elo[[#This Row],[Left]],4), RIGHT(LEFT(Elo[[#This Row],[Left]],6),2),1), "")</f>
        <v>45292</v>
      </c>
      <c r="Q202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2024" spans="1:17" x14ac:dyDescent="0.2">
      <c r="A2024">
        <v>20250303</v>
      </c>
      <c r="B2024" t="s">
        <v>16</v>
      </c>
      <c r="C2024">
        <v>6</v>
      </c>
      <c r="D2024">
        <v>49</v>
      </c>
      <c r="E2024">
        <v>1302</v>
      </c>
      <c r="F2024">
        <v>2</v>
      </c>
      <c r="G2024" t="s">
        <v>62</v>
      </c>
      <c r="H2024">
        <v>2025030306</v>
      </c>
      <c r="I2024" t="str">
        <f>LEFT(Elo[[#This Row],[Date]],4)</f>
        <v>2025</v>
      </c>
      <c r="J2024" t="str">
        <f>RIGHT(LEFT(Elo[[#This Row],[Date]],6),2)</f>
        <v>03</v>
      </c>
      <c r="K2024" t="str">
        <f>VLOOKUP(Elo[[#This Row],[Challenger]],Players[#Data],2)</f>
        <v>Trivadis</v>
      </c>
      <c r="L2024">
        <f>VLOOKUP(Elo[[#This Row],[Challenger]],Players[#Data],5)</f>
        <v>1</v>
      </c>
      <c r="M2024">
        <f>VLOOKUP(Elo[[#This Row],[Challenger]],Players[#Data],3)</f>
        <v>0</v>
      </c>
      <c r="N2024" t="str">
        <f>IF(Elo[[#This Row],[Left_company]]=1, VLOOKUP(Elo[[#This Row],[Challenger]],Players[#Data],4), "")</f>
        <v/>
      </c>
      <c r="O2024" s="8">
        <f>DATE(Elo[[#This Row],[Year]],Elo[[#This Row],[Month]],1)</f>
        <v>45717</v>
      </c>
      <c r="P2024" s="8" t="str">
        <f>IF(Elo[[#This Row],[Left_company]]=1,DATE(LEFT(Elo[[#This Row],[Left]],4), RIGHT(LEFT(Elo[[#This Row],[Left]],6),2),1), "")</f>
        <v/>
      </c>
      <c r="Q202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25" spans="1:17" x14ac:dyDescent="0.2">
      <c r="A2025">
        <v>20250303</v>
      </c>
      <c r="B2025" t="s">
        <v>7</v>
      </c>
      <c r="C2025">
        <v>6</v>
      </c>
      <c r="D2025">
        <v>38</v>
      </c>
      <c r="E2025">
        <v>1077</v>
      </c>
      <c r="F2025">
        <v>3</v>
      </c>
      <c r="G2025" t="s">
        <v>62</v>
      </c>
      <c r="H2025">
        <v>2025030306</v>
      </c>
      <c r="I2025" t="str">
        <f>LEFT(Elo[[#This Row],[Date]],4)</f>
        <v>2025</v>
      </c>
      <c r="J2025" t="str">
        <f>RIGHT(LEFT(Elo[[#This Row],[Date]],6),2)</f>
        <v>03</v>
      </c>
      <c r="K2025" t="str">
        <f>VLOOKUP(Elo[[#This Row],[Challenger]],Players[#Data],2)</f>
        <v>Trivadis</v>
      </c>
      <c r="L2025">
        <f>VLOOKUP(Elo[[#This Row],[Challenger]],Players[#Data],5)</f>
        <v>1</v>
      </c>
      <c r="M2025">
        <f>VLOOKUP(Elo[[#This Row],[Challenger]],Players[#Data],3)</f>
        <v>0</v>
      </c>
      <c r="N2025" t="str">
        <f>IF(Elo[[#This Row],[Left_company]]=1, VLOOKUP(Elo[[#This Row],[Challenger]],Players[#Data],4), "")</f>
        <v/>
      </c>
      <c r="O2025" s="8">
        <f>DATE(Elo[[#This Row],[Year]],Elo[[#This Row],[Month]],1)</f>
        <v>45717</v>
      </c>
      <c r="P2025" s="8" t="str">
        <f>IF(Elo[[#This Row],[Left_company]]=1,DATE(LEFT(Elo[[#This Row],[Left]],4), RIGHT(LEFT(Elo[[#This Row],[Left]],6),2),1), "")</f>
        <v/>
      </c>
      <c r="Q202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26" spans="1:17" x14ac:dyDescent="0.2">
      <c r="A2026">
        <v>20250303</v>
      </c>
      <c r="B2026" t="s">
        <v>9</v>
      </c>
      <c r="C2026">
        <v>6</v>
      </c>
      <c r="D2026">
        <v>38</v>
      </c>
      <c r="E2026">
        <v>1068</v>
      </c>
      <c r="F2026">
        <v>3</v>
      </c>
      <c r="G2026" t="s">
        <v>62</v>
      </c>
      <c r="H2026">
        <v>2025030306</v>
      </c>
      <c r="I2026" t="str">
        <f>LEFT(Elo[[#This Row],[Date]],4)</f>
        <v>2025</v>
      </c>
      <c r="J2026" t="str">
        <f>RIGHT(LEFT(Elo[[#This Row],[Date]],6),2)</f>
        <v>03</v>
      </c>
      <c r="K2026" t="str">
        <f>VLOOKUP(Elo[[#This Row],[Challenger]],Players[#Data],2)</f>
        <v>Trivadis</v>
      </c>
      <c r="L2026">
        <f>VLOOKUP(Elo[[#This Row],[Challenger]],Players[#Data],5)</f>
        <v>1</v>
      </c>
      <c r="M2026">
        <f>VLOOKUP(Elo[[#This Row],[Challenger]],Players[#Data],3)</f>
        <v>1</v>
      </c>
      <c r="N2026">
        <f>IF(Elo[[#This Row],[Left_company]]=1, VLOOKUP(Elo[[#This Row],[Challenger]],Players[#Data],4), "")</f>
        <v>20230501</v>
      </c>
      <c r="O2026" s="8">
        <f>DATE(Elo[[#This Row],[Year]],Elo[[#This Row],[Month]],1)</f>
        <v>45717</v>
      </c>
      <c r="P2026" s="8">
        <f>IF(Elo[[#This Row],[Left_company]]=1,DATE(LEFT(Elo[[#This Row],[Left]],4), RIGHT(LEFT(Elo[[#This Row],[Left]],6),2),1), "")</f>
        <v>45047</v>
      </c>
      <c r="Q202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27" spans="1:17" x14ac:dyDescent="0.2">
      <c r="A2027">
        <v>20250303</v>
      </c>
      <c r="B2027" t="s">
        <v>8</v>
      </c>
      <c r="C2027">
        <v>7</v>
      </c>
      <c r="D2027">
        <v>54</v>
      </c>
      <c r="E2027">
        <v>1314</v>
      </c>
      <c r="F2027">
        <v>1</v>
      </c>
      <c r="G2027" t="s">
        <v>62</v>
      </c>
      <c r="H2027">
        <v>2025030307</v>
      </c>
      <c r="I2027" t="str">
        <f>LEFT(Elo[[#This Row],[Date]],4)</f>
        <v>2025</v>
      </c>
      <c r="J2027" t="str">
        <f>RIGHT(LEFT(Elo[[#This Row],[Date]],6),2)</f>
        <v>03</v>
      </c>
      <c r="K2027" t="str">
        <f>VLOOKUP(Elo[[#This Row],[Challenger]],Players[#Data],2)</f>
        <v>Accenture</v>
      </c>
      <c r="L2027">
        <f>VLOOKUP(Elo[[#This Row],[Challenger]],Players[#Data],5)</f>
        <v>1</v>
      </c>
      <c r="M2027">
        <f>VLOOKUP(Elo[[#This Row],[Challenger]],Players[#Data],3)</f>
        <v>0</v>
      </c>
      <c r="N2027" t="str">
        <f>IF(Elo[[#This Row],[Left_company]]=1, VLOOKUP(Elo[[#This Row],[Challenger]],Players[#Data],4), "")</f>
        <v/>
      </c>
      <c r="O2027" s="8">
        <f>DATE(Elo[[#This Row],[Year]],Elo[[#This Row],[Month]],1)</f>
        <v>45717</v>
      </c>
      <c r="P2027" s="8" t="str">
        <f>IF(Elo[[#This Row],[Left_company]]=1,DATE(LEFT(Elo[[#This Row],[Left]],4), RIGHT(LEFT(Elo[[#This Row],[Left]],6),2),1), "")</f>
        <v/>
      </c>
      <c r="Q202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28" spans="1:17" x14ac:dyDescent="0.2">
      <c r="A2028">
        <v>20250303</v>
      </c>
      <c r="B2028" t="s">
        <v>19</v>
      </c>
      <c r="C2028">
        <v>7</v>
      </c>
      <c r="D2028">
        <v>46</v>
      </c>
      <c r="E2028">
        <v>1119</v>
      </c>
      <c r="F2028">
        <v>2</v>
      </c>
      <c r="G2028" t="s">
        <v>62</v>
      </c>
      <c r="H2028">
        <v>2025030307</v>
      </c>
      <c r="I2028" t="str">
        <f>LEFT(Elo[[#This Row],[Date]],4)</f>
        <v>2025</v>
      </c>
      <c r="J2028" t="str">
        <f>RIGHT(LEFT(Elo[[#This Row],[Date]],6),2)</f>
        <v>03</v>
      </c>
      <c r="K2028" t="str">
        <f>VLOOKUP(Elo[[#This Row],[Challenger]],Players[#Data],2)</f>
        <v>Accenture</v>
      </c>
      <c r="L2028">
        <f>VLOOKUP(Elo[[#This Row],[Challenger]],Players[#Data],5)</f>
        <v>1</v>
      </c>
      <c r="M2028">
        <f>VLOOKUP(Elo[[#This Row],[Challenger]],Players[#Data],3)</f>
        <v>1</v>
      </c>
      <c r="N2028">
        <f>IF(Elo[[#This Row],[Left_company]]=1, VLOOKUP(Elo[[#This Row],[Challenger]],Players[#Data],4), "")</f>
        <v>20240701</v>
      </c>
      <c r="O2028" s="8">
        <f>DATE(Elo[[#This Row],[Year]],Elo[[#This Row],[Month]],1)</f>
        <v>45717</v>
      </c>
      <c r="P2028" s="8">
        <f>IF(Elo[[#This Row],[Left_company]]=1,DATE(LEFT(Elo[[#This Row],[Left]],4), RIGHT(LEFT(Elo[[#This Row],[Left]],6),2),1), "")</f>
        <v>45474</v>
      </c>
      <c r="Q202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2029" spans="1:17" x14ac:dyDescent="0.2">
      <c r="A2029">
        <v>20250303</v>
      </c>
      <c r="B2029" t="s">
        <v>20</v>
      </c>
      <c r="C2029">
        <v>7</v>
      </c>
      <c r="D2029">
        <v>36</v>
      </c>
      <c r="E2029">
        <v>1040</v>
      </c>
      <c r="F2029">
        <v>4</v>
      </c>
      <c r="G2029" t="s">
        <v>62</v>
      </c>
      <c r="H2029">
        <v>2025030307</v>
      </c>
      <c r="I2029" t="str">
        <f>LEFT(Elo[[#This Row],[Date]],4)</f>
        <v>2025</v>
      </c>
      <c r="J2029" t="str">
        <f>RIGHT(LEFT(Elo[[#This Row],[Date]],6),2)</f>
        <v>03</v>
      </c>
      <c r="K2029" t="str">
        <f>VLOOKUP(Elo[[#This Row],[Challenger]],Players[#Data],2)</f>
        <v>Trivadis</v>
      </c>
      <c r="L2029">
        <f>VLOOKUP(Elo[[#This Row],[Challenger]],Players[#Data],5)</f>
        <v>1</v>
      </c>
      <c r="M2029">
        <f>VLOOKUP(Elo[[#This Row],[Challenger]],Players[#Data],3)</f>
        <v>1</v>
      </c>
      <c r="N2029">
        <f>IF(Elo[[#This Row],[Left_company]]=1, VLOOKUP(Elo[[#This Row],[Challenger]],Players[#Data],4), "")</f>
        <v>20240401</v>
      </c>
      <c r="O2029" s="8">
        <f>DATE(Elo[[#This Row],[Year]],Elo[[#This Row],[Month]],1)</f>
        <v>45717</v>
      </c>
      <c r="P2029" s="8">
        <f>IF(Elo[[#This Row],[Left_company]]=1,DATE(LEFT(Elo[[#This Row],[Left]],4), RIGHT(LEFT(Elo[[#This Row],[Left]],6),2),1), "")</f>
        <v>45383</v>
      </c>
      <c r="Q202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2030" spans="1:17" x14ac:dyDescent="0.2">
      <c r="A2030">
        <v>20250303</v>
      </c>
      <c r="B2030" t="s">
        <v>6</v>
      </c>
      <c r="C2030">
        <v>7</v>
      </c>
      <c r="D2030">
        <v>41</v>
      </c>
      <c r="E2030">
        <v>1243</v>
      </c>
      <c r="F2030">
        <v>3</v>
      </c>
      <c r="G2030" t="s">
        <v>62</v>
      </c>
      <c r="H2030">
        <v>2025030307</v>
      </c>
      <c r="I2030" t="str">
        <f>LEFT(Elo[[#This Row],[Date]],4)</f>
        <v>2025</v>
      </c>
      <c r="J2030" t="str">
        <f>RIGHT(LEFT(Elo[[#This Row],[Date]],6),2)</f>
        <v>03</v>
      </c>
      <c r="K2030" t="str">
        <f>VLOOKUP(Elo[[#This Row],[Challenger]],Players[#Data],2)</f>
        <v>Trivadis</v>
      </c>
      <c r="L2030">
        <f>VLOOKUP(Elo[[#This Row],[Challenger]],Players[#Data],5)</f>
        <v>1</v>
      </c>
      <c r="M2030">
        <f>VLOOKUP(Elo[[#This Row],[Challenger]],Players[#Data],3)</f>
        <v>0</v>
      </c>
      <c r="N2030" t="str">
        <f>IF(Elo[[#This Row],[Left_company]]=1, VLOOKUP(Elo[[#This Row],[Challenger]],Players[#Data],4), "")</f>
        <v/>
      </c>
      <c r="O2030" s="8">
        <f>DATE(Elo[[#This Row],[Year]],Elo[[#This Row],[Month]],1)</f>
        <v>45717</v>
      </c>
      <c r="P2030" s="8" t="str">
        <f>IF(Elo[[#This Row],[Left_company]]=1,DATE(LEFT(Elo[[#This Row],[Left]],4), RIGHT(LEFT(Elo[[#This Row],[Left]],6),2),1), "")</f>
        <v/>
      </c>
      <c r="Q203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1" spans="1:17" x14ac:dyDescent="0.2">
      <c r="A2031">
        <v>20250303</v>
      </c>
      <c r="B2031" t="s">
        <v>8</v>
      </c>
      <c r="C2031">
        <v>8</v>
      </c>
      <c r="D2031">
        <v>51</v>
      </c>
      <c r="E2031">
        <v>1319</v>
      </c>
      <c r="F2031">
        <v>1</v>
      </c>
      <c r="G2031" t="s">
        <v>62</v>
      </c>
      <c r="H2031">
        <v>2025030308</v>
      </c>
      <c r="I2031" t="str">
        <f>LEFT(Elo[[#This Row],[Date]],4)</f>
        <v>2025</v>
      </c>
      <c r="J2031" t="str">
        <f>RIGHT(LEFT(Elo[[#This Row],[Date]],6),2)</f>
        <v>03</v>
      </c>
      <c r="K2031" t="str">
        <f>VLOOKUP(Elo[[#This Row],[Challenger]],Players[#Data],2)</f>
        <v>Accenture</v>
      </c>
      <c r="L2031">
        <f>VLOOKUP(Elo[[#This Row],[Challenger]],Players[#Data],5)</f>
        <v>1</v>
      </c>
      <c r="M2031">
        <f>VLOOKUP(Elo[[#This Row],[Challenger]],Players[#Data],3)</f>
        <v>0</v>
      </c>
      <c r="N2031" t="str">
        <f>IF(Elo[[#This Row],[Left_company]]=1, VLOOKUP(Elo[[#This Row],[Challenger]],Players[#Data],4), "")</f>
        <v/>
      </c>
      <c r="O2031" s="8">
        <f>DATE(Elo[[#This Row],[Year]],Elo[[#This Row],[Month]],1)</f>
        <v>45717</v>
      </c>
      <c r="P2031" s="8" t="str">
        <f>IF(Elo[[#This Row],[Left_company]]=1,DATE(LEFT(Elo[[#This Row],[Left]],4), RIGHT(LEFT(Elo[[#This Row],[Left]],6),2),1), "")</f>
        <v/>
      </c>
      <c r="Q203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2" spans="1:17" x14ac:dyDescent="0.2">
      <c r="A2032">
        <v>20250303</v>
      </c>
      <c r="B2032" t="s">
        <v>20</v>
      </c>
      <c r="C2032">
        <v>8</v>
      </c>
      <c r="D2032">
        <v>51</v>
      </c>
      <c r="E2032">
        <v>1082</v>
      </c>
      <c r="F2032">
        <v>1</v>
      </c>
      <c r="G2032" t="s">
        <v>62</v>
      </c>
      <c r="H2032">
        <v>2025030308</v>
      </c>
      <c r="I2032" t="str">
        <f>LEFT(Elo[[#This Row],[Date]],4)</f>
        <v>2025</v>
      </c>
      <c r="J2032" t="str">
        <f>RIGHT(LEFT(Elo[[#This Row],[Date]],6),2)</f>
        <v>03</v>
      </c>
      <c r="K2032" t="str">
        <f>VLOOKUP(Elo[[#This Row],[Challenger]],Players[#Data],2)</f>
        <v>Trivadis</v>
      </c>
      <c r="L2032">
        <f>VLOOKUP(Elo[[#This Row],[Challenger]],Players[#Data],5)</f>
        <v>1</v>
      </c>
      <c r="M2032">
        <f>VLOOKUP(Elo[[#This Row],[Challenger]],Players[#Data],3)</f>
        <v>1</v>
      </c>
      <c r="N2032">
        <f>IF(Elo[[#This Row],[Left_company]]=1, VLOOKUP(Elo[[#This Row],[Challenger]],Players[#Data],4), "")</f>
        <v>20240401</v>
      </c>
      <c r="O2032" s="8">
        <f>DATE(Elo[[#This Row],[Year]],Elo[[#This Row],[Month]],1)</f>
        <v>45717</v>
      </c>
      <c r="P2032" s="8">
        <f>IF(Elo[[#This Row],[Left_company]]=1,DATE(LEFT(Elo[[#This Row],[Left]],4), RIGHT(LEFT(Elo[[#This Row],[Left]],6),2),1), "")</f>
        <v>45383</v>
      </c>
      <c r="Q203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2033" spans="1:17" x14ac:dyDescent="0.2">
      <c r="A2033">
        <v>20250303</v>
      </c>
      <c r="B2033" t="s">
        <v>17</v>
      </c>
      <c r="C2033">
        <v>8</v>
      </c>
      <c r="D2033">
        <v>44</v>
      </c>
      <c r="E2033">
        <v>1246</v>
      </c>
      <c r="F2033">
        <v>2</v>
      </c>
      <c r="G2033" t="s">
        <v>62</v>
      </c>
      <c r="H2033">
        <v>2025030308</v>
      </c>
      <c r="I2033" t="str">
        <f>LEFT(Elo[[#This Row],[Date]],4)</f>
        <v>2025</v>
      </c>
      <c r="J2033" t="str">
        <f>RIGHT(LEFT(Elo[[#This Row],[Date]],6),2)</f>
        <v>03</v>
      </c>
      <c r="K2033" t="str">
        <f>VLOOKUP(Elo[[#This Row],[Challenger]],Players[#Data],2)</f>
        <v>Trivadis</v>
      </c>
      <c r="L2033">
        <f>VLOOKUP(Elo[[#This Row],[Challenger]],Players[#Data],5)</f>
        <v>1</v>
      </c>
      <c r="M2033">
        <f>VLOOKUP(Elo[[#This Row],[Challenger]],Players[#Data],3)</f>
        <v>0</v>
      </c>
      <c r="N2033" t="str">
        <f>IF(Elo[[#This Row],[Left_company]]=1, VLOOKUP(Elo[[#This Row],[Challenger]],Players[#Data],4), "")</f>
        <v/>
      </c>
      <c r="O2033" s="8">
        <f>DATE(Elo[[#This Row],[Year]],Elo[[#This Row],[Month]],1)</f>
        <v>45717</v>
      </c>
      <c r="P2033" s="8" t="str">
        <f>IF(Elo[[#This Row],[Left_company]]=1,DATE(LEFT(Elo[[#This Row],[Left]],4), RIGHT(LEFT(Elo[[#This Row],[Left]],6),2),1), "")</f>
        <v/>
      </c>
      <c r="Q203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4" spans="1:17" x14ac:dyDescent="0.2">
      <c r="A2034">
        <v>20250303</v>
      </c>
      <c r="B2034" t="s">
        <v>12</v>
      </c>
      <c r="C2034">
        <v>8</v>
      </c>
      <c r="D2034">
        <v>34</v>
      </c>
      <c r="E2034">
        <v>787</v>
      </c>
      <c r="F2034">
        <v>3</v>
      </c>
      <c r="G2034" t="s">
        <v>62</v>
      </c>
      <c r="H2034">
        <v>2025030308</v>
      </c>
      <c r="I2034" t="str">
        <f>LEFT(Elo[[#This Row],[Date]],4)</f>
        <v>2025</v>
      </c>
      <c r="J2034" t="str">
        <f>RIGHT(LEFT(Elo[[#This Row],[Date]],6),2)</f>
        <v>03</v>
      </c>
      <c r="K2034" t="str">
        <f>VLOOKUP(Elo[[#This Row],[Challenger]],Players[#Data],2)</f>
        <v>Accenture</v>
      </c>
      <c r="L2034">
        <f>VLOOKUP(Elo[[#This Row],[Challenger]],Players[#Data],5)</f>
        <v>0</v>
      </c>
      <c r="M2034">
        <f>VLOOKUP(Elo[[#This Row],[Challenger]],Players[#Data],3)</f>
        <v>0</v>
      </c>
      <c r="N2034" t="str">
        <f>IF(Elo[[#This Row],[Left_company]]=1, VLOOKUP(Elo[[#This Row],[Challenger]],Players[#Data],4), "")</f>
        <v/>
      </c>
      <c r="O2034" s="8">
        <f>DATE(Elo[[#This Row],[Year]],Elo[[#This Row],[Month]],1)</f>
        <v>45717</v>
      </c>
      <c r="P2034" s="8" t="str">
        <f>IF(Elo[[#This Row],[Left_company]]=1,DATE(LEFT(Elo[[#This Row],[Left]],4), RIGHT(LEFT(Elo[[#This Row],[Left]],6),2),1), "")</f>
        <v/>
      </c>
      <c r="Q203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5" spans="1:17" x14ac:dyDescent="0.2">
      <c r="A2035">
        <v>20250303</v>
      </c>
      <c r="B2035" t="s">
        <v>8</v>
      </c>
      <c r="C2035">
        <v>9</v>
      </c>
      <c r="D2035">
        <v>50</v>
      </c>
      <c r="E2035">
        <v>1332</v>
      </c>
      <c r="F2035">
        <v>1</v>
      </c>
      <c r="G2035" t="s">
        <v>62</v>
      </c>
      <c r="H2035">
        <v>2025030309</v>
      </c>
      <c r="I2035" t="str">
        <f>LEFT(Elo[[#This Row],[Date]],4)</f>
        <v>2025</v>
      </c>
      <c r="J2035" t="str">
        <f>RIGHT(LEFT(Elo[[#This Row],[Date]],6),2)</f>
        <v>03</v>
      </c>
      <c r="K2035" t="str">
        <f>VLOOKUP(Elo[[#This Row],[Challenger]],Players[#Data],2)</f>
        <v>Accenture</v>
      </c>
      <c r="L2035">
        <f>VLOOKUP(Elo[[#This Row],[Challenger]],Players[#Data],5)</f>
        <v>1</v>
      </c>
      <c r="M2035">
        <f>VLOOKUP(Elo[[#This Row],[Challenger]],Players[#Data],3)</f>
        <v>0</v>
      </c>
      <c r="N2035" t="str">
        <f>IF(Elo[[#This Row],[Left_company]]=1, VLOOKUP(Elo[[#This Row],[Challenger]],Players[#Data],4), "")</f>
        <v/>
      </c>
      <c r="O2035" s="8">
        <f>DATE(Elo[[#This Row],[Year]],Elo[[#This Row],[Month]],1)</f>
        <v>45717</v>
      </c>
      <c r="P2035" s="8" t="str">
        <f>IF(Elo[[#This Row],[Left_company]]=1,DATE(LEFT(Elo[[#This Row],[Left]],4), RIGHT(LEFT(Elo[[#This Row],[Left]],6),2),1), "")</f>
        <v/>
      </c>
      <c r="Q203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6" spans="1:17" x14ac:dyDescent="0.2">
      <c r="A2036">
        <v>20250303</v>
      </c>
      <c r="B2036" t="s">
        <v>16</v>
      </c>
      <c r="C2036">
        <v>9</v>
      </c>
      <c r="D2036">
        <v>50</v>
      </c>
      <c r="E2036">
        <v>1317</v>
      </c>
      <c r="F2036">
        <v>1</v>
      </c>
      <c r="G2036" t="s">
        <v>62</v>
      </c>
      <c r="H2036">
        <v>2025030309</v>
      </c>
      <c r="I2036" t="str">
        <f>LEFT(Elo[[#This Row],[Date]],4)</f>
        <v>2025</v>
      </c>
      <c r="J2036" t="str">
        <f>RIGHT(LEFT(Elo[[#This Row],[Date]],6),2)</f>
        <v>03</v>
      </c>
      <c r="K2036" t="str">
        <f>VLOOKUP(Elo[[#This Row],[Challenger]],Players[#Data],2)</f>
        <v>Trivadis</v>
      </c>
      <c r="L2036">
        <f>VLOOKUP(Elo[[#This Row],[Challenger]],Players[#Data],5)</f>
        <v>1</v>
      </c>
      <c r="M2036">
        <f>VLOOKUP(Elo[[#This Row],[Challenger]],Players[#Data],3)</f>
        <v>0</v>
      </c>
      <c r="N2036" t="str">
        <f>IF(Elo[[#This Row],[Left_company]]=1, VLOOKUP(Elo[[#This Row],[Challenger]],Players[#Data],4), "")</f>
        <v/>
      </c>
      <c r="O2036" s="8">
        <f>DATE(Elo[[#This Row],[Year]],Elo[[#This Row],[Month]],1)</f>
        <v>45717</v>
      </c>
      <c r="P2036" s="8" t="str">
        <f>IF(Elo[[#This Row],[Left_company]]=1,DATE(LEFT(Elo[[#This Row],[Left]],4), RIGHT(LEFT(Elo[[#This Row],[Left]],6),2),1), "")</f>
        <v/>
      </c>
      <c r="Q203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7" spans="1:17" x14ac:dyDescent="0.2">
      <c r="A2037">
        <v>20250303</v>
      </c>
      <c r="B2037" t="s">
        <v>17</v>
      </c>
      <c r="C2037">
        <v>9</v>
      </c>
      <c r="D2037">
        <v>40</v>
      </c>
      <c r="E2037">
        <v>1221</v>
      </c>
      <c r="F2037">
        <v>2</v>
      </c>
      <c r="G2037" t="s">
        <v>62</v>
      </c>
      <c r="H2037">
        <v>2025030309</v>
      </c>
      <c r="I2037" t="str">
        <f>LEFT(Elo[[#This Row],[Date]],4)</f>
        <v>2025</v>
      </c>
      <c r="J2037" t="str">
        <f>RIGHT(LEFT(Elo[[#This Row],[Date]],6),2)</f>
        <v>03</v>
      </c>
      <c r="K2037" t="str">
        <f>VLOOKUP(Elo[[#This Row],[Challenger]],Players[#Data],2)</f>
        <v>Trivadis</v>
      </c>
      <c r="L2037">
        <f>VLOOKUP(Elo[[#This Row],[Challenger]],Players[#Data],5)</f>
        <v>1</v>
      </c>
      <c r="M2037">
        <f>VLOOKUP(Elo[[#This Row],[Challenger]],Players[#Data],3)</f>
        <v>0</v>
      </c>
      <c r="N2037" t="str">
        <f>IF(Elo[[#This Row],[Left_company]]=1, VLOOKUP(Elo[[#This Row],[Challenger]],Players[#Data],4), "")</f>
        <v/>
      </c>
      <c r="O2037" s="8">
        <f>DATE(Elo[[#This Row],[Year]],Elo[[#This Row],[Month]],1)</f>
        <v>45717</v>
      </c>
      <c r="P2037" s="8" t="str">
        <f>IF(Elo[[#This Row],[Left_company]]=1,DATE(LEFT(Elo[[#This Row],[Left]],4), RIGHT(LEFT(Elo[[#This Row],[Left]],6),2),1), "")</f>
        <v/>
      </c>
      <c r="Q203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8" spans="1:17" x14ac:dyDescent="0.2">
      <c r="A2038">
        <v>20250303</v>
      </c>
      <c r="B2038" t="s">
        <v>12</v>
      </c>
      <c r="C2038">
        <v>9</v>
      </c>
      <c r="D2038">
        <v>27</v>
      </c>
      <c r="E2038">
        <v>781</v>
      </c>
      <c r="F2038">
        <v>3</v>
      </c>
      <c r="G2038" t="s">
        <v>62</v>
      </c>
      <c r="H2038">
        <v>2025030309</v>
      </c>
      <c r="I2038" t="str">
        <f>LEFT(Elo[[#This Row],[Date]],4)</f>
        <v>2025</v>
      </c>
      <c r="J2038" t="str">
        <f>RIGHT(LEFT(Elo[[#This Row],[Date]],6),2)</f>
        <v>03</v>
      </c>
      <c r="K2038" t="str">
        <f>VLOOKUP(Elo[[#This Row],[Challenger]],Players[#Data],2)</f>
        <v>Accenture</v>
      </c>
      <c r="L2038">
        <f>VLOOKUP(Elo[[#This Row],[Challenger]],Players[#Data],5)</f>
        <v>0</v>
      </c>
      <c r="M2038">
        <f>VLOOKUP(Elo[[#This Row],[Challenger]],Players[#Data],3)</f>
        <v>0</v>
      </c>
      <c r="N2038" t="str">
        <f>IF(Elo[[#This Row],[Left_company]]=1, VLOOKUP(Elo[[#This Row],[Challenger]],Players[#Data],4), "")</f>
        <v/>
      </c>
      <c r="O2038" s="8">
        <f>DATE(Elo[[#This Row],[Year]],Elo[[#This Row],[Month]],1)</f>
        <v>45717</v>
      </c>
      <c r="P2038" s="8" t="str">
        <f>IF(Elo[[#This Row],[Left_company]]=1,DATE(LEFT(Elo[[#This Row],[Left]],4), RIGHT(LEFT(Elo[[#This Row],[Left]],6),2),1), "")</f>
        <v/>
      </c>
      <c r="Q203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39" spans="1:17" x14ac:dyDescent="0.2">
      <c r="A2039">
        <v>20250303</v>
      </c>
      <c r="B2039" t="s">
        <v>14</v>
      </c>
      <c r="C2039">
        <v>10</v>
      </c>
      <c r="D2039">
        <v>57</v>
      </c>
      <c r="E2039">
        <v>1517</v>
      </c>
      <c r="F2039">
        <v>1</v>
      </c>
      <c r="G2039" t="s">
        <v>62</v>
      </c>
      <c r="H2039">
        <v>2025030310</v>
      </c>
      <c r="I2039" t="str">
        <f>LEFT(Elo[[#This Row],[Date]],4)</f>
        <v>2025</v>
      </c>
      <c r="J2039" t="str">
        <f>RIGHT(LEFT(Elo[[#This Row],[Date]],6),2)</f>
        <v>03</v>
      </c>
      <c r="K2039" t="str">
        <f>VLOOKUP(Elo[[#This Row],[Challenger]],Players[#Data],2)</f>
        <v>Trivadis</v>
      </c>
      <c r="L2039">
        <f>VLOOKUP(Elo[[#This Row],[Challenger]],Players[#Data],5)</f>
        <v>1</v>
      </c>
      <c r="M2039">
        <f>VLOOKUP(Elo[[#This Row],[Challenger]],Players[#Data],3)</f>
        <v>1</v>
      </c>
      <c r="N2039">
        <f>IF(Elo[[#This Row],[Left_company]]=1, VLOOKUP(Elo[[#This Row],[Challenger]],Players[#Data],4), "")</f>
        <v>20240101</v>
      </c>
      <c r="O2039" s="8">
        <f>DATE(Elo[[#This Row],[Year]],Elo[[#This Row],[Month]],1)</f>
        <v>45717</v>
      </c>
      <c r="P2039" s="8">
        <f>IF(Elo[[#This Row],[Left_company]]=1,DATE(LEFT(Elo[[#This Row],[Left]],4), RIGHT(LEFT(Elo[[#This Row],[Left]],6),2),1), "")</f>
        <v>45292</v>
      </c>
      <c r="Q203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2040" spans="1:17" x14ac:dyDescent="0.2">
      <c r="A2040">
        <v>20250303</v>
      </c>
      <c r="B2040" t="s">
        <v>7</v>
      </c>
      <c r="C2040">
        <v>10</v>
      </c>
      <c r="D2040">
        <v>44</v>
      </c>
      <c r="E2040">
        <v>1118</v>
      </c>
      <c r="F2040">
        <v>2</v>
      </c>
      <c r="G2040" t="s">
        <v>62</v>
      </c>
      <c r="H2040">
        <v>2025030310</v>
      </c>
      <c r="I2040" t="str">
        <f>LEFT(Elo[[#This Row],[Date]],4)</f>
        <v>2025</v>
      </c>
      <c r="J2040" t="str">
        <f>RIGHT(LEFT(Elo[[#This Row],[Date]],6),2)</f>
        <v>03</v>
      </c>
      <c r="K2040" t="str">
        <f>VLOOKUP(Elo[[#This Row],[Challenger]],Players[#Data],2)</f>
        <v>Trivadis</v>
      </c>
      <c r="L2040">
        <f>VLOOKUP(Elo[[#This Row],[Challenger]],Players[#Data],5)</f>
        <v>1</v>
      </c>
      <c r="M2040">
        <f>VLOOKUP(Elo[[#This Row],[Challenger]],Players[#Data],3)</f>
        <v>0</v>
      </c>
      <c r="N2040" t="str">
        <f>IF(Elo[[#This Row],[Left_company]]=1, VLOOKUP(Elo[[#This Row],[Challenger]],Players[#Data],4), "")</f>
        <v/>
      </c>
      <c r="O2040" s="8">
        <f>DATE(Elo[[#This Row],[Year]],Elo[[#This Row],[Month]],1)</f>
        <v>45717</v>
      </c>
      <c r="P2040" s="8" t="str">
        <f>IF(Elo[[#This Row],[Left_company]]=1,DATE(LEFT(Elo[[#This Row],[Left]],4), RIGHT(LEFT(Elo[[#This Row],[Left]],6),2),1), "")</f>
        <v/>
      </c>
      <c r="Q204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41" spans="1:17" x14ac:dyDescent="0.2">
      <c r="A2041">
        <v>20250303</v>
      </c>
      <c r="B2041" t="s">
        <v>8</v>
      </c>
      <c r="C2041">
        <v>10</v>
      </c>
      <c r="D2041">
        <v>42</v>
      </c>
      <c r="E2041">
        <v>1304</v>
      </c>
      <c r="F2041">
        <v>3</v>
      </c>
      <c r="G2041" t="s">
        <v>62</v>
      </c>
      <c r="H2041">
        <v>2025030310</v>
      </c>
      <c r="I2041" t="str">
        <f>LEFT(Elo[[#This Row],[Date]],4)</f>
        <v>2025</v>
      </c>
      <c r="J2041" t="str">
        <f>RIGHT(LEFT(Elo[[#This Row],[Date]],6),2)</f>
        <v>03</v>
      </c>
      <c r="K2041" t="str">
        <f>VLOOKUP(Elo[[#This Row],[Challenger]],Players[#Data],2)</f>
        <v>Accenture</v>
      </c>
      <c r="L2041">
        <f>VLOOKUP(Elo[[#This Row],[Challenger]],Players[#Data],5)</f>
        <v>1</v>
      </c>
      <c r="M2041">
        <f>VLOOKUP(Elo[[#This Row],[Challenger]],Players[#Data],3)</f>
        <v>0</v>
      </c>
      <c r="N2041" t="str">
        <f>IF(Elo[[#This Row],[Left_company]]=1, VLOOKUP(Elo[[#This Row],[Challenger]],Players[#Data],4), "")</f>
        <v/>
      </c>
      <c r="O2041" s="8">
        <f>DATE(Elo[[#This Row],[Year]],Elo[[#This Row],[Month]],1)</f>
        <v>45717</v>
      </c>
      <c r="P2041" s="8" t="str">
        <f>IF(Elo[[#This Row],[Left_company]]=1,DATE(LEFT(Elo[[#This Row],[Left]],4), RIGHT(LEFT(Elo[[#This Row],[Left]],6),2),1), "")</f>
        <v/>
      </c>
      <c r="Q204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42" spans="1:17" x14ac:dyDescent="0.2">
      <c r="A2042">
        <v>20250303</v>
      </c>
      <c r="B2042" t="s">
        <v>19</v>
      </c>
      <c r="C2042">
        <v>10</v>
      </c>
      <c r="D2042">
        <v>39</v>
      </c>
      <c r="E2042">
        <v>1090</v>
      </c>
      <c r="F2042">
        <v>4</v>
      </c>
      <c r="G2042" t="s">
        <v>62</v>
      </c>
      <c r="H2042">
        <v>2025030310</v>
      </c>
      <c r="I2042" t="str">
        <f>LEFT(Elo[[#This Row],[Date]],4)</f>
        <v>2025</v>
      </c>
      <c r="J2042" t="str">
        <f>RIGHT(LEFT(Elo[[#This Row],[Date]],6),2)</f>
        <v>03</v>
      </c>
      <c r="K2042" t="str">
        <f>VLOOKUP(Elo[[#This Row],[Challenger]],Players[#Data],2)</f>
        <v>Accenture</v>
      </c>
      <c r="L2042">
        <f>VLOOKUP(Elo[[#This Row],[Challenger]],Players[#Data],5)</f>
        <v>1</v>
      </c>
      <c r="M2042">
        <f>VLOOKUP(Elo[[#This Row],[Challenger]],Players[#Data],3)</f>
        <v>1</v>
      </c>
      <c r="N2042">
        <f>IF(Elo[[#This Row],[Left_company]]=1, VLOOKUP(Elo[[#This Row],[Challenger]],Players[#Data],4), "")</f>
        <v>20240701</v>
      </c>
      <c r="O2042" s="8">
        <f>DATE(Elo[[#This Row],[Year]],Elo[[#This Row],[Month]],1)</f>
        <v>45717</v>
      </c>
      <c r="P2042" s="8">
        <f>IF(Elo[[#This Row],[Left_company]]=1,DATE(LEFT(Elo[[#This Row],[Left]],4), RIGHT(LEFT(Elo[[#This Row],[Left]],6),2),1), "")</f>
        <v>45474</v>
      </c>
      <c r="Q204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2043" spans="1:17" x14ac:dyDescent="0.2">
      <c r="A2043">
        <v>20250303</v>
      </c>
      <c r="B2043" t="s">
        <v>6</v>
      </c>
      <c r="C2043">
        <v>11</v>
      </c>
      <c r="D2043">
        <v>57</v>
      </c>
      <c r="E2043">
        <v>1275</v>
      </c>
      <c r="F2043">
        <v>1</v>
      </c>
      <c r="G2043" t="s">
        <v>63</v>
      </c>
      <c r="H2043">
        <v>2025030311</v>
      </c>
      <c r="I2043" t="str">
        <f>LEFT(Elo[[#This Row],[Date]],4)</f>
        <v>2025</v>
      </c>
      <c r="J2043" t="str">
        <f>RIGHT(LEFT(Elo[[#This Row],[Date]],6),2)</f>
        <v>03</v>
      </c>
      <c r="K2043" t="str">
        <f>VLOOKUP(Elo[[#This Row],[Challenger]],Players[#Data],2)</f>
        <v>Trivadis</v>
      </c>
      <c r="L2043">
        <f>VLOOKUP(Elo[[#This Row],[Challenger]],Players[#Data],5)</f>
        <v>1</v>
      </c>
      <c r="M2043">
        <f>VLOOKUP(Elo[[#This Row],[Challenger]],Players[#Data],3)</f>
        <v>0</v>
      </c>
      <c r="N2043" t="str">
        <f>IF(Elo[[#This Row],[Left_company]]=1, VLOOKUP(Elo[[#This Row],[Challenger]],Players[#Data],4), "")</f>
        <v/>
      </c>
      <c r="O2043" s="8">
        <f>DATE(Elo[[#This Row],[Year]],Elo[[#This Row],[Month]],1)</f>
        <v>45717</v>
      </c>
      <c r="P2043" s="8" t="str">
        <f>IF(Elo[[#This Row],[Left_company]]=1,DATE(LEFT(Elo[[#This Row],[Left]],4), RIGHT(LEFT(Elo[[#This Row],[Left]],6),2),1), "")</f>
        <v/>
      </c>
      <c r="Q204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44" spans="1:17" x14ac:dyDescent="0.2">
      <c r="A2044">
        <v>20250303</v>
      </c>
      <c r="B2044" t="s">
        <v>17</v>
      </c>
      <c r="C2044">
        <v>11</v>
      </c>
      <c r="D2044">
        <v>43</v>
      </c>
      <c r="E2044">
        <v>1225</v>
      </c>
      <c r="F2044">
        <v>2</v>
      </c>
      <c r="G2044" t="s">
        <v>63</v>
      </c>
      <c r="H2044">
        <v>2025030311</v>
      </c>
      <c r="I2044" t="str">
        <f>LEFT(Elo[[#This Row],[Date]],4)</f>
        <v>2025</v>
      </c>
      <c r="J2044" t="str">
        <f>RIGHT(LEFT(Elo[[#This Row],[Date]],6),2)</f>
        <v>03</v>
      </c>
      <c r="K2044" t="str">
        <f>VLOOKUP(Elo[[#This Row],[Challenger]],Players[#Data],2)</f>
        <v>Trivadis</v>
      </c>
      <c r="L2044">
        <f>VLOOKUP(Elo[[#This Row],[Challenger]],Players[#Data],5)</f>
        <v>1</v>
      </c>
      <c r="M2044">
        <f>VLOOKUP(Elo[[#This Row],[Challenger]],Players[#Data],3)</f>
        <v>0</v>
      </c>
      <c r="N2044" t="str">
        <f>IF(Elo[[#This Row],[Left_company]]=1, VLOOKUP(Elo[[#This Row],[Challenger]],Players[#Data],4), "")</f>
        <v/>
      </c>
      <c r="O2044" s="8">
        <f>DATE(Elo[[#This Row],[Year]],Elo[[#This Row],[Month]],1)</f>
        <v>45717</v>
      </c>
      <c r="P2044" s="8" t="str">
        <f>IF(Elo[[#This Row],[Left_company]]=1,DATE(LEFT(Elo[[#This Row],[Left]],4), RIGHT(LEFT(Elo[[#This Row],[Left]],6),2),1), "")</f>
        <v/>
      </c>
      <c r="Q204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45" spans="1:17" x14ac:dyDescent="0.2">
      <c r="A2045">
        <v>20250303</v>
      </c>
      <c r="B2045" t="s">
        <v>9</v>
      </c>
      <c r="C2045">
        <v>11</v>
      </c>
      <c r="D2045">
        <v>41</v>
      </c>
      <c r="E2045">
        <v>1066</v>
      </c>
      <c r="F2045">
        <v>3</v>
      </c>
      <c r="G2045" t="s">
        <v>63</v>
      </c>
      <c r="H2045">
        <v>2025030311</v>
      </c>
      <c r="I2045" t="str">
        <f>LEFT(Elo[[#This Row],[Date]],4)</f>
        <v>2025</v>
      </c>
      <c r="J2045" t="str">
        <f>RIGHT(LEFT(Elo[[#This Row],[Date]],6),2)</f>
        <v>03</v>
      </c>
      <c r="K2045" t="str">
        <f>VLOOKUP(Elo[[#This Row],[Challenger]],Players[#Data],2)</f>
        <v>Trivadis</v>
      </c>
      <c r="L2045">
        <f>VLOOKUP(Elo[[#This Row],[Challenger]],Players[#Data],5)</f>
        <v>1</v>
      </c>
      <c r="M2045">
        <f>VLOOKUP(Elo[[#This Row],[Challenger]],Players[#Data],3)</f>
        <v>1</v>
      </c>
      <c r="N2045">
        <f>IF(Elo[[#This Row],[Left_company]]=1, VLOOKUP(Elo[[#This Row],[Challenger]],Players[#Data],4), "")</f>
        <v>20230501</v>
      </c>
      <c r="O2045" s="8">
        <f>DATE(Elo[[#This Row],[Year]],Elo[[#This Row],[Month]],1)</f>
        <v>45717</v>
      </c>
      <c r="P2045" s="8">
        <f>IF(Elo[[#This Row],[Left_company]]=1,DATE(LEFT(Elo[[#This Row],[Left]],4), RIGHT(LEFT(Elo[[#This Row],[Left]],6),2),1), "")</f>
        <v>45047</v>
      </c>
      <c r="Q204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46" spans="1:17" x14ac:dyDescent="0.2">
      <c r="A2046">
        <v>20250303</v>
      </c>
      <c r="B2046" t="s">
        <v>20</v>
      </c>
      <c r="C2046">
        <v>11</v>
      </c>
      <c r="D2046">
        <v>37</v>
      </c>
      <c r="E2046">
        <v>1046</v>
      </c>
      <c r="F2046">
        <v>4</v>
      </c>
      <c r="G2046" t="s">
        <v>63</v>
      </c>
      <c r="H2046">
        <v>2025030311</v>
      </c>
      <c r="I2046" t="str">
        <f>LEFT(Elo[[#This Row],[Date]],4)</f>
        <v>2025</v>
      </c>
      <c r="J2046" t="str">
        <f>RIGHT(LEFT(Elo[[#This Row],[Date]],6),2)</f>
        <v>03</v>
      </c>
      <c r="K2046" t="str">
        <f>VLOOKUP(Elo[[#This Row],[Challenger]],Players[#Data],2)</f>
        <v>Trivadis</v>
      </c>
      <c r="L2046">
        <f>VLOOKUP(Elo[[#This Row],[Challenger]],Players[#Data],5)</f>
        <v>1</v>
      </c>
      <c r="M2046">
        <f>VLOOKUP(Elo[[#This Row],[Challenger]],Players[#Data],3)</f>
        <v>1</v>
      </c>
      <c r="N2046">
        <f>IF(Elo[[#This Row],[Left_company]]=1, VLOOKUP(Elo[[#This Row],[Challenger]],Players[#Data],4), "")</f>
        <v>20240401</v>
      </c>
      <c r="O2046" s="8">
        <f>DATE(Elo[[#This Row],[Year]],Elo[[#This Row],[Month]],1)</f>
        <v>45717</v>
      </c>
      <c r="P2046" s="8">
        <f>IF(Elo[[#This Row],[Left_company]]=1,DATE(LEFT(Elo[[#This Row],[Left]],4), RIGHT(LEFT(Elo[[#This Row],[Left]],6),2),1), "")</f>
        <v>45383</v>
      </c>
      <c r="Q204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11</v>
      </c>
    </row>
    <row r="2047" spans="1:17" x14ac:dyDescent="0.2">
      <c r="A2047">
        <v>20250303</v>
      </c>
      <c r="B2047" t="s">
        <v>8</v>
      </c>
      <c r="C2047">
        <v>12</v>
      </c>
      <c r="D2047">
        <v>46</v>
      </c>
      <c r="E2047">
        <v>1342</v>
      </c>
      <c r="F2047">
        <v>1</v>
      </c>
      <c r="G2047" t="s">
        <v>63</v>
      </c>
      <c r="H2047">
        <v>2025030312</v>
      </c>
      <c r="I2047" t="str">
        <f>LEFT(Elo[[#This Row],[Date]],4)</f>
        <v>2025</v>
      </c>
      <c r="J2047" t="str">
        <f>RIGHT(LEFT(Elo[[#This Row],[Date]],6),2)</f>
        <v>03</v>
      </c>
      <c r="K2047" t="str">
        <f>VLOOKUP(Elo[[#This Row],[Challenger]],Players[#Data],2)</f>
        <v>Accenture</v>
      </c>
      <c r="L2047">
        <f>VLOOKUP(Elo[[#This Row],[Challenger]],Players[#Data],5)</f>
        <v>1</v>
      </c>
      <c r="M2047">
        <f>VLOOKUP(Elo[[#This Row],[Challenger]],Players[#Data],3)</f>
        <v>0</v>
      </c>
      <c r="N2047" t="str">
        <f>IF(Elo[[#This Row],[Left_company]]=1, VLOOKUP(Elo[[#This Row],[Challenger]],Players[#Data],4), "")</f>
        <v/>
      </c>
      <c r="O2047" s="8">
        <f>DATE(Elo[[#This Row],[Year]],Elo[[#This Row],[Month]],1)</f>
        <v>45717</v>
      </c>
      <c r="P2047" s="8" t="str">
        <f>IF(Elo[[#This Row],[Left_company]]=1,DATE(LEFT(Elo[[#This Row],[Left]],4), RIGHT(LEFT(Elo[[#This Row],[Left]],6),2),1), "")</f>
        <v/>
      </c>
      <c r="Q204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48" spans="1:17" x14ac:dyDescent="0.2">
      <c r="A2048">
        <v>20250303</v>
      </c>
      <c r="B2048" t="s">
        <v>14</v>
      </c>
      <c r="C2048">
        <v>12</v>
      </c>
      <c r="D2048">
        <v>45</v>
      </c>
      <c r="E2048">
        <v>1497</v>
      </c>
      <c r="F2048">
        <v>2</v>
      </c>
      <c r="G2048" t="s">
        <v>63</v>
      </c>
      <c r="H2048">
        <v>2025030312</v>
      </c>
      <c r="I2048" t="str">
        <f>LEFT(Elo[[#This Row],[Date]],4)</f>
        <v>2025</v>
      </c>
      <c r="J2048" t="str">
        <f>RIGHT(LEFT(Elo[[#This Row],[Date]],6),2)</f>
        <v>03</v>
      </c>
      <c r="K2048" t="str">
        <f>VLOOKUP(Elo[[#This Row],[Challenger]],Players[#Data],2)</f>
        <v>Trivadis</v>
      </c>
      <c r="L2048">
        <f>VLOOKUP(Elo[[#This Row],[Challenger]],Players[#Data],5)</f>
        <v>1</v>
      </c>
      <c r="M2048">
        <f>VLOOKUP(Elo[[#This Row],[Challenger]],Players[#Data],3)</f>
        <v>1</v>
      </c>
      <c r="N2048">
        <f>IF(Elo[[#This Row],[Left_company]]=1, VLOOKUP(Elo[[#This Row],[Challenger]],Players[#Data],4), "")</f>
        <v>20240101</v>
      </c>
      <c r="O2048" s="8">
        <f>DATE(Elo[[#This Row],[Year]],Elo[[#This Row],[Month]],1)</f>
        <v>45717</v>
      </c>
      <c r="P2048" s="8">
        <f>IF(Elo[[#This Row],[Left_company]]=1,DATE(LEFT(Elo[[#This Row],[Left]],4), RIGHT(LEFT(Elo[[#This Row],[Left]],6),2),1), "")</f>
        <v>45292</v>
      </c>
      <c r="Q204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2049" spans="1:17" x14ac:dyDescent="0.2">
      <c r="A2049">
        <v>20250303</v>
      </c>
      <c r="B2049" t="s">
        <v>9</v>
      </c>
      <c r="C2049">
        <v>12</v>
      </c>
      <c r="D2049">
        <v>43</v>
      </c>
      <c r="E2049">
        <v>1074</v>
      </c>
      <c r="F2049">
        <v>3</v>
      </c>
      <c r="G2049" t="s">
        <v>63</v>
      </c>
      <c r="H2049">
        <v>2025030312</v>
      </c>
      <c r="I2049" t="str">
        <f>LEFT(Elo[[#This Row],[Date]],4)</f>
        <v>2025</v>
      </c>
      <c r="J2049" t="str">
        <f>RIGHT(LEFT(Elo[[#This Row],[Date]],6),2)</f>
        <v>03</v>
      </c>
      <c r="K2049" t="str">
        <f>VLOOKUP(Elo[[#This Row],[Challenger]],Players[#Data],2)</f>
        <v>Trivadis</v>
      </c>
      <c r="L2049">
        <f>VLOOKUP(Elo[[#This Row],[Challenger]],Players[#Data],5)</f>
        <v>1</v>
      </c>
      <c r="M2049">
        <f>VLOOKUP(Elo[[#This Row],[Challenger]],Players[#Data],3)</f>
        <v>1</v>
      </c>
      <c r="N2049">
        <f>IF(Elo[[#This Row],[Left_company]]=1, VLOOKUP(Elo[[#This Row],[Challenger]],Players[#Data],4), "")</f>
        <v>20230501</v>
      </c>
      <c r="O2049" s="8">
        <f>DATE(Elo[[#This Row],[Year]],Elo[[#This Row],[Month]],1)</f>
        <v>45717</v>
      </c>
      <c r="P2049" s="8">
        <f>IF(Elo[[#This Row],[Left_company]]=1,DATE(LEFT(Elo[[#This Row],[Left]],4), RIGHT(LEFT(Elo[[#This Row],[Left]],6),2),1), "")</f>
        <v>45047</v>
      </c>
      <c r="Q204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50" spans="1:17" x14ac:dyDescent="0.2">
      <c r="A2050">
        <v>20250303</v>
      </c>
      <c r="B2050" t="s">
        <v>19</v>
      </c>
      <c r="C2050">
        <v>12</v>
      </c>
      <c r="D2050">
        <v>40</v>
      </c>
      <c r="E2050">
        <v>1063</v>
      </c>
      <c r="F2050">
        <v>4</v>
      </c>
      <c r="G2050" t="s">
        <v>63</v>
      </c>
      <c r="H2050">
        <v>2025030312</v>
      </c>
      <c r="I2050" t="str">
        <f>LEFT(Elo[[#This Row],[Date]],4)</f>
        <v>2025</v>
      </c>
      <c r="J2050" t="str">
        <f>RIGHT(LEFT(Elo[[#This Row],[Date]],6),2)</f>
        <v>03</v>
      </c>
      <c r="K2050" t="str">
        <f>VLOOKUP(Elo[[#This Row],[Challenger]],Players[#Data],2)</f>
        <v>Accenture</v>
      </c>
      <c r="L2050">
        <f>VLOOKUP(Elo[[#This Row],[Challenger]],Players[#Data],5)</f>
        <v>1</v>
      </c>
      <c r="M2050">
        <f>VLOOKUP(Elo[[#This Row],[Challenger]],Players[#Data],3)</f>
        <v>1</v>
      </c>
      <c r="N2050">
        <f>IF(Elo[[#This Row],[Left_company]]=1, VLOOKUP(Elo[[#This Row],[Challenger]],Players[#Data],4), "")</f>
        <v>20240701</v>
      </c>
      <c r="O2050" s="8">
        <f>DATE(Elo[[#This Row],[Year]],Elo[[#This Row],[Month]],1)</f>
        <v>45717</v>
      </c>
      <c r="P2050" s="8">
        <f>IF(Elo[[#This Row],[Left_company]]=1,DATE(LEFT(Elo[[#This Row],[Left]],4), RIGHT(LEFT(Elo[[#This Row],[Left]],6),2),1), "")</f>
        <v>45474</v>
      </c>
      <c r="Q205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2051" spans="1:17" x14ac:dyDescent="0.2">
      <c r="A2051">
        <v>20250303</v>
      </c>
      <c r="B2051" t="s">
        <v>6</v>
      </c>
      <c r="C2051">
        <v>13</v>
      </c>
      <c r="D2051">
        <v>52</v>
      </c>
      <c r="E2051">
        <v>1315</v>
      </c>
      <c r="F2051">
        <v>1</v>
      </c>
      <c r="G2051" t="s">
        <v>63</v>
      </c>
      <c r="H2051">
        <v>2025030313</v>
      </c>
      <c r="I2051" t="str">
        <f>LEFT(Elo[[#This Row],[Date]],4)</f>
        <v>2025</v>
      </c>
      <c r="J2051" t="str">
        <f>RIGHT(LEFT(Elo[[#This Row],[Date]],6),2)</f>
        <v>03</v>
      </c>
      <c r="K2051" t="str">
        <f>VLOOKUP(Elo[[#This Row],[Challenger]],Players[#Data],2)</f>
        <v>Trivadis</v>
      </c>
      <c r="L2051">
        <f>VLOOKUP(Elo[[#This Row],[Challenger]],Players[#Data],5)</f>
        <v>1</v>
      </c>
      <c r="M2051">
        <f>VLOOKUP(Elo[[#This Row],[Challenger]],Players[#Data],3)</f>
        <v>0</v>
      </c>
      <c r="N2051" t="str">
        <f>IF(Elo[[#This Row],[Left_company]]=1, VLOOKUP(Elo[[#This Row],[Challenger]],Players[#Data],4), "")</f>
        <v/>
      </c>
      <c r="O2051" s="8">
        <f>DATE(Elo[[#This Row],[Year]],Elo[[#This Row],[Month]],1)</f>
        <v>45717</v>
      </c>
      <c r="P2051" s="8" t="str">
        <f>IF(Elo[[#This Row],[Left_company]]=1,DATE(LEFT(Elo[[#This Row],[Left]],4), RIGHT(LEFT(Elo[[#This Row],[Left]],6),2),1), "")</f>
        <v/>
      </c>
      <c r="Q205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52" spans="1:17" x14ac:dyDescent="0.2">
      <c r="A2052">
        <v>20250303</v>
      </c>
      <c r="B2052" t="s">
        <v>16</v>
      </c>
      <c r="C2052">
        <v>13</v>
      </c>
      <c r="D2052">
        <v>49</v>
      </c>
      <c r="E2052">
        <v>1318</v>
      </c>
      <c r="F2052">
        <v>2</v>
      </c>
      <c r="G2052" t="s">
        <v>63</v>
      </c>
      <c r="H2052">
        <v>2025030313</v>
      </c>
      <c r="I2052" t="str">
        <f>LEFT(Elo[[#This Row],[Date]],4)</f>
        <v>2025</v>
      </c>
      <c r="J2052" t="str">
        <f>RIGHT(LEFT(Elo[[#This Row],[Date]],6),2)</f>
        <v>03</v>
      </c>
      <c r="K2052" t="str">
        <f>VLOOKUP(Elo[[#This Row],[Challenger]],Players[#Data],2)</f>
        <v>Trivadis</v>
      </c>
      <c r="L2052">
        <f>VLOOKUP(Elo[[#This Row],[Challenger]],Players[#Data],5)</f>
        <v>1</v>
      </c>
      <c r="M2052">
        <f>VLOOKUP(Elo[[#This Row],[Challenger]],Players[#Data],3)</f>
        <v>0</v>
      </c>
      <c r="N2052" t="str">
        <f>IF(Elo[[#This Row],[Left_company]]=1, VLOOKUP(Elo[[#This Row],[Challenger]],Players[#Data],4), "")</f>
        <v/>
      </c>
      <c r="O2052" s="8">
        <f>DATE(Elo[[#This Row],[Year]],Elo[[#This Row],[Month]],1)</f>
        <v>45717</v>
      </c>
      <c r="P2052" s="8" t="str">
        <f>IF(Elo[[#This Row],[Left_company]]=1,DATE(LEFT(Elo[[#This Row],[Left]],4), RIGHT(LEFT(Elo[[#This Row],[Left]],6),2),1), "")</f>
        <v/>
      </c>
      <c r="Q205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53" spans="1:17" x14ac:dyDescent="0.2">
      <c r="A2053">
        <v>20250303</v>
      </c>
      <c r="B2053" t="s">
        <v>17</v>
      </c>
      <c r="C2053">
        <v>13</v>
      </c>
      <c r="D2053">
        <v>38</v>
      </c>
      <c r="E2053">
        <v>1210</v>
      </c>
      <c r="F2053">
        <v>3</v>
      </c>
      <c r="G2053" t="s">
        <v>63</v>
      </c>
      <c r="H2053">
        <v>2025030313</v>
      </c>
      <c r="I2053" t="str">
        <f>LEFT(Elo[[#This Row],[Date]],4)</f>
        <v>2025</v>
      </c>
      <c r="J2053" t="str">
        <f>RIGHT(LEFT(Elo[[#This Row],[Date]],6),2)</f>
        <v>03</v>
      </c>
      <c r="K2053" t="str">
        <f>VLOOKUP(Elo[[#This Row],[Challenger]],Players[#Data],2)</f>
        <v>Trivadis</v>
      </c>
      <c r="L2053">
        <f>VLOOKUP(Elo[[#This Row],[Challenger]],Players[#Data],5)</f>
        <v>1</v>
      </c>
      <c r="M2053">
        <f>VLOOKUP(Elo[[#This Row],[Challenger]],Players[#Data],3)</f>
        <v>0</v>
      </c>
      <c r="N2053" t="str">
        <f>IF(Elo[[#This Row],[Left_company]]=1, VLOOKUP(Elo[[#This Row],[Challenger]],Players[#Data],4), "")</f>
        <v/>
      </c>
      <c r="O2053" s="8">
        <f>DATE(Elo[[#This Row],[Year]],Elo[[#This Row],[Month]],1)</f>
        <v>45717</v>
      </c>
      <c r="P2053" s="8" t="str">
        <f>IF(Elo[[#This Row],[Left_company]]=1,DATE(LEFT(Elo[[#This Row],[Left]],4), RIGHT(LEFT(Elo[[#This Row],[Left]],6),2),1), "")</f>
        <v/>
      </c>
      <c r="Q205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54" spans="1:17" x14ac:dyDescent="0.2">
      <c r="A2054">
        <v>20250303</v>
      </c>
      <c r="B2054" t="s">
        <v>7</v>
      </c>
      <c r="C2054">
        <v>13</v>
      </c>
      <c r="D2054">
        <v>35</v>
      </c>
      <c r="E2054">
        <v>1089</v>
      </c>
      <c r="F2054">
        <v>4</v>
      </c>
      <c r="G2054" t="s">
        <v>63</v>
      </c>
      <c r="H2054">
        <v>2025030313</v>
      </c>
      <c r="I2054" t="str">
        <f>LEFT(Elo[[#This Row],[Date]],4)</f>
        <v>2025</v>
      </c>
      <c r="J2054" t="str">
        <f>RIGHT(LEFT(Elo[[#This Row],[Date]],6),2)</f>
        <v>03</v>
      </c>
      <c r="K2054" t="str">
        <f>VLOOKUP(Elo[[#This Row],[Challenger]],Players[#Data],2)</f>
        <v>Trivadis</v>
      </c>
      <c r="L2054">
        <f>VLOOKUP(Elo[[#This Row],[Challenger]],Players[#Data],5)</f>
        <v>1</v>
      </c>
      <c r="M2054">
        <f>VLOOKUP(Elo[[#This Row],[Challenger]],Players[#Data],3)</f>
        <v>0</v>
      </c>
      <c r="N2054" t="str">
        <f>IF(Elo[[#This Row],[Left_company]]=1, VLOOKUP(Elo[[#This Row],[Challenger]],Players[#Data],4), "")</f>
        <v/>
      </c>
      <c r="O2054" s="8">
        <f>DATE(Elo[[#This Row],[Year]],Elo[[#This Row],[Month]],1)</f>
        <v>45717</v>
      </c>
      <c r="P2054" s="8" t="str">
        <f>IF(Elo[[#This Row],[Left_company]]=1,DATE(LEFT(Elo[[#This Row],[Left]],4), RIGHT(LEFT(Elo[[#This Row],[Left]],6),2),1), "")</f>
        <v/>
      </c>
      <c r="Q205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55" spans="1:17" x14ac:dyDescent="0.2">
      <c r="A2055">
        <v>20250303</v>
      </c>
      <c r="B2055" t="s">
        <v>17</v>
      </c>
      <c r="C2055">
        <v>14</v>
      </c>
      <c r="D2055">
        <v>32</v>
      </c>
      <c r="E2055">
        <v>1144</v>
      </c>
      <c r="F2055">
        <v>4</v>
      </c>
      <c r="G2055" t="s">
        <v>63</v>
      </c>
      <c r="H2055">
        <v>2025030314</v>
      </c>
      <c r="I2055" t="str">
        <f>LEFT(Elo[[#This Row],[Date]],4)</f>
        <v>2025</v>
      </c>
      <c r="J2055" t="str">
        <f>RIGHT(LEFT(Elo[[#This Row],[Date]],6),2)</f>
        <v>03</v>
      </c>
      <c r="K2055" t="str">
        <f>VLOOKUP(Elo[[#This Row],[Challenger]],Players[#Data],2)</f>
        <v>Trivadis</v>
      </c>
      <c r="L2055">
        <f>VLOOKUP(Elo[[#This Row],[Challenger]],Players[#Data],5)</f>
        <v>1</v>
      </c>
      <c r="M2055">
        <f>VLOOKUP(Elo[[#This Row],[Challenger]],Players[#Data],3)</f>
        <v>0</v>
      </c>
      <c r="N2055" t="str">
        <f>IF(Elo[[#This Row],[Left_company]]=1, VLOOKUP(Elo[[#This Row],[Challenger]],Players[#Data],4), "")</f>
        <v/>
      </c>
      <c r="O2055" s="8">
        <f>DATE(Elo[[#This Row],[Year]],Elo[[#This Row],[Month]],1)</f>
        <v>45717</v>
      </c>
      <c r="P2055" s="8" t="str">
        <f>IF(Elo[[#This Row],[Left_company]]=1,DATE(LEFT(Elo[[#This Row],[Left]],4), RIGHT(LEFT(Elo[[#This Row],[Left]],6),2),1), "")</f>
        <v/>
      </c>
      <c r="Q205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56" spans="1:17" x14ac:dyDescent="0.2">
      <c r="A2056">
        <v>20250303</v>
      </c>
      <c r="B2056" t="s">
        <v>19</v>
      </c>
      <c r="C2056">
        <v>14</v>
      </c>
      <c r="D2056">
        <v>48</v>
      </c>
      <c r="E2056">
        <v>1119</v>
      </c>
      <c r="F2056">
        <v>1</v>
      </c>
      <c r="G2056" t="s">
        <v>63</v>
      </c>
      <c r="H2056">
        <v>2025030314</v>
      </c>
      <c r="I2056" t="str">
        <f>LEFT(Elo[[#This Row],[Date]],4)</f>
        <v>2025</v>
      </c>
      <c r="J2056" t="str">
        <f>RIGHT(LEFT(Elo[[#This Row],[Date]],6),2)</f>
        <v>03</v>
      </c>
      <c r="K2056" t="str">
        <f>VLOOKUP(Elo[[#This Row],[Challenger]],Players[#Data],2)</f>
        <v>Accenture</v>
      </c>
      <c r="L2056">
        <f>VLOOKUP(Elo[[#This Row],[Challenger]],Players[#Data],5)</f>
        <v>1</v>
      </c>
      <c r="M2056">
        <f>VLOOKUP(Elo[[#This Row],[Challenger]],Players[#Data],3)</f>
        <v>1</v>
      </c>
      <c r="N2056">
        <f>IF(Elo[[#This Row],[Left_company]]=1, VLOOKUP(Elo[[#This Row],[Challenger]],Players[#Data],4), "")</f>
        <v>20240701</v>
      </c>
      <c r="O2056" s="8">
        <f>DATE(Elo[[#This Row],[Year]],Elo[[#This Row],[Month]],1)</f>
        <v>45717</v>
      </c>
      <c r="P2056" s="8">
        <f>IF(Elo[[#This Row],[Left_company]]=1,DATE(LEFT(Elo[[#This Row],[Left]],4), RIGHT(LEFT(Elo[[#This Row],[Left]],6),2),1), "")</f>
        <v>45474</v>
      </c>
      <c r="Q205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8</v>
      </c>
    </row>
    <row r="2057" spans="1:17" x14ac:dyDescent="0.2">
      <c r="A2057">
        <v>20250303</v>
      </c>
      <c r="B2057" t="s">
        <v>9</v>
      </c>
      <c r="C2057">
        <v>14</v>
      </c>
      <c r="D2057">
        <v>45</v>
      </c>
      <c r="E2057">
        <v>1096</v>
      </c>
      <c r="F2057">
        <v>2</v>
      </c>
      <c r="G2057" t="s">
        <v>63</v>
      </c>
      <c r="H2057">
        <v>2025030314</v>
      </c>
      <c r="I2057" t="str">
        <f>LEFT(Elo[[#This Row],[Date]],4)</f>
        <v>2025</v>
      </c>
      <c r="J2057" t="str">
        <f>RIGHT(LEFT(Elo[[#This Row],[Date]],6),2)</f>
        <v>03</v>
      </c>
      <c r="K2057" t="str">
        <f>VLOOKUP(Elo[[#This Row],[Challenger]],Players[#Data],2)</f>
        <v>Trivadis</v>
      </c>
      <c r="L2057">
        <f>VLOOKUP(Elo[[#This Row],[Challenger]],Players[#Data],5)</f>
        <v>1</v>
      </c>
      <c r="M2057">
        <f>VLOOKUP(Elo[[#This Row],[Challenger]],Players[#Data],3)</f>
        <v>1</v>
      </c>
      <c r="N2057">
        <f>IF(Elo[[#This Row],[Left_company]]=1, VLOOKUP(Elo[[#This Row],[Challenger]],Players[#Data],4), "")</f>
        <v>20230501</v>
      </c>
      <c r="O2057" s="8">
        <f>DATE(Elo[[#This Row],[Year]],Elo[[#This Row],[Month]],1)</f>
        <v>45717</v>
      </c>
      <c r="P2057" s="8">
        <f>IF(Elo[[#This Row],[Left_company]]=1,DATE(LEFT(Elo[[#This Row],[Left]],4), RIGHT(LEFT(Elo[[#This Row],[Left]],6),2),1), "")</f>
        <v>45047</v>
      </c>
      <c r="Q205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22</v>
      </c>
    </row>
    <row r="2058" spans="1:17" x14ac:dyDescent="0.2">
      <c r="A2058">
        <v>20250303</v>
      </c>
      <c r="B2058" t="s">
        <v>7</v>
      </c>
      <c r="C2058">
        <v>14</v>
      </c>
      <c r="D2058">
        <v>37</v>
      </c>
      <c r="E2058">
        <v>1076</v>
      </c>
      <c r="F2058">
        <v>3</v>
      </c>
      <c r="G2058" t="s">
        <v>63</v>
      </c>
      <c r="H2058">
        <v>2025030314</v>
      </c>
      <c r="I2058" t="str">
        <f>LEFT(Elo[[#This Row],[Date]],4)</f>
        <v>2025</v>
      </c>
      <c r="J2058" t="str">
        <f>RIGHT(LEFT(Elo[[#This Row],[Date]],6),2)</f>
        <v>03</v>
      </c>
      <c r="K2058" t="str">
        <f>VLOOKUP(Elo[[#This Row],[Challenger]],Players[#Data],2)</f>
        <v>Trivadis</v>
      </c>
      <c r="L2058">
        <f>VLOOKUP(Elo[[#This Row],[Challenger]],Players[#Data],5)</f>
        <v>1</v>
      </c>
      <c r="M2058">
        <f>VLOOKUP(Elo[[#This Row],[Challenger]],Players[#Data],3)</f>
        <v>0</v>
      </c>
      <c r="N2058" t="str">
        <f>IF(Elo[[#This Row],[Left_company]]=1, VLOOKUP(Elo[[#This Row],[Challenger]],Players[#Data],4), "")</f>
        <v/>
      </c>
      <c r="O2058" s="8">
        <f>DATE(Elo[[#This Row],[Year]],Elo[[#This Row],[Month]],1)</f>
        <v>45717</v>
      </c>
      <c r="P2058" s="8" t="str">
        <f>IF(Elo[[#This Row],[Left_company]]=1,DATE(LEFT(Elo[[#This Row],[Left]],4), RIGHT(LEFT(Elo[[#This Row],[Left]],6),2),1), "")</f>
        <v/>
      </c>
      <c r="Q205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59" spans="1:17" x14ac:dyDescent="0.2">
      <c r="A2059">
        <v>20250303</v>
      </c>
      <c r="B2059" t="s">
        <v>14</v>
      </c>
      <c r="C2059">
        <v>15</v>
      </c>
      <c r="D2059">
        <v>60</v>
      </c>
      <c r="E2059">
        <v>1523</v>
      </c>
      <c r="F2059">
        <v>1</v>
      </c>
      <c r="G2059" t="s">
        <v>63</v>
      </c>
      <c r="H2059">
        <v>2025030315</v>
      </c>
      <c r="I2059" t="str">
        <f>LEFT(Elo[[#This Row],[Date]],4)</f>
        <v>2025</v>
      </c>
      <c r="J2059" t="str">
        <f>RIGHT(LEFT(Elo[[#This Row],[Date]],6),2)</f>
        <v>03</v>
      </c>
      <c r="K2059" t="str">
        <f>VLOOKUP(Elo[[#This Row],[Challenger]],Players[#Data],2)</f>
        <v>Trivadis</v>
      </c>
      <c r="L2059">
        <f>VLOOKUP(Elo[[#This Row],[Challenger]],Players[#Data],5)</f>
        <v>1</v>
      </c>
      <c r="M2059">
        <f>VLOOKUP(Elo[[#This Row],[Challenger]],Players[#Data],3)</f>
        <v>1</v>
      </c>
      <c r="N2059">
        <f>IF(Elo[[#This Row],[Left_company]]=1, VLOOKUP(Elo[[#This Row],[Challenger]],Players[#Data],4), "")</f>
        <v>20240101</v>
      </c>
      <c r="O2059" s="8">
        <f>DATE(Elo[[#This Row],[Year]],Elo[[#This Row],[Month]],1)</f>
        <v>45717</v>
      </c>
      <c r="P2059" s="8">
        <f>IF(Elo[[#This Row],[Left_company]]=1,DATE(LEFT(Elo[[#This Row],[Left]],4), RIGHT(LEFT(Elo[[#This Row],[Left]],6),2),1), "")</f>
        <v>45292</v>
      </c>
      <c r="Q2059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14</v>
      </c>
    </row>
    <row r="2060" spans="1:17" x14ac:dyDescent="0.2">
      <c r="A2060">
        <v>20250303</v>
      </c>
      <c r="B2060" t="s">
        <v>6</v>
      </c>
      <c r="C2060">
        <v>15</v>
      </c>
      <c r="D2060">
        <v>37</v>
      </c>
      <c r="E2060">
        <v>1276</v>
      </c>
      <c r="F2060">
        <v>4</v>
      </c>
      <c r="G2060" t="s">
        <v>63</v>
      </c>
      <c r="H2060">
        <v>2025030315</v>
      </c>
      <c r="I2060" t="str">
        <f>LEFT(Elo[[#This Row],[Date]],4)</f>
        <v>2025</v>
      </c>
      <c r="J2060" t="str">
        <f>RIGHT(LEFT(Elo[[#This Row],[Date]],6),2)</f>
        <v>03</v>
      </c>
      <c r="K2060" t="str">
        <f>VLOOKUP(Elo[[#This Row],[Challenger]],Players[#Data],2)</f>
        <v>Trivadis</v>
      </c>
      <c r="L2060">
        <f>VLOOKUP(Elo[[#This Row],[Challenger]],Players[#Data],5)</f>
        <v>1</v>
      </c>
      <c r="M2060">
        <f>VLOOKUP(Elo[[#This Row],[Challenger]],Players[#Data],3)</f>
        <v>0</v>
      </c>
      <c r="N2060" t="str">
        <f>IF(Elo[[#This Row],[Left_company]]=1, VLOOKUP(Elo[[#This Row],[Challenger]],Players[#Data],4), "")</f>
        <v/>
      </c>
      <c r="O2060" s="8">
        <f>DATE(Elo[[#This Row],[Year]],Elo[[#This Row],[Month]],1)</f>
        <v>45717</v>
      </c>
      <c r="P2060" s="8" t="str">
        <f>IF(Elo[[#This Row],[Left_company]]=1,DATE(LEFT(Elo[[#This Row],[Left]],4), RIGHT(LEFT(Elo[[#This Row],[Left]],6),2),1), "")</f>
        <v/>
      </c>
      <c r="Q206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1" spans="1:17" x14ac:dyDescent="0.2">
      <c r="A2061">
        <v>20250303</v>
      </c>
      <c r="B2061" t="s">
        <v>16</v>
      </c>
      <c r="C2061">
        <v>15</v>
      </c>
      <c r="D2061">
        <v>43</v>
      </c>
      <c r="E2061">
        <v>1342</v>
      </c>
      <c r="F2061">
        <v>2</v>
      </c>
      <c r="G2061" t="s">
        <v>63</v>
      </c>
      <c r="H2061">
        <v>2025030315</v>
      </c>
      <c r="I2061" t="str">
        <f>LEFT(Elo[[#This Row],[Date]],4)</f>
        <v>2025</v>
      </c>
      <c r="J2061" t="str">
        <f>RIGHT(LEFT(Elo[[#This Row],[Date]],6),2)</f>
        <v>03</v>
      </c>
      <c r="K2061" t="str">
        <f>VLOOKUP(Elo[[#This Row],[Challenger]],Players[#Data],2)</f>
        <v>Trivadis</v>
      </c>
      <c r="L2061">
        <f>VLOOKUP(Elo[[#This Row],[Challenger]],Players[#Data],5)</f>
        <v>1</v>
      </c>
      <c r="M2061">
        <f>VLOOKUP(Elo[[#This Row],[Challenger]],Players[#Data],3)</f>
        <v>0</v>
      </c>
      <c r="N2061" t="str">
        <f>IF(Elo[[#This Row],[Left_company]]=1, VLOOKUP(Elo[[#This Row],[Challenger]],Players[#Data],4), "")</f>
        <v/>
      </c>
      <c r="O2061" s="8">
        <f>DATE(Elo[[#This Row],[Year]],Elo[[#This Row],[Month]],1)</f>
        <v>45717</v>
      </c>
      <c r="P2061" s="8" t="str">
        <f>IF(Elo[[#This Row],[Left_company]]=1,DATE(LEFT(Elo[[#This Row],[Left]],4), RIGHT(LEFT(Elo[[#This Row],[Left]],6),2),1), "")</f>
        <v/>
      </c>
      <c r="Q206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2" spans="1:17" x14ac:dyDescent="0.2">
      <c r="A2062">
        <v>20250303</v>
      </c>
      <c r="B2062" t="s">
        <v>8</v>
      </c>
      <c r="C2062">
        <v>15</v>
      </c>
      <c r="D2062">
        <v>41</v>
      </c>
      <c r="E2062">
        <v>1330</v>
      </c>
      <c r="F2062">
        <v>3</v>
      </c>
      <c r="G2062" t="s">
        <v>63</v>
      </c>
      <c r="H2062">
        <v>2025030315</v>
      </c>
      <c r="I2062" t="str">
        <f>LEFT(Elo[[#This Row],[Date]],4)</f>
        <v>2025</v>
      </c>
      <c r="J2062" t="str">
        <f>RIGHT(LEFT(Elo[[#This Row],[Date]],6),2)</f>
        <v>03</v>
      </c>
      <c r="K2062" t="str">
        <f>VLOOKUP(Elo[[#This Row],[Challenger]],Players[#Data],2)</f>
        <v>Accenture</v>
      </c>
      <c r="L2062">
        <f>VLOOKUP(Elo[[#This Row],[Challenger]],Players[#Data],5)</f>
        <v>1</v>
      </c>
      <c r="M2062">
        <f>VLOOKUP(Elo[[#This Row],[Challenger]],Players[#Data],3)</f>
        <v>0</v>
      </c>
      <c r="N2062" t="str">
        <f>IF(Elo[[#This Row],[Left_company]]=1, VLOOKUP(Elo[[#This Row],[Challenger]],Players[#Data],4), "")</f>
        <v/>
      </c>
      <c r="O2062" s="8">
        <f>DATE(Elo[[#This Row],[Year]],Elo[[#This Row],[Month]],1)</f>
        <v>45717</v>
      </c>
      <c r="P2062" s="8" t="str">
        <f>IF(Elo[[#This Row],[Left_company]]=1,DATE(LEFT(Elo[[#This Row],[Left]],4), RIGHT(LEFT(Elo[[#This Row],[Left]],6),2),1), "")</f>
        <v/>
      </c>
      <c r="Q206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3" spans="1:17" x14ac:dyDescent="0.2">
      <c r="A2063">
        <v>20250410</v>
      </c>
      <c r="B2063" t="s">
        <v>6</v>
      </c>
      <c r="C2063">
        <v>1</v>
      </c>
      <c r="D2063">
        <v>57</v>
      </c>
      <c r="E2063">
        <v>1295</v>
      </c>
      <c r="F2063">
        <v>1</v>
      </c>
      <c r="G2063" t="s">
        <v>61</v>
      </c>
      <c r="H2063">
        <v>2025041001</v>
      </c>
      <c r="I2063" t="str">
        <f>LEFT(Elo[[#This Row],[Date]],4)</f>
        <v>2025</v>
      </c>
      <c r="J2063" t="str">
        <f>RIGHT(LEFT(Elo[[#This Row],[Date]],6),2)</f>
        <v>04</v>
      </c>
      <c r="K2063" t="str">
        <f>VLOOKUP(Elo[[#This Row],[Challenger]],Players[#Data],2)</f>
        <v>Trivadis</v>
      </c>
      <c r="L2063">
        <f>VLOOKUP(Elo[[#This Row],[Challenger]],Players[#Data],5)</f>
        <v>1</v>
      </c>
      <c r="M2063">
        <f>VLOOKUP(Elo[[#This Row],[Challenger]],Players[#Data],3)</f>
        <v>0</v>
      </c>
      <c r="N2063" t="str">
        <f>IF(Elo[[#This Row],[Left_company]]=1, VLOOKUP(Elo[[#This Row],[Challenger]],Players[#Data],4), "")</f>
        <v/>
      </c>
      <c r="O2063" s="8">
        <f>DATE(Elo[[#This Row],[Year]],Elo[[#This Row],[Month]],1)</f>
        <v>45748</v>
      </c>
      <c r="P2063" s="8" t="str">
        <f>IF(Elo[[#This Row],[Left_company]]=1,DATE(LEFT(Elo[[#This Row],[Left]],4), RIGHT(LEFT(Elo[[#This Row],[Left]],6),2),1), "")</f>
        <v/>
      </c>
      <c r="Q206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4" spans="1:17" x14ac:dyDescent="0.2">
      <c r="A2064">
        <v>20250410</v>
      </c>
      <c r="B2064" t="s">
        <v>17</v>
      </c>
      <c r="C2064">
        <v>1</v>
      </c>
      <c r="D2064">
        <v>46</v>
      </c>
      <c r="E2064">
        <v>1150</v>
      </c>
      <c r="F2064">
        <v>2</v>
      </c>
      <c r="G2064" t="s">
        <v>61</v>
      </c>
      <c r="H2064">
        <v>2025041001</v>
      </c>
      <c r="I2064" t="str">
        <f>LEFT(Elo[[#This Row],[Date]],4)</f>
        <v>2025</v>
      </c>
      <c r="J2064" t="str">
        <f>RIGHT(LEFT(Elo[[#This Row],[Date]],6),2)</f>
        <v>04</v>
      </c>
      <c r="K2064" t="str">
        <f>VLOOKUP(Elo[[#This Row],[Challenger]],Players[#Data],2)</f>
        <v>Trivadis</v>
      </c>
      <c r="L2064">
        <f>VLOOKUP(Elo[[#This Row],[Challenger]],Players[#Data],5)</f>
        <v>1</v>
      </c>
      <c r="M2064">
        <f>VLOOKUP(Elo[[#This Row],[Challenger]],Players[#Data],3)</f>
        <v>0</v>
      </c>
      <c r="N2064" t="str">
        <f>IF(Elo[[#This Row],[Left_company]]=1, VLOOKUP(Elo[[#This Row],[Challenger]],Players[#Data],4), "")</f>
        <v/>
      </c>
      <c r="O2064" s="8">
        <f>DATE(Elo[[#This Row],[Year]],Elo[[#This Row],[Month]],1)</f>
        <v>45748</v>
      </c>
      <c r="P2064" s="8" t="str">
        <f>IF(Elo[[#This Row],[Left_company]]=1,DATE(LEFT(Elo[[#This Row],[Left]],4), RIGHT(LEFT(Elo[[#This Row],[Left]],6),2),1), "")</f>
        <v/>
      </c>
      <c r="Q206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5" spans="1:17" x14ac:dyDescent="0.2">
      <c r="A2065">
        <v>20250410</v>
      </c>
      <c r="B2065" t="s">
        <v>10</v>
      </c>
      <c r="C2065">
        <v>1</v>
      </c>
      <c r="D2065">
        <v>37</v>
      </c>
      <c r="E2065">
        <v>1062</v>
      </c>
      <c r="F2065">
        <v>3</v>
      </c>
      <c r="G2065" t="s">
        <v>61</v>
      </c>
      <c r="H2065">
        <v>2025041001</v>
      </c>
      <c r="I2065" t="str">
        <f>LEFT(Elo[[#This Row],[Date]],4)</f>
        <v>2025</v>
      </c>
      <c r="J2065" t="str">
        <f>RIGHT(LEFT(Elo[[#This Row],[Date]],6),2)</f>
        <v>04</v>
      </c>
      <c r="K2065" t="str">
        <f>VLOOKUP(Elo[[#This Row],[Challenger]],Players[#Data],2)</f>
        <v>Accenture</v>
      </c>
      <c r="L2065">
        <f>VLOOKUP(Elo[[#This Row],[Challenger]],Players[#Data],5)</f>
        <v>1</v>
      </c>
      <c r="M2065">
        <f>VLOOKUP(Elo[[#This Row],[Challenger]],Players[#Data],3)</f>
        <v>1</v>
      </c>
      <c r="N2065">
        <f>IF(Elo[[#This Row],[Left_company]]=1, VLOOKUP(Elo[[#This Row],[Challenger]],Players[#Data],4), "")</f>
        <v>20230901</v>
      </c>
      <c r="O2065" s="8">
        <f>DATE(Elo[[#This Row],[Year]],Elo[[#This Row],[Month]],1)</f>
        <v>45748</v>
      </c>
      <c r="P2065" s="8">
        <f>IF(Elo[[#This Row],[Left_company]]=1,DATE(LEFT(Elo[[#This Row],[Left]],4), RIGHT(LEFT(Elo[[#This Row],[Left]],6),2),1), "")</f>
        <v>45170</v>
      </c>
      <c r="Q206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19</v>
      </c>
    </row>
    <row r="2066" spans="1:17" x14ac:dyDescent="0.2">
      <c r="A2066">
        <v>20250410</v>
      </c>
      <c r="B2066" t="s">
        <v>12</v>
      </c>
      <c r="C2066">
        <v>1</v>
      </c>
      <c r="D2066">
        <v>31</v>
      </c>
      <c r="E2066">
        <v>770</v>
      </c>
      <c r="F2066">
        <v>4</v>
      </c>
      <c r="G2066" t="s">
        <v>61</v>
      </c>
      <c r="H2066">
        <v>2025041001</v>
      </c>
      <c r="I2066" t="str">
        <f>LEFT(Elo[[#This Row],[Date]],4)</f>
        <v>2025</v>
      </c>
      <c r="J2066" t="str">
        <f>RIGHT(LEFT(Elo[[#This Row],[Date]],6),2)</f>
        <v>04</v>
      </c>
      <c r="K2066" t="str">
        <f>VLOOKUP(Elo[[#This Row],[Challenger]],Players[#Data],2)</f>
        <v>Accenture</v>
      </c>
      <c r="L2066">
        <f>VLOOKUP(Elo[[#This Row],[Challenger]],Players[#Data],5)</f>
        <v>0</v>
      </c>
      <c r="M2066">
        <f>VLOOKUP(Elo[[#This Row],[Challenger]],Players[#Data],3)</f>
        <v>0</v>
      </c>
      <c r="N2066" t="str">
        <f>IF(Elo[[#This Row],[Left_company]]=1, VLOOKUP(Elo[[#This Row],[Challenger]],Players[#Data],4), "")</f>
        <v/>
      </c>
      <c r="O2066" s="8">
        <f>DATE(Elo[[#This Row],[Year]],Elo[[#This Row],[Month]],1)</f>
        <v>45748</v>
      </c>
      <c r="P2066" s="8" t="str">
        <f>IF(Elo[[#This Row],[Left_company]]=1,DATE(LEFT(Elo[[#This Row],[Left]],4), RIGHT(LEFT(Elo[[#This Row],[Left]],6),2),1), "")</f>
        <v/>
      </c>
      <c r="Q206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7" spans="1:17" x14ac:dyDescent="0.2">
      <c r="A2067">
        <v>20250410</v>
      </c>
      <c r="B2067" t="s">
        <v>26</v>
      </c>
      <c r="C2067">
        <v>2</v>
      </c>
      <c r="D2067">
        <v>48</v>
      </c>
      <c r="E2067">
        <v>1207</v>
      </c>
      <c r="F2067">
        <v>1</v>
      </c>
      <c r="G2067" t="s">
        <v>61</v>
      </c>
      <c r="H2067">
        <v>2025041002</v>
      </c>
      <c r="I2067" t="str">
        <f>LEFT(Elo[[#This Row],[Date]],4)</f>
        <v>2025</v>
      </c>
      <c r="J2067" t="str">
        <f>RIGHT(LEFT(Elo[[#This Row],[Date]],6),2)</f>
        <v>04</v>
      </c>
      <c r="K2067" t="str">
        <f>VLOOKUP(Elo[[#This Row],[Challenger]],Players[#Data],2)</f>
        <v>Accenture</v>
      </c>
      <c r="L2067">
        <f>VLOOKUP(Elo[[#This Row],[Challenger]],Players[#Data],5)</f>
        <v>1</v>
      </c>
      <c r="M2067">
        <f>VLOOKUP(Elo[[#This Row],[Challenger]],Players[#Data],3)</f>
        <v>0</v>
      </c>
      <c r="N2067" t="str">
        <f>IF(Elo[[#This Row],[Left_company]]=1, VLOOKUP(Elo[[#This Row],[Challenger]],Players[#Data],4), "")</f>
        <v/>
      </c>
      <c r="O2067" s="8">
        <f>DATE(Elo[[#This Row],[Year]],Elo[[#This Row],[Month]],1)</f>
        <v>45748</v>
      </c>
      <c r="P2067" s="8" t="str">
        <f>IF(Elo[[#This Row],[Left_company]]=1,DATE(LEFT(Elo[[#This Row],[Left]],4), RIGHT(LEFT(Elo[[#This Row],[Left]],6),2),1), "")</f>
        <v/>
      </c>
      <c r="Q206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68" spans="1:17" x14ac:dyDescent="0.2">
      <c r="A2068">
        <v>20250410</v>
      </c>
      <c r="B2068" t="s">
        <v>15</v>
      </c>
      <c r="C2068">
        <v>2</v>
      </c>
      <c r="D2068">
        <v>47</v>
      </c>
      <c r="E2068">
        <v>1340</v>
      </c>
      <c r="F2068">
        <v>2</v>
      </c>
      <c r="G2068" t="s">
        <v>61</v>
      </c>
      <c r="H2068">
        <v>2025041002</v>
      </c>
      <c r="I2068" t="str">
        <f>LEFT(Elo[[#This Row],[Date]],4)</f>
        <v>2025</v>
      </c>
      <c r="J2068" t="str">
        <f>RIGHT(LEFT(Elo[[#This Row],[Date]],6),2)</f>
        <v>04</v>
      </c>
      <c r="K2068" t="str">
        <f>VLOOKUP(Elo[[#This Row],[Challenger]],Players[#Data],2)</f>
        <v>Trivadis</v>
      </c>
      <c r="L2068">
        <f>VLOOKUP(Elo[[#This Row],[Challenger]],Players[#Data],5)</f>
        <v>1</v>
      </c>
      <c r="M2068">
        <f>VLOOKUP(Elo[[#This Row],[Challenger]],Players[#Data],3)</f>
        <v>1</v>
      </c>
      <c r="N2068">
        <f>IF(Elo[[#This Row],[Left_company]]=1, VLOOKUP(Elo[[#This Row],[Challenger]],Players[#Data],4), "")</f>
        <v>20240401</v>
      </c>
      <c r="O2068" s="8">
        <f>DATE(Elo[[#This Row],[Year]],Elo[[#This Row],[Month]],1)</f>
        <v>45748</v>
      </c>
      <c r="P2068" s="8">
        <f>IF(Elo[[#This Row],[Left_company]]=1,DATE(LEFT(Elo[[#This Row],[Left]],4), RIGHT(LEFT(Elo[[#This Row],[Left]],6),2),1), "")</f>
        <v>45383</v>
      </c>
      <c r="Q206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2069" spans="1:17" x14ac:dyDescent="0.2">
      <c r="A2069">
        <v>20250410</v>
      </c>
      <c r="B2069" t="s">
        <v>8</v>
      </c>
      <c r="C2069">
        <v>2</v>
      </c>
      <c r="D2069">
        <v>43</v>
      </c>
      <c r="E2069">
        <v>1294</v>
      </c>
      <c r="F2069">
        <v>3</v>
      </c>
      <c r="G2069" t="s">
        <v>61</v>
      </c>
      <c r="H2069">
        <v>2025041002</v>
      </c>
      <c r="I2069" t="str">
        <f>LEFT(Elo[[#This Row],[Date]],4)</f>
        <v>2025</v>
      </c>
      <c r="J2069" t="str">
        <f>RIGHT(LEFT(Elo[[#This Row],[Date]],6),2)</f>
        <v>04</v>
      </c>
      <c r="K2069" t="str">
        <f>VLOOKUP(Elo[[#This Row],[Challenger]],Players[#Data],2)</f>
        <v>Accenture</v>
      </c>
      <c r="L2069">
        <f>VLOOKUP(Elo[[#This Row],[Challenger]],Players[#Data],5)</f>
        <v>1</v>
      </c>
      <c r="M2069">
        <f>VLOOKUP(Elo[[#This Row],[Challenger]],Players[#Data],3)</f>
        <v>0</v>
      </c>
      <c r="N2069" t="str">
        <f>IF(Elo[[#This Row],[Left_company]]=1, VLOOKUP(Elo[[#This Row],[Challenger]],Players[#Data],4), "")</f>
        <v/>
      </c>
      <c r="O2069" s="8">
        <f>DATE(Elo[[#This Row],[Year]],Elo[[#This Row],[Month]],1)</f>
        <v>45748</v>
      </c>
      <c r="P2069" s="8" t="str">
        <f>IF(Elo[[#This Row],[Left_company]]=1,DATE(LEFT(Elo[[#This Row],[Left]],4), RIGHT(LEFT(Elo[[#This Row],[Left]],6),2),1), "")</f>
        <v/>
      </c>
      <c r="Q206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0" spans="1:17" x14ac:dyDescent="0.2">
      <c r="A2070">
        <v>20250410</v>
      </c>
      <c r="B2070" t="s">
        <v>11</v>
      </c>
      <c r="C2070">
        <v>2</v>
      </c>
      <c r="D2070">
        <v>33</v>
      </c>
      <c r="E2070">
        <v>939</v>
      </c>
      <c r="F2070">
        <v>4</v>
      </c>
      <c r="G2070" t="s">
        <v>61</v>
      </c>
      <c r="H2070">
        <v>2025041002</v>
      </c>
      <c r="I2070" t="str">
        <f>LEFT(Elo[[#This Row],[Date]],4)</f>
        <v>2025</v>
      </c>
      <c r="J2070" t="str">
        <f>RIGHT(LEFT(Elo[[#This Row],[Date]],6),2)</f>
        <v>04</v>
      </c>
      <c r="K2070" t="str">
        <f>VLOOKUP(Elo[[#This Row],[Challenger]],Players[#Data],2)</f>
        <v>Trivadis</v>
      </c>
      <c r="L2070">
        <f>VLOOKUP(Elo[[#This Row],[Challenger]],Players[#Data],5)</f>
        <v>1</v>
      </c>
      <c r="M2070">
        <f>VLOOKUP(Elo[[#This Row],[Challenger]],Players[#Data],3)</f>
        <v>1</v>
      </c>
      <c r="N2070">
        <f>IF(Elo[[#This Row],[Left_company]]=1, VLOOKUP(Elo[[#This Row],[Challenger]],Players[#Data],4), "")</f>
        <v>20230501</v>
      </c>
      <c r="O2070" s="8">
        <f>DATE(Elo[[#This Row],[Year]],Elo[[#This Row],[Month]],1)</f>
        <v>45748</v>
      </c>
      <c r="P2070" s="8">
        <f>IF(Elo[[#This Row],[Left_company]]=1,DATE(LEFT(Elo[[#This Row],[Left]],4), RIGHT(LEFT(Elo[[#This Row],[Left]],6),2),1), "")</f>
        <v>45047</v>
      </c>
      <c r="Q2070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23</v>
      </c>
    </row>
    <row r="2071" spans="1:17" x14ac:dyDescent="0.2">
      <c r="A2071">
        <v>20250410</v>
      </c>
      <c r="B2071" t="s">
        <v>19</v>
      </c>
      <c r="C2071">
        <v>3</v>
      </c>
      <c r="D2071">
        <v>52</v>
      </c>
      <c r="E2071">
        <v>1152</v>
      </c>
      <c r="F2071">
        <v>1</v>
      </c>
      <c r="G2071" t="s">
        <v>61</v>
      </c>
      <c r="H2071">
        <v>2025041003</v>
      </c>
      <c r="I2071" t="str">
        <f>LEFT(Elo[[#This Row],[Date]],4)</f>
        <v>2025</v>
      </c>
      <c r="J2071" t="str">
        <f>RIGHT(LEFT(Elo[[#This Row],[Date]],6),2)</f>
        <v>04</v>
      </c>
      <c r="K2071" t="str">
        <f>VLOOKUP(Elo[[#This Row],[Challenger]],Players[#Data],2)</f>
        <v>Accenture</v>
      </c>
      <c r="L2071">
        <f>VLOOKUP(Elo[[#This Row],[Challenger]],Players[#Data],5)</f>
        <v>1</v>
      </c>
      <c r="M2071">
        <f>VLOOKUP(Elo[[#This Row],[Challenger]],Players[#Data],3)</f>
        <v>1</v>
      </c>
      <c r="N2071">
        <f>IF(Elo[[#This Row],[Left_company]]=1, VLOOKUP(Elo[[#This Row],[Challenger]],Players[#Data],4), "")</f>
        <v>20240701</v>
      </c>
      <c r="O2071" s="8">
        <f>DATE(Elo[[#This Row],[Year]],Elo[[#This Row],[Month]],1)</f>
        <v>45748</v>
      </c>
      <c r="P2071" s="8">
        <f>IF(Elo[[#This Row],[Left_company]]=1,DATE(LEFT(Elo[[#This Row],[Left]],4), RIGHT(LEFT(Elo[[#This Row],[Left]],6),2),1), "")</f>
        <v>45474</v>
      </c>
      <c r="Q207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2072" spans="1:17" x14ac:dyDescent="0.2">
      <c r="A2072">
        <v>20250410</v>
      </c>
      <c r="B2072" t="s">
        <v>56</v>
      </c>
      <c r="C2072">
        <v>3</v>
      </c>
      <c r="D2072">
        <v>47</v>
      </c>
      <c r="E2072">
        <v>980</v>
      </c>
      <c r="F2072">
        <v>2</v>
      </c>
      <c r="G2072" t="s">
        <v>61</v>
      </c>
      <c r="H2072">
        <v>2025041003</v>
      </c>
      <c r="I2072" t="str">
        <f>LEFT(Elo[[#This Row],[Date]],4)</f>
        <v>2025</v>
      </c>
      <c r="J2072" t="str">
        <f>RIGHT(LEFT(Elo[[#This Row],[Date]],6),2)</f>
        <v>04</v>
      </c>
      <c r="K2072" t="str">
        <f>VLOOKUP(Elo[[#This Row],[Challenger]],Players[#Data],2)</f>
        <v>Accenture</v>
      </c>
      <c r="L2072">
        <f>VLOOKUP(Elo[[#This Row],[Challenger]],Players[#Data],5)</f>
        <v>0</v>
      </c>
      <c r="M2072">
        <f>VLOOKUP(Elo[[#This Row],[Challenger]],Players[#Data],3)</f>
        <v>0</v>
      </c>
      <c r="N2072" t="str">
        <f>IF(Elo[[#This Row],[Left_company]]=1, VLOOKUP(Elo[[#This Row],[Challenger]],Players[#Data],4), "")</f>
        <v/>
      </c>
      <c r="O2072" s="8">
        <f>DATE(Elo[[#This Row],[Year]],Elo[[#This Row],[Month]],1)</f>
        <v>45748</v>
      </c>
      <c r="P2072" s="8" t="str">
        <f>IF(Elo[[#This Row],[Left_company]]=1,DATE(LEFT(Elo[[#This Row],[Left]],4), RIGHT(LEFT(Elo[[#This Row],[Left]],6),2),1), "")</f>
        <v/>
      </c>
      <c r="Q2072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3" spans="1:17" x14ac:dyDescent="0.2">
      <c r="A2073">
        <v>20250410</v>
      </c>
      <c r="B2073" t="s">
        <v>7</v>
      </c>
      <c r="C2073">
        <v>3</v>
      </c>
      <c r="D2073">
        <v>43</v>
      </c>
      <c r="E2073">
        <v>1052</v>
      </c>
      <c r="F2073">
        <v>3</v>
      </c>
      <c r="G2073" t="s">
        <v>61</v>
      </c>
      <c r="H2073">
        <v>2025041003</v>
      </c>
      <c r="I2073" t="str">
        <f>LEFT(Elo[[#This Row],[Date]],4)</f>
        <v>2025</v>
      </c>
      <c r="J2073" t="str">
        <f>RIGHT(LEFT(Elo[[#This Row],[Date]],6),2)</f>
        <v>04</v>
      </c>
      <c r="K2073" t="str">
        <f>VLOOKUP(Elo[[#This Row],[Challenger]],Players[#Data],2)</f>
        <v>Trivadis</v>
      </c>
      <c r="L2073">
        <f>VLOOKUP(Elo[[#This Row],[Challenger]],Players[#Data],5)</f>
        <v>1</v>
      </c>
      <c r="M2073">
        <f>VLOOKUP(Elo[[#This Row],[Challenger]],Players[#Data],3)</f>
        <v>0</v>
      </c>
      <c r="N2073" t="str">
        <f>IF(Elo[[#This Row],[Left_company]]=1, VLOOKUP(Elo[[#This Row],[Challenger]],Players[#Data],4), "")</f>
        <v/>
      </c>
      <c r="O2073" s="8">
        <f>DATE(Elo[[#This Row],[Year]],Elo[[#This Row],[Month]],1)</f>
        <v>45748</v>
      </c>
      <c r="P2073" s="8" t="str">
        <f>IF(Elo[[#This Row],[Left_company]]=1,DATE(LEFT(Elo[[#This Row],[Left]],4), RIGHT(LEFT(Elo[[#This Row],[Left]],6),2),1), "")</f>
        <v/>
      </c>
      <c r="Q207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4" spans="1:17" x14ac:dyDescent="0.2">
      <c r="A2074">
        <v>20250410</v>
      </c>
      <c r="B2074" t="s">
        <v>57</v>
      </c>
      <c r="C2074">
        <v>3</v>
      </c>
      <c r="D2074">
        <v>33</v>
      </c>
      <c r="E2074">
        <v>958</v>
      </c>
      <c r="F2074">
        <v>4</v>
      </c>
      <c r="G2074" t="s">
        <v>61</v>
      </c>
      <c r="H2074">
        <v>2025041003</v>
      </c>
      <c r="I2074" t="str">
        <f>LEFT(Elo[[#This Row],[Date]],4)</f>
        <v>2025</v>
      </c>
      <c r="J2074" t="str">
        <f>RIGHT(LEFT(Elo[[#This Row],[Date]],6),2)</f>
        <v>04</v>
      </c>
      <c r="K2074" t="str">
        <f>VLOOKUP(Elo[[#This Row],[Challenger]],Players[#Data],2)</f>
        <v>External</v>
      </c>
      <c r="L2074">
        <f>VLOOKUP(Elo[[#This Row],[Challenger]],Players[#Data],5)</f>
        <v>0</v>
      </c>
      <c r="M2074">
        <f>VLOOKUP(Elo[[#This Row],[Challenger]],Players[#Data],3)</f>
        <v>0</v>
      </c>
      <c r="N2074" t="str">
        <f>IF(Elo[[#This Row],[Left_company]]=1, VLOOKUP(Elo[[#This Row],[Challenger]],Players[#Data],4), "")</f>
        <v/>
      </c>
      <c r="O2074" s="8">
        <f>DATE(Elo[[#This Row],[Year]],Elo[[#This Row],[Month]],1)</f>
        <v>45748</v>
      </c>
      <c r="P2074" s="8" t="str">
        <f>IF(Elo[[#This Row],[Left_company]]=1,DATE(LEFT(Elo[[#This Row],[Left]],4), RIGHT(LEFT(Elo[[#This Row],[Left]],6),2),1), "")</f>
        <v/>
      </c>
      <c r="Q207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5" spans="1:17" x14ac:dyDescent="0.2">
      <c r="A2075">
        <v>20250410</v>
      </c>
      <c r="B2075" t="s">
        <v>8</v>
      </c>
      <c r="C2075">
        <v>4</v>
      </c>
      <c r="D2075">
        <v>60</v>
      </c>
      <c r="E2075">
        <v>1319</v>
      </c>
      <c r="F2075">
        <v>1</v>
      </c>
      <c r="G2075" t="s">
        <v>61</v>
      </c>
      <c r="H2075">
        <v>2025041004</v>
      </c>
      <c r="I2075" t="str">
        <f>LEFT(Elo[[#This Row],[Date]],4)</f>
        <v>2025</v>
      </c>
      <c r="J2075" t="str">
        <f>RIGHT(LEFT(Elo[[#This Row],[Date]],6),2)</f>
        <v>04</v>
      </c>
      <c r="K2075" t="str">
        <f>VLOOKUP(Elo[[#This Row],[Challenger]],Players[#Data],2)</f>
        <v>Accenture</v>
      </c>
      <c r="L2075">
        <f>VLOOKUP(Elo[[#This Row],[Challenger]],Players[#Data],5)</f>
        <v>1</v>
      </c>
      <c r="M2075">
        <f>VLOOKUP(Elo[[#This Row],[Challenger]],Players[#Data],3)</f>
        <v>0</v>
      </c>
      <c r="N2075" t="str">
        <f>IF(Elo[[#This Row],[Left_company]]=1, VLOOKUP(Elo[[#This Row],[Challenger]],Players[#Data],4), "")</f>
        <v/>
      </c>
      <c r="O2075" s="8">
        <f>DATE(Elo[[#This Row],[Year]],Elo[[#This Row],[Month]],1)</f>
        <v>45748</v>
      </c>
      <c r="P2075" s="8" t="str">
        <f>IF(Elo[[#This Row],[Left_company]]=1,DATE(LEFT(Elo[[#This Row],[Left]],4), RIGHT(LEFT(Elo[[#This Row],[Left]],6),2),1), "")</f>
        <v/>
      </c>
      <c r="Q2075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6" spans="1:17" x14ac:dyDescent="0.2">
      <c r="A2076">
        <v>20250410</v>
      </c>
      <c r="B2076" t="s">
        <v>7</v>
      </c>
      <c r="C2076">
        <v>4</v>
      </c>
      <c r="D2076">
        <v>43</v>
      </c>
      <c r="E2076">
        <v>1077</v>
      </c>
      <c r="F2076">
        <v>2</v>
      </c>
      <c r="G2076" t="s">
        <v>61</v>
      </c>
      <c r="H2076">
        <v>2025041004</v>
      </c>
      <c r="I2076" t="str">
        <f>LEFT(Elo[[#This Row],[Date]],4)</f>
        <v>2025</v>
      </c>
      <c r="J2076" t="str">
        <f>RIGHT(LEFT(Elo[[#This Row],[Date]],6),2)</f>
        <v>04</v>
      </c>
      <c r="K2076" t="str">
        <f>VLOOKUP(Elo[[#This Row],[Challenger]],Players[#Data],2)</f>
        <v>Trivadis</v>
      </c>
      <c r="L2076">
        <f>VLOOKUP(Elo[[#This Row],[Challenger]],Players[#Data],5)</f>
        <v>1</v>
      </c>
      <c r="M2076">
        <f>VLOOKUP(Elo[[#This Row],[Challenger]],Players[#Data],3)</f>
        <v>0</v>
      </c>
      <c r="N2076" t="str">
        <f>IF(Elo[[#This Row],[Left_company]]=1, VLOOKUP(Elo[[#This Row],[Challenger]],Players[#Data],4), "")</f>
        <v/>
      </c>
      <c r="O2076" s="8">
        <f>DATE(Elo[[#This Row],[Year]],Elo[[#This Row],[Month]],1)</f>
        <v>45748</v>
      </c>
      <c r="P2076" s="8" t="str">
        <f>IF(Elo[[#This Row],[Left_company]]=1,DATE(LEFT(Elo[[#This Row],[Left]],4), RIGHT(LEFT(Elo[[#This Row],[Left]],6),2),1), "")</f>
        <v/>
      </c>
      <c r="Q207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7" spans="1:17" x14ac:dyDescent="0.2">
      <c r="A2077">
        <v>20250410</v>
      </c>
      <c r="B2077" t="s">
        <v>15</v>
      </c>
      <c r="C2077">
        <v>4</v>
      </c>
      <c r="D2077">
        <v>41</v>
      </c>
      <c r="E2077">
        <v>1296</v>
      </c>
      <c r="F2077">
        <v>3</v>
      </c>
      <c r="G2077" t="s">
        <v>61</v>
      </c>
      <c r="H2077">
        <v>2025041004</v>
      </c>
      <c r="I2077" t="str">
        <f>LEFT(Elo[[#This Row],[Date]],4)</f>
        <v>2025</v>
      </c>
      <c r="J2077" t="str">
        <f>RIGHT(LEFT(Elo[[#This Row],[Date]],6),2)</f>
        <v>04</v>
      </c>
      <c r="K2077" t="str">
        <f>VLOOKUP(Elo[[#This Row],[Challenger]],Players[#Data],2)</f>
        <v>Trivadis</v>
      </c>
      <c r="L2077">
        <f>VLOOKUP(Elo[[#This Row],[Challenger]],Players[#Data],5)</f>
        <v>1</v>
      </c>
      <c r="M2077">
        <f>VLOOKUP(Elo[[#This Row],[Challenger]],Players[#Data],3)</f>
        <v>1</v>
      </c>
      <c r="N2077">
        <f>IF(Elo[[#This Row],[Left_company]]=1, VLOOKUP(Elo[[#This Row],[Challenger]],Players[#Data],4), "")</f>
        <v>20240401</v>
      </c>
      <c r="O2077" s="8">
        <f>DATE(Elo[[#This Row],[Year]],Elo[[#This Row],[Month]],1)</f>
        <v>45748</v>
      </c>
      <c r="P2077" s="8">
        <f>IF(Elo[[#This Row],[Left_company]]=1,DATE(LEFT(Elo[[#This Row],[Left]],4), RIGHT(LEFT(Elo[[#This Row],[Left]],6),2),1), "")</f>
        <v>45383</v>
      </c>
      <c r="Q207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2078" spans="1:17" x14ac:dyDescent="0.2">
      <c r="A2078">
        <v>20250410</v>
      </c>
      <c r="B2078" t="s">
        <v>12</v>
      </c>
      <c r="C2078">
        <v>4</v>
      </c>
      <c r="D2078">
        <v>26</v>
      </c>
      <c r="E2078">
        <v>762</v>
      </c>
      <c r="F2078">
        <v>4</v>
      </c>
      <c r="G2078" t="s">
        <v>61</v>
      </c>
      <c r="H2078">
        <v>2025041004</v>
      </c>
      <c r="I2078" t="str">
        <f>LEFT(Elo[[#This Row],[Date]],4)</f>
        <v>2025</v>
      </c>
      <c r="J2078" t="str">
        <f>RIGHT(LEFT(Elo[[#This Row],[Date]],6),2)</f>
        <v>04</v>
      </c>
      <c r="K2078" t="str">
        <f>VLOOKUP(Elo[[#This Row],[Challenger]],Players[#Data],2)</f>
        <v>Accenture</v>
      </c>
      <c r="L2078">
        <f>VLOOKUP(Elo[[#This Row],[Challenger]],Players[#Data],5)</f>
        <v>0</v>
      </c>
      <c r="M2078">
        <f>VLOOKUP(Elo[[#This Row],[Challenger]],Players[#Data],3)</f>
        <v>0</v>
      </c>
      <c r="N2078" t="str">
        <f>IF(Elo[[#This Row],[Left_company]]=1, VLOOKUP(Elo[[#This Row],[Challenger]],Players[#Data],4), "")</f>
        <v/>
      </c>
      <c r="O2078" s="8">
        <f>DATE(Elo[[#This Row],[Year]],Elo[[#This Row],[Month]],1)</f>
        <v>45748</v>
      </c>
      <c r="P2078" s="8" t="str">
        <f>IF(Elo[[#This Row],[Left_company]]=1,DATE(LEFT(Elo[[#This Row],[Left]],4), RIGHT(LEFT(Elo[[#This Row],[Left]],6),2),1), "")</f>
        <v/>
      </c>
      <c r="Q207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79" spans="1:17" x14ac:dyDescent="0.2">
      <c r="A2079">
        <v>20250410</v>
      </c>
      <c r="B2079" t="s">
        <v>6</v>
      </c>
      <c r="C2079">
        <v>5</v>
      </c>
      <c r="D2079">
        <v>57</v>
      </c>
      <c r="E2079">
        <v>1321</v>
      </c>
      <c r="F2079">
        <v>1</v>
      </c>
      <c r="G2079" t="s">
        <v>62</v>
      </c>
      <c r="H2079">
        <v>2025041005</v>
      </c>
      <c r="I2079" t="str">
        <f>LEFT(Elo[[#This Row],[Date]],4)</f>
        <v>2025</v>
      </c>
      <c r="J2079" t="str">
        <f>RIGHT(LEFT(Elo[[#This Row],[Date]],6),2)</f>
        <v>04</v>
      </c>
      <c r="K2079" t="str">
        <f>VLOOKUP(Elo[[#This Row],[Challenger]],Players[#Data],2)</f>
        <v>Trivadis</v>
      </c>
      <c r="L2079">
        <f>VLOOKUP(Elo[[#This Row],[Challenger]],Players[#Data],5)</f>
        <v>1</v>
      </c>
      <c r="M2079">
        <f>VLOOKUP(Elo[[#This Row],[Challenger]],Players[#Data],3)</f>
        <v>0</v>
      </c>
      <c r="N2079" t="str">
        <f>IF(Elo[[#This Row],[Left_company]]=1, VLOOKUP(Elo[[#This Row],[Challenger]],Players[#Data],4), "")</f>
        <v/>
      </c>
      <c r="O2079" s="8">
        <f>DATE(Elo[[#This Row],[Year]],Elo[[#This Row],[Month]],1)</f>
        <v>45748</v>
      </c>
      <c r="P2079" s="8" t="str">
        <f>IF(Elo[[#This Row],[Left_company]]=1,DATE(LEFT(Elo[[#This Row],[Left]],4), RIGHT(LEFT(Elo[[#This Row],[Left]],6),2),1), "")</f>
        <v/>
      </c>
      <c r="Q207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80" spans="1:17" x14ac:dyDescent="0.2">
      <c r="A2080">
        <v>20250410</v>
      </c>
      <c r="B2080" t="s">
        <v>17</v>
      </c>
      <c r="C2080">
        <v>5</v>
      </c>
      <c r="D2080">
        <v>42</v>
      </c>
      <c r="E2080">
        <v>1168</v>
      </c>
      <c r="F2080">
        <v>2</v>
      </c>
      <c r="G2080" t="s">
        <v>62</v>
      </c>
      <c r="H2080">
        <v>2025041005</v>
      </c>
      <c r="I2080" t="str">
        <f>LEFT(Elo[[#This Row],[Date]],4)</f>
        <v>2025</v>
      </c>
      <c r="J2080" t="str">
        <f>RIGHT(LEFT(Elo[[#This Row],[Date]],6),2)</f>
        <v>04</v>
      </c>
      <c r="K2080" t="str">
        <f>VLOOKUP(Elo[[#This Row],[Challenger]],Players[#Data],2)</f>
        <v>Trivadis</v>
      </c>
      <c r="L2080">
        <f>VLOOKUP(Elo[[#This Row],[Challenger]],Players[#Data],5)</f>
        <v>1</v>
      </c>
      <c r="M2080">
        <f>VLOOKUP(Elo[[#This Row],[Challenger]],Players[#Data],3)</f>
        <v>0</v>
      </c>
      <c r="N2080" t="str">
        <f>IF(Elo[[#This Row],[Left_company]]=1, VLOOKUP(Elo[[#This Row],[Challenger]],Players[#Data],4), "")</f>
        <v/>
      </c>
      <c r="O2080" s="8">
        <f>DATE(Elo[[#This Row],[Year]],Elo[[#This Row],[Month]],1)</f>
        <v>45748</v>
      </c>
      <c r="P2080" s="8" t="str">
        <f>IF(Elo[[#This Row],[Left_company]]=1,DATE(LEFT(Elo[[#This Row],[Left]],4), RIGHT(LEFT(Elo[[#This Row],[Left]],6),2),1), "")</f>
        <v/>
      </c>
      <c r="Q208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81" spans="1:17" x14ac:dyDescent="0.2">
      <c r="A2081">
        <v>20250410</v>
      </c>
      <c r="B2081" t="s">
        <v>19</v>
      </c>
      <c r="C2081">
        <v>5</v>
      </c>
      <c r="D2081">
        <v>41</v>
      </c>
      <c r="E2081">
        <v>1138</v>
      </c>
      <c r="F2081">
        <v>3</v>
      </c>
      <c r="G2081" t="s">
        <v>62</v>
      </c>
      <c r="H2081">
        <v>2025041005</v>
      </c>
      <c r="I2081" t="str">
        <f>LEFT(Elo[[#This Row],[Date]],4)</f>
        <v>2025</v>
      </c>
      <c r="J2081" t="str">
        <f>RIGHT(LEFT(Elo[[#This Row],[Date]],6),2)</f>
        <v>04</v>
      </c>
      <c r="K2081" t="str">
        <f>VLOOKUP(Elo[[#This Row],[Challenger]],Players[#Data],2)</f>
        <v>Accenture</v>
      </c>
      <c r="L2081">
        <f>VLOOKUP(Elo[[#This Row],[Challenger]],Players[#Data],5)</f>
        <v>1</v>
      </c>
      <c r="M2081">
        <f>VLOOKUP(Elo[[#This Row],[Challenger]],Players[#Data],3)</f>
        <v>1</v>
      </c>
      <c r="N2081">
        <f>IF(Elo[[#This Row],[Left_company]]=1, VLOOKUP(Elo[[#This Row],[Challenger]],Players[#Data],4), "")</f>
        <v>20240701</v>
      </c>
      <c r="O2081" s="8">
        <f>DATE(Elo[[#This Row],[Year]],Elo[[#This Row],[Month]],1)</f>
        <v>45748</v>
      </c>
      <c r="P2081" s="8">
        <f>IF(Elo[[#This Row],[Left_company]]=1,DATE(LEFT(Elo[[#This Row],[Left]],4), RIGHT(LEFT(Elo[[#This Row],[Left]],6),2),1), "")</f>
        <v>45474</v>
      </c>
      <c r="Q2081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2082" spans="1:17" x14ac:dyDescent="0.2">
      <c r="A2082">
        <v>20250410</v>
      </c>
      <c r="B2082" t="s">
        <v>10</v>
      </c>
      <c r="C2082">
        <v>5</v>
      </c>
      <c r="D2082">
        <v>39</v>
      </c>
      <c r="E2082">
        <v>1031</v>
      </c>
      <c r="F2082">
        <v>4</v>
      </c>
      <c r="G2082" t="s">
        <v>62</v>
      </c>
      <c r="H2082">
        <v>2025041005</v>
      </c>
      <c r="I2082" t="str">
        <f>LEFT(Elo[[#This Row],[Date]],4)</f>
        <v>2025</v>
      </c>
      <c r="J2082" t="str">
        <f>RIGHT(LEFT(Elo[[#This Row],[Date]],6),2)</f>
        <v>04</v>
      </c>
      <c r="K2082" t="str">
        <f>VLOOKUP(Elo[[#This Row],[Challenger]],Players[#Data],2)</f>
        <v>Accenture</v>
      </c>
      <c r="L2082">
        <f>VLOOKUP(Elo[[#This Row],[Challenger]],Players[#Data],5)</f>
        <v>1</v>
      </c>
      <c r="M2082">
        <f>VLOOKUP(Elo[[#This Row],[Challenger]],Players[#Data],3)</f>
        <v>1</v>
      </c>
      <c r="N2082">
        <f>IF(Elo[[#This Row],[Left_company]]=1, VLOOKUP(Elo[[#This Row],[Challenger]],Players[#Data],4), "")</f>
        <v>20230901</v>
      </c>
      <c r="O2082" s="8">
        <f>DATE(Elo[[#This Row],[Year]],Elo[[#This Row],[Month]],1)</f>
        <v>45748</v>
      </c>
      <c r="P2082" s="8">
        <f>IF(Elo[[#This Row],[Left_company]]=1,DATE(LEFT(Elo[[#This Row],[Left]],4), RIGHT(LEFT(Elo[[#This Row],[Left]],6),2),1), "")</f>
        <v>45170</v>
      </c>
      <c r="Q208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19</v>
      </c>
    </row>
    <row r="2083" spans="1:17" x14ac:dyDescent="0.2">
      <c r="A2083">
        <v>20250410</v>
      </c>
      <c r="B2083" t="s">
        <v>26</v>
      </c>
      <c r="C2083">
        <v>6</v>
      </c>
      <c r="D2083">
        <v>52</v>
      </c>
      <c r="E2083">
        <v>1225</v>
      </c>
      <c r="F2083">
        <v>1</v>
      </c>
      <c r="G2083" t="s">
        <v>62</v>
      </c>
      <c r="H2083">
        <v>2025041006</v>
      </c>
      <c r="I2083" t="str">
        <f>LEFT(Elo[[#This Row],[Date]],4)</f>
        <v>2025</v>
      </c>
      <c r="J2083" t="str">
        <f>RIGHT(LEFT(Elo[[#This Row],[Date]],6),2)</f>
        <v>04</v>
      </c>
      <c r="K2083" t="str">
        <f>VLOOKUP(Elo[[#This Row],[Challenger]],Players[#Data],2)</f>
        <v>Accenture</v>
      </c>
      <c r="L2083">
        <f>VLOOKUP(Elo[[#This Row],[Challenger]],Players[#Data],5)</f>
        <v>1</v>
      </c>
      <c r="M2083">
        <f>VLOOKUP(Elo[[#This Row],[Challenger]],Players[#Data],3)</f>
        <v>0</v>
      </c>
      <c r="N2083" t="str">
        <f>IF(Elo[[#This Row],[Left_company]]=1, VLOOKUP(Elo[[#This Row],[Challenger]],Players[#Data],4), "")</f>
        <v/>
      </c>
      <c r="O2083" s="8">
        <f>DATE(Elo[[#This Row],[Year]],Elo[[#This Row],[Month]],1)</f>
        <v>45748</v>
      </c>
      <c r="P2083" s="8" t="str">
        <f>IF(Elo[[#This Row],[Left_company]]=1,DATE(LEFT(Elo[[#This Row],[Left]],4), RIGHT(LEFT(Elo[[#This Row],[Left]],6),2),1), "")</f>
        <v/>
      </c>
      <c r="Q208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84" spans="1:17" x14ac:dyDescent="0.2">
      <c r="A2084">
        <v>20250410</v>
      </c>
      <c r="B2084" t="s">
        <v>56</v>
      </c>
      <c r="C2084">
        <v>6</v>
      </c>
      <c r="D2084">
        <v>51</v>
      </c>
      <c r="E2084">
        <v>1002</v>
      </c>
      <c r="F2084">
        <v>2</v>
      </c>
      <c r="G2084" t="s">
        <v>62</v>
      </c>
      <c r="H2084">
        <v>2025041006</v>
      </c>
      <c r="I2084" t="str">
        <f>LEFT(Elo[[#This Row],[Date]],4)</f>
        <v>2025</v>
      </c>
      <c r="J2084" t="str">
        <f>RIGHT(LEFT(Elo[[#This Row],[Date]],6),2)</f>
        <v>04</v>
      </c>
      <c r="K2084" t="str">
        <f>VLOOKUP(Elo[[#This Row],[Challenger]],Players[#Data],2)</f>
        <v>Accenture</v>
      </c>
      <c r="L2084">
        <f>VLOOKUP(Elo[[#This Row],[Challenger]],Players[#Data],5)</f>
        <v>0</v>
      </c>
      <c r="M2084">
        <f>VLOOKUP(Elo[[#This Row],[Challenger]],Players[#Data],3)</f>
        <v>0</v>
      </c>
      <c r="N2084" t="str">
        <f>IF(Elo[[#This Row],[Left_company]]=1, VLOOKUP(Elo[[#This Row],[Challenger]],Players[#Data],4), "")</f>
        <v/>
      </c>
      <c r="O2084" s="8">
        <f>DATE(Elo[[#This Row],[Year]],Elo[[#This Row],[Month]],1)</f>
        <v>45748</v>
      </c>
      <c r="P2084" s="8" t="str">
        <f>IF(Elo[[#This Row],[Left_company]]=1,DATE(LEFT(Elo[[#This Row],[Left]],4), RIGHT(LEFT(Elo[[#This Row],[Left]],6),2),1), "")</f>
        <v/>
      </c>
      <c r="Q208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85" spans="1:17" x14ac:dyDescent="0.2">
      <c r="A2085">
        <v>20250410</v>
      </c>
      <c r="B2085" t="s">
        <v>11</v>
      </c>
      <c r="C2085">
        <v>6</v>
      </c>
      <c r="D2085">
        <v>37</v>
      </c>
      <c r="E2085">
        <v>936</v>
      </c>
      <c r="F2085">
        <v>3</v>
      </c>
      <c r="G2085" t="s">
        <v>62</v>
      </c>
      <c r="H2085">
        <v>2025041006</v>
      </c>
      <c r="I2085" t="str">
        <f>LEFT(Elo[[#This Row],[Date]],4)</f>
        <v>2025</v>
      </c>
      <c r="J2085" t="str">
        <f>RIGHT(LEFT(Elo[[#This Row],[Date]],6),2)</f>
        <v>04</v>
      </c>
      <c r="K2085" t="str">
        <f>VLOOKUP(Elo[[#This Row],[Challenger]],Players[#Data],2)</f>
        <v>Trivadis</v>
      </c>
      <c r="L2085">
        <f>VLOOKUP(Elo[[#This Row],[Challenger]],Players[#Data],5)</f>
        <v>1</v>
      </c>
      <c r="M2085">
        <f>VLOOKUP(Elo[[#This Row],[Challenger]],Players[#Data],3)</f>
        <v>1</v>
      </c>
      <c r="N2085">
        <f>IF(Elo[[#This Row],[Left_company]]=1, VLOOKUP(Elo[[#This Row],[Challenger]],Players[#Data],4), "")</f>
        <v>20230501</v>
      </c>
      <c r="O2085" s="8">
        <f>DATE(Elo[[#This Row],[Year]],Elo[[#This Row],[Month]],1)</f>
        <v>45748</v>
      </c>
      <c r="P2085" s="8">
        <f>IF(Elo[[#This Row],[Left_company]]=1,DATE(LEFT(Elo[[#This Row],[Left]],4), RIGHT(LEFT(Elo[[#This Row],[Left]],6),2),1), "")</f>
        <v>45047</v>
      </c>
      <c r="Q208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23</v>
      </c>
    </row>
    <row r="2086" spans="1:17" x14ac:dyDescent="0.2">
      <c r="A2086">
        <v>20250410</v>
      </c>
      <c r="B2086" t="s">
        <v>57</v>
      </c>
      <c r="C2086">
        <v>6</v>
      </c>
      <c r="D2086">
        <v>30</v>
      </c>
      <c r="E2086">
        <v>919</v>
      </c>
      <c r="F2086">
        <v>4</v>
      </c>
      <c r="G2086" t="s">
        <v>62</v>
      </c>
      <c r="H2086">
        <v>2025041006</v>
      </c>
      <c r="I2086" t="str">
        <f>LEFT(Elo[[#This Row],[Date]],4)</f>
        <v>2025</v>
      </c>
      <c r="J2086" t="str">
        <f>RIGHT(LEFT(Elo[[#This Row],[Date]],6),2)</f>
        <v>04</v>
      </c>
      <c r="K2086" t="str">
        <f>VLOOKUP(Elo[[#This Row],[Challenger]],Players[#Data],2)</f>
        <v>External</v>
      </c>
      <c r="L2086">
        <f>VLOOKUP(Elo[[#This Row],[Challenger]],Players[#Data],5)</f>
        <v>0</v>
      </c>
      <c r="M2086">
        <f>VLOOKUP(Elo[[#This Row],[Challenger]],Players[#Data],3)</f>
        <v>0</v>
      </c>
      <c r="N2086" t="str">
        <f>IF(Elo[[#This Row],[Left_company]]=1, VLOOKUP(Elo[[#This Row],[Challenger]],Players[#Data],4), "")</f>
        <v/>
      </c>
      <c r="O2086" s="8">
        <f>DATE(Elo[[#This Row],[Year]],Elo[[#This Row],[Month]],1)</f>
        <v>45748</v>
      </c>
      <c r="P2086" s="8" t="str">
        <f>IF(Elo[[#This Row],[Left_company]]=1,DATE(LEFT(Elo[[#This Row],[Left]],4), RIGHT(LEFT(Elo[[#This Row],[Left]],6),2),1), "")</f>
        <v/>
      </c>
      <c r="Q208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87" spans="1:17" x14ac:dyDescent="0.2">
      <c r="A2087">
        <v>20250410</v>
      </c>
      <c r="B2087" t="s">
        <v>15</v>
      </c>
      <c r="C2087">
        <v>7</v>
      </c>
      <c r="D2087">
        <v>49</v>
      </c>
      <c r="E2087">
        <v>1297</v>
      </c>
      <c r="F2087">
        <v>1</v>
      </c>
      <c r="G2087" t="s">
        <v>62</v>
      </c>
      <c r="H2087">
        <v>2025041007</v>
      </c>
      <c r="I2087" t="str">
        <f>LEFT(Elo[[#This Row],[Date]],4)</f>
        <v>2025</v>
      </c>
      <c r="J2087" t="str">
        <f>RIGHT(LEFT(Elo[[#This Row],[Date]],6),2)</f>
        <v>04</v>
      </c>
      <c r="K2087" t="str">
        <f>VLOOKUP(Elo[[#This Row],[Challenger]],Players[#Data],2)</f>
        <v>Trivadis</v>
      </c>
      <c r="L2087">
        <f>VLOOKUP(Elo[[#This Row],[Challenger]],Players[#Data],5)</f>
        <v>1</v>
      </c>
      <c r="M2087">
        <f>VLOOKUP(Elo[[#This Row],[Challenger]],Players[#Data],3)</f>
        <v>1</v>
      </c>
      <c r="N2087">
        <f>IF(Elo[[#This Row],[Left_company]]=1, VLOOKUP(Elo[[#This Row],[Challenger]],Players[#Data],4), "")</f>
        <v>20240401</v>
      </c>
      <c r="O2087" s="8">
        <f>DATE(Elo[[#This Row],[Year]],Elo[[#This Row],[Month]],1)</f>
        <v>45748</v>
      </c>
      <c r="P2087" s="8">
        <f>IF(Elo[[#This Row],[Left_company]]=1,DATE(LEFT(Elo[[#This Row],[Left]],4), RIGHT(LEFT(Elo[[#This Row],[Left]],6),2),1), "")</f>
        <v>45383</v>
      </c>
      <c r="Q208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2088" spans="1:17" x14ac:dyDescent="0.2">
      <c r="A2088">
        <v>20250410</v>
      </c>
      <c r="B2088" t="s">
        <v>11</v>
      </c>
      <c r="C2088">
        <v>7</v>
      </c>
      <c r="D2088">
        <v>49</v>
      </c>
      <c r="E2088">
        <v>988</v>
      </c>
      <c r="F2088">
        <v>1</v>
      </c>
      <c r="G2088" t="s">
        <v>62</v>
      </c>
      <c r="H2088">
        <v>2025041007</v>
      </c>
      <c r="I2088" t="str">
        <f>LEFT(Elo[[#This Row],[Date]],4)</f>
        <v>2025</v>
      </c>
      <c r="J2088" t="str">
        <f>RIGHT(LEFT(Elo[[#This Row],[Date]],6),2)</f>
        <v>04</v>
      </c>
      <c r="K2088" t="str">
        <f>VLOOKUP(Elo[[#This Row],[Challenger]],Players[#Data],2)</f>
        <v>Trivadis</v>
      </c>
      <c r="L2088">
        <f>VLOOKUP(Elo[[#This Row],[Challenger]],Players[#Data],5)</f>
        <v>1</v>
      </c>
      <c r="M2088">
        <f>VLOOKUP(Elo[[#This Row],[Challenger]],Players[#Data],3)</f>
        <v>1</v>
      </c>
      <c r="N2088">
        <f>IF(Elo[[#This Row],[Left_company]]=1, VLOOKUP(Elo[[#This Row],[Challenger]],Players[#Data],4), "")</f>
        <v>20230501</v>
      </c>
      <c r="O2088" s="8">
        <f>DATE(Elo[[#This Row],[Year]],Elo[[#This Row],[Month]],1)</f>
        <v>45748</v>
      </c>
      <c r="P2088" s="8">
        <f>IF(Elo[[#This Row],[Left_company]]=1,DATE(LEFT(Elo[[#This Row],[Left]],4), RIGHT(LEFT(Elo[[#This Row],[Left]],6),2),1), "")</f>
        <v>45047</v>
      </c>
      <c r="Q208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23</v>
      </c>
    </row>
    <row r="2089" spans="1:17" x14ac:dyDescent="0.2">
      <c r="A2089">
        <v>20250410</v>
      </c>
      <c r="B2089" t="s">
        <v>17</v>
      </c>
      <c r="C2089">
        <v>7</v>
      </c>
      <c r="D2089">
        <v>38</v>
      </c>
      <c r="E2089">
        <v>1138</v>
      </c>
      <c r="F2089">
        <v>2</v>
      </c>
      <c r="G2089" t="s">
        <v>62</v>
      </c>
      <c r="H2089">
        <v>2025041007</v>
      </c>
      <c r="I2089" t="str">
        <f>LEFT(Elo[[#This Row],[Date]],4)</f>
        <v>2025</v>
      </c>
      <c r="J2089" t="str">
        <f>RIGHT(LEFT(Elo[[#This Row],[Date]],6),2)</f>
        <v>04</v>
      </c>
      <c r="K2089" t="str">
        <f>VLOOKUP(Elo[[#This Row],[Challenger]],Players[#Data],2)</f>
        <v>Trivadis</v>
      </c>
      <c r="L2089">
        <f>VLOOKUP(Elo[[#This Row],[Challenger]],Players[#Data],5)</f>
        <v>1</v>
      </c>
      <c r="M2089">
        <f>VLOOKUP(Elo[[#This Row],[Challenger]],Players[#Data],3)</f>
        <v>0</v>
      </c>
      <c r="N2089" t="str">
        <f>IF(Elo[[#This Row],[Left_company]]=1, VLOOKUP(Elo[[#This Row],[Challenger]],Players[#Data],4), "")</f>
        <v/>
      </c>
      <c r="O2089" s="8">
        <f>DATE(Elo[[#This Row],[Year]],Elo[[#This Row],[Month]],1)</f>
        <v>45748</v>
      </c>
      <c r="P2089" s="8" t="str">
        <f>IF(Elo[[#This Row],[Left_company]]=1,DATE(LEFT(Elo[[#This Row],[Left]],4), RIGHT(LEFT(Elo[[#This Row],[Left]],6),2),1), "")</f>
        <v/>
      </c>
      <c r="Q208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90" spans="1:17" x14ac:dyDescent="0.2">
      <c r="A2090">
        <v>20250410</v>
      </c>
      <c r="B2090" t="s">
        <v>57</v>
      </c>
      <c r="C2090">
        <v>7</v>
      </c>
      <c r="D2090">
        <v>37</v>
      </c>
      <c r="E2090">
        <v>894</v>
      </c>
      <c r="F2090">
        <v>3</v>
      </c>
      <c r="G2090" t="s">
        <v>62</v>
      </c>
      <c r="H2090">
        <v>2025041007</v>
      </c>
      <c r="I2090" t="str">
        <f>LEFT(Elo[[#This Row],[Date]],4)</f>
        <v>2025</v>
      </c>
      <c r="J2090" t="str">
        <f>RIGHT(LEFT(Elo[[#This Row],[Date]],6),2)</f>
        <v>04</v>
      </c>
      <c r="K2090" t="str">
        <f>VLOOKUP(Elo[[#This Row],[Challenger]],Players[#Data],2)</f>
        <v>External</v>
      </c>
      <c r="L2090">
        <f>VLOOKUP(Elo[[#This Row],[Challenger]],Players[#Data],5)</f>
        <v>0</v>
      </c>
      <c r="M2090">
        <f>VLOOKUP(Elo[[#This Row],[Challenger]],Players[#Data],3)</f>
        <v>0</v>
      </c>
      <c r="N2090" t="str">
        <f>IF(Elo[[#This Row],[Left_company]]=1, VLOOKUP(Elo[[#This Row],[Challenger]],Players[#Data],4), "")</f>
        <v/>
      </c>
      <c r="O2090" s="8">
        <f>DATE(Elo[[#This Row],[Year]],Elo[[#This Row],[Month]],1)</f>
        <v>45748</v>
      </c>
      <c r="P2090" s="8" t="str">
        <f>IF(Elo[[#This Row],[Left_company]]=1,DATE(LEFT(Elo[[#This Row],[Left]],4), RIGHT(LEFT(Elo[[#This Row],[Left]],6),2),1), "")</f>
        <v/>
      </c>
      <c r="Q209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91" spans="1:17" x14ac:dyDescent="0.2">
      <c r="A2091">
        <v>20250410</v>
      </c>
      <c r="B2091" t="s">
        <v>7</v>
      </c>
      <c r="C2091">
        <v>8</v>
      </c>
      <c r="D2091">
        <v>55</v>
      </c>
      <c r="E2091">
        <v>1117</v>
      </c>
      <c r="F2091">
        <v>1</v>
      </c>
      <c r="G2091" t="s">
        <v>62</v>
      </c>
      <c r="H2091">
        <v>2025041008</v>
      </c>
      <c r="I2091" t="str">
        <f>LEFT(Elo[[#This Row],[Date]],4)</f>
        <v>2025</v>
      </c>
      <c r="J2091" t="str">
        <f>RIGHT(LEFT(Elo[[#This Row],[Date]],6),2)</f>
        <v>04</v>
      </c>
      <c r="K2091" t="str">
        <f>VLOOKUP(Elo[[#This Row],[Challenger]],Players[#Data],2)</f>
        <v>Trivadis</v>
      </c>
      <c r="L2091">
        <f>VLOOKUP(Elo[[#This Row],[Challenger]],Players[#Data],5)</f>
        <v>1</v>
      </c>
      <c r="M2091">
        <f>VLOOKUP(Elo[[#This Row],[Challenger]],Players[#Data],3)</f>
        <v>0</v>
      </c>
      <c r="N2091" t="str">
        <f>IF(Elo[[#This Row],[Left_company]]=1, VLOOKUP(Elo[[#This Row],[Challenger]],Players[#Data],4), "")</f>
        <v/>
      </c>
      <c r="O2091" s="8">
        <f>DATE(Elo[[#This Row],[Year]],Elo[[#This Row],[Month]],1)</f>
        <v>45748</v>
      </c>
      <c r="P2091" s="8" t="str">
        <f>IF(Elo[[#This Row],[Left_company]]=1,DATE(LEFT(Elo[[#This Row],[Left]],4), RIGHT(LEFT(Elo[[#This Row],[Left]],6),2),1), "")</f>
        <v/>
      </c>
      <c r="Q209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92" spans="1:17" x14ac:dyDescent="0.2">
      <c r="A2092">
        <v>20250410</v>
      </c>
      <c r="B2092" t="s">
        <v>19</v>
      </c>
      <c r="C2092">
        <v>8</v>
      </c>
      <c r="D2092">
        <v>49</v>
      </c>
      <c r="E2092">
        <v>1136</v>
      </c>
      <c r="F2092">
        <v>2</v>
      </c>
      <c r="G2092" t="s">
        <v>62</v>
      </c>
      <c r="H2092">
        <v>2025041008</v>
      </c>
      <c r="I2092" t="str">
        <f>LEFT(Elo[[#This Row],[Date]],4)</f>
        <v>2025</v>
      </c>
      <c r="J2092" t="str">
        <f>RIGHT(LEFT(Elo[[#This Row],[Date]],6),2)</f>
        <v>04</v>
      </c>
      <c r="K2092" t="str">
        <f>VLOOKUP(Elo[[#This Row],[Challenger]],Players[#Data],2)</f>
        <v>Accenture</v>
      </c>
      <c r="L2092">
        <f>VLOOKUP(Elo[[#This Row],[Challenger]],Players[#Data],5)</f>
        <v>1</v>
      </c>
      <c r="M2092">
        <f>VLOOKUP(Elo[[#This Row],[Challenger]],Players[#Data],3)</f>
        <v>1</v>
      </c>
      <c r="N2092">
        <f>IF(Elo[[#This Row],[Left_company]]=1, VLOOKUP(Elo[[#This Row],[Challenger]],Players[#Data],4), "")</f>
        <v>20240701</v>
      </c>
      <c r="O2092" s="8">
        <f>DATE(Elo[[#This Row],[Year]],Elo[[#This Row],[Month]],1)</f>
        <v>45748</v>
      </c>
      <c r="P2092" s="8">
        <f>IF(Elo[[#This Row],[Left_company]]=1,DATE(LEFT(Elo[[#This Row],[Left]],4), RIGHT(LEFT(Elo[[#This Row],[Left]],6),2),1), "")</f>
        <v>45474</v>
      </c>
      <c r="Q209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2093" spans="1:17" x14ac:dyDescent="0.2">
      <c r="A2093">
        <v>20250410</v>
      </c>
      <c r="B2093" t="s">
        <v>10</v>
      </c>
      <c r="C2093">
        <v>8</v>
      </c>
      <c r="D2093">
        <v>34</v>
      </c>
      <c r="E2093">
        <v>1015</v>
      </c>
      <c r="F2093">
        <v>3</v>
      </c>
      <c r="G2093" t="s">
        <v>62</v>
      </c>
      <c r="H2093">
        <v>2025041008</v>
      </c>
      <c r="I2093" t="str">
        <f>LEFT(Elo[[#This Row],[Date]],4)</f>
        <v>2025</v>
      </c>
      <c r="J2093" t="str">
        <f>RIGHT(LEFT(Elo[[#This Row],[Date]],6),2)</f>
        <v>04</v>
      </c>
      <c r="K2093" t="str">
        <f>VLOOKUP(Elo[[#This Row],[Challenger]],Players[#Data],2)</f>
        <v>Accenture</v>
      </c>
      <c r="L2093">
        <f>VLOOKUP(Elo[[#This Row],[Challenger]],Players[#Data],5)</f>
        <v>1</v>
      </c>
      <c r="M2093">
        <f>VLOOKUP(Elo[[#This Row],[Challenger]],Players[#Data],3)</f>
        <v>1</v>
      </c>
      <c r="N2093">
        <f>IF(Elo[[#This Row],[Left_company]]=1, VLOOKUP(Elo[[#This Row],[Challenger]],Players[#Data],4), "")</f>
        <v>20230901</v>
      </c>
      <c r="O2093" s="8">
        <f>DATE(Elo[[#This Row],[Year]],Elo[[#This Row],[Month]],1)</f>
        <v>45748</v>
      </c>
      <c r="P2093" s="8">
        <f>IF(Elo[[#This Row],[Left_company]]=1,DATE(LEFT(Elo[[#This Row],[Left]],4), RIGHT(LEFT(Elo[[#This Row],[Left]],6),2),1), "")</f>
        <v>45170</v>
      </c>
      <c r="Q2093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19</v>
      </c>
    </row>
    <row r="2094" spans="1:17" x14ac:dyDescent="0.2">
      <c r="A2094">
        <v>20250410</v>
      </c>
      <c r="B2094" t="s">
        <v>57</v>
      </c>
      <c r="C2094">
        <v>8</v>
      </c>
      <c r="D2094">
        <v>32</v>
      </c>
      <c r="E2094">
        <v>869</v>
      </c>
      <c r="F2094">
        <v>4</v>
      </c>
      <c r="G2094" t="s">
        <v>62</v>
      </c>
      <c r="H2094">
        <v>2025041008</v>
      </c>
      <c r="I2094" t="str">
        <f>LEFT(Elo[[#This Row],[Date]],4)</f>
        <v>2025</v>
      </c>
      <c r="J2094" t="str">
        <f>RIGHT(LEFT(Elo[[#This Row],[Date]],6),2)</f>
        <v>04</v>
      </c>
      <c r="K2094" t="str">
        <f>VLOOKUP(Elo[[#This Row],[Challenger]],Players[#Data],2)</f>
        <v>External</v>
      </c>
      <c r="L2094">
        <f>VLOOKUP(Elo[[#This Row],[Challenger]],Players[#Data],5)</f>
        <v>0</v>
      </c>
      <c r="M2094">
        <f>VLOOKUP(Elo[[#This Row],[Challenger]],Players[#Data],3)</f>
        <v>0</v>
      </c>
      <c r="N2094" t="str">
        <f>IF(Elo[[#This Row],[Left_company]]=1, VLOOKUP(Elo[[#This Row],[Challenger]],Players[#Data],4), "")</f>
        <v/>
      </c>
      <c r="O2094" s="8">
        <f>DATE(Elo[[#This Row],[Year]],Elo[[#This Row],[Month]],1)</f>
        <v>45748</v>
      </c>
      <c r="P2094" s="8" t="str">
        <f>IF(Elo[[#This Row],[Left_company]]=1,DATE(LEFT(Elo[[#This Row],[Left]],4), RIGHT(LEFT(Elo[[#This Row],[Left]],6),2),1), "")</f>
        <v/>
      </c>
      <c r="Q209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95" spans="1:17" x14ac:dyDescent="0.2">
      <c r="A2095">
        <v>20250410</v>
      </c>
      <c r="B2095" t="s">
        <v>15</v>
      </c>
      <c r="C2095">
        <v>9</v>
      </c>
      <c r="D2095">
        <v>50</v>
      </c>
      <c r="E2095">
        <v>1335</v>
      </c>
      <c r="F2095">
        <v>1</v>
      </c>
      <c r="G2095" t="s">
        <v>63</v>
      </c>
      <c r="H2095">
        <v>2025041009</v>
      </c>
      <c r="I2095" t="str">
        <f>LEFT(Elo[[#This Row],[Date]],4)</f>
        <v>2025</v>
      </c>
      <c r="J2095" t="str">
        <f>RIGHT(LEFT(Elo[[#This Row],[Date]],6),2)</f>
        <v>04</v>
      </c>
      <c r="K2095" t="str">
        <f>VLOOKUP(Elo[[#This Row],[Challenger]],Players[#Data],2)</f>
        <v>Trivadis</v>
      </c>
      <c r="L2095">
        <f>VLOOKUP(Elo[[#This Row],[Challenger]],Players[#Data],5)</f>
        <v>1</v>
      </c>
      <c r="M2095">
        <f>VLOOKUP(Elo[[#This Row],[Challenger]],Players[#Data],3)</f>
        <v>1</v>
      </c>
      <c r="N2095">
        <f>IF(Elo[[#This Row],[Left_company]]=1, VLOOKUP(Elo[[#This Row],[Challenger]],Players[#Data],4), "")</f>
        <v>20240401</v>
      </c>
      <c r="O2095" s="8">
        <f>DATE(Elo[[#This Row],[Year]],Elo[[#This Row],[Month]],1)</f>
        <v>45748</v>
      </c>
      <c r="P2095" s="8">
        <f>IF(Elo[[#This Row],[Left_company]]=1,DATE(LEFT(Elo[[#This Row],[Left]],4), RIGHT(LEFT(Elo[[#This Row],[Left]],6),2),1), "")</f>
        <v>45383</v>
      </c>
      <c r="Q209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2096" spans="1:17" x14ac:dyDescent="0.2">
      <c r="A2096">
        <v>20250410</v>
      </c>
      <c r="B2096" t="s">
        <v>26</v>
      </c>
      <c r="C2096">
        <v>9</v>
      </c>
      <c r="D2096">
        <v>45</v>
      </c>
      <c r="E2096">
        <v>1244</v>
      </c>
      <c r="F2096">
        <v>2</v>
      </c>
      <c r="G2096" t="s">
        <v>63</v>
      </c>
      <c r="H2096">
        <v>2025041009</v>
      </c>
      <c r="I2096" t="str">
        <f>LEFT(Elo[[#This Row],[Date]],4)</f>
        <v>2025</v>
      </c>
      <c r="J2096" t="str">
        <f>RIGHT(LEFT(Elo[[#This Row],[Date]],6),2)</f>
        <v>04</v>
      </c>
      <c r="K2096" t="str">
        <f>VLOOKUP(Elo[[#This Row],[Challenger]],Players[#Data],2)</f>
        <v>Accenture</v>
      </c>
      <c r="L2096">
        <f>VLOOKUP(Elo[[#This Row],[Challenger]],Players[#Data],5)</f>
        <v>1</v>
      </c>
      <c r="M2096">
        <f>VLOOKUP(Elo[[#This Row],[Challenger]],Players[#Data],3)</f>
        <v>0</v>
      </c>
      <c r="N2096" t="str">
        <f>IF(Elo[[#This Row],[Left_company]]=1, VLOOKUP(Elo[[#This Row],[Challenger]],Players[#Data],4), "")</f>
        <v/>
      </c>
      <c r="O2096" s="8">
        <f>DATE(Elo[[#This Row],[Year]],Elo[[#This Row],[Month]],1)</f>
        <v>45748</v>
      </c>
      <c r="P2096" s="8" t="str">
        <f>IF(Elo[[#This Row],[Left_company]]=1,DATE(LEFT(Elo[[#This Row],[Left]],4), RIGHT(LEFT(Elo[[#This Row],[Left]],6),2),1), "")</f>
        <v/>
      </c>
      <c r="Q2096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97" spans="1:17" x14ac:dyDescent="0.2">
      <c r="A2097">
        <v>20250410</v>
      </c>
      <c r="B2097" t="s">
        <v>8</v>
      </c>
      <c r="C2097">
        <v>9</v>
      </c>
      <c r="D2097">
        <v>44</v>
      </c>
      <c r="E2097">
        <v>1290</v>
      </c>
      <c r="F2097">
        <v>3</v>
      </c>
      <c r="G2097" t="s">
        <v>63</v>
      </c>
      <c r="H2097">
        <v>2025041009</v>
      </c>
      <c r="I2097" t="str">
        <f>LEFT(Elo[[#This Row],[Date]],4)</f>
        <v>2025</v>
      </c>
      <c r="J2097" t="str">
        <f>RIGHT(LEFT(Elo[[#This Row],[Date]],6),2)</f>
        <v>04</v>
      </c>
      <c r="K2097" t="str">
        <f>VLOOKUP(Elo[[#This Row],[Challenger]],Players[#Data],2)</f>
        <v>Accenture</v>
      </c>
      <c r="L2097">
        <f>VLOOKUP(Elo[[#This Row],[Challenger]],Players[#Data],5)</f>
        <v>1</v>
      </c>
      <c r="M2097">
        <f>VLOOKUP(Elo[[#This Row],[Challenger]],Players[#Data],3)</f>
        <v>0</v>
      </c>
      <c r="N2097" t="str">
        <f>IF(Elo[[#This Row],[Left_company]]=1, VLOOKUP(Elo[[#This Row],[Challenger]],Players[#Data],4), "")</f>
        <v/>
      </c>
      <c r="O2097" s="8">
        <f>DATE(Elo[[#This Row],[Year]],Elo[[#This Row],[Month]],1)</f>
        <v>45748</v>
      </c>
      <c r="P2097" s="8" t="str">
        <f>IF(Elo[[#This Row],[Left_company]]=1,DATE(LEFT(Elo[[#This Row],[Left]],4), RIGHT(LEFT(Elo[[#This Row],[Left]],6),2),1), "")</f>
        <v/>
      </c>
      <c r="Q2097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098" spans="1:17" x14ac:dyDescent="0.2">
      <c r="A2098">
        <v>20250410</v>
      </c>
      <c r="B2098" t="s">
        <v>19</v>
      </c>
      <c r="C2098">
        <v>9</v>
      </c>
      <c r="D2098">
        <v>41</v>
      </c>
      <c r="E2098">
        <v>1106</v>
      </c>
      <c r="F2098">
        <v>4</v>
      </c>
      <c r="G2098" t="s">
        <v>63</v>
      </c>
      <c r="H2098">
        <v>2025041009</v>
      </c>
      <c r="I2098" t="str">
        <f>LEFT(Elo[[#This Row],[Date]],4)</f>
        <v>2025</v>
      </c>
      <c r="J2098" t="str">
        <f>RIGHT(LEFT(Elo[[#This Row],[Date]],6),2)</f>
        <v>04</v>
      </c>
      <c r="K2098" t="str">
        <f>VLOOKUP(Elo[[#This Row],[Challenger]],Players[#Data],2)</f>
        <v>Accenture</v>
      </c>
      <c r="L2098">
        <f>VLOOKUP(Elo[[#This Row],[Challenger]],Players[#Data],5)</f>
        <v>1</v>
      </c>
      <c r="M2098">
        <f>VLOOKUP(Elo[[#This Row],[Challenger]],Players[#Data],3)</f>
        <v>1</v>
      </c>
      <c r="N2098">
        <f>IF(Elo[[#This Row],[Left_company]]=1, VLOOKUP(Elo[[#This Row],[Challenger]],Players[#Data],4), "")</f>
        <v>20240701</v>
      </c>
      <c r="O2098" s="8">
        <f>DATE(Elo[[#This Row],[Year]],Elo[[#This Row],[Month]],1)</f>
        <v>45748</v>
      </c>
      <c r="P2098" s="8">
        <f>IF(Elo[[#This Row],[Left_company]]=1,DATE(LEFT(Elo[[#This Row],[Left]],4), RIGHT(LEFT(Elo[[#This Row],[Left]],6),2),1), "")</f>
        <v>45474</v>
      </c>
      <c r="Q2098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2099" spans="1:17" x14ac:dyDescent="0.2">
      <c r="A2099">
        <v>20250410</v>
      </c>
      <c r="B2099" t="s">
        <v>6</v>
      </c>
      <c r="C2099">
        <v>10</v>
      </c>
      <c r="D2099">
        <v>50</v>
      </c>
      <c r="E2099">
        <v>1337</v>
      </c>
      <c r="F2099">
        <v>1</v>
      </c>
      <c r="G2099" t="s">
        <v>63</v>
      </c>
      <c r="H2099">
        <v>2025041010</v>
      </c>
      <c r="I2099" t="str">
        <f>LEFT(Elo[[#This Row],[Date]],4)</f>
        <v>2025</v>
      </c>
      <c r="J2099" t="str">
        <f>RIGHT(LEFT(Elo[[#This Row],[Date]],6),2)</f>
        <v>04</v>
      </c>
      <c r="K2099" t="str">
        <f>VLOOKUP(Elo[[#This Row],[Challenger]],Players[#Data],2)</f>
        <v>Trivadis</v>
      </c>
      <c r="L2099">
        <f>VLOOKUP(Elo[[#This Row],[Challenger]],Players[#Data],5)</f>
        <v>1</v>
      </c>
      <c r="M2099">
        <f>VLOOKUP(Elo[[#This Row],[Challenger]],Players[#Data],3)</f>
        <v>0</v>
      </c>
      <c r="N2099" t="str">
        <f>IF(Elo[[#This Row],[Left_company]]=1, VLOOKUP(Elo[[#This Row],[Challenger]],Players[#Data],4), "")</f>
        <v/>
      </c>
      <c r="O2099" s="8">
        <f>DATE(Elo[[#This Row],[Year]],Elo[[#This Row],[Month]],1)</f>
        <v>45748</v>
      </c>
      <c r="P2099" s="8" t="str">
        <f>IF(Elo[[#This Row],[Left_company]]=1,DATE(LEFT(Elo[[#This Row],[Left]],4), RIGHT(LEFT(Elo[[#This Row],[Left]],6),2),1), "")</f>
        <v/>
      </c>
      <c r="Q209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0" spans="1:17" x14ac:dyDescent="0.2">
      <c r="A2100">
        <v>20250410</v>
      </c>
      <c r="B2100" t="s">
        <v>7</v>
      </c>
      <c r="C2100">
        <v>10</v>
      </c>
      <c r="D2100">
        <v>48</v>
      </c>
      <c r="E2100">
        <v>1130</v>
      </c>
      <c r="F2100">
        <v>2</v>
      </c>
      <c r="G2100" t="s">
        <v>63</v>
      </c>
      <c r="H2100">
        <v>2025041010</v>
      </c>
      <c r="I2100" t="str">
        <f>LEFT(Elo[[#This Row],[Date]],4)</f>
        <v>2025</v>
      </c>
      <c r="J2100" t="str">
        <f>RIGHT(LEFT(Elo[[#This Row],[Date]],6),2)</f>
        <v>04</v>
      </c>
      <c r="K2100" t="str">
        <f>VLOOKUP(Elo[[#This Row],[Challenger]],Players[#Data],2)</f>
        <v>Trivadis</v>
      </c>
      <c r="L2100">
        <f>VLOOKUP(Elo[[#This Row],[Challenger]],Players[#Data],5)</f>
        <v>1</v>
      </c>
      <c r="M2100">
        <f>VLOOKUP(Elo[[#This Row],[Challenger]],Players[#Data],3)</f>
        <v>0</v>
      </c>
      <c r="N2100" t="str">
        <f>IF(Elo[[#This Row],[Left_company]]=1, VLOOKUP(Elo[[#This Row],[Challenger]],Players[#Data],4), "")</f>
        <v/>
      </c>
      <c r="O2100" s="8">
        <f>DATE(Elo[[#This Row],[Year]],Elo[[#This Row],[Month]],1)</f>
        <v>45748</v>
      </c>
      <c r="P2100" s="8" t="str">
        <f>IF(Elo[[#This Row],[Left_company]]=1,DATE(LEFT(Elo[[#This Row],[Left]],4), RIGHT(LEFT(Elo[[#This Row],[Left]],6),2),1), "")</f>
        <v/>
      </c>
      <c r="Q210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1" spans="1:17" x14ac:dyDescent="0.2">
      <c r="A2101">
        <v>20250410</v>
      </c>
      <c r="B2101" t="s">
        <v>56</v>
      </c>
      <c r="C2101">
        <v>10</v>
      </c>
      <c r="D2101">
        <v>47</v>
      </c>
      <c r="E2101">
        <v>1002</v>
      </c>
      <c r="F2101">
        <v>3</v>
      </c>
      <c r="G2101" t="s">
        <v>63</v>
      </c>
      <c r="H2101">
        <v>2025041010</v>
      </c>
      <c r="I2101" t="str">
        <f>LEFT(Elo[[#This Row],[Date]],4)</f>
        <v>2025</v>
      </c>
      <c r="J2101" t="str">
        <f>RIGHT(LEFT(Elo[[#This Row],[Date]],6),2)</f>
        <v>04</v>
      </c>
      <c r="K2101" t="str">
        <f>VLOOKUP(Elo[[#This Row],[Challenger]],Players[#Data],2)</f>
        <v>Accenture</v>
      </c>
      <c r="L2101">
        <f>VLOOKUP(Elo[[#This Row],[Challenger]],Players[#Data],5)</f>
        <v>0</v>
      </c>
      <c r="M2101">
        <f>VLOOKUP(Elo[[#This Row],[Challenger]],Players[#Data],3)</f>
        <v>0</v>
      </c>
      <c r="N2101" t="str">
        <f>IF(Elo[[#This Row],[Left_company]]=1, VLOOKUP(Elo[[#This Row],[Challenger]],Players[#Data],4), "")</f>
        <v/>
      </c>
      <c r="O2101" s="8">
        <f>DATE(Elo[[#This Row],[Year]],Elo[[#This Row],[Month]],1)</f>
        <v>45748</v>
      </c>
      <c r="P2101" s="8" t="str">
        <f>IF(Elo[[#This Row],[Left_company]]=1,DATE(LEFT(Elo[[#This Row],[Left]],4), RIGHT(LEFT(Elo[[#This Row],[Left]],6),2),1), "")</f>
        <v/>
      </c>
      <c r="Q2101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2" spans="1:17" x14ac:dyDescent="0.2">
      <c r="A2102">
        <v>20250410</v>
      </c>
      <c r="B2102" t="s">
        <v>11</v>
      </c>
      <c r="C2102">
        <v>10</v>
      </c>
      <c r="D2102">
        <v>31</v>
      </c>
      <c r="E2102">
        <v>958</v>
      </c>
      <c r="F2102">
        <v>4</v>
      </c>
      <c r="G2102" t="s">
        <v>63</v>
      </c>
      <c r="H2102">
        <v>2025041010</v>
      </c>
      <c r="I2102" t="str">
        <f>LEFT(Elo[[#This Row],[Date]],4)</f>
        <v>2025</v>
      </c>
      <c r="J2102" t="str">
        <f>RIGHT(LEFT(Elo[[#This Row],[Date]],6),2)</f>
        <v>04</v>
      </c>
      <c r="K2102" t="str">
        <f>VLOOKUP(Elo[[#This Row],[Challenger]],Players[#Data],2)</f>
        <v>Trivadis</v>
      </c>
      <c r="L2102">
        <f>VLOOKUP(Elo[[#This Row],[Challenger]],Players[#Data],5)</f>
        <v>1</v>
      </c>
      <c r="M2102">
        <f>VLOOKUP(Elo[[#This Row],[Challenger]],Players[#Data],3)</f>
        <v>1</v>
      </c>
      <c r="N2102">
        <f>IF(Elo[[#This Row],[Left_company]]=1, VLOOKUP(Elo[[#This Row],[Challenger]],Players[#Data],4), "")</f>
        <v>20230501</v>
      </c>
      <c r="O2102" s="8">
        <f>DATE(Elo[[#This Row],[Year]],Elo[[#This Row],[Month]],1)</f>
        <v>45748</v>
      </c>
      <c r="P2102" s="8">
        <f>IF(Elo[[#This Row],[Left_company]]=1,DATE(LEFT(Elo[[#This Row],[Left]],4), RIGHT(LEFT(Elo[[#This Row],[Left]],6),2),1), "")</f>
        <v>45047</v>
      </c>
      <c r="Q2102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23</v>
      </c>
    </row>
    <row r="2103" spans="1:17" x14ac:dyDescent="0.2">
      <c r="A2103">
        <v>20250410</v>
      </c>
      <c r="B2103" t="s">
        <v>56</v>
      </c>
      <c r="C2103">
        <v>11</v>
      </c>
      <c r="D2103">
        <v>52</v>
      </c>
      <c r="E2103">
        <v>1063</v>
      </c>
      <c r="F2103">
        <v>1</v>
      </c>
      <c r="G2103" t="s">
        <v>63</v>
      </c>
      <c r="H2103">
        <v>2025041011</v>
      </c>
      <c r="I2103" t="str">
        <f>LEFT(Elo[[#This Row],[Date]],4)</f>
        <v>2025</v>
      </c>
      <c r="J2103" t="str">
        <f>RIGHT(LEFT(Elo[[#This Row],[Date]],6),2)</f>
        <v>04</v>
      </c>
      <c r="K2103" t="str">
        <f>VLOOKUP(Elo[[#This Row],[Challenger]],Players[#Data],2)</f>
        <v>Accenture</v>
      </c>
      <c r="L2103">
        <f>VLOOKUP(Elo[[#This Row],[Challenger]],Players[#Data],5)</f>
        <v>0</v>
      </c>
      <c r="M2103">
        <f>VLOOKUP(Elo[[#This Row],[Challenger]],Players[#Data],3)</f>
        <v>0</v>
      </c>
      <c r="N2103" t="str">
        <f>IF(Elo[[#This Row],[Left_company]]=1, VLOOKUP(Elo[[#This Row],[Challenger]],Players[#Data],4), "")</f>
        <v/>
      </c>
      <c r="O2103" s="8">
        <f>DATE(Elo[[#This Row],[Year]],Elo[[#This Row],[Month]],1)</f>
        <v>45748</v>
      </c>
      <c r="P2103" s="8" t="str">
        <f>IF(Elo[[#This Row],[Left_company]]=1,DATE(LEFT(Elo[[#This Row],[Left]],4), RIGHT(LEFT(Elo[[#This Row],[Left]],6),2),1), "")</f>
        <v/>
      </c>
      <c r="Q2103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4" spans="1:17" x14ac:dyDescent="0.2">
      <c r="A2104">
        <v>20250410</v>
      </c>
      <c r="B2104" t="s">
        <v>8</v>
      </c>
      <c r="C2104">
        <v>11</v>
      </c>
      <c r="D2104">
        <v>51</v>
      </c>
      <c r="E2104">
        <v>1275</v>
      </c>
      <c r="F2104">
        <v>2</v>
      </c>
      <c r="G2104" t="s">
        <v>63</v>
      </c>
      <c r="H2104">
        <v>2025041011</v>
      </c>
      <c r="I2104" t="str">
        <f>LEFT(Elo[[#This Row],[Date]],4)</f>
        <v>2025</v>
      </c>
      <c r="J2104" t="str">
        <f>RIGHT(LEFT(Elo[[#This Row],[Date]],6),2)</f>
        <v>04</v>
      </c>
      <c r="K2104" t="str">
        <f>VLOOKUP(Elo[[#This Row],[Challenger]],Players[#Data],2)</f>
        <v>Accenture</v>
      </c>
      <c r="L2104">
        <f>VLOOKUP(Elo[[#This Row],[Challenger]],Players[#Data],5)</f>
        <v>1</v>
      </c>
      <c r="M2104">
        <f>VLOOKUP(Elo[[#This Row],[Challenger]],Players[#Data],3)</f>
        <v>0</v>
      </c>
      <c r="N2104" t="str">
        <f>IF(Elo[[#This Row],[Left_company]]=1, VLOOKUP(Elo[[#This Row],[Challenger]],Players[#Data],4), "")</f>
        <v/>
      </c>
      <c r="O2104" s="8">
        <f>DATE(Elo[[#This Row],[Year]],Elo[[#This Row],[Month]],1)</f>
        <v>45748</v>
      </c>
      <c r="P2104" s="8" t="str">
        <f>IF(Elo[[#This Row],[Left_company]]=1,DATE(LEFT(Elo[[#This Row],[Left]],4), RIGHT(LEFT(Elo[[#This Row],[Left]],6),2),1), "")</f>
        <v/>
      </c>
      <c r="Q2104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5" spans="1:17" x14ac:dyDescent="0.2">
      <c r="A2105">
        <v>20250410</v>
      </c>
      <c r="B2105" t="s">
        <v>19</v>
      </c>
      <c r="C2105">
        <v>11</v>
      </c>
      <c r="D2105">
        <v>37</v>
      </c>
      <c r="E2105">
        <v>1070</v>
      </c>
      <c r="F2105">
        <v>3</v>
      </c>
      <c r="G2105" t="s">
        <v>63</v>
      </c>
      <c r="H2105">
        <v>2025041011</v>
      </c>
      <c r="I2105" t="str">
        <f>LEFT(Elo[[#This Row],[Date]],4)</f>
        <v>2025</v>
      </c>
      <c r="J2105" t="str">
        <f>RIGHT(LEFT(Elo[[#This Row],[Date]],6),2)</f>
        <v>04</v>
      </c>
      <c r="K2105" t="str">
        <f>VLOOKUP(Elo[[#This Row],[Challenger]],Players[#Data],2)</f>
        <v>Accenture</v>
      </c>
      <c r="L2105">
        <f>VLOOKUP(Elo[[#This Row],[Challenger]],Players[#Data],5)</f>
        <v>1</v>
      </c>
      <c r="M2105">
        <f>VLOOKUP(Elo[[#This Row],[Challenger]],Players[#Data],3)</f>
        <v>1</v>
      </c>
      <c r="N2105">
        <f>IF(Elo[[#This Row],[Left_company]]=1, VLOOKUP(Elo[[#This Row],[Challenger]],Players[#Data],4), "")</f>
        <v>20240701</v>
      </c>
      <c r="O2105" s="8">
        <f>DATE(Elo[[#This Row],[Year]],Elo[[#This Row],[Month]],1)</f>
        <v>45748</v>
      </c>
      <c r="P2105" s="8">
        <f>IF(Elo[[#This Row],[Left_company]]=1,DATE(LEFT(Elo[[#This Row],[Left]],4), RIGHT(LEFT(Elo[[#This Row],[Left]],6),2),1), "")</f>
        <v>45474</v>
      </c>
      <c r="Q2105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9</v>
      </c>
    </row>
    <row r="2106" spans="1:17" x14ac:dyDescent="0.2">
      <c r="A2106">
        <v>20250410</v>
      </c>
      <c r="B2106" t="s">
        <v>11</v>
      </c>
      <c r="C2106">
        <v>11</v>
      </c>
      <c r="D2106">
        <v>37</v>
      </c>
      <c r="E2106">
        <v>946</v>
      </c>
      <c r="F2106">
        <v>3</v>
      </c>
      <c r="G2106" t="s">
        <v>63</v>
      </c>
      <c r="H2106">
        <v>2025041011</v>
      </c>
      <c r="I2106" t="str">
        <f>LEFT(Elo[[#This Row],[Date]],4)</f>
        <v>2025</v>
      </c>
      <c r="J2106" t="str">
        <f>RIGHT(LEFT(Elo[[#This Row],[Date]],6),2)</f>
        <v>04</v>
      </c>
      <c r="K2106" t="str">
        <f>VLOOKUP(Elo[[#This Row],[Challenger]],Players[#Data],2)</f>
        <v>Trivadis</v>
      </c>
      <c r="L2106">
        <f>VLOOKUP(Elo[[#This Row],[Challenger]],Players[#Data],5)</f>
        <v>1</v>
      </c>
      <c r="M2106">
        <f>VLOOKUP(Elo[[#This Row],[Challenger]],Players[#Data],3)</f>
        <v>1</v>
      </c>
      <c r="N2106">
        <f>IF(Elo[[#This Row],[Left_company]]=1, VLOOKUP(Elo[[#This Row],[Challenger]],Players[#Data],4), "")</f>
        <v>20230501</v>
      </c>
      <c r="O2106" s="8">
        <f>DATE(Elo[[#This Row],[Year]],Elo[[#This Row],[Month]],1)</f>
        <v>45748</v>
      </c>
      <c r="P2106" s="8">
        <f>IF(Elo[[#This Row],[Left_company]]=1,DATE(LEFT(Elo[[#This Row],[Left]],4), RIGHT(LEFT(Elo[[#This Row],[Left]],6),2),1), "")</f>
        <v>45047</v>
      </c>
      <c r="Q2106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23</v>
      </c>
    </row>
    <row r="2107" spans="1:17" x14ac:dyDescent="0.2">
      <c r="A2107">
        <v>20250410</v>
      </c>
      <c r="B2107" t="s">
        <v>15</v>
      </c>
      <c r="C2107">
        <v>12</v>
      </c>
      <c r="D2107">
        <v>48</v>
      </c>
      <c r="E2107">
        <v>1370</v>
      </c>
      <c r="F2107">
        <v>1</v>
      </c>
      <c r="G2107" t="s">
        <v>63</v>
      </c>
      <c r="H2107">
        <v>2025041012</v>
      </c>
      <c r="I2107" t="str">
        <f>LEFT(Elo[[#This Row],[Date]],4)</f>
        <v>2025</v>
      </c>
      <c r="J2107" t="str">
        <f>RIGHT(LEFT(Elo[[#This Row],[Date]],6),2)</f>
        <v>04</v>
      </c>
      <c r="K2107" t="str">
        <f>VLOOKUP(Elo[[#This Row],[Challenger]],Players[#Data],2)</f>
        <v>Trivadis</v>
      </c>
      <c r="L2107">
        <f>VLOOKUP(Elo[[#This Row],[Challenger]],Players[#Data],5)</f>
        <v>1</v>
      </c>
      <c r="M2107">
        <f>VLOOKUP(Elo[[#This Row],[Challenger]],Players[#Data],3)</f>
        <v>1</v>
      </c>
      <c r="N2107">
        <f>IF(Elo[[#This Row],[Left_company]]=1, VLOOKUP(Elo[[#This Row],[Challenger]],Players[#Data],4), "")</f>
        <v>20240401</v>
      </c>
      <c r="O2107" s="8">
        <f>DATE(Elo[[#This Row],[Year]],Elo[[#This Row],[Month]],1)</f>
        <v>45748</v>
      </c>
      <c r="P2107" s="8">
        <f>IF(Elo[[#This Row],[Left_company]]=1,DATE(LEFT(Elo[[#This Row],[Left]],4), RIGHT(LEFT(Elo[[#This Row],[Left]],6),2),1), "")</f>
        <v>45383</v>
      </c>
      <c r="Q2107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>12</v>
      </c>
    </row>
    <row r="2108" spans="1:17" x14ac:dyDescent="0.2">
      <c r="A2108">
        <v>20250410</v>
      </c>
      <c r="B2108" t="s">
        <v>6</v>
      </c>
      <c r="C2108">
        <v>12</v>
      </c>
      <c r="D2108">
        <v>47</v>
      </c>
      <c r="E2108">
        <v>1340</v>
      </c>
      <c r="F2108">
        <v>2</v>
      </c>
      <c r="G2108" t="s">
        <v>63</v>
      </c>
      <c r="H2108">
        <v>2025041012</v>
      </c>
      <c r="I2108" t="str">
        <f>LEFT(Elo[[#This Row],[Date]],4)</f>
        <v>2025</v>
      </c>
      <c r="J2108" t="str">
        <f>RIGHT(LEFT(Elo[[#This Row],[Date]],6),2)</f>
        <v>04</v>
      </c>
      <c r="K2108" t="str">
        <f>VLOOKUP(Elo[[#This Row],[Challenger]],Players[#Data],2)</f>
        <v>Trivadis</v>
      </c>
      <c r="L2108">
        <f>VLOOKUP(Elo[[#This Row],[Challenger]],Players[#Data],5)</f>
        <v>1</v>
      </c>
      <c r="M2108">
        <f>VLOOKUP(Elo[[#This Row],[Challenger]],Players[#Data],3)</f>
        <v>0</v>
      </c>
      <c r="N2108" t="str">
        <f>IF(Elo[[#This Row],[Left_company]]=1, VLOOKUP(Elo[[#This Row],[Challenger]],Players[#Data],4), "")</f>
        <v/>
      </c>
      <c r="O2108" s="8">
        <f>DATE(Elo[[#This Row],[Year]],Elo[[#This Row],[Month]],1)</f>
        <v>45748</v>
      </c>
      <c r="P2108" s="8" t="str">
        <f>IF(Elo[[#This Row],[Left_company]]=1,DATE(LEFT(Elo[[#This Row],[Left]],4), RIGHT(LEFT(Elo[[#This Row],[Left]],6),2),1), "")</f>
        <v/>
      </c>
      <c r="Q2108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09" spans="1:17" x14ac:dyDescent="0.2">
      <c r="A2109">
        <v>20250410</v>
      </c>
      <c r="B2109" t="s">
        <v>7</v>
      </c>
      <c r="C2109">
        <v>12</v>
      </c>
      <c r="D2109">
        <v>44</v>
      </c>
      <c r="E2109">
        <v>1136</v>
      </c>
      <c r="F2109">
        <v>3</v>
      </c>
      <c r="G2109" t="s">
        <v>63</v>
      </c>
      <c r="H2109">
        <v>2025041012</v>
      </c>
      <c r="I2109" t="str">
        <f>LEFT(Elo[[#This Row],[Date]],4)</f>
        <v>2025</v>
      </c>
      <c r="J2109" t="str">
        <f>RIGHT(LEFT(Elo[[#This Row],[Date]],6),2)</f>
        <v>04</v>
      </c>
      <c r="K2109" t="str">
        <f>VLOOKUP(Elo[[#This Row],[Challenger]],Players[#Data],2)</f>
        <v>Trivadis</v>
      </c>
      <c r="L2109">
        <f>VLOOKUP(Elo[[#This Row],[Challenger]],Players[#Data],5)</f>
        <v>1</v>
      </c>
      <c r="M2109">
        <f>VLOOKUP(Elo[[#This Row],[Challenger]],Players[#Data],3)</f>
        <v>0</v>
      </c>
      <c r="N2109" t="str">
        <f>IF(Elo[[#This Row],[Left_company]]=1, VLOOKUP(Elo[[#This Row],[Challenger]],Players[#Data],4), "")</f>
        <v/>
      </c>
      <c r="O2109" s="8">
        <f>DATE(Elo[[#This Row],[Year]],Elo[[#This Row],[Month]],1)</f>
        <v>45748</v>
      </c>
      <c r="P2109" s="8" t="str">
        <f>IF(Elo[[#This Row],[Left_company]]=1,DATE(LEFT(Elo[[#This Row],[Left]],4), RIGHT(LEFT(Elo[[#This Row],[Left]],6),2),1), "")</f>
        <v/>
      </c>
      <c r="Q2109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  <row r="2110" spans="1:17" x14ac:dyDescent="0.2">
      <c r="A2110">
        <v>20250410</v>
      </c>
      <c r="B2110" t="s">
        <v>26</v>
      </c>
      <c r="C2110">
        <v>12</v>
      </c>
      <c r="D2110">
        <v>43</v>
      </c>
      <c r="E2110">
        <v>1199</v>
      </c>
      <c r="F2110">
        <v>4</v>
      </c>
      <c r="G2110" t="s">
        <v>63</v>
      </c>
      <c r="H2110">
        <v>2025041012</v>
      </c>
      <c r="I2110" t="str">
        <f>LEFT(Elo[[#This Row],[Date]],4)</f>
        <v>2025</v>
      </c>
      <c r="J2110" t="str">
        <f>RIGHT(LEFT(Elo[[#This Row],[Date]],6),2)</f>
        <v>04</v>
      </c>
      <c r="K2110" t="str">
        <f>VLOOKUP(Elo[[#This Row],[Challenger]],Players[#Data],2)</f>
        <v>Accenture</v>
      </c>
      <c r="L2110">
        <f>VLOOKUP(Elo[[#This Row],[Challenger]],Players[#Data],5)</f>
        <v>1</v>
      </c>
      <c r="M2110">
        <f>VLOOKUP(Elo[[#This Row],[Challenger]],Players[#Data],3)</f>
        <v>0</v>
      </c>
      <c r="N2110" t="str">
        <f>IF(Elo[[#This Row],[Left_company]]=1, VLOOKUP(Elo[[#This Row],[Challenger]],Players[#Data],4), "")</f>
        <v/>
      </c>
      <c r="O2110" s="8">
        <f>DATE(Elo[[#This Row],[Year]],Elo[[#This Row],[Month]],1)</f>
        <v>45748</v>
      </c>
      <c r="P2110" s="8" t="str">
        <f>IF(Elo[[#This Row],[Left_company]]=1,DATE(LEFT(Elo[[#This Row],[Left]],4), RIGHT(LEFT(Elo[[#This Row],[Left]],6),2),1), "")</f>
        <v/>
      </c>
      <c r="Q2110" t="str">
        <f>IF(Elo[[#This Row],[Left_company]] =1, IFERROR(DATEDIF(Elo[[#This Row],[Left_Date]], DATE(Elo[[#This Row],[Year]],Elo[[#This Row],[Month]],1),"m"), -DATEDIF(DATE(Elo[[#This Row],[Year]],Elo[[#This Row],[Month]],1),Elo[[#This Row],[Left_Date]],"m")), "")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76B7-9192-254A-AA3C-5306897B972C}">
  <sheetPr>
    <tabColor theme="2"/>
  </sheetPr>
  <dimension ref="A1:E7133"/>
  <sheetViews>
    <sheetView topLeftCell="A6952" workbookViewId="0">
      <selection activeCell="L6991" sqref="L6991"/>
    </sheetView>
  </sheetViews>
  <sheetFormatPr baseColWidth="10" defaultColWidth="11.5" defaultRowHeight="15" x14ac:dyDescent="0.2"/>
  <cols>
    <col min="1" max="1" width="9.1640625" bestFit="1" customWidth="1"/>
    <col min="2" max="2" width="8.6640625" bestFit="1" customWidth="1"/>
    <col min="3" max="3" width="9.5" bestFit="1" customWidth="1"/>
    <col min="4" max="4" width="8.5" bestFit="1" customWidth="1"/>
    <col min="5" max="5" width="8.33203125" bestFit="1" customWidth="1"/>
  </cols>
  <sheetData>
    <row r="1" spans="1:5" x14ac:dyDescent="0.2">
      <c r="A1" t="s">
        <v>0</v>
      </c>
      <c r="B1" t="s">
        <v>43</v>
      </c>
      <c r="C1" t="s">
        <v>50</v>
      </c>
      <c r="D1" t="s">
        <v>51</v>
      </c>
      <c r="E1" t="s">
        <v>52</v>
      </c>
    </row>
    <row r="2" spans="1:5" x14ac:dyDescent="0.2">
      <c r="A2">
        <v>20211006</v>
      </c>
      <c r="B2">
        <v>1</v>
      </c>
      <c r="C2" t="s">
        <v>17</v>
      </c>
      <c r="D2" t="s">
        <v>11</v>
      </c>
      <c r="E2">
        <v>1</v>
      </c>
    </row>
    <row r="3" spans="1:5" x14ac:dyDescent="0.2">
      <c r="A3">
        <v>20211006</v>
      </c>
      <c r="B3">
        <v>1</v>
      </c>
      <c r="C3" t="s">
        <v>17</v>
      </c>
      <c r="D3" t="s">
        <v>33</v>
      </c>
      <c r="E3">
        <v>1</v>
      </c>
    </row>
    <row r="4" spans="1:5" x14ac:dyDescent="0.2">
      <c r="A4">
        <v>20211006</v>
      </c>
      <c r="B4">
        <v>1</v>
      </c>
      <c r="C4" t="s">
        <v>17</v>
      </c>
      <c r="D4" t="s">
        <v>14</v>
      </c>
      <c r="E4">
        <v>0</v>
      </c>
    </row>
    <row r="5" spans="1:5" x14ac:dyDescent="0.2">
      <c r="A5">
        <v>20211006</v>
      </c>
      <c r="B5">
        <v>1</v>
      </c>
      <c r="C5" t="s">
        <v>11</v>
      </c>
      <c r="D5" t="s">
        <v>17</v>
      </c>
      <c r="E5">
        <v>0</v>
      </c>
    </row>
    <row r="6" spans="1:5" x14ac:dyDescent="0.2">
      <c r="A6">
        <v>20211006</v>
      </c>
      <c r="B6">
        <v>1</v>
      </c>
      <c r="C6" t="s">
        <v>11</v>
      </c>
      <c r="D6" t="s">
        <v>33</v>
      </c>
      <c r="E6">
        <v>0</v>
      </c>
    </row>
    <row r="7" spans="1:5" x14ac:dyDescent="0.2">
      <c r="A7">
        <v>20211006</v>
      </c>
      <c r="B7">
        <v>1</v>
      </c>
      <c r="C7" t="s">
        <v>11</v>
      </c>
      <c r="D7" t="s">
        <v>14</v>
      </c>
      <c r="E7">
        <v>0</v>
      </c>
    </row>
    <row r="8" spans="1:5" x14ac:dyDescent="0.2">
      <c r="A8">
        <v>20211006</v>
      </c>
      <c r="B8">
        <v>1</v>
      </c>
      <c r="C8" t="s">
        <v>33</v>
      </c>
      <c r="D8" t="s">
        <v>17</v>
      </c>
      <c r="E8">
        <v>0</v>
      </c>
    </row>
    <row r="9" spans="1:5" x14ac:dyDescent="0.2">
      <c r="A9">
        <v>20211006</v>
      </c>
      <c r="B9">
        <v>1</v>
      </c>
      <c r="C9" t="s">
        <v>33</v>
      </c>
      <c r="D9" t="s">
        <v>11</v>
      </c>
      <c r="E9">
        <v>1</v>
      </c>
    </row>
    <row r="10" spans="1:5" x14ac:dyDescent="0.2">
      <c r="A10">
        <v>20211006</v>
      </c>
      <c r="B10">
        <v>1</v>
      </c>
      <c r="C10" t="s">
        <v>33</v>
      </c>
      <c r="D10" t="s">
        <v>14</v>
      </c>
      <c r="E10">
        <v>0</v>
      </c>
    </row>
    <row r="11" spans="1:5" x14ac:dyDescent="0.2">
      <c r="A11">
        <v>20211006</v>
      </c>
      <c r="B11">
        <v>1</v>
      </c>
      <c r="C11" t="s">
        <v>14</v>
      </c>
      <c r="D11" t="s">
        <v>17</v>
      </c>
      <c r="E11">
        <v>1</v>
      </c>
    </row>
    <row r="12" spans="1:5" x14ac:dyDescent="0.2">
      <c r="A12">
        <v>20211006</v>
      </c>
      <c r="B12">
        <v>1</v>
      </c>
      <c r="C12" t="s">
        <v>14</v>
      </c>
      <c r="D12" t="s">
        <v>11</v>
      </c>
      <c r="E12">
        <v>1</v>
      </c>
    </row>
    <row r="13" spans="1:5" x14ac:dyDescent="0.2">
      <c r="A13">
        <v>20211006</v>
      </c>
      <c r="B13">
        <v>1</v>
      </c>
      <c r="C13" t="s">
        <v>14</v>
      </c>
      <c r="D13" t="s">
        <v>33</v>
      </c>
      <c r="E13">
        <v>1</v>
      </c>
    </row>
    <row r="14" spans="1:5" x14ac:dyDescent="0.2">
      <c r="A14">
        <v>20211006</v>
      </c>
      <c r="B14">
        <v>2</v>
      </c>
      <c r="C14" t="s">
        <v>17</v>
      </c>
      <c r="D14" t="s">
        <v>11</v>
      </c>
      <c r="E14">
        <v>1</v>
      </c>
    </row>
    <row r="15" spans="1:5" x14ac:dyDescent="0.2">
      <c r="A15">
        <v>20211006</v>
      </c>
      <c r="B15">
        <v>2</v>
      </c>
      <c r="C15" t="s">
        <v>17</v>
      </c>
      <c r="D15" t="s">
        <v>33</v>
      </c>
      <c r="E15">
        <v>1</v>
      </c>
    </row>
    <row r="16" spans="1:5" x14ac:dyDescent="0.2">
      <c r="A16">
        <v>20211006</v>
      </c>
      <c r="B16">
        <v>2</v>
      </c>
      <c r="C16" t="s">
        <v>17</v>
      </c>
      <c r="D16" t="s">
        <v>14</v>
      </c>
      <c r="E16">
        <v>0</v>
      </c>
    </row>
    <row r="17" spans="1:5" x14ac:dyDescent="0.2">
      <c r="A17">
        <v>20211006</v>
      </c>
      <c r="B17">
        <v>2</v>
      </c>
      <c r="C17" t="s">
        <v>11</v>
      </c>
      <c r="D17" t="s">
        <v>17</v>
      </c>
      <c r="E17">
        <v>0</v>
      </c>
    </row>
    <row r="18" spans="1:5" x14ac:dyDescent="0.2">
      <c r="A18">
        <v>20211006</v>
      </c>
      <c r="B18">
        <v>2</v>
      </c>
      <c r="C18" t="s">
        <v>11</v>
      </c>
      <c r="D18" t="s">
        <v>33</v>
      </c>
      <c r="E18">
        <v>1</v>
      </c>
    </row>
    <row r="19" spans="1:5" x14ac:dyDescent="0.2">
      <c r="A19">
        <v>20211006</v>
      </c>
      <c r="B19">
        <v>2</v>
      </c>
      <c r="C19" t="s">
        <v>11</v>
      </c>
      <c r="D19" t="s">
        <v>14</v>
      </c>
      <c r="E19">
        <v>0</v>
      </c>
    </row>
    <row r="20" spans="1:5" x14ac:dyDescent="0.2">
      <c r="A20">
        <v>20211006</v>
      </c>
      <c r="B20">
        <v>2</v>
      </c>
      <c r="C20" t="s">
        <v>33</v>
      </c>
      <c r="D20" t="s">
        <v>17</v>
      </c>
      <c r="E20">
        <v>0</v>
      </c>
    </row>
    <row r="21" spans="1:5" x14ac:dyDescent="0.2">
      <c r="A21">
        <v>20211006</v>
      </c>
      <c r="B21">
        <v>2</v>
      </c>
      <c r="C21" t="s">
        <v>33</v>
      </c>
      <c r="D21" t="s">
        <v>11</v>
      </c>
      <c r="E21">
        <v>0</v>
      </c>
    </row>
    <row r="22" spans="1:5" x14ac:dyDescent="0.2">
      <c r="A22">
        <v>20211006</v>
      </c>
      <c r="B22">
        <v>2</v>
      </c>
      <c r="C22" t="s">
        <v>33</v>
      </c>
      <c r="D22" t="s">
        <v>14</v>
      </c>
      <c r="E22">
        <v>0</v>
      </c>
    </row>
    <row r="23" spans="1:5" x14ac:dyDescent="0.2">
      <c r="A23">
        <v>20211006</v>
      </c>
      <c r="B23">
        <v>2</v>
      </c>
      <c r="C23" t="s">
        <v>14</v>
      </c>
      <c r="D23" t="s">
        <v>17</v>
      </c>
      <c r="E23">
        <v>1</v>
      </c>
    </row>
    <row r="24" spans="1:5" x14ac:dyDescent="0.2">
      <c r="A24">
        <v>20211006</v>
      </c>
      <c r="B24">
        <v>2</v>
      </c>
      <c r="C24" t="s">
        <v>14</v>
      </c>
      <c r="D24" t="s">
        <v>11</v>
      </c>
      <c r="E24">
        <v>1</v>
      </c>
    </row>
    <row r="25" spans="1:5" x14ac:dyDescent="0.2">
      <c r="A25">
        <v>20211006</v>
      </c>
      <c r="B25">
        <v>2</v>
      </c>
      <c r="C25" t="s">
        <v>14</v>
      </c>
      <c r="D25" t="s">
        <v>33</v>
      </c>
      <c r="E25">
        <v>1</v>
      </c>
    </row>
    <row r="26" spans="1:5" x14ac:dyDescent="0.2">
      <c r="A26">
        <v>20211006</v>
      </c>
      <c r="B26">
        <v>3</v>
      </c>
      <c r="C26" t="s">
        <v>17</v>
      </c>
      <c r="D26" t="s">
        <v>11</v>
      </c>
      <c r="E26">
        <v>1</v>
      </c>
    </row>
    <row r="27" spans="1:5" x14ac:dyDescent="0.2">
      <c r="A27">
        <v>20211006</v>
      </c>
      <c r="B27">
        <v>3</v>
      </c>
      <c r="C27" t="s">
        <v>17</v>
      </c>
      <c r="D27" t="s">
        <v>9</v>
      </c>
      <c r="E27">
        <v>1</v>
      </c>
    </row>
    <row r="28" spans="1:5" x14ac:dyDescent="0.2">
      <c r="A28">
        <v>20211006</v>
      </c>
      <c r="B28">
        <v>3</v>
      </c>
      <c r="C28" t="s">
        <v>17</v>
      </c>
      <c r="D28" t="s">
        <v>14</v>
      </c>
      <c r="E28">
        <v>0</v>
      </c>
    </row>
    <row r="29" spans="1:5" x14ac:dyDescent="0.2">
      <c r="A29">
        <v>20211006</v>
      </c>
      <c r="B29">
        <v>3</v>
      </c>
      <c r="C29" t="s">
        <v>11</v>
      </c>
      <c r="D29" t="s">
        <v>17</v>
      </c>
      <c r="E29">
        <v>0</v>
      </c>
    </row>
    <row r="30" spans="1:5" x14ac:dyDescent="0.2">
      <c r="A30">
        <v>20211006</v>
      </c>
      <c r="B30">
        <v>3</v>
      </c>
      <c r="C30" t="s">
        <v>11</v>
      </c>
      <c r="D30" t="s">
        <v>9</v>
      </c>
      <c r="E30">
        <v>0</v>
      </c>
    </row>
    <row r="31" spans="1:5" x14ac:dyDescent="0.2">
      <c r="A31">
        <v>20211006</v>
      </c>
      <c r="B31">
        <v>3</v>
      </c>
      <c r="C31" t="s">
        <v>11</v>
      </c>
      <c r="D31" t="s">
        <v>14</v>
      </c>
      <c r="E31">
        <v>0</v>
      </c>
    </row>
    <row r="32" spans="1:5" x14ac:dyDescent="0.2">
      <c r="A32">
        <v>20211006</v>
      </c>
      <c r="B32">
        <v>3</v>
      </c>
      <c r="C32" t="s">
        <v>9</v>
      </c>
      <c r="D32" t="s">
        <v>17</v>
      </c>
      <c r="E32">
        <v>0</v>
      </c>
    </row>
    <row r="33" spans="1:5" x14ac:dyDescent="0.2">
      <c r="A33">
        <v>20211006</v>
      </c>
      <c r="B33">
        <v>3</v>
      </c>
      <c r="C33" t="s">
        <v>9</v>
      </c>
      <c r="D33" t="s">
        <v>11</v>
      </c>
      <c r="E33">
        <v>1</v>
      </c>
    </row>
    <row r="34" spans="1:5" x14ac:dyDescent="0.2">
      <c r="A34">
        <v>20211006</v>
      </c>
      <c r="B34">
        <v>3</v>
      </c>
      <c r="C34" t="s">
        <v>9</v>
      </c>
      <c r="D34" t="s">
        <v>14</v>
      </c>
      <c r="E34">
        <v>0</v>
      </c>
    </row>
    <row r="35" spans="1:5" x14ac:dyDescent="0.2">
      <c r="A35">
        <v>20211006</v>
      </c>
      <c r="B35">
        <v>3</v>
      </c>
      <c r="C35" t="s">
        <v>14</v>
      </c>
      <c r="D35" t="s">
        <v>17</v>
      </c>
      <c r="E35">
        <v>1</v>
      </c>
    </row>
    <row r="36" spans="1:5" x14ac:dyDescent="0.2">
      <c r="A36">
        <v>20211006</v>
      </c>
      <c r="B36">
        <v>3</v>
      </c>
      <c r="C36" t="s">
        <v>14</v>
      </c>
      <c r="D36" t="s">
        <v>11</v>
      </c>
      <c r="E36">
        <v>1</v>
      </c>
    </row>
    <row r="37" spans="1:5" x14ac:dyDescent="0.2">
      <c r="A37">
        <v>20211006</v>
      </c>
      <c r="B37">
        <v>3</v>
      </c>
      <c r="C37" t="s">
        <v>14</v>
      </c>
      <c r="D37" t="s">
        <v>9</v>
      </c>
      <c r="E37">
        <v>1</v>
      </c>
    </row>
    <row r="38" spans="1:5" x14ac:dyDescent="0.2">
      <c r="A38">
        <v>20211006</v>
      </c>
      <c r="B38">
        <v>4</v>
      </c>
      <c r="C38" t="s">
        <v>17</v>
      </c>
      <c r="D38" t="s">
        <v>11</v>
      </c>
      <c r="E38">
        <v>1</v>
      </c>
    </row>
    <row r="39" spans="1:5" x14ac:dyDescent="0.2">
      <c r="A39">
        <v>20211006</v>
      </c>
      <c r="B39">
        <v>4</v>
      </c>
      <c r="C39" t="s">
        <v>17</v>
      </c>
      <c r="D39" t="s">
        <v>9</v>
      </c>
      <c r="E39">
        <v>1</v>
      </c>
    </row>
    <row r="40" spans="1:5" x14ac:dyDescent="0.2">
      <c r="A40">
        <v>20211006</v>
      </c>
      <c r="B40">
        <v>4</v>
      </c>
      <c r="C40" t="s">
        <v>17</v>
      </c>
      <c r="D40" t="s">
        <v>33</v>
      </c>
      <c r="E40">
        <v>1</v>
      </c>
    </row>
    <row r="41" spans="1:5" x14ac:dyDescent="0.2">
      <c r="A41">
        <v>20211006</v>
      </c>
      <c r="B41">
        <v>4</v>
      </c>
      <c r="C41" t="s">
        <v>11</v>
      </c>
      <c r="D41" t="s">
        <v>17</v>
      </c>
      <c r="E41">
        <v>0</v>
      </c>
    </row>
    <row r="42" spans="1:5" x14ac:dyDescent="0.2">
      <c r="A42">
        <v>20211006</v>
      </c>
      <c r="B42">
        <v>4</v>
      </c>
      <c r="C42" t="s">
        <v>11</v>
      </c>
      <c r="D42" t="s">
        <v>9</v>
      </c>
      <c r="E42">
        <v>1</v>
      </c>
    </row>
    <row r="43" spans="1:5" x14ac:dyDescent="0.2">
      <c r="A43">
        <v>20211006</v>
      </c>
      <c r="B43">
        <v>4</v>
      </c>
      <c r="C43" t="s">
        <v>11</v>
      </c>
      <c r="D43" t="s">
        <v>33</v>
      </c>
      <c r="E43">
        <v>1</v>
      </c>
    </row>
    <row r="44" spans="1:5" x14ac:dyDescent="0.2">
      <c r="A44">
        <v>20211006</v>
      </c>
      <c r="B44">
        <v>4</v>
      </c>
      <c r="C44" t="s">
        <v>9</v>
      </c>
      <c r="D44" t="s">
        <v>17</v>
      </c>
      <c r="E44">
        <v>0</v>
      </c>
    </row>
    <row r="45" spans="1:5" x14ac:dyDescent="0.2">
      <c r="A45">
        <v>20211006</v>
      </c>
      <c r="B45">
        <v>4</v>
      </c>
      <c r="C45" t="s">
        <v>9</v>
      </c>
      <c r="D45" t="s">
        <v>11</v>
      </c>
      <c r="E45">
        <v>0</v>
      </c>
    </row>
    <row r="46" spans="1:5" x14ac:dyDescent="0.2">
      <c r="A46">
        <v>20211006</v>
      </c>
      <c r="B46">
        <v>4</v>
      </c>
      <c r="C46" t="s">
        <v>9</v>
      </c>
      <c r="D46" t="s">
        <v>33</v>
      </c>
      <c r="E46">
        <v>0.5</v>
      </c>
    </row>
    <row r="47" spans="1:5" x14ac:dyDescent="0.2">
      <c r="A47">
        <v>20211006</v>
      </c>
      <c r="B47">
        <v>4</v>
      </c>
      <c r="C47" t="s">
        <v>33</v>
      </c>
      <c r="D47" t="s">
        <v>17</v>
      </c>
      <c r="E47">
        <v>0</v>
      </c>
    </row>
    <row r="48" spans="1:5" x14ac:dyDescent="0.2">
      <c r="A48">
        <v>20211006</v>
      </c>
      <c r="B48">
        <v>4</v>
      </c>
      <c r="C48" t="s">
        <v>33</v>
      </c>
      <c r="D48" t="s">
        <v>11</v>
      </c>
      <c r="E48">
        <v>0</v>
      </c>
    </row>
    <row r="49" spans="1:5" x14ac:dyDescent="0.2">
      <c r="A49">
        <v>20211006</v>
      </c>
      <c r="B49">
        <v>4</v>
      </c>
      <c r="C49" t="s">
        <v>33</v>
      </c>
      <c r="D49" t="s">
        <v>9</v>
      </c>
      <c r="E49">
        <v>0.5</v>
      </c>
    </row>
    <row r="50" spans="1:5" x14ac:dyDescent="0.2">
      <c r="A50">
        <v>20211006</v>
      </c>
      <c r="B50">
        <v>5</v>
      </c>
      <c r="C50" t="s">
        <v>17</v>
      </c>
      <c r="D50" t="s">
        <v>14</v>
      </c>
      <c r="E50">
        <v>0</v>
      </c>
    </row>
    <row r="51" spans="1:5" x14ac:dyDescent="0.2">
      <c r="A51">
        <v>20211006</v>
      </c>
      <c r="B51">
        <v>5</v>
      </c>
      <c r="C51" t="s">
        <v>17</v>
      </c>
      <c r="D51" t="s">
        <v>9</v>
      </c>
      <c r="E51">
        <v>1</v>
      </c>
    </row>
    <row r="52" spans="1:5" x14ac:dyDescent="0.2">
      <c r="A52">
        <v>20211006</v>
      </c>
      <c r="B52">
        <v>5</v>
      </c>
      <c r="C52" t="s">
        <v>17</v>
      </c>
      <c r="D52" t="s">
        <v>33</v>
      </c>
      <c r="E52">
        <v>1</v>
      </c>
    </row>
    <row r="53" spans="1:5" x14ac:dyDescent="0.2">
      <c r="A53">
        <v>20211006</v>
      </c>
      <c r="B53">
        <v>5</v>
      </c>
      <c r="C53" t="s">
        <v>14</v>
      </c>
      <c r="D53" t="s">
        <v>17</v>
      </c>
      <c r="E53">
        <v>1</v>
      </c>
    </row>
    <row r="54" spans="1:5" x14ac:dyDescent="0.2">
      <c r="A54">
        <v>20211006</v>
      </c>
      <c r="B54">
        <v>5</v>
      </c>
      <c r="C54" t="s">
        <v>14</v>
      </c>
      <c r="D54" t="s">
        <v>9</v>
      </c>
      <c r="E54">
        <v>1</v>
      </c>
    </row>
    <row r="55" spans="1:5" x14ac:dyDescent="0.2">
      <c r="A55">
        <v>20211006</v>
      </c>
      <c r="B55">
        <v>5</v>
      </c>
      <c r="C55" t="s">
        <v>14</v>
      </c>
      <c r="D55" t="s">
        <v>33</v>
      </c>
      <c r="E55">
        <v>1</v>
      </c>
    </row>
    <row r="56" spans="1:5" x14ac:dyDescent="0.2">
      <c r="A56">
        <v>20211006</v>
      </c>
      <c r="B56">
        <v>5</v>
      </c>
      <c r="C56" t="s">
        <v>9</v>
      </c>
      <c r="D56" t="s">
        <v>17</v>
      </c>
      <c r="E56">
        <v>0</v>
      </c>
    </row>
    <row r="57" spans="1:5" x14ac:dyDescent="0.2">
      <c r="A57">
        <v>20211006</v>
      </c>
      <c r="B57">
        <v>5</v>
      </c>
      <c r="C57" t="s">
        <v>9</v>
      </c>
      <c r="D57" t="s">
        <v>14</v>
      </c>
      <c r="E57">
        <v>0</v>
      </c>
    </row>
    <row r="58" spans="1:5" x14ac:dyDescent="0.2">
      <c r="A58">
        <v>20211006</v>
      </c>
      <c r="B58">
        <v>5</v>
      </c>
      <c r="C58" t="s">
        <v>9</v>
      </c>
      <c r="D58" t="s">
        <v>33</v>
      </c>
      <c r="E58">
        <v>1</v>
      </c>
    </row>
    <row r="59" spans="1:5" x14ac:dyDescent="0.2">
      <c r="A59">
        <v>20211006</v>
      </c>
      <c r="B59">
        <v>5</v>
      </c>
      <c r="C59" t="s">
        <v>33</v>
      </c>
      <c r="D59" t="s">
        <v>17</v>
      </c>
      <c r="E59">
        <v>0</v>
      </c>
    </row>
    <row r="60" spans="1:5" x14ac:dyDescent="0.2">
      <c r="A60">
        <v>20211006</v>
      </c>
      <c r="B60">
        <v>5</v>
      </c>
      <c r="C60" t="s">
        <v>33</v>
      </c>
      <c r="D60" t="s">
        <v>14</v>
      </c>
      <c r="E60">
        <v>0</v>
      </c>
    </row>
    <row r="61" spans="1:5" x14ac:dyDescent="0.2">
      <c r="A61">
        <v>20211006</v>
      </c>
      <c r="B61">
        <v>5</v>
      </c>
      <c r="C61" t="s">
        <v>33</v>
      </c>
      <c r="D61" t="s">
        <v>9</v>
      </c>
      <c r="E61">
        <v>0</v>
      </c>
    </row>
    <row r="62" spans="1:5" x14ac:dyDescent="0.2">
      <c r="A62">
        <v>20211006</v>
      </c>
      <c r="B62">
        <v>6</v>
      </c>
      <c r="C62" t="s">
        <v>11</v>
      </c>
      <c r="D62" t="s">
        <v>14</v>
      </c>
      <c r="E62">
        <v>0</v>
      </c>
    </row>
    <row r="63" spans="1:5" x14ac:dyDescent="0.2">
      <c r="A63">
        <v>20211006</v>
      </c>
      <c r="B63">
        <v>6</v>
      </c>
      <c r="C63" t="s">
        <v>11</v>
      </c>
      <c r="D63" t="s">
        <v>9</v>
      </c>
      <c r="E63">
        <v>1</v>
      </c>
    </row>
    <row r="64" spans="1:5" x14ac:dyDescent="0.2">
      <c r="A64">
        <v>20211006</v>
      </c>
      <c r="B64">
        <v>6</v>
      </c>
      <c r="C64" t="s">
        <v>11</v>
      </c>
      <c r="D64" t="s">
        <v>33</v>
      </c>
      <c r="E64">
        <v>1</v>
      </c>
    </row>
    <row r="65" spans="1:5" x14ac:dyDescent="0.2">
      <c r="A65">
        <v>20211006</v>
      </c>
      <c r="B65">
        <v>6</v>
      </c>
      <c r="C65" t="s">
        <v>14</v>
      </c>
      <c r="D65" t="s">
        <v>11</v>
      </c>
      <c r="E65">
        <v>1</v>
      </c>
    </row>
    <row r="66" spans="1:5" x14ac:dyDescent="0.2">
      <c r="A66">
        <v>20211006</v>
      </c>
      <c r="B66">
        <v>6</v>
      </c>
      <c r="C66" t="s">
        <v>14</v>
      </c>
      <c r="D66" t="s">
        <v>9</v>
      </c>
      <c r="E66">
        <v>1</v>
      </c>
    </row>
    <row r="67" spans="1:5" x14ac:dyDescent="0.2">
      <c r="A67">
        <v>20211006</v>
      </c>
      <c r="B67">
        <v>6</v>
      </c>
      <c r="C67" t="s">
        <v>14</v>
      </c>
      <c r="D67" t="s">
        <v>33</v>
      </c>
      <c r="E67">
        <v>1</v>
      </c>
    </row>
    <row r="68" spans="1:5" x14ac:dyDescent="0.2">
      <c r="A68">
        <v>20211006</v>
      </c>
      <c r="B68">
        <v>6</v>
      </c>
      <c r="C68" t="s">
        <v>9</v>
      </c>
      <c r="D68" t="s">
        <v>11</v>
      </c>
      <c r="E68">
        <v>0</v>
      </c>
    </row>
    <row r="69" spans="1:5" x14ac:dyDescent="0.2">
      <c r="A69">
        <v>20211006</v>
      </c>
      <c r="B69">
        <v>6</v>
      </c>
      <c r="C69" t="s">
        <v>9</v>
      </c>
      <c r="D69" t="s">
        <v>14</v>
      </c>
      <c r="E69">
        <v>0</v>
      </c>
    </row>
    <row r="70" spans="1:5" x14ac:dyDescent="0.2">
      <c r="A70">
        <v>20211006</v>
      </c>
      <c r="B70">
        <v>6</v>
      </c>
      <c r="C70" t="s">
        <v>9</v>
      </c>
      <c r="D70" t="s">
        <v>33</v>
      </c>
      <c r="E70">
        <v>0</v>
      </c>
    </row>
    <row r="71" spans="1:5" x14ac:dyDescent="0.2">
      <c r="A71">
        <v>20211006</v>
      </c>
      <c r="B71">
        <v>6</v>
      </c>
      <c r="C71" t="s">
        <v>33</v>
      </c>
      <c r="D71" t="s">
        <v>11</v>
      </c>
      <c r="E71">
        <v>0</v>
      </c>
    </row>
    <row r="72" spans="1:5" x14ac:dyDescent="0.2">
      <c r="A72">
        <v>20211006</v>
      </c>
      <c r="B72">
        <v>6</v>
      </c>
      <c r="C72" t="s">
        <v>33</v>
      </c>
      <c r="D72" t="s">
        <v>14</v>
      </c>
      <c r="E72">
        <v>0</v>
      </c>
    </row>
    <row r="73" spans="1:5" x14ac:dyDescent="0.2">
      <c r="A73">
        <v>20211006</v>
      </c>
      <c r="B73">
        <v>6</v>
      </c>
      <c r="C73" t="s">
        <v>33</v>
      </c>
      <c r="D73" t="s">
        <v>9</v>
      </c>
      <c r="E73">
        <v>1</v>
      </c>
    </row>
    <row r="74" spans="1:5" x14ac:dyDescent="0.2">
      <c r="A74">
        <v>20211006</v>
      </c>
      <c r="B74">
        <v>7</v>
      </c>
      <c r="C74" t="s">
        <v>11</v>
      </c>
      <c r="D74" t="s">
        <v>14</v>
      </c>
      <c r="E74">
        <v>0</v>
      </c>
    </row>
    <row r="75" spans="1:5" x14ac:dyDescent="0.2">
      <c r="A75">
        <v>20211006</v>
      </c>
      <c r="B75">
        <v>7</v>
      </c>
      <c r="C75" t="s">
        <v>11</v>
      </c>
      <c r="D75" t="s">
        <v>9</v>
      </c>
      <c r="E75">
        <v>1</v>
      </c>
    </row>
    <row r="76" spans="1:5" x14ac:dyDescent="0.2">
      <c r="A76">
        <v>20211006</v>
      </c>
      <c r="B76">
        <v>7</v>
      </c>
      <c r="C76" t="s">
        <v>11</v>
      </c>
      <c r="D76" t="s">
        <v>15</v>
      </c>
      <c r="E76">
        <v>0</v>
      </c>
    </row>
    <row r="77" spans="1:5" x14ac:dyDescent="0.2">
      <c r="A77">
        <v>20211006</v>
      </c>
      <c r="B77">
        <v>7</v>
      </c>
      <c r="C77" t="s">
        <v>14</v>
      </c>
      <c r="D77" t="s">
        <v>11</v>
      </c>
      <c r="E77">
        <v>1</v>
      </c>
    </row>
    <row r="78" spans="1:5" x14ac:dyDescent="0.2">
      <c r="A78">
        <v>20211006</v>
      </c>
      <c r="B78">
        <v>7</v>
      </c>
      <c r="C78" t="s">
        <v>14</v>
      </c>
      <c r="D78" t="s">
        <v>9</v>
      </c>
      <c r="E78">
        <v>1</v>
      </c>
    </row>
    <row r="79" spans="1:5" x14ac:dyDescent="0.2">
      <c r="A79">
        <v>20211006</v>
      </c>
      <c r="B79">
        <v>7</v>
      </c>
      <c r="C79" t="s">
        <v>14</v>
      </c>
      <c r="D79" t="s">
        <v>15</v>
      </c>
      <c r="E79">
        <v>1</v>
      </c>
    </row>
    <row r="80" spans="1:5" x14ac:dyDescent="0.2">
      <c r="A80">
        <v>20211006</v>
      </c>
      <c r="B80">
        <v>7</v>
      </c>
      <c r="C80" t="s">
        <v>9</v>
      </c>
      <c r="D80" t="s">
        <v>11</v>
      </c>
      <c r="E80">
        <v>0</v>
      </c>
    </row>
    <row r="81" spans="1:5" x14ac:dyDescent="0.2">
      <c r="A81">
        <v>20211006</v>
      </c>
      <c r="B81">
        <v>7</v>
      </c>
      <c r="C81" t="s">
        <v>9</v>
      </c>
      <c r="D81" t="s">
        <v>14</v>
      </c>
      <c r="E81">
        <v>0</v>
      </c>
    </row>
    <row r="82" spans="1:5" x14ac:dyDescent="0.2">
      <c r="A82">
        <v>20211006</v>
      </c>
      <c r="B82">
        <v>7</v>
      </c>
      <c r="C82" t="s">
        <v>9</v>
      </c>
      <c r="D82" t="s">
        <v>15</v>
      </c>
      <c r="E82">
        <v>0</v>
      </c>
    </row>
    <row r="83" spans="1:5" x14ac:dyDescent="0.2">
      <c r="A83">
        <v>20211006</v>
      </c>
      <c r="B83">
        <v>7</v>
      </c>
      <c r="C83" t="s">
        <v>15</v>
      </c>
      <c r="D83" t="s">
        <v>11</v>
      </c>
      <c r="E83">
        <v>1</v>
      </c>
    </row>
    <row r="84" spans="1:5" x14ac:dyDescent="0.2">
      <c r="A84">
        <v>20211006</v>
      </c>
      <c r="B84">
        <v>7</v>
      </c>
      <c r="C84" t="s">
        <v>15</v>
      </c>
      <c r="D84" t="s">
        <v>14</v>
      </c>
      <c r="E84">
        <v>0</v>
      </c>
    </row>
    <row r="85" spans="1:5" x14ac:dyDescent="0.2">
      <c r="A85">
        <v>20211006</v>
      </c>
      <c r="B85">
        <v>7</v>
      </c>
      <c r="C85" t="s">
        <v>15</v>
      </c>
      <c r="D85" t="s">
        <v>9</v>
      </c>
      <c r="E85">
        <v>1</v>
      </c>
    </row>
    <row r="86" spans="1:5" x14ac:dyDescent="0.2">
      <c r="A86">
        <v>20211006</v>
      </c>
      <c r="B86">
        <v>8</v>
      </c>
      <c r="C86" t="s">
        <v>33</v>
      </c>
      <c r="D86" t="s">
        <v>17</v>
      </c>
      <c r="E86">
        <v>0</v>
      </c>
    </row>
    <row r="87" spans="1:5" x14ac:dyDescent="0.2">
      <c r="A87">
        <v>20211006</v>
      </c>
      <c r="B87">
        <v>8</v>
      </c>
      <c r="C87" t="s">
        <v>33</v>
      </c>
      <c r="D87" t="s">
        <v>9</v>
      </c>
      <c r="E87">
        <v>1</v>
      </c>
    </row>
    <row r="88" spans="1:5" x14ac:dyDescent="0.2">
      <c r="A88">
        <v>20211006</v>
      </c>
      <c r="B88">
        <v>8</v>
      </c>
      <c r="C88" t="s">
        <v>33</v>
      </c>
      <c r="D88" t="s">
        <v>15</v>
      </c>
      <c r="E88">
        <v>0</v>
      </c>
    </row>
    <row r="89" spans="1:5" x14ac:dyDescent="0.2">
      <c r="A89">
        <v>20211006</v>
      </c>
      <c r="B89">
        <v>8</v>
      </c>
      <c r="C89" t="s">
        <v>17</v>
      </c>
      <c r="D89" t="s">
        <v>33</v>
      </c>
      <c r="E89">
        <v>1</v>
      </c>
    </row>
    <row r="90" spans="1:5" x14ac:dyDescent="0.2">
      <c r="A90">
        <v>20211006</v>
      </c>
      <c r="B90">
        <v>8</v>
      </c>
      <c r="C90" t="s">
        <v>17</v>
      </c>
      <c r="D90" t="s">
        <v>9</v>
      </c>
      <c r="E90">
        <v>1</v>
      </c>
    </row>
    <row r="91" spans="1:5" x14ac:dyDescent="0.2">
      <c r="A91">
        <v>20211006</v>
      </c>
      <c r="B91">
        <v>8</v>
      </c>
      <c r="C91" t="s">
        <v>17</v>
      </c>
      <c r="D91" t="s">
        <v>15</v>
      </c>
      <c r="E91">
        <v>1</v>
      </c>
    </row>
    <row r="92" spans="1:5" x14ac:dyDescent="0.2">
      <c r="A92">
        <v>20211006</v>
      </c>
      <c r="B92">
        <v>8</v>
      </c>
      <c r="C92" t="s">
        <v>9</v>
      </c>
      <c r="D92" t="s">
        <v>33</v>
      </c>
      <c r="E92">
        <v>0</v>
      </c>
    </row>
    <row r="93" spans="1:5" x14ac:dyDescent="0.2">
      <c r="A93">
        <v>20211006</v>
      </c>
      <c r="B93">
        <v>8</v>
      </c>
      <c r="C93" t="s">
        <v>9</v>
      </c>
      <c r="D93" t="s">
        <v>17</v>
      </c>
      <c r="E93">
        <v>0</v>
      </c>
    </row>
    <row r="94" spans="1:5" x14ac:dyDescent="0.2">
      <c r="A94">
        <v>20211006</v>
      </c>
      <c r="B94">
        <v>8</v>
      </c>
      <c r="C94" t="s">
        <v>9</v>
      </c>
      <c r="D94" t="s">
        <v>15</v>
      </c>
      <c r="E94">
        <v>0</v>
      </c>
    </row>
    <row r="95" spans="1:5" x14ac:dyDescent="0.2">
      <c r="A95">
        <v>20211006</v>
      </c>
      <c r="B95">
        <v>8</v>
      </c>
      <c r="C95" t="s">
        <v>15</v>
      </c>
      <c r="D95" t="s">
        <v>33</v>
      </c>
      <c r="E95">
        <v>1</v>
      </c>
    </row>
    <row r="96" spans="1:5" x14ac:dyDescent="0.2">
      <c r="A96">
        <v>20211006</v>
      </c>
      <c r="B96">
        <v>8</v>
      </c>
      <c r="C96" t="s">
        <v>15</v>
      </c>
      <c r="D96" t="s">
        <v>17</v>
      </c>
      <c r="E96">
        <v>0</v>
      </c>
    </row>
    <row r="97" spans="1:5" x14ac:dyDescent="0.2">
      <c r="A97">
        <v>20211006</v>
      </c>
      <c r="B97">
        <v>8</v>
      </c>
      <c r="C97" t="s">
        <v>15</v>
      </c>
      <c r="D97" t="s">
        <v>9</v>
      </c>
      <c r="E97">
        <v>1</v>
      </c>
    </row>
    <row r="98" spans="1:5" x14ac:dyDescent="0.2">
      <c r="A98">
        <v>20211006</v>
      </c>
      <c r="B98">
        <v>9</v>
      </c>
      <c r="C98" t="s">
        <v>14</v>
      </c>
      <c r="D98" t="s">
        <v>17</v>
      </c>
      <c r="E98">
        <v>1</v>
      </c>
    </row>
    <row r="99" spans="1:5" x14ac:dyDescent="0.2">
      <c r="A99">
        <v>20211006</v>
      </c>
      <c r="B99">
        <v>9</v>
      </c>
      <c r="C99" t="s">
        <v>14</v>
      </c>
      <c r="D99" t="s">
        <v>9</v>
      </c>
      <c r="E99">
        <v>1</v>
      </c>
    </row>
    <row r="100" spans="1:5" x14ac:dyDescent="0.2">
      <c r="A100">
        <v>20211006</v>
      </c>
      <c r="B100">
        <v>9</v>
      </c>
      <c r="C100" t="s">
        <v>14</v>
      </c>
      <c r="D100" t="s">
        <v>15</v>
      </c>
      <c r="E100">
        <v>1</v>
      </c>
    </row>
    <row r="101" spans="1:5" x14ac:dyDescent="0.2">
      <c r="A101">
        <v>20211006</v>
      </c>
      <c r="B101">
        <v>9</v>
      </c>
      <c r="C101" t="s">
        <v>17</v>
      </c>
      <c r="D101" t="s">
        <v>14</v>
      </c>
      <c r="E101">
        <v>0</v>
      </c>
    </row>
    <row r="102" spans="1:5" x14ac:dyDescent="0.2">
      <c r="A102">
        <v>20211006</v>
      </c>
      <c r="B102">
        <v>9</v>
      </c>
      <c r="C102" t="s">
        <v>17</v>
      </c>
      <c r="D102" t="s">
        <v>9</v>
      </c>
      <c r="E102">
        <v>1</v>
      </c>
    </row>
    <row r="103" spans="1:5" x14ac:dyDescent="0.2">
      <c r="A103">
        <v>20211006</v>
      </c>
      <c r="B103">
        <v>9</v>
      </c>
      <c r="C103" t="s">
        <v>17</v>
      </c>
      <c r="D103" t="s">
        <v>15</v>
      </c>
      <c r="E103">
        <v>1</v>
      </c>
    </row>
    <row r="104" spans="1:5" x14ac:dyDescent="0.2">
      <c r="A104">
        <v>20211006</v>
      </c>
      <c r="B104">
        <v>9</v>
      </c>
      <c r="C104" t="s">
        <v>9</v>
      </c>
      <c r="D104" t="s">
        <v>14</v>
      </c>
      <c r="E104">
        <v>0</v>
      </c>
    </row>
    <row r="105" spans="1:5" x14ac:dyDescent="0.2">
      <c r="A105">
        <v>20211006</v>
      </c>
      <c r="B105">
        <v>9</v>
      </c>
      <c r="C105" t="s">
        <v>9</v>
      </c>
      <c r="D105" t="s">
        <v>17</v>
      </c>
      <c r="E105">
        <v>0</v>
      </c>
    </row>
    <row r="106" spans="1:5" x14ac:dyDescent="0.2">
      <c r="A106">
        <v>20211006</v>
      </c>
      <c r="B106">
        <v>9</v>
      </c>
      <c r="C106" t="s">
        <v>9</v>
      </c>
      <c r="D106" t="s">
        <v>15</v>
      </c>
      <c r="E106">
        <v>0</v>
      </c>
    </row>
    <row r="107" spans="1:5" x14ac:dyDescent="0.2">
      <c r="A107">
        <v>20211006</v>
      </c>
      <c r="B107">
        <v>9</v>
      </c>
      <c r="C107" t="s">
        <v>15</v>
      </c>
      <c r="D107" t="s">
        <v>14</v>
      </c>
      <c r="E107">
        <v>0</v>
      </c>
    </row>
    <row r="108" spans="1:5" x14ac:dyDescent="0.2">
      <c r="A108">
        <v>20211006</v>
      </c>
      <c r="B108">
        <v>9</v>
      </c>
      <c r="C108" t="s">
        <v>15</v>
      </c>
      <c r="D108" t="s">
        <v>17</v>
      </c>
      <c r="E108">
        <v>0</v>
      </c>
    </row>
    <row r="109" spans="1:5" x14ac:dyDescent="0.2">
      <c r="A109">
        <v>20211006</v>
      </c>
      <c r="B109">
        <v>9</v>
      </c>
      <c r="C109" t="s">
        <v>15</v>
      </c>
      <c r="D109" t="s">
        <v>9</v>
      </c>
      <c r="E109">
        <v>1</v>
      </c>
    </row>
    <row r="110" spans="1:5" x14ac:dyDescent="0.2">
      <c r="A110">
        <v>20211006</v>
      </c>
      <c r="B110">
        <v>10</v>
      </c>
      <c r="C110" t="s">
        <v>11</v>
      </c>
      <c r="D110" t="s">
        <v>33</v>
      </c>
      <c r="E110">
        <v>1</v>
      </c>
    </row>
    <row r="111" spans="1:5" x14ac:dyDescent="0.2">
      <c r="A111">
        <v>20211006</v>
      </c>
      <c r="B111">
        <v>10</v>
      </c>
      <c r="C111" t="s">
        <v>11</v>
      </c>
      <c r="D111" t="s">
        <v>9</v>
      </c>
      <c r="E111">
        <v>1</v>
      </c>
    </row>
    <row r="112" spans="1:5" x14ac:dyDescent="0.2">
      <c r="A112">
        <v>20211006</v>
      </c>
      <c r="B112">
        <v>10</v>
      </c>
      <c r="C112" t="s">
        <v>11</v>
      </c>
      <c r="D112" t="s">
        <v>15</v>
      </c>
      <c r="E112">
        <v>0</v>
      </c>
    </row>
    <row r="113" spans="1:5" x14ac:dyDescent="0.2">
      <c r="A113">
        <v>20211006</v>
      </c>
      <c r="B113">
        <v>10</v>
      </c>
      <c r="C113" t="s">
        <v>33</v>
      </c>
      <c r="D113" t="s">
        <v>11</v>
      </c>
      <c r="E113">
        <v>0</v>
      </c>
    </row>
    <row r="114" spans="1:5" x14ac:dyDescent="0.2">
      <c r="A114">
        <v>20211006</v>
      </c>
      <c r="B114">
        <v>10</v>
      </c>
      <c r="C114" t="s">
        <v>33</v>
      </c>
      <c r="D114" t="s">
        <v>9</v>
      </c>
      <c r="E114">
        <v>0</v>
      </c>
    </row>
    <row r="115" spans="1:5" x14ac:dyDescent="0.2">
      <c r="A115">
        <v>20211006</v>
      </c>
      <c r="B115">
        <v>10</v>
      </c>
      <c r="C115" t="s">
        <v>33</v>
      </c>
      <c r="D115" t="s">
        <v>15</v>
      </c>
      <c r="E115">
        <v>0</v>
      </c>
    </row>
    <row r="116" spans="1:5" x14ac:dyDescent="0.2">
      <c r="A116">
        <v>20211006</v>
      </c>
      <c r="B116">
        <v>10</v>
      </c>
      <c r="C116" t="s">
        <v>9</v>
      </c>
      <c r="D116" t="s">
        <v>11</v>
      </c>
      <c r="E116">
        <v>0</v>
      </c>
    </row>
    <row r="117" spans="1:5" x14ac:dyDescent="0.2">
      <c r="A117">
        <v>20211006</v>
      </c>
      <c r="B117">
        <v>10</v>
      </c>
      <c r="C117" t="s">
        <v>9</v>
      </c>
      <c r="D117" t="s">
        <v>33</v>
      </c>
      <c r="E117">
        <v>1</v>
      </c>
    </row>
    <row r="118" spans="1:5" x14ac:dyDescent="0.2">
      <c r="A118">
        <v>20211006</v>
      </c>
      <c r="B118">
        <v>10</v>
      </c>
      <c r="C118" t="s">
        <v>9</v>
      </c>
      <c r="D118" t="s">
        <v>15</v>
      </c>
      <c r="E118">
        <v>0</v>
      </c>
    </row>
    <row r="119" spans="1:5" x14ac:dyDescent="0.2">
      <c r="A119">
        <v>20211006</v>
      </c>
      <c r="B119">
        <v>10</v>
      </c>
      <c r="C119" t="s">
        <v>15</v>
      </c>
      <c r="D119" t="s">
        <v>11</v>
      </c>
      <c r="E119">
        <v>1</v>
      </c>
    </row>
    <row r="120" spans="1:5" x14ac:dyDescent="0.2">
      <c r="A120">
        <v>20211006</v>
      </c>
      <c r="B120">
        <v>10</v>
      </c>
      <c r="C120" t="s">
        <v>15</v>
      </c>
      <c r="D120" t="s">
        <v>33</v>
      </c>
      <c r="E120">
        <v>1</v>
      </c>
    </row>
    <row r="121" spans="1:5" x14ac:dyDescent="0.2">
      <c r="A121">
        <v>20211006</v>
      </c>
      <c r="B121">
        <v>10</v>
      </c>
      <c r="C121" t="s">
        <v>15</v>
      </c>
      <c r="D121" t="s">
        <v>9</v>
      </c>
      <c r="E121">
        <v>1</v>
      </c>
    </row>
    <row r="122" spans="1:5" x14ac:dyDescent="0.2">
      <c r="A122">
        <v>20211006</v>
      </c>
      <c r="B122">
        <v>11</v>
      </c>
      <c r="C122" t="s">
        <v>11</v>
      </c>
      <c r="D122" t="s">
        <v>17</v>
      </c>
      <c r="E122">
        <v>0</v>
      </c>
    </row>
    <row r="123" spans="1:5" x14ac:dyDescent="0.2">
      <c r="A123">
        <v>20211006</v>
      </c>
      <c r="B123">
        <v>11</v>
      </c>
      <c r="C123" t="s">
        <v>11</v>
      </c>
      <c r="D123" t="s">
        <v>14</v>
      </c>
      <c r="E123">
        <v>0</v>
      </c>
    </row>
    <row r="124" spans="1:5" x14ac:dyDescent="0.2">
      <c r="A124">
        <v>20211006</v>
      </c>
      <c r="B124">
        <v>11</v>
      </c>
      <c r="C124" t="s">
        <v>11</v>
      </c>
      <c r="D124" t="s">
        <v>15</v>
      </c>
      <c r="E124">
        <v>0</v>
      </c>
    </row>
    <row r="125" spans="1:5" x14ac:dyDescent="0.2">
      <c r="A125">
        <v>20211006</v>
      </c>
      <c r="B125">
        <v>11</v>
      </c>
      <c r="C125" t="s">
        <v>17</v>
      </c>
      <c r="D125" t="s">
        <v>11</v>
      </c>
      <c r="E125">
        <v>1</v>
      </c>
    </row>
    <row r="126" spans="1:5" x14ac:dyDescent="0.2">
      <c r="A126">
        <v>20211006</v>
      </c>
      <c r="B126">
        <v>11</v>
      </c>
      <c r="C126" t="s">
        <v>17</v>
      </c>
      <c r="D126" t="s">
        <v>14</v>
      </c>
      <c r="E126">
        <v>0</v>
      </c>
    </row>
    <row r="127" spans="1:5" x14ac:dyDescent="0.2">
      <c r="A127">
        <v>20211006</v>
      </c>
      <c r="B127">
        <v>11</v>
      </c>
      <c r="C127" t="s">
        <v>17</v>
      </c>
      <c r="D127" t="s">
        <v>15</v>
      </c>
      <c r="E127">
        <v>1</v>
      </c>
    </row>
    <row r="128" spans="1:5" x14ac:dyDescent="0.2">
      <c r="A128">
        <v>20211006</v>
      </c>
      <c r="B128">
        <v>11</v>
      </c>
      <c r="C128" t="s">
        <v>14</v>
      </c>
      <c r="D128" t="s">
        <v>11</v>
      </c>
      <c r="E128">
        <v>1</v>
      </c>
    </row>
    <row r="129" spans="1:5" x14ac:dyDescent="0.2">
      <c r="A129">
        <v>20211006</v>
      </c>
      <c r="B129">
        <v>11</v>
      </c>
      <c r="C129" t="s">
        <v>14</v>
      </c>
      <c r="D129" t="s">
        <v>17</v>
      </c>
      <c r="E129">
        <v>1</v>
      </c>
    </row>
    <row r="130" spans="1:5" x14ac:dyDescent="0.2">
      <c r="A130">
        <v>20211006</v>
      </c>
      <c r="B130">
        <v>11</v>
      </c>
      <c r="C130" t="s">
        <v>14</v>
      </c>
      <c r="D130" t="s">
        <v>15</v>
      </c>
      <c r="E130">
        <v>1</v>
      </c>
    </row>
    <row r="131" spans="1:5" x14ac:dyDescent="0.2">
      <c r="A131">
        <v>20211006</v>
      </c>
      <c r="B131">
        <v>11</v>
      </c>
      <c r="C131" t="s">
        <v>15</v>
      </c>
      <c r="D131" t="s">
        <v>11</v>
      </c>
      <c r="E131">
        <v>1</v>
      </c>
    </row>
    <row r="132" spans="1:5" x14ac:dyDescent="0.2">
      <c r="A132">
        <v>20211006</v>
      </c>
      <c r="B132">
        <v>11</v>
      </c>
      <c r="C132" t="s">
        <v>15</v>
      </c>
      <c r="D132" t="s">
        <v>17</v>
      </c>
      <c r="E132">
        <v>0</v>
      </c>
    </row>
    <row r="133" spans="1:5" x14ac:dyDescent="0.2">
      <c r="A133">
        <v>20211006</v>
      </c>
      <c r="B133">
        <v>11</v>
      </c>
      <c r="C133" t="s">
        <v>15</v>
      </c>
      <c r="D133" t="s">
        <v>14</v>
      </c>
      <c r="E133">
        <v>0</v>
      </c>
    </row>
    <row r="134" spans="1:5" x14ac:dyDescent="0.2">
      <c r="A134">
        <v>20211103</v>
      </c>
      <c r="B134">
        <v>1</v>
      </c>
      <c r="C134" t="s">
        <v>17</v>
      </c>
      <c r="D134" t="s">
        <v>14</v>
      </c>
      <c r="E134">
        <v>1</v>
      </c>
    </row>
    <row r="135" spans="1:5" x14ac:dyDescent="0.2">
      <c r="A135">
        <v>20211103</v>
      </c>
      <c r="B135">
        <v>1</v>
      </c>
      <c r="C135" t="s">
        <v>17</v>
      </c>
      <c r="D135" t="s">
        <v>9</v>
      </c>
      <c r="E135">
        <v>1</v>
      </c>
    </row>
    <row r="136" spans="1:5" x14ac:dyDescent="0.2">
      <c r="A136">
        <v>20211103</v>
      </c>
      <c r="B136">
        <v>1</v>
      </c>
      <c r="C136" t="s">
        <v>17</v>
      </c>
      <c r="D136" t="s">
        <v>27</v>
      </c>
      <c r="E136">
        <v>1</v>
      </c>
    </row>
    <row r="137" spans="1:5" x14ac:dyDescent="0.2">
      <c r="A137">
        <v>20211103</v>
      </c>
      <c r="B137">
        <v>1</v>
      </c>
      <c r="C137" t="s">
        <v>14</v>
      </c>
      <c r="D137" t="s">
        <v>17</v>
      </c>
      <c r="E137">
        <v>0</v>
      </c>
    </row>
    <row r="138" spans="1:5" x14ac:dyDescent="0.2">
      <c r="A138">
        <v>20211103</v>
      </c>
      <c r="B138">
        <v>1</v>
      </c>
      <c r="C138" t="s">
        <v>14</v>
      </c>
      <c r="D138" t="s">
        <v>9</v>
      </c>
      <c r="E138">
        <v>1</v>
      </c>
    </row>
    <row r="139" spans="1:5" x14ac:dyDescent="0.2">
      <c r="A139">
        <v>20211103</v>
      </c>
      <c r="B139">
        <v>1</v>
      </c>
      <c r="C139" t="s">
        <v>14</v>
      </c>
      <c r="D139" t="s">
        <v>27</v>
      </c>
      <c r="E139">
        <v>1</v>
      </c>
    </row>
    <row r="140" spans="1:5" x14ac:dyDescent="0.2">
      <c r="A140">
        <v>20211103</v>
      </c>
      <c r="B140">
        <v>1</v>
      </c>
      <c r="C140" t="s">
        <v>9</v>
      </c>
      <c r="D140" t="s">
        <v>17</v>
      </c>
      <c r="E140">
        <v>0</v>
      </c>
    </row>
    <row r="141" spans="1:5" x14ac:dyDescent="0.2">
      <c r="A141">
        <v>20211103</v>
      </c>
      <c r="B141">
        <v>1</v>
      </c>
      <c r="C141" t="s">
        <v>9</v>
      </c>
      <c r="D141" t="s">
        <v>14</v>
      </c>
      <c r="E141">
        <v>0</v>
      </c>
    </row>
    <row r="142" spans="1:5" x14ac:dyDescent="0.2">
      <c r="A142">
        <v>20211103</v>
      </c>
      <c r="B142">
        <v>1</v>
      </c>
      <c r="C142" t="s">
        <v>9</v>
      </c>
      <c r="D142" t="s">
        <v>27</v>
      </c>
      <c r="E142">
        <v>1</v>
      </c>
    </row>
    <row r="143" spans="1:5" x14ac:dyDescent="0.2">
      <c r="A143">
        <v>20211103</v>
      </c>
      <c r="B143">
        <v>1</v>
      </c>
      <c r="C143" t="s">
        <v>27</v>
      </c>
      <c r="D143" t="s">
        <v>17</v>
      </c>
      <c r="E143">
        <v>0</v>
      </c>
    </row>
    <row r="144" spans="1:5" x14ac:dyDescent="0.2">
      <c r="A144">
        <v>20211103</v>
      </c>
      <c r="B144">
        <v>1</v>
      </c>
      <c r="C144" t="s">
        <v>27</v>
      </c>
      <c r="D144" t="s">
        <v>14</v>
      </c>
      <c r="E144">
        <v>0</v>
      </c>
    </row>
    <row r="145" spans="1:5" x14ac:dyDescent="0.2">
      <c r="A145">
        <v>20211103</v>
      </c>
      <c r="B145">
        <v>1</v>
      </c>
      <c r="C145" t="s">
        <v>27</v>
      </c>
      <c r="D145" t="s">
        <v>9</v>
      </c>
      <c r="E145">
        <v>0</v>
      </c>
    </row>
    <row r="146" spans="1:5" x14ac:dyDescent="0.2">
      <c r="A146">
        <v>20211103</v>
      </c>
      <c r="B146">
        <v>2</v>
      </c>
      <c r="C146" t="s">
        <v>14</v>
      </c>
      <c r="D146" t="s">
        <v>15</v>
      </c>
      <c r="E146">
        <v>1</v>
      </c>
    </row>
    <row r="147" spans="1:5" x14ac:dyDescent="0.2">
      <c r="A147">
        <v>20211103</v>
      </c>
      <c r="B147">
        <v>2</v>
      </c>
      <c r="C147" t="s">
        <v>14</v>
      </c>
      <c r="D147" t="s">
        <v>23</v>
      </c>
      <c r="E147">
        <v>1</v>
      </c>
    </row>
    <row r="148" spans="1:5" x14ac:dyDescent="0.2">
      <c r="A148">
        <v>20211103</v>
      </c>
      <c r="B148">
        <v>2</v>
      </c>
      <c r="C148" t="s">
        <v>14</v>
      </c>
      <c r="D148" t="s">
        <v>9</v>
      </c>
      <c r="E148">
        <v>1</v>
      </c>
    </row>
    <row r="149" spans="1:5" x14ac:dyDescent="0.2">
      <c r="A149">
        <v>20211103</v>
      </c>
      <c r="B149">
        <v>2</v>
      </c>
      <c r="C149" t="s">
        <v>15</v>
      </c>
      <c r="D149" t="s">
        <v>14</v>
      </c>
      <c r="E149">
        <v>0</v>
      </c>
    </row>
    <row r="150" spans="1:5" x14ac:dyDescent="0.2">
      <c r="A150">
        <v>20211103</v>
      </c>
      <c r="B150">
        <v>2</v>
      </c>
      <c r="C150" t="s">
        <v>15</v>
      </c>
      <c r="D150" t="s">
        <v>23</v>
      </c>
      <c r="E150">
        <v>1</v>
      </c>
    </row>
    <row r="151" spans="1:5" x14ac:dyDescent="0.2">
      <c r="A151">
        <v>20211103</v>
      </c>
      <c r="B151">
        <v>2</v>
      </c>
      <c r="C151" t="s">
        <v>15</v>
      </c>
      <c r="D151" t="s">
        <v>9</v>
      </c>
      <c r="E151">
        <v>1</v>
      </c>
    </row>
    <row r="152" spans="1:5" x14ac:dyDescent="0.2">
      <c r="A152">
        <v>20211103</v>
      </c>
      <c r="B152">
        <v>2</v>
      </c>
      <c r="C152" t="s">
        <v>23</v>
      </c>
      <c r="D152" t="s">
        <v>14</v>
      </c>
      <c r="E152">
        <v>0</v>
      </c>
    </row>
    <row r="153" spans="1:5" x14ac:dyDescent="0.2">
      <c r="A153">
        <v>20211103</v>
      </c>
      <c r="B153">
        <v>2</v>
      </c>
      <c r="C153" t="s">
        <v>23</v>
      </c>
      <c r="D153" t="s">
        <v>15</v>
      </c>
      <c r="E153">
        <v>0</v>
      </c>
    </row>
    <row r="154" spans="1:5" x14ac:dyDescent="0.2">
      <c r="A154">
        <v>20211103</v>
      </c>
      <c r="B154">
        <v>2</v>
      </c>
      <c r="C154" t="s">
        <v>23</v>
      </c>
      <c r="D154" t="s">
        <v>9</v>
      </c>
      <c r="E154">
        <v>1</v>
      </c>
    </row>
    <row r="155" spans="1:5" x14ac:dyDescent="0.2">
      <c r="A155">
        <v>20211103</v>
      </c>
      <c r="B155">
        <v>2</v>
      </c>
      <c r="C155" t="s">
        <v>9</v>
      </c>
      <c r="D155" t="s">
        <v>14</v>
      </c>
      <c r="E155">
        <v>0</v>
      </c>
    </row>
    <row r="156" spans="1:5" x14ac:dyDescent="0.2">
      <c r="A156">
        <v>20211103</v>
      </c>
      <c r="B156">
        <v>2</v>
      </c>
      <c r="C156" t="s">
        <v>9</v>
      </c>
      <c r="D156" t="s">
        <v>15</v>
      </c>
      <c r="E156">
        <v>0</v>
      </c>
    </row>
    <row r="157" spans="1:5" x14ac:dyDescent="0.2">
      <c r="A157">
        <v>20211103</v>
      </c>
      <c r="B157">
        <v>2</v>
      </c>
      <c r="C157" t="s">
        <v>9</v>
      </c>
      <c r="D157" t="s">
        <v>23</v>
      </c>
      <c r="E157">
        <v>0</v>
      </c>
    </row>
    <row r="158" spans="1:5" x14ac:dyDescent="0.2">
      <c r="A158">
        <v>20211103</v>
      </c>
      <c r="B158">
        <v>3</v>
      </c>
      <c r="C158" t="s">
        <v>15</v>
      </c>
      <c r="D158" t="s">
        <v>17</v>
      </c>
      <c r="E158">
        <v>1</v>
      </c>
    </row>
    <row r="159" spans="1:5" x14ac:dyDescent="0.2">
      <c r="A159">
        <v>20211103</v>
      </c>
      <c r="B159">
        <v>3</v>
      </c>
      <c r="C159" t="s">
        <v>15</v>
      </c>
      <c r="D159" t="s">
        <v>27</v>
      </c>
      <c r="E159">
        <v>1</v>
      </c>
    </row>
    <row r="160" spans="1:5" x14ac:dyDescent="0.2">
      <c r="A160">
        <v>20211103</v>
      </c>
      <c r="B160">
        <v>3</v>
      </c>
      <c r="C160" t="s">
        <v>15</v>
      </c>
      <c r="D160" t="s">
        <v>23</v>
      </c>
      <c r="E160">
        <v>1</v>
      </c>
    </row>
    <row r="161" spans="1:5" x14ac:dyDescent="0.2">
      <c r="A161">
        <v>20211103</v>
      </c>
      <c r="B161">
        <v>3</v>
      </c>
      <c r="C161" t="s">
        <v>17</v>
      </c>
      <c r="D161" t="s">
        <v>15</v>
      </c>
      <c r="E161">
        <v>0</v>
      </c>
    </row>
    <row r="162" spans="1:5" x14ac:dyDescent="0.2">
      <c r="A162">
        <v>20211103</v>
      </c>
      <c r="B162">
        <v>3</v>
      </c>
      <c r="C162" t="s">
        <v>17</v>
      </c>
      <c r="D162" t="s">
        <v>27</v>
      </c>
      <c r="E162">
        <v>1</v>
      </c>
    </row>
    <row r="163" spans="1:5" x14ac:dyDescent="0.2">
      <c r="A163">
        <v>20211103</v>
      </c>
      <c r="B163">
        <v>3</v>
      </c>
      <c r="C163" t="s">
        <v>17</v>
      </c>
      <c r="D163" t="s">
        <v>23</v>
      </c>
      <c r="E163">
        <v>1</v>
      </c>
    </row>
    <row r="164" spans="1:5" x14ac:dyDescent="0.2">
      <c r="A164">
        <v>20211103</v>
      </c>
      <c r="B164">
        <v>3</v>
      </c>
      <c r="C164" t="s">
        <v>27</v>
      </c>
      <c r="D164" t="s">
        <v>15</v>
      </c>
      <c r="E164">
        <v>0</v>
      </c>
    </row>
    <row r="165" spans="1:5" x14ac:dyDescent="0.2">
      <c r="A165">
        <v>20211103</v>
      </c>
      <c r="B165">
        <v>3</v>
      </c>
      <c r="C165" t="s">
        <v>27</v>
      </c>
      <c r="D165" t="s">
        <v>17</v>
      </c>
      <c r="E165">
        <v>0</v>
      </c>
    </row>
    <row r="166" spans="1:5" x14ac:dyDescent="0.2">
      <c r="A166">
        <v>20211103</v>
      </c>
      <c r="B166">
        <v>3</v>
      </c>
      <c r="C166" t="s">
        <v>27</v>
      </c>
      <c r="D166" t="s">
        <v>23</v>
      </c>
      <c r="E166">
        <v>1</v>
      </c>
    </row>
    <row r="167" spans="1:5" x14ac:dyDescent="0.2">
      <c r="A167">
        <v>20211103</v>
      </c>
      <c r="B167">
        <v>3</v>
      </c>
      <c r="C167" t="s">
        <v>23</v>
      </c>
      <c r="D167" t="s">
        <v>15</v>
      </c>
      <c r="E167">
        <v>0</v>
      </c>
    </row>
    <row r="168" spans="1:5" x14ac:dyDescent="0.2">
      <c r="A168">
        <v>20211103</v>
      </c>
      <c r="B168">
        <v>3</v>
      </c>
      <c r="C168" t="s">
        <v>23</v>
      </c>
      <c r="D168" t="s">
        <v>17</v>
      </c>
      <c r="E168">
        <v>0</v>
      </c>
    </row>
    <row r="169" spans="1:5" x14ac:dyDescent="0.2">
      <c r="A169">
        <v>20211103</v>
      </c>
      <c r="B169">
        <v>3</v>
      </c>
      <c r="C169" t="s">
        <v>23</v>
      </c>
      <c r="D169" t="s">
        <v>27</v>
      </c>
      <c r="E169">
        <v>0</v>
      </c>
    </row>
    <row r="170" spans="1:5" x14ac:dyDescent="0.2">
      <c r="A170">
        <v>20211103</v>
      </c>
      <c r="B170">
        <v>4</v>
      </c>
      <c r="C170" t="s">
        <v>14</v>
      </c>
      <c r="D170" t="s">
        <v>17</v>
      </c>
      <c r="E170">
        <v>1</v>
      </c>
    </row>
    <row r="171" spans="1:5" x14ac:dyDescent="0.2">
      <c r="A171">
        <v>20211103</v>
      </c>
      <c r="B171">
        <v>4</v>
      </c>
      <c r="C171" t="s">
        <v>14</v>
      </c>
      <c r="D171" t="s">
        <v>9</v>
      </c>
      <c r="E171">
        <v>1</v>
      </c>
    </row>
    <row r="172" spans="1:5" x14ac:dyDescent="0.2">
      <c r="A172">
        <v>20211103</v>
      </c>
      <c r="B172">
        <v>4</v>
      </c>
      <c r="C172" t="s">
        <v>14</v>
      </c>
      <c r="D172" t="s">
        <v>27</v>
      </c>
      <c r="E172">
        <v>1</v>
      </c>
    </row>
    <row r="173" spans="1:5" x14ac:dyDescent="0.2">
      <c r="A173">
        <v>20211103</v>
      </c>
      <c r="B173">
        <v>4</v>
      </c>
      <c r="C173" t="s">
        <v>17</v>
      </c>
      <c r="D173" t="s">
        <v>14</v>
      </c>
      <c r="E173">
        <v>0</v>
      </c>
    </row>
    <row r="174" spans="1:5" x14ac:dyDescent="0.2">
      <c r="A174">
        <v>20211103</v>
      </c>
      <c r="B174">
        <v>4</v>
      </c>
      <c r="C174" t="s">
        <v>17</v>
      </c>
      <c r="D174" t="s">
        <v>9</v>
      </c>
      <c r="E174">
        <v>1</v>
      </c>
    </row>
    <row r="175" spans="1:5" x14ac:dyDescent="0.2">
      <c r="A175">
        <v>20211103</v>
      </c>
      <c r="B175">
        <v>4</v>
      </c>
      <c r="C175" t="s">
        <v>17</v>
      </c>
      <c r="D175" t="s">
        <v>27</v>
      </c>
      <c r="E175">
        <v>1</v>
      </c>
    </row>
    <row r="176" spans="1:5" x14ac:dyDescent="0.2">
      <c r="A176">
        <v>20211103</v>
      </c>
      <c r="B176">
        <v>4</v>
      </c>
      <c r="C176" t="s">
        <v>9</v>
      </c>
      <c r="D176" t="s">
        <v>14</v>
      </c>
      <c r="E176">
        <v>0</v>
      </c>
    </row>
    <row r="177" spans="1:5" x14ac:dyDescent="0.2">
      <c r="A177">
        <v>20211103</v>
      </c>
      <c r="B177">
        <v>4</v>
      </c>
      <c r="C177" t="s">
        <v>9</v>
      </c>
      <c r="D177" t="s">
        <v>17</v>
      </c>
      <c r="E177">
        <v>0</v>
      </c>
    </row>
    <row r="178" spans="1:5" x14ac:dyDescent="0.2">
      <c r="A178">
        <v>20211103</v>
      </c>
      <c r="B178">
        <v>4</v>
      </c>
      <c r="C178" t="s">
        <v>9</v>
      </c>
      <c r="D178" t="s">
        <v>27</v>
      </c>
      <c r="E178">
        <v>1</v>
      </c>
    </row>
    <row r="179" spans="1:5" x14ac:dyDescent="0.2">
      <c r="A179">
        <v>20211103</v>
      </c>
      <c r="B179">
        <v>4</v>
      </c>
      <c r="C179" t="s">
        <v>27</v>
      </c>
      <c r="D179" t="s">
        <v>14</v>
      </c>
      <c r="E179">
        <v>0</v>
      </c>
    </row>
    <row r="180" spans="1:5" x14ac:dyDescent="0.2">
      <c r="A180">
        <v>20211103</v>
      </c>
      <c r="B180">
        <v>4</v>
      </c>
      <c r="C180" t="s">
        <v>27</v>
      </c>
      <c r="D180" t="s">
        <v>17</v>
      </c>
      <c r="E180">
        <v>0</v>
      </c>
    </row>
    <row r="181" spans="1:5" x14ac:dyDescent="0.2">
      <c r="A181">
        <v>20211103</v>
      </c>
      <c r="B181">
        <v>4</v>
      </c>
      <c r="C181" t="s">
        <v>27</v>
      </c>
      <c r="D181" t="s">
        <v>9</v>
      </c>
      <c r="E181">
        <v>0</v>
      </c>
    </row>
    <row r="182" spans="1:5" x14ac:dyDescent="0.2">
      <c r="A182">
        <v>20211103</v>
      </c>
      <c r="B182">
        <v>5</v>
      </c>
      <c r="C182" t="s">
        <v>15</v>
      </c>
      <c r="D182" t="s">
        <v>14</v>
      </c>
      <c r="E182">
        <v>0.5</v>
      </c>
    </row>
    <row r="183" spans="1:5" x14ac:dyDescent="0.2">
      <c r="A183">
        <v>20211103</v>
      </c>
      <c r="B183">
        <v>5</v>
      </c>
      <c r="C183" t="s">
        <v>15</v>
      </c>
      <c r="D183" t="s">
        <v>9</v>
      </c>
      <c r="E183">
        <v>1</v>
      </c>
    </row>
    <row r="184" spans="1:5" x14ac:dyDescent="0.2">
      <c r="A184">
        <v>20211103</v>
      </c>
      <c r="B184">
        <v>5</v>
      </c>
      <c r="C184" t="s">
        <v>15</v>
      </c>
      <c r="D184" t="s">
        <v>23</v>
      </c>
      <c r="E184">
        <v>1</v>
      </c>
    </row>
    <row r="185" spans="1:5" x14ac:dyDescent="0.2">
      <c r="A185">
        <v>20211103</v>
      </c>
      <c r="B185">
        <v>5</v>
      </c>
      <c r="C185" t="s">
        <v>14</v>
      </c>
      <c r="D185" t="s">
        <v>15</v>
      </c>
      <c r="E185">
        <v>0.5</v>
      </c>
    </row>
    <row r="186" spans="1:5" x14ac:dyDescent="0.2">
      <c r="A186">
        <v>20211103</v>
      </c>
      <c r="B186">
        <v>5</v>
      </c>
      <c r="C186" t="s">
        <v>14</v>
      </c>
      <c r="D186" t="s">
        <v>9</v>
      </c>
      <c r="E186">
        <v>1</v>
      </c>
    </row>
    <row r="187" spans="1:5" x14ac:dyDescent="0.2">
      <c r="A187">
        <v>20211103</v>
      </c>
      <c r="B187">
        <v>5</v>
      </c>
      <c r="C187" t="s">
        <v>14</v>
      </c>
      <c r="D187" t="s">
        <v>23</v>
      </c>
      <c r="E187">
        <v>1</v>
      </c>
    </row>
    <row r="188" spans="1:5" x14ac:dyDescent="0.2">
      <c r="A188">
        <v>20211103</v>
      </c>
      <c r="B188">
        <v>5</v>
      </c>
      <c r="C188" t="s">
        <v>9</v>
      </c>
      <c r="D188" t="s">
        <v>15</v>
      </c>
      <c r="E188">
        <v>0</v>
      </c>
    </row>
    <row r="189" spans="1:5" x14ac:dyDescent="0.2">
      <c r="A189">
        <v>20211103</v>
      </c>
      <c r="B189">
        <v>5</v>
      </c>
      <c r="C189" t="s">
        <v>9</v>
      </c>
      <c r="D189" t="s">
        <v>14</v>
      </c>
      <c r="E189">
        <v>0</v>
      </c>
    </row>
    <row r="190" spans="1:5" x14ac:dyDescent="0.2">
      <c r="A190">
        <v>20211103</v>
      </c>
      <c r="B190">
        <v>5</v>
      </c>
      <c r="C190" t="s">
        <v>9</v>
      </c>
      <c r="D190" t="s">
        <v>23</v>
      </c>
      <c r="E190">
        <v>1</v>
      </c>
    </row>
    <row r="191" spans="1:5" x14ac:dyDescent="0.2">
      <c r="A191">
        <v>20211103</v>
      </c>
      <c r="B191">
        <v>5</v>
      </c>
      <c r="C191" t="s">
        <v>23</v>
      </c>
      <c r="D191" t="s">
        <v>15</v>
      </c>
      <c r="E191">
        <v>0</v>
      </c>
    </row>
    <row r="192" spans="1:5" x14ac:dyDescent="0.2">
      <c r="A192">
        <v>20211103</v>
      </c>
      <c r="B192">
        <v>5</v>
      </c>
      <c r="C192" t="s">
        <v>23</v>
      </c>
      <c r="D192" t="s">
        <v>14</v>
      </c>
      <c r="E192">
        <v>0</v>
      </c>
    </row>
    <row r="193" spans="1:5" x14ac:dyDescent="0.2">
      <c r="A193">
        <v>20211103</v>
      </c>
      <c r="B193">
        <v>5</v>
      </c>
      <c r="C193" t="s">
        <v>23</v>
      </c>
      <c r="D193" t="s">
        <v>9</v>
      </c>
      <c r="E193">
        <v>0</v>
      </c>
    </row>
    <row r="194" spans="1:5" x14ac:dyDescent="0.2">
      <c r="A194">
        <v>20211103</v>
      </c>
      <c r="B194">
        <v>6</v>
      </c>
      <c r="C194" t="s">
        <v>17</v>
      </c>
      <c r="D194" t="s">
        <v>14</v>
      </c>
      <c r="E194">
        <v>1</v>
      </c>
    </row>
    <row r="195" spans="1:5" x14ac:dyDescent="0.2">
      <c r="A195">
        <v>20211103</v>
      </c>
      <c r="B195">
        <v>6</v>
      </c>
      <c r="C195" t="s">
        <v>17</v>
      </c>
      <c r="D195" t="s">
        <v>23</v>
      </c>
      <c r="E195">
        <v>1</v>
      </c>
    </row>
    <row r="196" spans="1:5" x14ac:dyDescent="0.2">
      <c r="A196">
        <v>20211103</v>
      </c>
      <c r="B196">
        <v>6</v>
      </c>
      <c r="C196" t="s">
        <v>17</v>
      </c>
      <c r="D196" t="s">
        <v>27</v>
      </c>
      <c r="E196">
        <v>1</v>
      </c>
    </row>
    <row r="197" spans="1:5" x14ac:dyDescent="0.2">
      <c r="A197">
        <v>20211103</v>
      </c>
      <c r="B197">
        <v>6</v>
      </c>
      <c r="C197" t="s">
        <v>14</v>
      </c>
      <c r="D197" t="s">
        <v>17</v>
      </c>
      <c r="E197">
        <v>0</v>
      </c>
    </row>
    <row r="198" spans="1:5" x14ac:dyDescent="0.2">
      <c r="A198">
        <v>20211103</v>
      </c>
      <c r="B198">
        <v>6</v>
      </c>
      <c r="C198" t="s">
        <v>14</v>
      </c>
      <c r="D198" t="s">
        <v>23</v>
      </c>
      <c r="E198">
        <v>1</v>
      </c>
    </row>
    <row r="199" spans="1:5" x14ac:dyDescent="0.2">
      <c r="A199">
        <v>20211103</v>
      </c>
      <c r="B199">
        <v>6</v>
      </c>
      <c r="C199" t="s">
        <v>14</v>
      </c>
      <c r="D199" t="s">
        <v>27</v>
      </c>
      <c r="E199">
        <v>1</v>
      </c>
    </row>
    <row r="200" spans="1:5" x14ac:dyDescent="0.2">
      <c r="A200">
        <v>20211103</v>
      </c>
      <c r="B200">
        <v>6</v>
      </c>
      <c r="C200" t="s">
        <v>23</v>
      </c>
      <c r="D200" t="s">
        <v>17</v>
      </c>
      <c r="E200">
        <v>0</v>
      </c>
    </row>
    <row r="201" spans="1:5" x14ac:dyDescent="0.2">
      <c r="A201">
        <v>20211103</v>
      </c>
      <c r="B201">
        <v>6</v>
      </c>
      <c r="C201" t="s">
        <v>23</v>
      </c>
      <c r="D201" t="s">
        <v>14</v>
      </c>
      <c r="E201">
        <v>0</v>
      </c>
    </row>
    <row r="202" spans="1:5" x14ac:dyDescent="0.2">
      <c r="A202">
        <v>20211103</v>
      </c>
      <c r="B202">
        <v>6</v>
      </c>
      <c r="C202" t="s">
        <v>23</v>
      </c>
      <c r="D202" t="s">
        <v>27</v>
      </c>
      <c r="E202">
        <v>1</v>
      </c>
    </row>
    <row r="203" spans="1:5" x14ac:dyDescent="0.2">
      <c r="A203">
        <v>20211103</v>
      </c>
      <c r="B203">
        <v>6</v>
      </c>
      <c r="C203" t="s">
        <v>27</v>
      </c>
      <c r="D203" t="s">
        <v>17</v>
      </c>
      <c r="E203">
        <v>0</v>
      </c>
    </row>
    <row r="204" spans="1:5" x14ac:dyDescent="0.2">
      <c r="A204">
        <v>20211103</v>
      </c>
      <c r="B204">
        <v>6</v>
      </c>
      <c r="C204" t="s">
        <v>27</v>
      </c>
      <c r="D204" t="s">
        <v>14</v>
      </c>
      <c r="E204">
        <v>0</v>
      </c>
    </row>
    <row r="205" spans="1:5" x14ac:dyDescent="0.2">
      <c r="A205">
        <v>20211103</v>
      </c>
      <c r="B205">
        <v>6</v>
      </c>
      <c r="C205" t="s">
        <v>27</v>
      </c>
      <c r="D205" t="s">
        <v>23</v>
      </c>
      <c r="E205">
        <v>0</v>
      </c>
    </row>
    <row r="206" spans="1:5" x14ac:dyDescent="0.2">
      <c r="A206">
        <v>20211103</v>
      </c>
      <c r="B206">
        <v>7</v>
      </c>
      <c r="C206" t="s">
        <v>15</v>
      </c>
      <c r="D206" t="s">
        <v>9</v>
      </c>
      <c r="E206">
        <v>1</v>
      </c>
    </row>
    <row r="207" spans="1:5" x14ac:dyDescent="0.2">
      <c r="A207">
        <v>20211103</v>
      </c>
      <c r="B207">
        <v>7</v>
      </c>
      <c r="C207" t="s">
        <v>15</v>
      </c>
      <c r="D207" t="s">
        <v>23</v>
      </c>
      <c r="E207">
        <v>1</v>
      </c>
    </row>
    <row r="208" spans="1:5" x14ac:dyDescent="0.2">
      <c r="A208">
        <v>20211103</v>
      </c>
      <c r="B208">
        <v>7</v>
      </c>
      <c r="C208" t="s">
        <v>15</v>
      </c>
      <c r="D208" t="s">
        <v>27</v>
      </c>
      <c r="E208">
        <v>1</v>
      </c>
    </row>
    <row r="209" spans="1:5" x14ac:dyDescent="0.2">
      <c r="A209">
        <v>20211103</v>
      </c>
      <c r="B209">
        <v>7</v>
      </c>
      <c r="C209" t="s">
        <v>9</v>
      </c>
      <c r="D209" t="s">
        <v>15</v>
      </c>
      <c r="E209">
        <v>0</v>
      </c>
    </row>
    <row r="210" spans="1:5" x14ac:dyDescent="0.2">
      <c r="A210">
        <v>20211103</v>
      </c>
      <c r="B210">
        <v>7</v>
      </c>
      <c r="C210" t="s">
        <v>9</v>
      </c>
      <c r="D210" t="s">
        <v>23</v>
      </c>
      <c r="E210">
        <v>1</v>
      </c>
    </row>
    <row r="211" spans="1:5" x14ac:dyDescent="0.2">
      <c r="A211">
        <v>20211103</v>
      </c>
      <c r="B211">
        <v>7</v>
      </c>
      <c r="C211" t="s">
        <v>9</v>
      </c>
      <c r="D211" t="s">
        <v>27</v>
      </c>
      <c r="E211">
        <v>1</v>
      </c>
    </row>
    <row r="212" spans="1:5" x14ac:dyDescent="0.2">
      <c r="A212">
        <v>20211103</v>
      </c>
      <c r="B212">
        <v>7</v>
      </c>
      <c r="C212" t="s">
        <v>23</v>
      </c>
      <c r="D212" t="s">
        <v>15</v>
      </c>
      <c r="E212">
        <v>0</v>
      </c>
    </row>
    <row r="213" spans="1:5" x14ac:dyDescent="0.2">
      <c r="A213">
        <v>20211103</v>
      </c>
      <c r="B213">
        <v>7</v>
      </c>
      <c r="C213" t="s">
        <v>23</v>
      </c>
      <c r="D213" t="s">
        <v>9</v>
      </c>
      <c r="E213">
        <v>0</v>
      </c>
    </row>
    <row r="214" spans="1:5" x14ac:dyDescent="0.2">
      <c r="A214">
        <v>20211103</v>
      </c>
      <c r="B214">
        <v>7</v>
      </c>
      <c r="C214" t="s">
        <v>23</v>
      </c>
      <c r="D214" t="s">
        <v>27</v>
      </c>
      <c r="E214">
        <v>1</v>
      </c>
    </row>
    <row r="215" spans="1:5" x14ac:dyDescent="0.2">
      <c r="A215">
        <v>20211103</v>
      </c>
      <c r="B215">
        <v>7</v>
      </c>
      <c r="C215" t="s">
        <v>27</v>
      </c>
      <c r="D215" t="s">
        <v>15</v>
      </c>
      <c r="E215">
        <v>0</v>
      </c>
    </row>
    <row r="216" spans="1:5" x14ac:dyDescent="0.2">
      <c r="A216">
        <v>20211103</v>
      </c>
      <c r="B216">
        <v>7</v>
      </c>
      <c r="C216" t="s">
        <v>27</v>
      </c>
      <c r="D216" t="s">
        <v>9</v>
      </c>
      <c r="E216">
        <v>0</v>
      </c>
    </row>
    <row r="217" spans="1:5" x14ac:dyDescent="0.2">
      <c r="A217">
        <v>20211103</v>
      </c>
      <c r="B217">
        <v>7</v>
      </c>
      <c r="C217" t="s">
        <v>27</v>
      </c>
      <c r="D217" t="s">
        <v>23</v>
      </c>
      <c r="E217">
        <v>0</v>
      </c>
    </row>
    <row r="218" spans="1:5" x14ac:dyDescent="0.2">
      <c r="A218">
        <v>20211103</v>
      </c>
      <c r="B218">
        <v>8</v>
      </c>
      <c r="C218" t="s">
        <v>17</v>
      </c>
      <c r="D218" t="s">
        <v>15</v>
      </c>
      <c r="E218">
        <v>1</v>
      </c>
    </row>
    <row r="219" spans="1:5" x14ac:dyDescent="0.2">
      <c r="A219">
        <v>20211103</v>
      </c>
      <c r="B219">
        <v>8</v>
      </c>
      <c r="C219" t="s">
        <v>17</v>
      </c>
      <c r="D219" t="s">
        <v>27</v>
      </c>
      <c r="E219">
        <v>1</v>
      </c>
    </row>
    <row r="220" spans="1:5" x14ac:dyDescent="0.2">
      <c r="A220">
        <v>20211103</v>
      </c>
      <c r="B220">
        <v>8</v>
      </c>
      <c r="C220" t="s">
        <v>17</v>
      </c>
      <c r="D220" t="s">
        <v>9</v>
      </c>
      <c r="E220">
        <v>1</v>
      </c>
    </row>
    <row r="221" spans="1:5" x14ac:dyDescent="0.2">
      <c r="A221">
        <v>20211103</v>
      </c>
      <c r="B221">
        <v>8</v>
      </c>
      <c r="C221" t="s">
        <v>15</v>
      </c>
      <c r="D221" t="s">
        <v>17</v>
      </c>
      <c r="E221">
        <v>0</v>
      </c>
    </row>
    <row r="222" spans="1:5" x14ac:dyDescent="0.2">
      <c r="A222">
        <v>20211103</v>
      </c>
      <c r="B222">
        <v>8</v>
      </c>
      <c r="C222" t="s">
        <v>15</v>
      </c>
      <c r="D222" t="s">
        <v>27</v>
      </c>
      <c r="E222">
        <v>1</v>
      </c>
    </row>
    <row r="223" spans="1:5" x14ac:dyDescent="0.2">
      <c r="A223">
        <v>20211103</v>
      </c>
      <c r="B223">
        <v>8</v>
      </c>
      <c r="C223" t="s">
        <v>15</v>
      </c>
      <c r="D223" t="s">
        <v>9</v>
      </c>
      <c r="E223">
        <v>1</v>
      </c>
    </row>
    <row r="224" spans="1:5" x14ac:dyDescent="0.2">
      <c r="A224">
        <v>20211103</v>
      </c>
      <c r="B224">
        <v>8</v>
      </c>
      <c r="C224" t="s">
        <v>27</v>
      </c>
      <c r="D224" t="s">
        <v>17</v>
      </c>
      <c r="E224">
        <v>0</v>
      </c>
    </row>
    <row r="225" spans="1:5" x14ac:dyDescent="0.2">
      <c r="A225">
        <v>20211103</v>
      </c>
      <c r="B225">
        <v>8</v>
      </c>
      <c r="C225" t="s">
        <v>27</v>
      </c>
      <c r="D225" t="s">
        <v>15</v>
      </c>
      <c r="E225">
        <v>0</v>
      </c>
    </row>
    <row r="226" spans="1:5" x14ac:dyDescent="0.2">
      <c r="A226">
        <v>20211103</v>
      </c>
      <c r="B226">
        <v>8</v>
      </c>
      <c r="C226" t="s">
        <v>27</v>
      </c>
      <c r="D226" t="s">
        <v>9</v>
      </c>
      <c r="E226">
        <v>1</v>
      </c>
    </row>
    <row r="227" spans="1:5" x14ac:dyDescent="0.2">
      <c r="A227">
        <v>20211103</v>
      </c>
      <c r="B227">
        <v>8</v>
      </c>
      <c r="C227" t="s">
        <v>9</v>
      </c>
      <c r="D227" t="s">
        <v>17</v>
      </c>
      <c r="E227">
        <v>0</v>
      </c>
    </row>
    <row r="228" spans="1:5" x14ac:dyDescent="0.2">
      <c r="A228">
        <v>20211103</v>
      </c>
      <c r="B228">
        <v>8</v>
      </c>
      <c r="C228" t="s">
        <v>9</v>
      </c>
      <c r="D228" t="s">
        <v>15</v>
      </c>
      <c r="E228">
        <v>0</v>
      </c>
    </row>
    <row r="229" spans="1:5" x14ac:dyDescent="0.2">
      <c r="A229">
        <v>20211103</v>
      </c>
      <c r="B229">
        <v>8</v>
      </c>
      <c r="C229" t="s">
        <v>9</v>
      </c>
      <c r="D229" t="s">
        <v>27</v>
      </c>
      <c r="E229">
        <v>0</v>
      </c>
    </row>
    <row r="230" spans="1:5" x14ac:dyDescent="0.2">
      <c r="A230">
        <v>20211103</v>
      </c>
      <c r="B230">
        <v>9</v>
      </c>
      <c r="C230" t="s">
        <v>14</v>
      </c>
      <c r="D230" t="s">
        <v>17</v>
      </c>
      <c r="E230">
        <v>1</v>
      </c>
    </row>
    <row r="231" spans="1:5" x14ac:dyDescent="0.2">
      <c r="A231">
        <v>20211103</v>
      </c>
      <c r="B231">
        <v>9</v>
      </c>
      <c r="C231" t="s">
        <v>14</v>
      </c>
      <c r="D231" t="s">
        <v>15</v>
      </c>
      <c r="E231">
        <v>1</v>
      </c>
    </row>
    <row r="232" spans="1:5" x14ac:dyDescent="0.2">
      <c r="A232">
        <v>20211103</v>
      </c>
      <c r="B232">
        <v>9</v>
      </c>
      <c r="C232" t="s">
        <v>14</v>
      </c>
      <c r="D232" t="s">
        <v>23</v>
      </c>
      <c r="E232">
        <v>1</v>
      </c>
    </row>
    <row r="233" spans="1:5" x14ac:dyDescent="0.2">
      <c r="A233">
        <v>20211103</v>
      </c>
      <c r="B233">
        <v>9</v>
      </c>
      <c r="C233" t="s">
        <v>17</v>
      </c>
      <c r="D233" t="s">
        <v>14</v>
      </c>
      <c r="E233">
        <v>0</v>
      </c>
    </row>
    <row r="234" spans="1:5" x14ac:dyDescent="0.2">
      <c r="A234">
        <v>20211103</v>
      </c>
      <c r="B234">
        <v>9</v>
      </c>
      <c r="C234" t="s">
        <v>17</v>
      </c>
      <c r="D234" t="s">
        <v>15</v>
      </c>
      <c r="E234">
        <v>1</v>
      </c>
    </row>
    <row r="235" spans="1:5" x14ac:dyDescent="0.2">
      <c r="A235">
        <v>20211103</v>
      </c>
      <c r="B235">
        <v>9</v>
      </c>
      <c r="C235" t="s">
        <v>17</v>
      </c>
      <c r="D235" t="s">
        <v>23</v>
      </c>
      <c r="E235">
        <v>1</v>
      </c>
    </row>
    <row r="236" spans="1:5" x14ac:dyDescent="0.2">
      <c r="A236">
        <v>20211103</v>
      </c>
      <c r="B236">
        <v>9</v>
      </c>
      <c r="C236" t="s">
        <v>15</v>
      </c>
      <c r="D236" t="s">
        <v>14</v>
      </c>
      <c r="E236">
        <v>0</v>
      </c>
    </row>
    <row r="237" spans="1:5" x14ac:dyDescent="0.2">
      <c r="A237">
        <v>20211103</v>
      </c>
      <c r="B237">
        <v>9</v>
      </c>
      <c r="C237" t="s">
        <v>15</v>
      </c>
      <c r="D237" t="s">
        <v>17</v>
      </c>
      <c r="E237">
        <v>0</v>
      </c>
    </row>
    <row r="238" spans="1:5" x14ac:dyDescent="0.2">
      <c r="A238">
        <v>20211103</v>
      </c>
      <c r="B238">
        <v>9</v>
      </c>
      <c r="C238" t="s">
        <v>15</v>
      </c>
      <c r="D238" t="s">
        <v>23</v>
      </c>
      <c r="E238">
        <v>1</v>
      </c>
    </row>
    <row r="239" spans="1:5" x14ac:dyDescent="0.2">
      <c r="A239">
        <v>20211103</v>
      </c>
      <c r="B239">
        <v>9</v>
      </c>
      <c r="C239" t="s">
        <v>23</v>
      </c>
      <c r="D239" t="s">
        <v>14</v>
      </c>
      <c r="E239">
        <v>0</v>
      </c>
    </row>
    <row r="240" spans="1:5" x14ac:dyDescent="0.2">
      <c r="A240">
        <v>20211103</v>
      </c>
      <c r="B240">
        <v>9</v>
      </c>
      <c r="C240" t="s">
        <v>23</v>
      </c>
      <c r="D240" t="s">
        <v>17</v>
      </c>
      <c r="E240">
        <v>0</v>
      </c>
    </row>
    <row r="241" spans="1:5" x14ac:dyDescent="0.2">
      <c r="A241">
        <v>20211103</v>
      </c>
      <c r="B241">
        <v>9</v>
      </c>
      <c r="C241" t="s">
        <v>23</v>
      </c>
      <c r="D241" t="s">
        <v>15</v>
      </c>
      <c r="E241">
        <v>0</v>
      </c>
    </row>
    <row r="242" spans="1:5" x14ac:dyDescent="0.2">
      <c r="A242">
        <v>20211103</v>
      </c>
      <c r="B242">
        <v>10</v>
      </c>
      <c r="C242" t="s">
        <v>14</v>
      </c>
      <c r="D242" t="s">
        <v>23</v>
      </c>
      <c r="E242">
        <v>1</v>
      </c>
    </row>
    <row r="243" spans="1:5" x14ac:dyDescent="0.2">
      <c r="A243">
        <v>20211103</v>
      </c>
      <c r="B243">
        <v>10</v>
      </c>
      <c r="C243" t="s">
        <v>14</v>
      </c>
      <c r="D243" t="s">
        <v>9</v>
      </c>
      <c r="E243">
        <v>1</v>
      </c>
    </row>
    <row r="244" spans="1:5" x14ac:dyDescent="0.2">
      <c r="A244">
        <v>20211103</v>
      </c>
      <c r="B244">
        <v>10</v>
      </c>
      <c r="C244" t="s">
        <v>14</v>
      </c>
      <c r="D244" t="s">
        <v>27</v>
      </c>
      <c r="E244">
        <v>1</v>
      </c>
    </row>
    <row r="245" spans="1:5" x14ac:dyDescent="0.2">
      <c r="A245">
        <v>20211103</v>
      </c>
      <c r="B245">
        <v>10</v>
      </c>
      <c r="C245" t="s">
        <v>23</v>
      </c>
      <c r="D245" t="s">
        <v>14</v>
      </c>
      <c r="E245">
        <v>0</v>
      </c>
    </row>
    <row r="246" spans="1:5" x14ac:dyDescent="0.2">
      <c r="A246">
        <v>20211103</v>
      </c>
      <c r="B246">
        <v>10</v>
      </c>
      <c r="C246" t="s">
        <v>23</v>
      </c>
      <c r="D246" t="s">
        <v>9</v>
      </c>
      <c r="E246">
        <v>1</v>
      </c>
    </row>
    <row r="247" spans="1:5" x14ac:dyDescent="0.2">
      <c r="A247">
        <v>20211103</v>
      </c>
      <c r="B247">
        <v>10</v>
      </c>
      <c r="C247" t="s">
        <v>23</v>
      </c>
      <c r="D247" t="s">
        <v>27</v>
      </c>
      <c r="E247">
        <v>1</v>
      </c>
    </row>
    <row r="248" spans="1:5" x14ac:dyDescent="0.2">
      <c r="A248">
        <v>20211103</v>
      </c>
      <c r="B248">
        <v>10</v>
      </c>
      <c r="C248" t="s">
        <v>9</v>
      </c>
      <c r="D248" t="s">
        <v>14</v>
      </c>
      <c r="E248">
        <v>0</v>
      </c>
    </row>
    <row r="249" spans="1:5" x14ac:dyDescent="0.2">
      <c r="A249">
        <v>20211103</v>
      </c>
      <c r="B249">
        <v>10</v>
      </c>
      <c r="C249" t="s">
        <v>9</v>
      </c>
      <c r="D249" t="s">
        <v>23</v>
      </c>
      <c r="E249">
        <v>0</v>
      </c>
    </row>
    <row r="250" spans="1:5" x14ac:dyDescent="0.2">
      <c r="A250">
        <v>20211103</v>
      </c>
      <c r="B250">
        <v>10</v>
      </c>
      <c r="C250" t="s">
        <v>9</v>
      </c>
      <c r="D250" t="s">
        <v>27</v>
      </c>
      <c r="E250">
        <v>1</v>
      </c>
    </row>
    <row r="251" spans="1:5" x14ac:dyDescent="0.2">
      <c r="A251">
        <v>20211103</v>
      </c>
      <c r="B251">
        <v>10</v>
      </c>
      <c r="C251" t="s">
        <v>27</v>
      </c>
      <c r="D251" t="s">
        <v>14</v>
      </c>
      <c r="E251">
        <v>0</v>
      </c>
    </row>
    <row r="252" spans="1:5" x14ac:dyDescent="0.2">
      <c r="A252">
        <v>20211103</v>
      </c>
      <c r="B252">
        <v>10</v>
      </c>
      <c r="C252" t="s">
        <v>27</v>
      </c>
      <c r="D252" t="s">
        <v>23</v>
      </c>
      <c r="E252">
        <v>0</v>
      </c>
    </row>
    <row r="253" spans="1:5" x14ac:dyDescent="0.2">
      <c r="A253">
        <v>20211103</v>
      </c>
      <c r="B253">
        <v>10</v>
      </c>
      <c r="C253" t="s">
        <v>27</v>
      </c>
      <c r="D253" t="s">
        <v>9</v>
      </c>
      <c r="E253">
        <v>0</v>
      </c>
    </row>
    <row r="254" spans="1:5" x14ac:dyDescent="0.2">
      <c r="A254">
        <v>20211103</v>
      </c>
      <c r="B254">
        <v>11</v>
      </c>
      <c r="C254" t="s">
        <v>15</v>
      </c>
      <c r="D254" t="s">
        <v>17</v>
      </c>
      <c r="E254">
        <v>1</v>
      </c>
    </row>
    <row r="255" spans="1:5" x14ac:dyDescent="0.2">
      <c r="A255">
        <v>20211103</v>
      </c>
      <c r="B255">
        <v>11</v>
      </c>
      <c r="C255" t="s">
        <v>15</v>
      </c>
      <c r="D255" t="s">
        <v>23</v>
      </c>
      <c r="E255">
        <v>1</v>
      </c>
    </row>
    <row r="256" spans="1:5" x14ac:dyDescent="0.2">
      <c r="A256">
        <v>20211103</v>
      </c>
      <c r="B256">
        <v>11</v>
      </c>
      <c r="C256" t="s">
        <v>15</v>
      </c>
      <c r="D256" t="s">
        <v>27</v>
      </c>
      <c r="E256">
        <v>1</v>
      </c>
    </row>
    <row r="257" spans="1:5" x14ac:dyDescent="0.2">
      <c r="A257">
        <v>20211103</v>
      </c>
      <c r="B257">
        <v>11</v>
      </c>
      <c r="C257" t="s">
        <v>17</v>
      </c>
      <c r="D257" t="s">
        <v>15</v>
      </c>
      <c r="E257">
        <v>0</v>
      </c>
    </row>
    <row r="258" spans="1:5" x14ac:dyDescent="0.2">
      <c r="A258">
        <v>20211103</v>
      </c>
      <c r="B258">
        <v>11</v>
      </c>
      <c r="C258" t="s">
        <v>17</v>
      </c>
      <c r="D258" t="s">
        <v>23</v>
      </c>
      <c r="E258">
        <v>1</v>
      </c>
    </row>
    <row r="259" spans="1:5" x14ac:dyDescent="0.2">
      <c r="A259">
        <v>20211103</v>
      </c>
      <c r="B259">
        <v>11</v>
      </c>
      <c r="C259" t="s">
        <v>17</v>
      </c>
      <c r="D259" t="s">
        <v>27</v>
      </c>
      <c r="E259">
        <v>1</v>
      </c>
    </row>
    <row r="260" spans="1:5" x14ac:dyDescent="0.2">
      <c r="A260">
        <v>20211103</v>
      </c>
      <c r="B260">
        <v>11</v>
      </c>
      <c r="C260" t="s">
        <v>23</v>
      </c>
      <c r="D260" t="s">
        <v>15</v>
      </c>
      <c r="E260">
        <v>0</v>
      </c>
    </row>
    <row r="261" spans="1:5" x14ac:dyDescent="0.2">
      <c r="A261">
        <v>20211103</v>
      </c>
      <c r="B261">
        <v>11</v>
      </c>
      <c r="C261" t="s">
        <v>23</v>
      </c>
      <c r="D261" t="s">
        <v>17</v>
      </c>
      <c r="E261">
        <v>0</v>
      </c>
    </row>
    <row r="262" spans="1:5" x14ac:dyDescent="0.2">
      <c r="A262">
        <v>20211103</v>
      </c>
      <c r="B262">
        <v>11</v>
      </c>
      <c r="C262" t="s">
        <v>23</v>
      </c>
      <c r="D262" t="s">
        <v>27</v>
      </c>
      <c r="E262">
        <v>1</v>
      </c>
    </row>
    <row r="263" spans="1:5" x14ac:dyDescent="0.2">
      <c r="A263">
        <v>20211103</v>
      </c>
      <c r="B263">
        <v>11</v>
      </c>
      <c r="C263" t="s">
        <v>27</v>
      </c>
      <c r="D263" t="s">
        <v>15</v>
      </c>
      <c r="E263">
        <v>0</v>
      </c>
    </row>
    <row r="264" spans="1:5" x14ac:dyDescent="0.2">
      <c r="A264">
        <v>20211103</v>
      </c>
      <c r="B264">
        <v>11</v>
      </c>
      <c r="C264" t="s">
        <v>27</v>
      </c>
      <c r="D264" t="s">
        <v>17</v>
      </c>
      <c r="E264">
        <v>0</v>
      </c>
    </row>
    <row r="265" spans="1:5" x14ac:dyDescent="0.2">
      <c r="A265">
        <v>20211103</v>
      </c>
      <c r="B265">
        <v>11</v>
      </c>
      <c r="C265" t="s">
        <v>27</v>
      </c>
      <c r="D265" t="s">
        <v>23</v>
      </c>
      <c r="E265">
        <v>0</v>
      </c>
    </row>
    <row r="266" spans="1:5" x14ac:dyDescent="0.2">
      <c r="A266">
        <v>20211103</v>
      </c>
      <c r="B266">
        <v>12</v>
      </c>
      <c r="C266" t="s">
        <v>14</v>
      </c>
      <c r="D266" t="s">
        <v>17</v>
      </c>
      <c r="E266">
        <v>1</v>
      </c>
    </row>
    <row r="267" spans="1:5" x14ac:dyDescent="0.2">
      <c r="A267">
        <v>20211103</v>
      </c>
      <c r="B267">
        <v>12</v>
      </c>
      <c r="C267" t="s">
        <v>14</v>
      </c>
      <c r="D267" t="s">
        <v>9</v>
      </c>
      <c r="E267">
        <v>1</v>
      </c>
    </row>
    <row r="268" spans="1:5" x14ac:dyDescent="0.2">
      <c r="A268">
        <v>20211103</v>
      </c>
      <c r="B268">
        <v>12</v>
      </c>
      <c r="C268" t="s">
        <v>14</v>
      </c>
      <c r="D268" t="s">
        <v>27</v>
      </c>
      <c r="E268">
        <v>1</v>
      </c>
    </row>
    <row r="269" spans="1:5" x14ac:dyDescent="0.2">
      <c r="A269">
        <v>20211103</v>
      </c>
      <c r="B269">
        <v>12</v>
      </c>
      <c r="C269" t="s">
        <v>17</v>
      </c>
      <c r="D269" t="s">
        <v>14</v>
      </c>
      <c r="E269">
        <v>0</v>
      </c>
    </row>
    <row r="270" spans="1:5" x14ac:dyDescent="0.2">
      <c r="A270">
        <v>20211103</v>
      </c>
      <c r="B270">
        <v>12</v>
      </c>
      <c r="C270" t="s">
        <v>17</v>
      </c>
      <c r="D270" t="s">
        <v>9</v>
      </c>
      <c r="E270">
        <v>1</v>
      </c>
    </row>
    <row r="271" spans="1:5" x14ac:dyDescent="0.2">
      <c r="A271">
        <v>20211103</v>
      </c>
      <c r="B271">
        <v>12</v>
      </c>
      <c r="C271" t="s">
        <v>17</v>
      </c>
      <c r="D271" t="s">
        <v>27</v>
      </c>
      <c r="E271">
        <v>1</v>
      </c>
    </row>
    <row r="272" spans="1:5" x14ac:dyDescent="0.2">
      <c r="A272">
        <v>20211103</v>
      </c>
      <c r="B272">
        <v>12</v>
      </c>
      <c r="C272" t="s">
        <v>9</v>
      </c>
      <c r="D272" t="s">
        <v>14</v>
      </c>
      <c r="E272">
        <v>0</v>
      </c>
    </row>
    <row r="273" spans="1:5" x14ac:dyDescent="0.2">
      <c r="A273">
        <v>20211103</v>
      </c>
      <c r="B273">
        <v>12</v>
      </c>
      <c r="C273" t="s">
        <v>9</v>
      </c>
      <c r="D273" t="s">
        <v>17</v>
      </c>
      <c r="E273">
        <v>0</v>
      </c>
    </row>
    <row r="274" spans="1:5" x14ac:dyDescent="0.2">
      <c r="A274">
        <v>20211103</v>
      </c>
      <c r="B274">
        <v>12</v>
      </c>
      <c r="C274" t="s">
        <v>9</v>
      </c>
      <c r="D274" t="s">
        <v>27</v>
      </c>
      <c r="E274">
        <v>1</v>
      </c>
    </row>
    <row r="275" spans="1:5" x14ac:dyDescent="0.2">
      <c r="A275">
        <v>20211103</v>
      </c>
      <c r="B275">
        <v>12</v>
      </c>
      <c r="C275" t="s">
        <v>27</v>
      </c>
      <c r="D275" t="s">
        <v>14</v>
      </c>
      <c r="E275">
        <v>0</v>
      </c>
    </row>
    <row r="276" spans="1:5" x14ac:dyDescent="0.2">
      <c r="A276">
        <v>20211103</v>
      </c>
      <c r="B276">
        <v>12</v>
      </c>
      <c r="C276" t="s">
        <v>27</v>
      </c>
      <c r="D276" t="s">
        <v>17</v>
      </c>
      <c r="E276">
        <v>0</v>
      </c>
    </row>
    <row r="277" spans="1:5" x14ac:dyDescent="0.2">
      <c r="A277">
        <v>20211103</v>
      </c>
      <c r="B277">
        <v>12</v>
      </c>
      <c r="C277" t="s">
        <v>27</v>
      </c>
      <c r="D277" t="s">
        <v>9</v>
      </c>
      <c r="E277">
        <v>0</v>
      </c>
    </row>
    <row r="278" spans="1:5" x14ac:dyDescent="0.2">
      <c r="A278">
        <v>20211103</v>
      </c>
      <c r="B278">
        <v>13</v>
      </c>
      <c r="C278" t="s">
        <v>17</v>
      </c>
      <c r="D278" t="s">
        <v>15</v>
      </c>
      <c r="E278">
        <v>1</v>
      </c>
    </row>
    <row r="279" spans="1:5" x14ac:dyDescent="0.2">
      <c r="A279">
        <v>20211103</v>
      </c>
      <c r="B279">
        <v>13</v>
      </c>
      <c r="C279" t="s">
        <v>17</v>
      </c>
      <c r="D279" t="s">
        <v>9</v>
      </c>
      <c r="E279">
        <v>1</v>
      </c>
    </row>
    <row r="280" spans="1:5" x14ac:dyDescent="0.2">
      <c r="A280">
        <v>20211103</v>
      </c>
      <c r="B280">
        <v>13</v>
      </c>
      <c r="C280" t="s">
        <v>17</v>
      </c>
      <c r="D280" t="s">
        <v>23</v>
      </c>
      <c r="E280">
        <v>1</v>
      </c>
    </row>
    <row r="281" spans="1:5" x14ac:dyDescent="0.2">
      <c r="A281">
        <v>20211103</v>
      </c>
      <c r="B281">
        <v>13</v>
      </c>
      <c r="C281" t="s">
        <v>15</v>
      </c>
      <c r="D281" t="s">
        <v>17</v>
      </c>
      <c r="E281">
        <v>0</v>
      </c>
    </row>
    <row r="282" spans="1:5" x14ac:dyDescent="0.2">
      <c r="A282">
        <v>20211103</v>
      </c>
      <c r="B282">
        <v>13</v>
      </c>
      <c r="C282" t="s">
        <v>15</v>
      </c>
      <c r="D282" t="s">
        <v>9</v>
      </c>
      <c r="E282">
        <v>0.5</v>
      </c>
    </row>
    <row r="283" spans="1:5" x14ac:dyDescent="0.2">
      <c r="A283">
        <v>20211103</v>
      </c>
      <c r="B283">
        <v>13</v>
      </c>
      <c r="C283" t="s">
        <v>15</v>
      </c>
      <c r="D283" t="s">
        <v>23</v>
      </c>
      <c r="E283">
        <v>1</v>
      </c>
    </row>
    <row r="284" spans="1:5" x14ac:dyDescent="0.2">
      <c r="A284">
        <v>20211103</v>
      </c>
      <c r="B284">
        <v>13</v>
      </c>
      <c r="C284" t="s">
        <v>9</v>
      </c>
      <c r="D284" t="s">
        <v>17</v>
      </c>
      <c r="E284">
        <v>0</v>
      </c>
    </row>
    <row r="285" spans="1:5" x14ac:dyDescent="0.2">
      <c r="A285">
        <v>20211103</v>
      </c>
      <c r="B285">
        <v>13</v>
      </c>
      <c r="C285" t="s">
        <v>9</v>
      </c>
      <c r="D285" t="s">
        <v>15</v>
      </c>
      <c r="E285">
        <v>0.5</v>
      </c>
    </row>
    <row r="286" spans="1:5" x14ac:dyDescent="0.2">
      <c r="A286">
        <v>20211103</v>
      </c>
      <c r="B286">
        <v>13</v>
      </c>
      <c r="C286" t="s">
        <v>9</v>
      </c>
      <c r="D286" t="s">
        <v>23</v>
      </c>
      <c r="E286">
        <v>1</v>
      </c>
    </row>
    <row r="287" spans="1:5" x14ac:dyDescent="0.2">
      <c r="A287">
        <v>20211103</v>
      </c>
      <c r="B287">
        <v>13</v>
      </c>
      <c r="C287" t="s">
        <v>23</v>
      </c>
      <c r="D287" t="s">
        <v>17</v>
      </c>
      <c r="E287">
        <v>0</v>
      </c>
    </row>
    <row r="288" spans="1:5" x14ac:dyDescent="0.2">
      <c r="A288">
        <v>20211103</v>
      </c>
      <c r="B288">
        <v>13</v>
      </c>
      <c r="C288" t="s">
        <v>23</v>
      </c>
      <c r="D288" t="s">
        <v>15</v>
      </c>
      <c r="E288">
        <v>0</v>
      </c>
    </row>
    <row r="289" spans="1:5" x14ac:dyDescent="0.2">
      <c r="A289">
        <v>20211103</v>
      </c>
      <c r="B289">
        <v>13</v>
      </c>
      <c r="C289" t="s">
        <v>23</v>
      </c>
      <c r="D289" t="s">
        <v>9</v>
      </c>
      <c r="E289">
        <v>0</v>
      </c>
    </row>
    <row r="290" spans="1:5" x14ac:dyDescent="0.2">
      <c r="A290">
        <v>20211103</v>
      </c>
      <c r="B290">
        <v>14</v>
      </c>
      <c r="C290" t="s">
        <v>15</v>
      </c>
      <c r="D290" t="s">
        <v>14</v>
      </c>
      <c r="E290">
        <v>1</v>
      </c>
    </row>
    <row r="291" spans="1:5" x14ac:dyDescent="0.2">
      <c r="A291">
        <v>20211103</v>
      </c>
      <c r="B291">
        <v>14</v>
      </c>
      <c r="C291" t="s">
        <v>15</v>
      </c>
      <c r="D291" t="s">
        <v>23</v>
      </c>
      <c r="E291">
        <v>1</v>
      </c>
    </row>
    <row r="292" spans="1:5" x14ac:dyDescent="0.2">
      <c r="A292">
        <v>20211103</v>
      </c>
      <c r="B292">
        <v>14</v>
      </c>
      <c r="C292" t="s">
        <v>15</v>
      </c>
      <c r="D292" t="s">
        <v>9</v>
      </c>
      <c r="E292">
        <v>1</v>
      </c>
    </row>
    <row r="293" spans="1:5" x14ac:dyDescent="0.2">
      <c r="A293">
        <v>20211103</v>
      </c>
      <c r="B293">
        <v>14</v>
      </c>
      <c r="C293" t="s">
        <v>14</v>
      </c>
      <c r="D293" t="s">
        <v>15</v>
      </c>
      <c r="E293">
        <v>0</v>
      </c>
    </row>
    <row r="294" spans="1:5" x14ac:dyDescent="0.2">
      <c r="A294">
        <v>20211103</v>
      </c>
      <c r="B294">
        <v>14</v>
      </c>
      <c r="C294" t="s">
        <v>14</v>
      </c>
      <c r="D294" t="s">
        <v>23</v>
      </c>
      <c r="E294">
        <v>1</v>
      </c>
    </row>
    <row r="295" spans="1:5" x14ac:dyDescent="0.2">
      <c r="A295">
        <v>20211103</v>
      </c>
      <c r="B295">
        <v>14</v>
      </c>
      <c r="C295" t="s">
        <v>14</v>
      </c>
      <c r="D295" t="s">
        <v>9</v>
      </c>
      <c r="E295">
        <v>1</v>
      </c>
    </row>
    <row r="296" spans="1:5" x14ac:dyDescent="0.2">
      <c r="A296">
        <v>20211103</v>
      </c>
      <c r="B296">
        <v>14</v>
      </c>
      <c r="C296" t="s">
        <v>23</v>
      </c>
      <c r="D296" t="s">
        <v>15</v>
      </c>
      <c r="E296">
        <v>0</v>
      </c>
    </row>
    <row r="297" spans="1:5" x14ac:dyDescent="0.2">
      <c r="A297">
        <v>20211103</v>
      </c>
      <c r="B297">
        <v>14</v>
      </c>
      <c r="C297" t="s">
        <v>23</v>
      </c>
      <c r="D297" t="s">
        <v>14</v>
      </c>
      <c r="E297">
        <v>0</v>
      </c>
    </row>
    <row r="298" spans="1:5" x14ac:dyDescent="0.2">
      <c r="A298">
        <v>20211103</v>
      </c>
      <c r="B298">
        <v>14</v>
      </c>
      <c r="C298" t="s">
        <v>23</v>
      </c>
      <c r="D298" t="s">
        <v>9</v>
      </c>
      <c r="E298">
        <v>1</v>
      </c>
    </row>
    <row r="299" spans="1:5" x14ac:dyDescent="0.2">
      <c r="A299">
        <v>20211103</v>
      </c>
      <c r="B299">
        <v>14</v>
      </c>
      <c r="C299" t="s">
        <v>9</v>
      </c>
      <c r="D299" t="s">
        <v>15</v>
      </c>
      <c r="E299">
        <v>0</v>
      </c>
    </row>
    <row r="300" spans="1:5" x14ac:dyDescent="0.2">
      <c r="A300">
        <v>20211103</v>
      </c>
      <c r="B300">
        <v>14</v>
      </c>
      <c r="C300" t="s">
        <v>9</v>
      </c>
      <c r="D300" t="s">
        <v>14</v>
      </c>
      <c r="E300">
        <v>0</v>
      </c>
    </row>
    <row r="301" spans="1:5" x14ac:dyDescent="0.2">
      <c r="A301">
        <v>20211103</v>
      </c>
      <c r="B301">
        <v>14</v>
      </c>
      <c r="C301" t="s">
        <v>9</v>
      </c>
      <c r="D301" t="s">
        <v>23</v>
      </c>
      <c r="E301">
        <v>0</v>
      </c>
    </row>
    <row r="302" spans="1:5" x14ac:dyDescent="0.2">
      <c r="A302">
        <v>20211103</v>
      </c>
      <c r="B302">
        <v>15</v>
      </c>
      <c r="C302" t="s">
        <v>14</v>
      </c>
      <c r="D302" t="s">
        <v>17</v>
      </c>
      <c r="E302">
        <v>1</v>
      </c>
    </row>
    <row r="303" spans="1:5" x14ac:dyDescent="0.2">
      <c r="A303">
        <v>20211103</v>
      </c>
      <c r="B303">
        <v>15</v>
      </c>
      <c r="C303" t="s">
        <v>14</v>
      </c>
      <c r="D303" t="s">
        <v>23</v>
      </c>
      <c r="E303">
        <v>1</v>
      </c>
    </row>
    <row r="304" spans="1:5" x14ac:dyDescent="0.2">
      <c r="A304">
        <v>20211103</v>
      </c>
      <c r="B304">
        <v>15</v>
      </c>
      <c r="C304" t="s">
        <v>14</v>
      </c>
      <c r="D304" t="s">
        <v>9</v>
      </c>
      <c r="E304">
        <v>1</v>
      </c>
    </row>
    <row r="305" spans="1:5" x14ac:dyDescent="0.2">
      <c r="A305">
        <v>20211103</v>
      </c>
      <c r="B305">
        <v>15</v>
      </c>
      <c r="C305" t="s">
        <v>17</v>
      </c>
      <c r="D305" t="s">
        <v>14</v>
      </c>
      <c r="E305">
        <v>0</v>
      </c>
    </row>
    <row r="306" spans="1:5" x14ac:dyDescent="0.2">
      <c r="A306">
        <v>20211103</v>
      </c>
      <c r="B306">
        <v>15</v>
      </c>
      <c r="C306" t="s">
        <v>17</v>
      </c>
      <c r="D306" t="s">
        <v>23</v>
      </c>
      <c r="E306">
        <v>1</v>
      </c>
    </row>
    <row r="307" spans="1:5" x14ac:dyDescent="0.2">
      <c r="A307">
        <v>20211103</v>
      </c>
      <c r="B307">
        <v>15</v>
      </c>
      <c r="C307" t="s">
        <v>17</v>
      </c>
      <c r="D307" t="s">
        <v>9</v>
      </c>
      <c r="E307">
        <v>1</v>
      </c>
    </row>
    <row r="308" spans="1:5" x14ac:dyDescent="0.2">
      <c r="A308">
        <v>20211103</v>
      </c>
      <c r="B308">
        <v>15</v>
      </c>
      <c r="C308" t="s">
        <v>23</v>
      </c>
      <c r="D308" t="s">
        <v>14</v>
      </c>
      <c r="E308">
        <v>0</v>
      </c>
    </row>
    <row r="309" spans="1:5" x14ac:dyDescent="0.2">
      <c r="A309">
        <v>20211103</v>
      </c>
      <c r="B309">
        <v>15</v>
      </c>
      <c r="C309" t="s">
        <v>23</v>
      </c>
      <c r="D309" t="s">
        <v>17</v>
      </c>
      <c r="E309">
        <v>0</v>
      </c>
    </row>
    <row r="310" spans="1:5" x14ac:dyDescent="0.2">
      <c r="A310">
        <v>20211103</v>
      </c>
      <c r="B310">
        <v>15</v>
      </c>
      <c r="C310" t="s">
        <v>23</v>
      </c>
      <c r="D310" t="s">
        <v>9</v>
      </c>
      <c r="E310">
        <v>1</v>
      </c>
    </row>
    <row r="311" spans="1:5" x14ac:dyDescent="0.2">
      <c r="A311">
        <v>20211103</v>
      </c>
      <c r="B311">
        <v>15</v>
      </c>
      <c r="C311" t="s">
        <v>9</v>
      </c>
      <c r="D311" t="s">
        <v>14</v>
      </c>
      <c r="E311">
        <v>0</v>
      </c>
    </row>
    <row r="312" spans="1:5" x14ac:dyDescent="0.2">
      <c r="A312">
        <v>20211103</v>
      </c>
      <c r="B312">
        <v>15</v>
      </c>
      <c r="C312" t="s">
        <v>9</v>
      </c>
      <c r="D312" t="s">
        <v>17</v>
      </c>
      <c r="E312">
        <v>0</v>
      </c>
    </row>
    <row r="313" spans="1:5" x14ac:dyDescent="0.2">
      <c r="A313">
        <v>20211103</v>
      </c>
      <c r="B313">
        <v>15</v>
      </c>
      <c r="C313" t="s">
        <v>9</v>
      </c>
      <c r="D313" t="s">
        <v>23</v>
      </c>
      <c r="E313">
        <v>0</v>
      </c>
    </row>
    <row r="314" spans="1:5" x14ac:dyDescent="0.2">
      <c r="A314">
        <v>20211103</v>
      </c>
      <c r="B314">
        <v>16</v>
      </c>
      <c r="C314" t="s">
        <v>17</v>
      </c>
      <c r="D314" t="s">
        <v>14</v>
      </c>
      <c r="E314">
        <v>1</v>
      </c>
    </row>
    <row r="315" spans="1:5" x14ac:dyDescent="0.2">
      <c r="A315">
        <v>20211103</v>
      </c>
      <c r="B315">
        <v>16</v>
      </c>
      <c r="C315" t="s">
        <v>17</v>
      </c>
      <c r="D315" t="s">
        <v>15</v>
      </c>
      <c r="E315">
        <v>1</v>
      </c>
    </row>
    <row r="316" spans="1:5" x14ac:dyDescent="0.2">
      <c r="A316">
        <v>20211103</v>
      </c>
      <c r="B316">
        <v>16</v>
      </c>
      <c r="C316" t="s">
        <v>17</v>
      </c>
      <c r="D316" t="s">
        <v>23</v>
      </c>
      <c r="E316">
        <v>1</v>
      </c>
    </row>
    <row r="317" spans="1:5" x14ac:dyDescent="0.2">
      <c r="A317">
        <v>20211103</v>
      </c>
      <c r="B317">
        <v>16</v>
      </c>
      <c r="C317" t="s">
        <v>14</v>
      </c>
      <c r="D317" t="s">
        <v>17</v>
      </c>
      <c r="E317">
        <v>0</v>
      </c>
    </row>
    <row r="318" spans="1:5" x14ac:dyDescent="0.2">
      <c r="A318">
        <v>20211103</v>
      </c>
      <c r="B318">
        <v>16</v>
      </c>
      <c r="C318" t="s">
        <v>14</v>
      </c>
      <c r="D318" t="s">
        <v>15</v>
      </c>
      <c r="E318">
        <v>1</v>
      </c>
    </row>
    <row r="319" spans="1:5" x14ac:dyDescent="0.2">
      <c r="A319">
        <v>20211103</v>
      </c>
      <c r="B319">
        <v>16</v>
      </c>
      <c r="C319" t="s">
        <v>14</v>
      </c>
      <c r="D319" t="s">
        <v>23</v>
      </c>
      <c r="E319">
        <v>1</v>
      </c>
    </row>
    <row r="320" spans="1:5" x14ac:dyDescent="0.2">
      <c r="A320">
        <v>20211103</v>
      </c>
      <c r="B320">
        <v>16</v>
      </c>
      <c r="C320" t="s">
        <v>15</v>
      </c>
      <c r="D320" t="s">
        <v>17</v>
      </c>
      <c r="E320">
        <v>0</v>
      </c>
    </row>
    <row r="321" spans="1:5" x14ac:dyDescent="0.2">
      <c r="A321">
        <v>20211103</v>
      </c>
      <c r="B321">
        <v>16</v>
      </c>
      <c r="C321" t="s">
        <v>15</v>
      </c>
      <c r="D321" t="s">
        <v>14</v>
      </c>
      <c r="E321">
        <v>0</v>
      </c>
    </row>
    <row r="322" spans="1:5" x14ac:dyDescent="0.2">
      <c r="A322">
        <v>20211103</v>
      </c>
      <c r="B322">
        <v>16</v>
      </c>
      <c r="C322" t="s">
        <v>15</v>
      </c>
      <c r="D322" t="s">
        <v>23</v>
      </c>
      <c r="E322">
        <v>1</v>
      </c>
    </row>
    <row r="323" spans="1:5" x14ac:dyDescent="0.2">
      <c r="A323">
        <v>20211103</v>
      </c>
      <c r="B323">
        <v>16</v>
      </c>
      <c r="C323" t="s">
        <v>23</v>
      </c>
      <c r="D323" t="s">
        <v>17</v>
      </c>
      <c r="E323">
        <v>0</v>
      </c>
    </row>
    <row r="324" spans="1:5" x14ac:dyDescent="0.2">
      <c r="A324">
        <v>20211103</v>
      </c>
      <c r="B324">
        <v>16</v>
      </c>
      <c r="C324" t="s">
        <v>23</v>
      </c>
      <c r="D324" t="s">
        <v>14</v>
      </c>
      <c r="E324">
        <v>0</v>
      </c>
    </row>
    <row r="325" spans="1:5" x14ac:dyDescent="0.2">
      <c r="A325">
        <v>20211103</v>
      </c>
      <c r="B325">
        <v>16</v>
      </c>
      <c r="C325" t="s">
        <v>23</v>
      </c>
      <c r="D325" t="s">
        <v>15</v>
      </c>
      <c r="E325">
        <v>0</v>
      </c>
    </row>
    <row r="326" spans="1:5" x14ac:dyDescent="0.2">
      <c r="A326">
        <v>20211103</v>
      </c>
      <c r="B326">
        <v>17</v>
      </c>
      <c r="C326" t="s">
        <v>14</v>
      </c>
      <c r="D326" t="s">
        <v>15</v>
      </c>
      <c r="E326">
        <v>1</v>
      </c>
    </row>
    <row r="327" spans="1:5" x14ac:dyDescent="0.2">
      <c r="A327">
        <v>20211103</v>
      </c>
      <c r="B327">
        <v>17</v>
      </c>
      <c r="C327" t="s">
        <v>14</v>
      </c>
      <c r="D327" t="s">
        <v>9</v>
      </c>
      <c r="E327">
        <v>1</v>
      </c>
    </row>
    <row r="328" spans="1:5" x14ac:dyDescent="0.2">
      <c r="A328">
        <v>20211103</v>
      </c>
      <c r="B328">
        <v>17</v>
      </c>
      <c r="C328" t="s">
        <v>14</v>
      </c>
      <c r="D328" t="s">
        <v>17</v>
      </c>
      <c r="E328">
        <v>1</v>
      </c>
    </row>
    <row r="329" spans="1:5" x14ac:dyDescent="0.2">
      <c r="A329">
        <v>20211103</v>
      </c>
      <c r="B329">
        <v>17</v>
      </c>
      <c r="C329" t="s">
        <v>15</v>
      </c>
      <c r="D329" t="s">
        <v>14</v>
      </c>
      <c r="E329">
        <v>0</v>
      </c>
    </row>
    <row r="330" spans="1:5" x14ac:dyDescent="0.2">
      <c r="A330">
        <v>20211103</v>
      </c>
      <c r="B330">
        <v>17</v>
      </c>
      <c r="C330" t="s">
        <v>15</v>
      </c>
      <c r="D330" t="s">
        <v>9</v>
      </c>
      <c r="E330">
        <v>1</v>
      </c>
    </row>
    <row r="331" spans="1:5" x14ac:dyDescent="0.2">
      <c r="A331">
        <v>20211103</v>
      </c>
      <c r="B331">
        <v>17</v>
      </c>
      <c r="C331" t="s">
        <v>15</v>
      </c>
      <c r="D331" t="s">
        <v>17</v>
      </c>
      <c r="E331">
        <v>1</v>
      </c>
    </row>
    <row r="332" spans="1:5" x14ac:dyDescent="0.2">
      <c r="A332">
        <v>20211103</v>
      </c>
      <c r="B332">
        <v>17</v>
      </c>
      <c r="C332" t="s">
        <v>9</v>
      </c>
      <c r="D332" t="s">
        <v>14</v>
      </c>
      <c r="E332">
        <v>0</v>
      </c>
    </row>
    <row r="333" spans="1:5" x14ac:dyDescent="0.2">
      <c r="A333">
        <v>20211103</v>
      </c>
      <c r="B333">
        <v>17</v>
      </c>
      <c r="C333" t="s">
        <v>9</v>
      </c>
      <c r="D333" t="s">
        <v>15</v>
      </c>
      <c r="E333">
        <v>0</v>
      </c>
    </row>
    <row r="334" spans="1:5" x14ac:dyDescent="0.2">
      <c r="A334">
        <v>20211103</v>
      </c>
      <c r="B334">
        <v>17</v>
      </c>
      <c r="C334" t="s">
        <v>9</v>
      </c>
      <c r="D334" t="s">
        <v>17</v>
      </c>
      <c r="E334">
        <v>1</v>
      </c>
    </row>
    <row r="335" spans="1:5" x14ac:dyDescent="0.2">
      <c r="A335">
        <v>20211103</v>
      </c>
      <c r="B335">
        <v>17</v>
      </c>
      <c r="C335" t="s">
        <v>17</v>
      </c>
      <c r="D335" t="s">
        <v>14</v>
      </c>
      <c r="E335">
        <v>0</v>
      </c>
    </row>
    <row r="336" spans="1:5" x14ac:dyDescent="0.2">
      <c r="A336">
        <v>20211103</v>
      </c>
      <c r="B336">
        <v>17</v>
      </c>
      <c r="C336" t="s">
        <v>17</v>
      </c>
      <c r="D336" t="s">
        <v>15</v>
      </c>
      <c r="E336">
        <v>0</v>
      </c>
    </row>
    <row r="337" spans="1:5" x14ac:dyDescent="0.2">
      <c r="A337">
        <v>20211103</v>
      </c>
      <c r="B337">
        <v>17</v>
      </c>
      <c r="C337" t="s">
        <v>17</v>
      </c>
      <c r="D337" t="s">
        <v>9</v>
      </c>
      <c r="E337">
        <v>0</v>
      </c>
    </row>
    <row r="338" spans="1:5" x14ac:dyDescent="0.2">
      <c r="A338">
        <v>20211201</v>
      </c>
      <c r="B338">
        <v>1</v>
      </c>
      <c r="C338" t="s">
        <v>14</v>
      </c>
      <c r="D338" t="s">
        <v>15</v>
      </c>
      <c r="E338">
        <v>0.5</v>
      </c>
    </row>
    <row r="339" spans="1:5" x14ac:dyDescent="0.2">
      <c r="A339">
        <v>20211201</v>
      </c>
      <c r="B339">
        <v>1</v>
      </c>
      <c r="C339" t="s">
        <v>14</v>
      </c>
      <c r="D339" t="s">
        <v>9</v>
      </c>
      <c r="E339">
        <v>1</v>
      </c>
    </row>
    <row r="340" spans="1:5" x14ac:dyDescent="0.2">
      <c r="A340">
        <v>20211201</v>
      </c>
      <c r="B340">
        <v>1</v>
      </c>
      <c r="C340" t="s">
        <v>14</v>
      </c>
      <c r="D340" t="s">
        <v>11</v>
      </c>
      <c r="E340">
        <v>1</v>
      </c>
    </row>
    <row r="341" spans="1:5" x14ac:dyDescent="0.2">
      <c r="A341">
        <v>20211201</v>
      </c>
      <c r="B341">
        <v>1</v>
      </c>
      <c r="C341" t="s">
        <v>15</v>
      </c>
      <c r="D341" t="s">
        <v>14</v>
      </c>
      <c r="E341">
        <v>0.5</v>
      </c>
    </row>
    <row r="342" spans="1:5" x14ac:dyDescent="0.2">
      <c r="A342">
        <v>20211201</v>
      </c>
      <c r="B342">
        <v>1</v>
      </c>
      <c r="C342" t="s">
        <v>15</v>
      </c>
      <c r="D342" t="s">
        <v>9</v>
      </c>
      <c r="E342">
        <v>1</v>
      </c>
    </row>
    <row r="343" spans="1:5" x14ac:dyDescent="0.2">
      <c r="A343">
        <v>20211201</v>
      </c>
      <c r="B343">
        <v>1</v>
      </c>
      <c r="C343" t="s">
        <v>15</v>
      </c>
      <c r="D343" t="s">
        <v>11</v>
      </c>
      <c r="E343">
        <v>1</v>
      </c>
    </row>
    <row r="344" spans="1:5" x14ac:dyDescent="0.2">
      <c r="A344">
        <v>20211201</v>
      </c>
      <c r="B344">
        <v>1</v>
      </c>
      <c r="C344" t="s">
        <v>9</v>
      </c>
      <c r="D344" t="s">
        <v>14</v>
      </c>
      <c r="E344">
        <v>0</v>
      </c>
    </row>
    <row r="345" spans="1:5" x14ac:dyDescent="0.2">
      <c r="A345">
        <v>20211201</v>
      </c>
      <c r="B345">
        <v>1</v>
      </c>
      <c r="C345" t="s">
        <v>9</v>
      </c>
      <c r="D345" t="s">
        <v>15</v>
      </c>
      <c r="E345">
        <v>0</v>
      </c>
    </row>
    <row r="346" spans="1:5" x14ac:dyDescent="0.2">
      <c r="A346">
        <v>20211201</v>
      </c>
      <c r="B346">
        <v>1</v>
      </c>
      <c r="C346" t="s">
        <v>9</v>
      </c>
      <c r="D346" t="s">
        <v>11</v>
      </c>
      <c r="E346">
        <v>1</v>
      </c>
    </row>
    <row r="347" spans="1:5" x14ac:dyDescent="0.2">
      <c r="A347">
        <v>20211201</v>
      </c>
      <c r="B347">
        <v>1</v>
      </c>
      <c r="C347" t="s">
        <v>11</v>
      </c>
      <c r="D347" t="s">
        <v>14</v>
      </c>
      <c r="E347">
        <v>0</v>
      </c>
    </row>
    <row r="348" spans="1:5" x14ac:dyDescent="0.2">
      <c r="A348">
        <v>20211201</v>
      </c>
      <c r="B348">
        <v>1</v>
      </c>
      <c r="C348" t="s">
        <v>11</v>
      </c>
      <c r="D348" t="s">
        <v>15</v>
      </c>
      <c r="E348">
        <v>0</v>
      </c>
    </row>
    <row r="349" spans="1:5" x14ac:dyDescent="0.2">
      <c r="A349">
        <v>20211201</v>
      </c>
      <c r="B349">
        <v>1</v>
      </c>
      <c r="C349" t="s">
        <v>11</v>
      </c>
      <c r="D349" t="s">
        <v>9</v>
      </c>
      <c r="E349">
        <v>0</v>
      </c>
    </row>
    <row r="350" spans="1:5" x14ac:dyDescent="0.2">
      <c r="A350">
        <v>20211201</v>
      </c>
      <c r="B350">
        <v>2</v>
      </c>
      <c r="C350" t="s">
        <v>14</v>
      </c>
      <c r="D350" t="s">
        <v>15</v>
      </c>
      <c r="E350">
        <v>1</v>
      </c>
    </row>
    <row r="351" spans="1:5" x14ac:dyDescent="0.2">
      <c r="A351">
        <v>20211201</v>
      </c>
      <c r="B351">
        <v>2</v>
      </c>
      <c r="C351" t="s">
        <v>14</v>
      </c>
      <c r="D351" t="s">
        <v>17</v>
      </c>
      <c r="E351">
        <v>1</v>
      </c>
    </row>
    <row r="352" spans="1:5" x14ac:dyDescent="0.2">
      <c r="A352">
        <v>20211201</v>
      </c>
      <c r="B352">
        <v>2</v>
      </c>
      <c r="C352" t="s">
        <v>14</v>
      </c>
      <c r="D352" t="s">
        <v>9</v>
      </c>
      <c r="E352">
        <v>1</v>
      </c>
    </row>
    <row r="353" spans="1:5" x14ac:dyDescent="0.2">
      <c r="A353">
        <v>20211201</v>
      </c>
      <c r="B353">
        <v>2</v>
      </c>
      <c r="C353" t="s">
        <v>15</v>
      </c>
      <c r="D353" t="s">
        <v>14</v>
      </c>
      <c r="E353">
        <v>0</v>
      </c>
    </row>
    <row r="354" spans="1:5" x14ac:dyDescent="0.2">
      <c r="A354">
        <v>20211201</v>
      </c>
      <c r="B354">
        <v>2</v>
      </c>
      <c r="C354" t="s">
        <v>15</v>
      </c>
      <c r="D354" t="s">
        <v>17</v>
      </c>
      <c r="E354">
        <v>1</v>
      </c>
    </row>
    <row r="355" spans="1:5" x14ac:dyDescent="0.2">
      <c r="A355">
        <v>20211201</v>
      </c>
      <c r="B355">
        <v>2</v>
      </c>
      <c r="C355" t="s">
        <v>15</v>
      </c>
      <c r="D355" t="s">
        <v>9</v>
      </c>
      <c r="E355">
        <v>1</v>
      </c>
    </row>
    <row r="356" spans="1:5" x14ac:dyDescent="0.2">
      <c r="A356">
        <v>20211201</v>
      </c>
      <c r="B356">
        <v>2</v>
      </c>
      <c r="C356" t="s">
        <v>17</v>
      </c>
      <c r="D356" t="s">
        <v>14</v>
      </c>
      <c r="E356">
        <v>0</v>
      </c>
    </row>
    <row r="357" spans="1:5" x14ac:dyDescent="0.2">
      <c r="A357">
        <v>20211201</v>
      </c>
      <c r="B357">
        <v>2</v>
      </c>
      <c r="C357" t="s">
        <v>17</v>
      </c>
      <c r="D357" t="s">
        <v>15</v>
      </c>
      <c r="E357">
        <v>0</v>
      </c>
    </row>
    <row r="358" spans="1:5" x14ac:dyDescent="0.2">
      <c r="A358">
        <v>20211201</v>
      </c>
      <c r="B358">
        <v>2</v>
      </c>
      <c r="C358" t="s">
        <v>17</v>
      </c>
      <c r="D358" t="s">
        <v>9</v>
      </c>
      <c r="E358">
        <v>1</v>
      </c>
    </row>
    <row r="359" spans="1:5" x14ac:dyDescent="0.2">
      <c r="A359">
        <v>20211201</v>
      </c>
      <c r="B359">
        <v>2</v>
      </c>
      <c r="C359" t="s">
        <v>9</v>
      </c>
      <c r="D359" t="s">
        <v>14</v>
      </c>
      <c r="E359">
        <v>0</v>
      </c>
    </row>
    <row r="360" spans="1:5" x14ac:dyDescent="0.2">
      <c r="A360">
        <v>20211201</v>
      </c>
      <c r="B360">
        <v>2</v>
      </c>
      <c r="C360" t="s">
        <v>9</v>
      </c>
      <c r="D360" t="s">
        <v>15</v>
      </c>
      <c r="E360">
        <v>0</v>
      </c>
    </row>
    <row r="361" spans="1:5" x14ac:dyDescent="0.2">
      <c r="A361">
        <v>20211201</v>
      </c>
      <c r="B361">
        <v>2</v>
      </c>
      <c r="C361" t="s">
        <v>9</v>
      </c>
      <c r="D361" t="s">
        <v>17</v>
      </c>
      <c r="E361">
        <v>0</v>
      </c>
    </row>
    <row r="362" spans="1:5" x14ac:dyDescent="0.2">
      <c r="A362">
        <v>20211201</v>
      </c>
      <c r="B362">
        <v>3</v>
      </c>
      <c r="C362" t="s">
        <v>15</v>
      </c>
      <c r="D362" t="s">
        <v>17</v>
      </c>
      <c r="E362">
        <v>1</v>
      </c>
    </row>
    <row r="363" spans="1:5" x14ac:dyDescent="0.2">
      <c r="A363">
        <v>20211201</v>
      </c>
      <c r="B363">
        <v>3</v>
      </c>
      <c r="C363" t="s">
        <v>15</v>
      </c>
      <c r="D363" t="s">
        <v>9</v>
      </c>
      <c r="E363">
        <v>1</v>
      </c>
    </row>
    <row r="364" spans="1:5" x14ac:dyDescent="0.2">
      <c r="A364">
        <v>20211201</v>
      </c>
      <c r="B364">
        <v>3</v>
      </c>
      <c r="C364" t="s">
        <v>15</v>
      </c>
      <c r="D364" t="s">
        <v>11</v>
      </c>
      <c r="E364">
        <v>1</v>
      </c>
    </row>
    <row r="365" spans="1:5" x14ac:dyDescent="0.2">
      <c r="A365">
        <v>20211201</v>
      </c>
      <c r="B365">
        <v>3</v>
      </c>
      <c r="C365" t="s">
        <v>17</v>
      </c>
      <c r="D365" t="s">
        <v>15</v>
      </c>
      <c r="E365">
        <v>0</v>
      </c>
    </row>
    <row r="366" spans="1:5" x14ac:dyDescent="0.2">
      <c r="A366">
        <v>20211201</v>
      </c>
      <c r="B366">
        <v>3</v>
      </c>
      <c r="C366" t="s">
        <v>17</v>
      </c>
      <c r="D366" t="s">
        <v>9</v>
      </c>
      <c r="E366">
        <v>1</v>
      </c>
    </row>
    <row r="367" spans="1:5" x14ac:dyDescent="0.2">
      <c r="A367">
        <v>20211201</v>
      </c>
      <c r="B367">
        <v>3</v>
      </c>
      <c r="C367" t="s">
        <v>17</v>
      </c>
      <c r="D367" t="s">
        <v>11</v>
      </c>
      <c r="E367">
        <v>1</v>
      </c>
    </row>
    <row r="368" spans="1:5" x14ac:dyDescent="0.2">
      <c r="A368">
        <v>20211201</v>
      </c>
      <c r="B368">
        <v>3</v>
      </c>
      <c r="C368" t="s">
        <v>9</v>
      </c>
      <c r="D368" t="s">
        <v>15</v>
      </c>
      <c r="E368">
        <v>0</v>
      </c>
    </row>
    <row r="369" spans="1:5" x14ac:dyDescent="0.2">
      <c r="A369">
        <v>20211201</v>
      </c>
      <c r="B369">
        <v>3</v>
      </c>
      <c r="C369" t="s">
        <v>9</v>
      </c>
      <c r="D369" t="s">
        <v>17</v>
      </c>
      <c r="E369">
        <v>0</v>
      </c>
    </row>
    <row r="370" spans="1:5" x14ac:dyDescent="0.2">
      <c r="A370">
        <v>20211201</v>
      </c>
      <c r="B370">
        <v>3</v>
      </c>
      <c r="C370" t="s">
        <v>9</v>
      </c>
      <c r="D370" t="s">
        <v>11</v>
      </c>
      <c r="E370">
        <v>1</v>
      </c>
    </row>
    <row r="371" spans="1:5" x14ac:dyDescent="0.2">
      <c r="A371">
        <v>20211201</v>
      </c>
      <c r="B371">
        <v>3</v>
      </c>
      <c r="C371" t="s">
        <v>11</v>
      </c>
      <c r="D371" t="s">
        <v>15</v>
      </c>
      <c r="E371">
        <v>0</v>
      </c>
    </row>
    <row r="372" spans="1:5" x14ac:dyDescent="0.2">
      <c r="A372">
        <v>20211201</v>
      </c>
      <c r="B372">
        <v>3</v>
      </c>
      <c r="C372" t="s">
        <v>11</v>
      </c>
      <c r="D372" t="s">
        <v>17</v>
      </c>
      <c r="E372">
        <v>0</v>
      </c>
    </row>
    <row r="373" spans="1:5" x14ac:dyDescent="0.2">
      <c r="A373">
        <v>20211201</v>
      </c>
      <c r="B373">
        <v>3</v>
      </c>
      <c r="C373" t="s">
        <v>11</v>
      </c>
      <c r="D373" t="s">
        <v>9</v>
      </c>
      <c r="E373">
        <v>0</v>
      </c>
    </row>
    <row r="374" spans="1:5" x14ac:dyDescent="0.2">
      <c r="A374">
        <v>20211201</v>
      </c>
      <c r="B374">
        <v>4</v>
      </c>
      <c r="C374" t="s">
        <v>14</v>
      </c>
      <c r="D374" t="s">
        <v>15</v>
      </c>
      <c r="E374">
        <v>1</v>
      </c>
    </row>
    <row r="375" spans="1:5" x14ac:dyDescent="0.2">
      <c r="A375">
        <v>20211201</v>
      </c>
      <c r="B375">
        <v>4</v>
      </c>
      <c r="C375" t="s">
        <v>14</v>
      </c>
      <c r="D375" t="s">
        <v>17</v>
      </c>
      <c r="E375">
        <v>1</v>
      </c>
    </row>
    <row r="376" spans="1:5" x14ac:dyDescent="0.2">
      <c r="A376">
        <v>20211201</v>
      </c>
      <c r="B376">
        <v>4</v>
      </c>
      <c r="C376" t="s">
        <v>14</v>
      </c>
      <c r="D376" t="s">
        <v>11</v>
      </c>
      <c r="E376">
        <v>1</v>
      </c>
    </row>
    <row r="377" spans="1:5" x14ac:dyDescent="0.2">
      <c r="A377">
        <v>20211201</v>
      </c>
      <c r="B377">
        <v>4</v>
      </c>
      <c r="C377" t="s">
        <v>15</v>
      </c>
      <c r="D377" t="s">
        <v>14</v>
      </c>
      <c r="E377">
        <v>0</v>
      </c>
    </row>
    <row r="378" spans="1:5" x14ac:dyDescent="0.2">
      <c r="A378">
        <v>20211201</v>
      </c>
      <c r="B378">
        <v>4</v>
      </c>
      <c r="C378" t="s">
        <v>15</v>
      </c>
      <c r="D378" t="s">
        <v>17</v>
      </c>
      <c r="E378">
        <v>1</v>
      </c>
    </row>
    <row r="379" spans="1:5" x14ac:dyDescent="0.2">
      <c r="A379">
        <v>20211201</v>
      </c>
      <c r="B379">
        <v>4</v>
      </c>
      <c r="C379" t="s">
        <v>15</v>
      </c>
      <c r="D379" t="s">
        <v>11</v>
      </c>
      <c r="E379">
        <v>1</v>
      </c>
    </row>
    <row r="380" spans="1:5" x14ac:dyDescent="0.2">
      <c r="A380">
        <v>20211201</v>
      </c>
      <c r="B380">
        <v>4</v>
      </c>
      <c r="C380" t="s">
        <v>17</v>
      </c>
      <c r="D380" t="s">
        <v>14</v>
      </c>
      <c r="E380">
        <v>0</v>
      </c>
    </row>
    <row r="381" spans="1:5" x14ac:dyDescent="0.2">
      <c r="A381">
        <v>20211201</v>
      </c>
      <c r="B381">
        <v>4</v>
      </c>
      <c r="C381" t="s">
        <v>17</v>
      </c>
      <c r="D381" t="s">
        <v>15</v>
      </c>
      <c r="E381">
        <v>0</v>
      </c>
    </row>
    <row r="382" spans="1:5" x14ac:dyDescent="0.2">
      <c r="A382">
        <v>20211201</v>
      </c>
      <c r="B382">
        <v>4</v>
      </c>
      <c r="C382" t="s">
        <v>17</v>
      </c>
      <c r="D382" t="s">
        <v>11</v>
      </c>
      <c r="E382">
        <v>0.5</v>
      </c>
    </row>
    <row r="383" spans="1:5" x14ac:dyDescent="0.2">
      <c r="A383">
        <v>20211201</v>
      </c>
      <c r="B383">
        <v>4</v>
      </c>
      <c r="C383" t="s">
        <v>11</v>
      </c>
      <c r="D383" t="s">
        <v>14</v>
      </c>
      <c r="E383">
        <v>0</v>
      </c>
    </row>
    <row r="384" spans="1:5" x14ac:dyDescent="0.2">
      <c r="A384">
        <v>20211201</v>
      </c>
      <c r="B384">
        <v>4</v>
      </c>
      <c r="C384" t="s">
        <v>11</v>
      </c>
      <c r="D384" t="s">
        <v>15</v>
      </c>
      <c r="E384">
        <v>0</v>
      </c>
    </row>
    <row r="385" spans="1:5" x14ac:dyDescent="0.2">
      <c r="A385">
        <v>20211201</v>
      </c>
      <c r="B385">
        <v>4</v>
      </c>
      <c r="C385" t="s">
        <v>11</v>
      </c>
      <c r="D385" t="s">
        <v>17</v>
      </c>
      <c r="E385">
        <v>0.5</v>
      </c>
    </row>
    <row r="386" spans="1:5" x14ac:dyDescent="0.2">
      <c r="A386">
        <v>20211201</v>
      </c>
      <c r="B386">
        <v>5</v>
      </c>
      <c r="C386" t="s">
        <v>15</v>
      </c>
      <c r="D386" t="s">
        <v>14</v>
      </c>
      <c r="E386">
        <v>1</v>
      </c>
    </row>
    <row r="387" spans="1:5" x14ac:dyDescent="0.2">
      <c r="A387">
        <v>20211201</v>
      </c>
      <c r="B387">
        <v>5</v>
      </c>
      <c r="C387" t="s">
        <v>15</v>
      </c>
      <c r="D387" t="s">
        <v>9</v>
      </c>
      <c r="E387">
        <v>1</v>
      </c>
    </row>
    <row r="388" spans="1:5" x14ac:dyDescent="0.2">
      <c r="A388">
        <v>20211201</v>
      </c>
      <c r="B388">
        <v>5</v>
      </c>
      <c r="C388" t="s">
        <v>15</v>
      </c>
      <c r="D388" t="s">
        <v>11</v>
      </c>
      <c r="E388">
        <v>1</v>
      </c>
    </row>
    <row r="389" spans="1:5" x14ac:dyDescent="0.2">
      <c r="A389">
        <v>20211201</v>
      </c>
      <c r="B389">
        <v>5</v>
      </c>
      <c r="C389" t="s">
        <v>14</v>
      </c>
      <c r="D389" t="s">
        <v>15</v>
      </c>
      <c r="E389">
        <v>0</v>
      </c>
    </row>
    <row r="390" spans="1:5" x14ac:dyDescent="0.2">
      <c r="A390">
        <v>20211201</v>
      </c>
      <c r="B390">
        <v>5</v>
      </c>
      <c r="C390" t="s">
        <v>14</v>
      </c>
      <c r="D390" t="s">
        <v>9</v>
      </c>
      <c r="E390">
        <v>1</v>
      </c>
    </row>
    <row r="391" spans="1:5" x14ac:dyDescent="0.2">
      <c r="A391">
        <v>20211201</v>
      </c>
      <c r="B391">
        <v>5</v>
      </c>
      <c r="C391" t="s">
        <v>14</v>
      </c>
      <c r="D391" t="s">
        <v>11</v>
      </c>
      <c r="E391">
        <v>1</v>
      </c>
    </row>
    <row r="392" spans="1:5" x14ac:dyDescent="0.2">
      <c r="A392">
        <v>20211201</v>
      </c>
      <c r="B392">
        <v>5</v>
      </c>
      <c r="C392" t="s">
        <v>9</v>
      </c>
      <c r="D392" t="s">
        <v>15</v>
      </c>
      <c r="E392">
        <v>0</v>
      </c>
    </row>
    <row r="393" spans="1:5" x14ac:dyDescent="0.2">
      <c r="A393">
        <v>20211201</v>
      </c>
      <c r="B393">
        <v>5</v>
      </c>
      <c r="C393" t="s">
        <v>9</v>
      </c>
      <c r="D393" t="s">
        <v>14</v>
      </c>
      <c r="E393">
        <v>0</v>
      </c>
    </row>
    <row r="394" spans="1:5" x14ac:dyDescent="0.2">
      <c r="A394">
        <v>20211201</v>
      </c>
      <c r="B394">
        <v>5</v>
      </c>
      <c r="C394" t="s">
        <v>9</v>
      </c>
      <c r="D394" t="s">
        <v>11</v>
      </c>
      <c r="E394">
        <v>1</v>
      </c>
    </row>
    <row r="395" spans="1:5" x14ac:dyDescent="0.2">
      <c r="A395">
        <v>20211201</v>
      </c>
      <c r="B395">
        <v>5</v>
      </c>
      <c r="C395" t="s">
        <v>11</v>
      </c>
      <c r="D395" t="s">
        <v>15</v>
      </c>
      <c r="E395">
        <v>0</v>
      </c>
    </row>
    <row r="396" spans="1:5" x14ac:dyDescent="0.2">
      <c r="A396">
        <v>20211201</v>
      </c>
      <c r="B396">
        <v>5</v>
      </c>
      <c r="C396" t="s">
        <v>11</v>
      </c>
      <c r="D396" t="s">
        <v>14</v>
      </c>
      <c r="E396">
        <v>0</v>
      </c>
    </row>
    <row r="397" spans="1:5" x14ac:dyDescent="0.2">
      <c r="A397">
        <v>20211201</v>
      </c>
      <c r="B397">
        <v>5</v>
      </c>
      <c r="C397" t="s">
        <v>11</v>
      </c>
      <c r="D397" t="s">
        <v>9</v>
      </c>
      <c r="E397">
        <v>0</v>
      </c>
    </row>
    <row r="398" spans="1:5" x14ac:dyDescent="0.2">
      <c r="A398">
        <v>20211201</v>
      </c>
      <c r="B398">
        <v>6</v>
      </c>
      <c r="C398" t="s">
        <v>14</v>
      </c>
      <c r="D398" t="s">
        <v>15</v>
      </c>
      <c r="E398">
        <v>1</v>
      </c>
    </row>
    <row r="399" spans="1:5" x14ac:dyDescent="0.2">
      <c r="A399">
        <v>20211201</v>
      </c>
      <c r="B399">
        <v>6</v>
      </c>
      <c r="C399" t="s">
        <v>14</v>
      </c>
      <c r="D399" t="s">
        <v>17</v>
      </c>
      <c r="E399">
        <v>1</v>
      </c>
    </row>
    <row r="400" spans="1:5" x14ac:dyDescent="0.2">
      <c r="A400">
        <v>20211201</v>
      </c>
      <c r="B400">
        <v>6</v>
      </c>
      <c r="C400" t="s">
        <v>14</v>
      </c>
      <c r="D400" t="s">
        <v>9</v>
      </c>
      <c r="E400">
        <v>1</v>
      </c>
    </row>
    <row r="401" spans="1:5" x14ac:dyDescent="0.2">
      <c r="A401">
        <v>20211201</v>
      </c>
      <c r="B401">
        <v>6</v>
      </c>
      <c r="C401" t="s">
        <v>15</v>
      </c>
      <c r="D401" t="s">
        <v>14</v>
      </c>
      <c r="E401">
        <v>0</v>
      </c>
    </row>
    <row r="402" spans="1:5" x14ac:dyDescent="0.2">
      <c r="A402">
        <v>20211201</v>
      </c>
      <c r="B402">
        <v>6</v>
      </c>
      <c r="C402" t="s">
        <v>15</v>
      </c>
      <c r="D402" t="s">
        <v>17</v>
      </c>
      <c r="E402">
        <v>1</v>
      </c>
    </row>
    <row r="403" spans="1:5" x14ac:dyDescent="0.2">
      <c r="A403">
        <v>20211201</v>
      </c>
      <c r="B403">
        <v>6</v>
      </c>
      <c r="C403" t="s">
        <v>15</v>
      </c>
      <c r="D403" t="s">
        <v>9</v>
      </c>
      <c r="E403">
        <v>1</v>
      </c>
    </row>
    <row r="404" spans="1:5" x14ac:dyDescent="0.2">
      <c r="A404">
        <v>20211201</v>
      </c>
      <c r="B404">
        <v>6</v>
      </c>
      <c r="C404" t="s">
        <v>17</v>
      </c>
      <c r="D404" t="s">
        <v>14</v>
      </c>
      <c r="E404">
        <v>0</v>
      </c>
    </row>
    <row r="405" spans="1:5" x14ac:dyDescent="0.2">
      <c r="A405">
        <v>20211201</v>
      </c>
      <c r="B405">
        <v>6</v>
      </c>
      <c r="C405" t="s">
        <v>17</v>
      </c>
      <c r="D405" t="s">
        <v>15</v>
      </c>
      <c r="E405">
        <v>0</v>
      </c>
    </row>
    <row r="406" spans="1:5" x14ac:dyDescent="0.2">
      <c r="A406">
        <v>20211201</v>
      </c>
      <c r="B406">
        <v>6</v>
      </c>
      <c r="C406" t="s">
        <v>17</v>
      </c>
      <c r="D406" t="s">
        <v>9</v>
      </c>
      <c r="E406">
        <v>1</v>
      </c>
    </row>
    <row r="407" spans="1:5" x14ac:dyDescent="0.2">
      <c r="A407">
        <v>20211201</v>
      </c>
      <c r="B407">
        <v>6</v>
      </c>
      <c r="C407" t="s">
        <v>9</v>
      </c>
      <c r="D407" t="s">
        <v>14</v>
      </c>
      <c r="E407">
        <v>0</v>
      </c>
    </row>
    <row r="408" spans="1:5" x14ac:dyDescent="0.2">
      <c r="A408">
        <v>20211201</v>
      </c>
      <c r="B408">
        <v>6</v>
      </c>
      <c r="C408" t="s">
        <v>9</v>
      </c>
      <c r="D408" t="s">
        <v>15</v>
      </c>
      <c r="E408">
        <v>0</v>
      </c>
    </row>
    <row r="409" spans="1:5" x14ac:dyDescent="0.2">
      <c r="A409">
        <v>20211201</v>
      </c>
      <c r="B409">
        <v>6</v>
      </c>
      <c r="C409" t="s">
        <v>9</v>
      </c>
      <c r="D409" t="s">
        <v>17</v>
      </c>
      <c r="E409">
        <v>0</v>
      </c>
    </row>
    <row r="410" spans="1:5" x14ac:dyDescent="0.2">
      <c r="A410">
        <v>20211201</v>
      </c>
      <c r="B410">
        <v>7</v>
      </c>
      <c r="C410" t="s">
        <v>14</v>
      </c>
      <c r="D410" t="s">
        <v>9</v>
      </c>
      <c r="E410">
        <v>1</v>
      </c>
    </row>
    <row r="411" spans="1:5" x14ac:dyDescent="0.2">
      <c r="A411">
        <v>20211201</v>
      </c>
      <c r="B411">
        <v>7</v>
      </c>
      <c r="C411" t="s">
        <v>14</v>
      </c>
      <c r="D411" t="s">
        <v>17</v>
      </c>
      <c r="E411">
        <v>1</v>
      </c>
    </row>
    <row r="412" spans="1:5" x14ac:dyDescent="0.2">
      <c r="A412">
        <v>20211201</v>
      </c>
      <c r="B412">
        <v>7</v>
      </c>
      <c r="C412" t="s">
        <v>14</v>
      </c>
      <c r="D412" t="s">
        <v>11</v>
      </c>
      <c r="E412">
        <v>1</v>
      </c>
    </row>
    <row r="413" spans="1:5" x14ac:dyDescent="0.2">
      <c r="A413">
        <v>20211201</v>
      </c>
      <c r="B413">
        <v>7</v>
      </c>
      <c r="C413" t="s">
        <v>9</v>
      </c>
      <c r="D413" t="s">
        <v>14</v>
      </c>
      <c r="E413">
        <v>0</v>
      </c>
    </row>
    <row r="414" spans="1:5" x14ac:dyDescent="0.2">
      <c r="A414">
        <v>20211201</v>
      </c>
      <c r="B414">
        <v>7</v>
      </c>
      <c r="C414" t="s">
        <v>9</v>
      </c>
      <c r="D414" t="s">
        <v>17</v>
      </c>
      <c r="E414">
        <v>1</v>
      </c>
    </row>
    <row r="415" spans="1:5" x14ac:dyDescent="0.2">
      <c r="A415">
        <v>20211201</v>
      </c>
      <c r="B415">
        <v>7</v>
      </c>
      <c r="C415" t="s">
        <v>9</v>
      </c>
      <c r="D415" t="s">
        <v>11</v>
      </c>
      <c r="E415">
        <v>1</v>
      </c>
    </row>
    <row r="416" spans="1:5" x14ac:dyDescent="0.2">
      <c r="A416">
        <v>20211201</v>
      </c>
      <c r="B416">
        <v>7</v>
      </c>
      <c r="C416" t="s">
        <v>17</v>
      </c>
      <c r="D416" t="s">
        <v>14</v>
      </c>
      <c r="E416">
        <v>0</v>
      </c>
    </row>
    <row r="417" spans="1:5" x14ac:dyDescent="0.2">
      <c r="A417">
        <v>20211201</v>
      </c>
      <c r="B417">
        <v>7</v>
      </c>
      <c r="C417" t="s">
        <v>17</v>
      </c>
      <c r="D417" t="s">
        <v>9</v>
      </c>
      <c r="E417">
        <v>0</v>
      </c>
    </row>
    <row r="418" spans="1:5" x14ac:dyDescent="0.2">
      <c r="A418">
        <v>20211201</v>
      </c>
      <c r="B418">
        <v>7</v>
      </c>
      <c r="C418" t="s">
        <v>17</v>
      </c>
      <c r="D418" t="s">
        <v>11</v>
      </c>
      <c r="E418">
        <v>1</v>
      </c>
    </row>
    <row r="419" spans="1:5" x14ac:dyDescent="0.2">
      <c r="A419">
        <v>20211201</v>
      </c>
      <c r="B419">
        <v>7</v>
      </c>
      <c r="C419" t="s">
        <v>11</v>
      </c>
      <c r="D419" t="s">
        <v>14</v>
      </c>
      <c r="E419">
        <v>0</v>
      </c>
    </row>
    <row r="420" spans="1:5" x14ac:dyDescent="0.2">
      <c r="A420">
        <v>20211201</v>
      </c>
      <c r="B420">
        <v>7</v>
      </c>
      <c r="C420" t="s">
        <v>11</v>
      </c>
      <c r="D420" t="s">
        <v>9</v>
      </c>
      <c r="E420">
        <v>0</v>
      </c>
    </row>
    <row r="421" spans="1:5" x14ac:dyDescent="0.2">
      <c r="A421">
        <v>20211201</v>
      </c>
      <c r="B421">
        <v>7</v>
      </c>
      <c r="C421" t="s">
        <v>11</v>
      </c>
      <c r="D421" t="s">
        <v>17</v>
      </c>
      <c r="E421">
        <v>0</v>
      </c>
    </row>
    <row r="422" spans="1:5" x14ac:dyDescent="0.2">
      <c r="A422">
        <v>20211201</v>
      </c>
      <c r="B422">
        <v>8</v>
      </c>
      <c r="C422" t="s">
        <v>17</v>
      </c>
      <c r="D422" t="s">
        <v>9</v>
      </c>
      <c r="E422">
        <v>1</v>
      </c>
    </row>
    <row r="423" spans="1:5" x14ac:dyDescent="0.2">
      <c r="A423">
        <v>20211201</v>
      </c>
      <c r="B423">
        <v>8</v>
      </c>
      <c r="C423" t="s">
        <v>17</v>
      </c>
      <c r="D423" t="s">
        <v>11</v>
      </c>
      <c r="E423">
        <v>1</v>
      </c>
    </row>
    <row r="424" spans="1:5" x14ac:dyDescent="0.2">
      <c r="A424">
        <v>20211201</v>
      </c>
      <c r="B424">
        <v>8</v>
      </c>
      <c r="C424" t="s">
        <v>17</v>
      </c>
      <c r="D424" t="s">
        <v>15</v>
      </c>
      <c r="E424">
        <v>1</v>
      </c>
    </row>
    <row r="425" spans="1:5" x14ac:dyDescent="0.2">
      <c r="A425">
        <v>20211201</v>
      </c>
      <c r="B425">
        <v>8</v>
      </c>
      <c r="C425" t="s">
        <v>9</v>
      </c>
      <c r="D425" t="s">
        <v>17</v>
      </c>
      <c r="E425">
        <v>0</v>
      </c>
    </row>
    <row r="426" spans="1:5" x14ac:dyDescent="0.2">
      <c r="A426">
        <v>20211201</v>
      </c>
      <c r="B426">
        <v>8</v>
      </c>
      <c r="C426" t="s">
        <v>9</v>
      </c>
      <c r="D426" t="s">
        <v>11</v>
      </c>
      <c r="E426">
        <v>1</v>
      </c>
    </row>
    <row r="427" spans="1:5" x14ac:dyDescent="0.2">
      <c r="A427">
        <v>20211201</v>
      </c>
      <c r="B427">
        <v>8</v>
      </c>
      <c r="C427" t="s">
        <v>9</v>
      </c>
      <c r="D427" t="s">
        <v>15</v>
      </c>
      <c r="E427">
        <v>1</v>
      </c>
    </row>
    <row r="428" spans="1:5" x14ac:dyDescent="0.2">
      <c r="A428">
        <v>20211201</v>
      </c>
      <c r="B428">
        <v>8</v>
      </c>
      <c r="C428" t="s">
        <v>11</v>
      </c>
      <c r="D428" t="s">
        <v>17</v>
      </c>
      <c r="E428">
        <v>0</v>
      </c>
    </row>
    <row r="429" spans="1:5" x14ac:dyDescent="0.2">
      <c r="A429">
        <v>20211201</v>
      </c>
      <c r="B429">
        <v>8</v>
      </c>
      <c r="C429" t="s">
        <v>11</v>
      </c>
      <c r="D429" t="s">
        <v>9</v>
      </c>
      <c r="E429">
        <v>0</v>
      </c>
    </row>
    <row r="430" spans="1:5" x14ac:dyDescent="0.2">
      <c r="A430">
        <v>20211201</v>
      </c>
      <c r="B430">
        <v>8</v>
      </c>
      <c r="C430" t="s">
        <v>11</v>
      </c>
      <c r="D430" t="s">
        <v>15</v>
      </c>
      <c r="E430">
        <v>1</v>
      </c>
    </row>
    <row r="431" spans="1:5" x14ac:dyDescent="0.2">
      <c r="A431">
        <v>20211201</v>
      </c>
      <c r="B431">
        <v>8</v>
      </c>
      <c r="C431" t="s">
        <v>15</v>
      </c>
      <c r="D431" t="s">
        <v>17</v>
      </c>
      <c r="E431">
        <v>0</v>
      </c>
    </row>
    <row r="432" spans="1:5" x14ac:dyDescent="0.2">
      <c r="A432">
        <v>20211201</v>
      </c>
      <c r="B432">
        <v>8</v>
      </c>
      <c r="C432" t="s">
        <v>15</v>
      </c>
      <c r="D432" t="s">
        <v>9</v>
      </c>
      <c r="E432">
        <v>0</v>
      </c>
    </row>
    <row r="433" spans="1:5" x14ac:dyDescent="0.2">
      <c r="A433">
        <v>20211201</v>
      </c>
      <c r="B433">
        <v>8</v>
      </c>
      <c r="C433" t="s">
        <v>15</v>
      </c>
      <c r="D433" t="s">
        <v>11</v>
      </c>
      <c r="E433">
        <v>0</v>
      </c>
    </row>
    <row r="434" spans="1:5" x14ac:dyDescent="0.2">
      <c r="A434">
        <v>20211201</v>
      </c>
      <c r="B434">
        <v>9</v>
      </c>
      <c r="C434" t="s">
        <v>15</v>
      </c>
      <c r="D434" t="s">
        <v>17</v>
      </c>
      <c r="E434">
        <v>0.5</v>
      </c>
    </row>
    <row r="435" spans="1:5" x14ac:dyDescent="0.2">
      <c r="A435">
        <v>20211201</v>
      </c>
      <c r="B435">
        <v>9</v>
      </c>
      <c r="C435" t="s">
        <v>15</v>
      </c>
      <c r="D435" t="s">
        <v>11</v>
      </c>
      <c r="E435">
        <v>1</v>
      </c>
    </row>
    <row r="436" spans="1:5" x14ac:dyDescent="0.2">
      <c r="A436">
        <v>20211201</v>
      </c>
      <c r="B436">
        <v>9</v>
      </c>
      <c r="C436" t="s">
        <v>15</v>
      </c>
      <c r="D436" t="s">
        <v>14</v>
      </c>
      <c r="E436">
        <v>1</v>
      </c>
    </row>
    <row r="437" spans="1:5" x14ac:dyDescent="0.2">
      <c r="A437">
        <v>20211201</v>
      </c>
      <c r="B437">
        <v>9</v>
      </c>
      <c r="C437" t="s">
        <v>17</v>
      </c>
      <c r="D437" t="s">
        <v>15</v>
      </c>
      <c r="E437">
        <v>0.5</v>
      </c>
    </row>
    <row r="438" spans="1:5" x14ac:dyDescent="0.2">
      <c r="A438">
        <v>20211201</v>
      </c>
      <c r="B438">
        <v>9</v>
      </c>
      <c r="C438" t="s">
        <v>17</v>
      </c>
      <c r="D438" t="s">
        <v>11</v>
      </c>
      <c r="E438">
        <v>1</v>
      </c>
    </row>
    <row r="439" spans="1:5" x14ac:dyDescent="0.2">
      <c r="A439">
        <v>20211201</v>
      </c>
      <c r="B439">
        <v>9</v>
      </c>
      <c r="C439" t="s">
        <v>17</v>
      </c>
      <c r="D439" t="s">
        <v>14</v>
      </c>
      <c r="E439">
        <v>1</v>
      </c>
    </row>
    <row r="440" spans="1:5" x14ac:dyDescent="0.2">
      <c r="A440">
        <v>20211201</v>
      </c>
      <c r="B440">
        <v>9</v>
      </c>
      <c r="C440" t="s">
        <v>11</v>
      </c>
      <c r="D440" t="s">
        <v>15</v>
      </c>
      <c r="E440">
        <v>0</v>
      </c>
    </row>
    <row r="441" spans="1:5" x14ac:dyDescent="0.2">
      <c r="A441">
        <v>20211201</v>
      </c>
      <c r="B441">
        <v>9</v>
      </c>
      <c r="C441" t="s">
        <v>11</v>
      </c>
      <c r="D441" t="s">
        <v>17</v>
      </c>
      <c r="E441">
        <v>0</v>
      </c>
    </row>
    <row r="442" spans="1:5" x14ac:dyDescent="0.2">
      <c r="A442">
        <v>20211201</v>
      </c>
      <c r="B442">
        <v>9</v>
      </c>
      <c r="C442" t="s">
        <v>11</v>
      </c>
      <c r="D442" t="s">
        <v>14</v>
      </c>
      <c r="E442">
        <v>1</v>
      </c>
    </row>
    <row r="443" spans="1:5" x14ac:dyDescent="0.2">
      <c r="A443">
        <v>20211201</v>
      </c>
      <c r="B443">
        <v>9</v>
      </c>
      <c r="C443" t="s">
        <v>14</v>
      </c>
      <c r="D443" t="s">
        <v>15</v>
      </c>
      <c r="E443">
        <v>0</v>
      </c>
    </row>
    <row r="444" spans="1:5" x14ac:dyDescent="0.2">
      <c r="A444">
        <v>20211201</v>
      </c>
      <c r="B444">
        <v>9</v>
      </c>
      <c r="C444" t="s">
        <v>14</v>
      </c>
      <c r="D444" t="s">
        <v>17</v>
      </c>
      <c r="E444">
        <v>0</v>
      </c>
    </row>
    <row r="445" spans="1:5" x14ac:dyDescent="0.2">
      <c r="A445">
        <v>20211201</v>
      </c>
      <c r="B445">
        <v>9</v>
      </c>
      <c r="C445" t="s">
        <v>14</v>
      </c>
      <c r="D445" t="s">
        <v>11</v>
      </c>
      <c r="E445">
        <v>0</v>
      </c>
    </row>
    <row r="446" spans="1:5" x14ac:dyDescent="0.2">
      <c r="A446">
        <v>20211201</v>
      </c>
      <c r="B446">
        <v>10</v>
      </c>
      <c r="C446" t="s">
        <v>14</v>
      </c>
      <c r="D446" t="s">
        <v>9</v>
      </c>
      <c r="E446">
        <v>1</v>
      </c>
    </row>
    <row r="447" spans="1:5" x14ac:dyDescent="0.2">
      <c r="A447">
        <v>20211201</v>
      </c>
      <c r="B447">
        <v>10</v>
      </c>
      <c r="C447" t="s">
        <v>14</v>
      </c>
      <c r="D447" t="s">
        <v>11</v>
      </c>
      <c r="E447">
        <v>1</v>
      </c>
    </row>
    <row r="448" spans="1:5" x14ac:dyDescent="0.2">
      <c r="A448">
        <v>20211201</v>
      </c>
      <c r="B448">
        <v>10</v>
      </c>
      <c r="C448" t="s">
        <v>14</v>
      </c>
      <c r="D448" t="s">
        <v>17</v>
      </c>
      <c r="E448">
        <v>1</v>
      </c>
    </row>
    <row r="449" spans="1:5" x14ac:dyDescent="0.2">
      <c r="A449">
        <v>20211201</v>
      </c>
      <c r="B449">
        <v>10</v>
      </c>
      <c r="C449" t="s">
        <v>9</v>
      </c>
      <c r="D449" t="s">
        <v>14</v>
      </c>
      <c r="E449">
        <v>0</v>
      </c>
    </row>
    <row r="450" spans="1:5" x14ac:dyDescent="0.2">
      <c r="A450">
        <v>20211201</v>
      </c>
      <c r="B450">
        <v>10</v>
      </c>
      <c r="C450" t="s">
        <v>9</v>
      </c>
      <c r="D450" t="s">
        <v>11</v>
      </c>
      <c r="E450">
        <v>1</v>
      </c>
    </row>
    <row r="451" spans="1:5" x14ac:dyDescent="0.2">
      <c r="A451">
        <v>20211201</v>
      </c>
      <c r="B451">
        <v>10</v>
      </c>
      <c r="C451" t="s">
        <v>9</v>
      </c>
      <c r="D451" t="s">
        <v>17</v>
      </c>
      <c r="E451">
        <v>1</v>
      </c>
    </row>
    <row r="452" spans="1:5" x14ac:dyDescent="0.2">
      <c r="A452">
        <v>20211201</v>
      </c>
      <c r="B452">
        <v>10</v>
      </c>
      <c r="C452" t="s">
        <v>11</v>
      </c>
      <c r="D452" t="s">
        <v>14</v>
      </c>
      <c r="E452">
        <v>0</v>
      </c>
    </row>
    <row r="453" spans="1:5" x14ac:dyDescent="0.2">
      <c r="A453">
        <v>20211201</v>
      </c>
      <c r="B453">
        <v>10</v>
      </c>
      <c r="C453" t="s">
        <v>11</v>
      </c>
      <c r="D453" t="s">
        <v>9</v>
      </c>
      <c r="E453">
        <v>0</v>
      </c>
    </row>
    <row r="454" spans="1:5" x14ac:dyDescent="0.2">
      <c r="A454">
        <v>20211201</v>
      </c>
      <c r="B454">
        <v>10</v>
      </c>
      <c r="C454" t="s">
        <v>11</v>
      </c>
      <c r="D454" t="s">
        <v>17</v>
      </c>
      <c r="E454">
        <v>1</v>
      </c>
    </row>
    <row r="455" spans="1:5" x14ac:dyDescent="0.2">
      <c r="A455">
        <v>20211201</v>
      </c>
      <c r="B455">
        <v>10</v>
      </c>
      <c r="C455" t="s">
        <v>17</v>
      </c>
      <c r="D455" t="s">
        <v>14</v>
      </c>
      <c r="E455">
        <v>0</v>
      </c>
    </row>
    <row r="456" spans="1:5" x14ac:dyDescent="0.2">
      <c r="A456">
        <v>20211201</v>
      </c>
      <c r="B456">
        <v>10</v>
      </c>
      <c r="C456" t="s">
        <v>17</v>
      </c>
      <c r="D456" t="s">
        <v>9</v>
      </c>
      <c r="E456">
        <v>0</v>
      </c>
    </row>
    <row r="457" spans="1:5" x14ac:dyDescent="0.2">
      <c r="A457">
        <v>20211201</v>
      </c>
      <c r="B457">
        <v>10</v>
      </c>
      <c r="C457" t="s">
        <v>17</v>
      </c>
      <c r="D457" t="s">
        <v>11</v>
      </c>
      <c r="E457">
        <v>0</v>
      </c>
    </row>
    <row r="458" spans="1:5" x14ac:dyDescent="0.2">
      <c r="A458">
        <v>20211201</v>
      </c>
      <c r="B458">
        <v>11</v>
      </c>
      <c r="C458" t="s">
        <v>15</v>
      </c>
      <c r="D458" t="s">
        <v>9</v>
      </c>
      <c r="E458">
        <v>1</v>
      </c>
    </row>
    <row r="459" spans="1:5" x14ac:dyDescent="0.2">
      <c r="A459">
        <v>20211201</v>
      </c>
      <c r="B459">
        <v>11</v>
      </c>
      <c r="C459" t="s">
        <v>15</v>
      </c>
      <c r="D459" t="s">
        <v>11</v>
      </c>
      <c r="E459">
        <v>1</v>
      </c>
    </row>
    <row r="460" spans="1:5" x14ac:dyDescent="0.2">
      <c r="A460">
        <v>20211201</v>
      </c>
      <c r="B460">
        <v>11</v>
      </c>
      <c r="C460" t="s">
        <v>15</v>
      </c>
      <c r="D460" t="s">
        <v>17</v>
      </c>
      <c r="E460">
        <v>1</v>
      </c>
    </row>
    <row r="461" spans="1:5" x14ac:dyDescent="0.2">
      <c r="A461">
        <v>20211201</v>
      </c>
      <c r="B461">
        <v>11</v>
      </c>
      <c r="C461" t="s">
        <v>9</v>
      </c>
      <c r="D461" t="s">
        <v>15</v>
      </c>
      <c r="E461">
        <v>0</v>
      </c>
    </row>
    <row r="462" spans="1:5" x14ac:dyDescent="0.2">
      <c r="A462">
        <v>20211201</v>
      </c>
      <c r="B462">
        <v>11</v>
      </c>
      <c r="C462" t="s">
        <v>9</v>
      </c>
      <c r="D462" t="s">
        <v>11</v>
      </c>
      <c r="E462">
        <v>1</v>
      </c>
    </row>
    <row r="463" spans="1:5" x14ac:dyDescent="0.2">
      <c r="A463">
        <v>20211201</v>
      </c>
      <c r="B463">
        <v>11</v>
      </c>
      <c r="C463" t="s">
        <v>9</v>
      </c>
      <c r="D463" t="s">
        <v>17</v>
      </c>
      <c r="E463">
        <v>1</v>
      </c>
    </row>
    <row r="464" spans="1:5" x14ac:dyDescent="0.2">
      <c r="A464">
        <v>20211201</v>
      </c>
      <c r="B464">
        <v>11</v>
      </c>
      <c r="C464" t="s">
        <v>11</v>
      </c>
      <c r="D464" t="s">
        <v>15</v>
      </c>
      <c r="E464">
        <v>0</v>
      </c>
    </row>
    <row r="465" spans="1:5" x14ac:dyDescent="0.2">
      <c r="A465">
        <v>20211201</v>
      </c>
      <c r="B465">
        <v>11</v>
      </c>
      <c r="C465" t="s">
        <v>11</v>
      </c>
      <c r="D465" t="s">
        <v>9</v>
      </c>
      <c r="E465">
        <v>0</v>
      </c>
    </row>
    <row r="466" spans="1:5" x14ac:dyDescent="0.2">
      <c r="A466">
        <v>20211201</v>
      </c>
      <c r="B466">
        <v>11</v>
      </c>
      <c r="C466" t="s">
        <v>11</v>
      </c>
      <c r="D466" t="s">
        <v>17</v>
      </c>
      <c r="E466">
        <v>1</v>
      </c>
    </row>
    <row r="467" spans="1:5" x14ac:dyDescent="0.2">
      <c r="A467">
        <v>20211201</v>
      </c>
      <c r="B467">
        <v>11</v>
      </c>
      <c r="C467" t="s">
        <v>17</v>
      </c>
      <c r="D467" t="s">
        <v>15</v>
      </c>
      <c r="E467">
        <v>0</v>
      </c>
    </row>
    <row r="468" spans="1:5" x14ac:dyDescent="0.2">
      <c r="A468">
        <v>20211201</v>
      </c>
      <c r="B468">
        <v>11</v>
      </c>
      <c r="C468" t="s">
        <v>17</v>
      </c>
      <c r="D468" t="s">
        <v>9</v>
      </c>
      <c r="E468">
        <v>0</v>
      </c>
    </row>
    <row r="469" spans="1:5" x14ac:dyDescent="0.2">
      <c r="A469">
        <v>20211201</v>
      </c>
      <c r="B469">
        <v>11</v>
      </c>
      <c r="C469" t="s">
        <v>17</v>
      </c>
      <c r="D469" t="s">
        <v>11</v>
      </c>
      <c r="E469">
        <v>0</v>
      </c>
    </row>
    <row r="470" spans="1:5" x14ac:dyDescent="0.2">
      <c r="A470">
        <v>20211201</v>
      </c>
      <c r="B470">
        <v>12</v>
      </c>
      <c r="C470" t="s">
        <v>15</v>
      </c>
      <c r="D470" t="s">
        <v>17</v>
      </c>
      <c r="E470">
        <v>1</v>
      </c>
    </row>
    <row r="471" spans="1:5" x14ac:dyDescent="0.2">
      <c r="A471">
        <v>20211201</v>
      </c>
      <c r="B471">
        <v>12</v>
      </c>
      <c r="C471" t="s">
        <v>15</v>
      </c>
      <c r="D471" t="s">
        <v>9</v>
      </c>
      <c r="E471">
        <v>1</v>
      </c>
    </row>
    <row r="472" spans="1:5" x14ac:dyDescent="0.2">
      <c r="A472">
        <v>20211201</v>
      </c>
      <c r="B472">
        <v>12</v>
      </c>
      <c r="C472" t="s">
        <v>15</v>
      </c>
      <c r="D472" t="s">
        <v>14</v>
      </c>
      <c r="E472">
        <v>1</v>
      </c>
    </row>
    <row r="473" spans="1:5" x14ac:dyDescent="0.2">
      <c r="A473">
        <v>20211201</v>
      </c>
      <c r="B473">
        <v>12</v>
      </c>
      <c r="C473" t="s">
        <v>17</v>
      </c>
      <c r="D473" t="s">
        <v>15</v>
      </c>
      <c r="E473">
        <v>0</v>
      </c>
    </row>
    <row r="474" spans="1:5" x14ac:dyDescent="0.2">
      <c r="A474">
        <v>20211201</v>
      </c>
      <c r="B474">
        <v>12</v>
      </c>
      <c r="C474" t="s">
        <v>17</v>
      </c>
      <c r="D474" t="s">
        <v>9</v>
      </c>
      <c r="E474">
        <v>1</v>
      </c>
    </row>
    <row r="475" spans="1:5" x14ac:dyDescent="0.2">
      <c r="A475">
        <v>20211201</v>
      </c>
      <c r="B475">
        <v>12</v>
      </c>
      <c r="C475" t="s">
        <v>17</v>
      </c>
      <c r="D475" t="s">
        <v>14</v>
      </c>
      <c r="E475">
        <v>1</v>
      </c>
    </row>
    <row r="476" spans="1:5" x14ac:dyDescent="0.2">
      <c r="A476">
        <v>20211201</v>
      </c>
      <c r="B476">
        <v>12</v>
      </c>
      <c r="C476" t="s">
        <v>9</v>
      </c>
      <c r="D476" t="s">
        <v>15</v>
      </c>
      <c r="E476">
        <v>0</v>
      </c>
    </row>
    <row r="477" spans="1:5" x14ac:dyDescent="0.2">
      <c r="A477">
        <v>20211201</v>
      </c>
      <c r="B477">
        <v>12</v>
      </c>
      <c r="C477" t="s">
        <v>9</v>
      </c>
      <c r="D477" t="s">
        <v>17</v>
      </c>
      <c r="E477">
        <v>0</v>
      </c>
    </row>
    <row r="478" spans="1:5" x14ac:dyDescent="0.2">
      <c r="A478">
        <v>20211201</v>
      </c>
      <c r="B478">
        <v>12</v>
      </c>
      <c r="C478" t="s">
        <v>9</v>
      </c>
      <c r="D478" t="s">
        <v>14</v>
      </c>
      <c r="E478">
        <v>1</v>
      </c>
    </row>
    <row r="479" spans="1:5" x14ac:dyDescent="0.2">
      <c r="A479">
        <v>20211201</v>
      </c>
      <c r="B479">
        <v>12</v>
      </c>
      <c r="C479" t="s">
        <v>14</v>
      </c>
      <c r="D479" t="s">
        <v>15</v>
      </c>
      <c r="E479">
        <v>0</v>
      </c>
    </row>
    <row r="480" spans="1:5" x14ac:dyDescent="0.2">
      <c r="A480">
        <v>20211201</v>
      </c>
      <c r="B480">
        <v>12</v>
      </c>
      <c r="C480" t="s">
        <v>14</v>
      </c>
      <c r="D480" t="s">
        <v>17</v>
      </c>
      <c r="E480">
        <v>0</v>
      </c>
    </row>
    <row r="481" spans="1:5" x14ac:dyDescent="0.2">
      <c r="A481">
        <v>20211201</v>
      </c>
      <c r="B481">
        <v>12</v>
      </c>
      <c r="C481" t="s">
        <v>14</v>
      </c>
      <c r="D481" t="s">
        <v>9</v>
      </c>
      <c r="E481">
        <v>0</v>
      </c>
    </row>
    <row r="482" spans="1:5" x14ac:dyDescent="0.2">
      <c r="A482">
        <v>20220207</v>
      </c>
      <c r="B482">
        <v>1</v>
      </c>
      <c r="C482" t="s">
        <v>15</v>
      </c>
      <c r="D482" t="s">
        <v>17</v>
      </c>
      <c r="E482">
        <v>1</v>
      </c>
    </row>
    <row r="483" spans="1:5" x14ac:dyDescent="0.2">
      <c r="A483">
        <v>20220207</v>
      </c>
      <c r="B483">
        <v>1</v>
      </c>
      <c r="C483" t="s">
        <v>15</v>
      </c>
      <c r="D483" t="s">
        <v>9</v>
      </c>
      <c r="E483">
        <v>0.5</v>
      </c>
    </row>
    <row r="484" spans="1:5" x14ac:dyDescent="0.2">
      <c r="A484">
        <v>20220207</v>
      </c>
      <c r="B484">
        <v>1</v>
      </c>
      <c r="C484" t="s">
        <v>15</v>
      </c>
      <c r="D484" t="s">
        <v>34</v>
      </c>
      <c r="E484">
        <v>1</v>
      </c>
    </row>
    <row r="485" spans="1:5" x14ac:dyDescent="0.2">
      <c r="A485">
        <v>20220207</v>
      </c>
      <c r="B485">
        <v>1</v>
      </c>
      <c r="C485" t="s">
        <v>17</v>
      </c>
      <c r="D485" t="s">
        <v>15</v>
      </c>
      <c r="E485">
        <v>0</v>
      </c>
    </row>
    <row r="486" spans="1:5" x14ac:dyDescent="0.2">
      <c r="A486">
        <v>20220207</v>
      </c>
      <c r="B486">
        <v>1</v>
      </c>
      <c r="C486" t="s">
        <v>17</v>
      </c>
      <c r="D486" t="s">
        <v>9</v>
      </c>
      <c r="E486">
        <v>0</v>
      </c>
    </row>
    <row r="487" spans="1:5" x14ac:dyDescent="0.2">
      <c r="A487">
        <v>20220207</v>
      </c>
      <c r="B487">
        <v>1</v>
      </c>
      <c r="C487" t="s">
        <v>17</v>
      </c>
      <c r="D487" t="s">
        <v>34</v>
      </c>
      <c r="E487">
        <v>1</v>
      </c>
    </row>
    <row r="488" spans="1:5" x14ac:dyDescent="0.2">
      <c r="A488">
        <v>20220207</v>
      </c>
      <c r="B488">
        <v>1</v>
      </c>
      <c r="C488" t="s">
        <v>9</v>
      </c>
      <c r="D488" t="s">
        <v>15</v>
      </c>
      <c r="E488">
        <v>0.5</v>
      </c>
    </row>
    <row r="489" spans="1:5" x14ac:dyDescent="0.2">
      <c r="A489">
        <v>20220207</v>
      </c>
      <c r="B489">
        <v>1</v>
      </c>
      <c r="C489" t="s">
        <v>9</v>
      </c>
      <c r="D489" t="s">
        <v>17</v>
      </c>
      <c r="E489">
        <v>1</v>
      </c>
    </row>
    <row r="490" spans="1:5" x14ac:dyDescent="0.2">
      <c r="A490">
        <v>20220207</v>
      </c>
      <c r="B490">
        <v>1</v>
      </c>
      <c r="C490" t="s">
        <v>9</v>
      </c>
      <c r="D490" t="s">
        <v>34</v>
      </c>
      <c r="E490">
        <v>1</v>
      </c>
    </row>
    <row r="491" spans="1:5" x14ac:dyDescent="0.2">
      <c r="A491">
        <v>20220207</v>
      </c>
      <c r="B491">
        <v>1</v>
      </c>
      <c r="C491" t="s">
        <v>34</v>
      </c>
      <c r="D491" t="s">
        <v>15</v>
      </c>
      <c r="E491">
        <v>0</v>
      </c>
    </row>
    <row r="492" spans="1:5" x14ac:dyDescent="0.2">
      <c r="A492">
        <v>20220207</v>
      </c>
      <c r="B492">
        <v>1</v>
      </c>
      <c r="C492" t="s">
        <v>34</v>
      </c>
      <c r="D492" t="s">
        <v>17</v>
      </c>
      <c r="E492">
        <v>0</v>
      </c>
    </row>
    <row r="493" spans="1:5" x14ac:dyDescent="0.2">
      <c r="A493">
        <v>20220207</v>
      </c>
      <c r="B493">
        <v>1</v>
      </c>
      <c r="C493" t="s">
        <v>34</v>
      </c>
      <c r="D493" t="s">
        <v>9</v>
      </c>
      <c r="E493">
        <v>0</v>
      </c>
    </row>
    <row r="494" spans="1:5" x14ac:dyDescent="0.2">
      <c r="A494">
        <v>20220207</v>
      </c>
      <c r="B494">
        <v>2</v>
      </c>
      <c r="C494" t="s">
        <v>23</v>
      </c>
      <c r="D494" t="s">
        <v>17</v>
      </c>
      <c r="E494">
        <v>1</v>
      </c>
    </row>
    <row r="495" spans="1:5" x14ac:dyDescent="0.2">
      <c r="A495">
        <v>20220207</v>
      </c>
      <c r="B495">
        <v>2</v>
      </c>
      <c r="C495" t="s">
        <v>23</v>
      </c>
      <c r="D495" t="s">
        <v>11</v>
      </c>
      <c r="E495">
        <v>1</v>
      </c>
    </row>
    <row r="496" spans="1:5" x14ac:dyDescent="0.2">
      <c r="A496">
        <v>20220207</v>
      </c>
      <c r="B496">
        <v>2</v>
      </c>
      <c r="C496" t="s">
        <v>23</v>
      </c>
      <c r="D496" t="s">
        <v>34</v>
      </c>
      <c r="E496">
        <v>1</v>
      </c>
    </row>
    <row r="497" spans="1:5" x14ac:dyDescent="0.2">
      <c r="A497">
        <v>20220207</v>
      </c>
      <c r="B497">
        <v>2</v>
      </c>
      <c r="C497" t="s">
        <v>17</v>
      </c>
      <c r="D497" t="s">
        <v>23</v>
      </c>
      <c r="E497">
        <v>0</v>
      </c>
    </row>
    <row r="498" spans="1:5" x14ac:dyDescent="0.2">
      <c r="A498">
        <v>20220207</v>
      </c>
      <c r="B498">
        <v>2</v>
      </c>
      <c r="C498" t="s">
        <v>17</v>
      </c>
      <c r="D498" t="s">
        <v>11</v>
      </c>
      <c r="E498">
        <v>1</v>
      </c>
    </row>
    <row r="499" spans="1:5" x14ac:dyDescent="0.2">
      <c r="A499">
        <v>20220207</v>
      </c>
      <c r="B499">
        <v>2</v>
      </c>
      <c r="C499" t="s">
        <v>17</v>
      </c>
      <c r="D499" t="s">
        <v>34</v>
      </c>
      <c r="E499">
        <v>1</v>
      </c>
    </row>
    <row r="500" spans="1:5" x14ac:dyDescent="0.2">
      <c r="A500">
        <v>20220207</v>
      </c>
      <c r="B500">
        <v>2</v>
      </c>
      <c r="C500" t="s">
        <v>11</v>
      </c>
      <c r="D500" t="s">
        <v>23</v>
      </c>
      <c r="E500">
        <v>0</v>
      </c>
    </row>
    <row r="501" spans="1:5" x14ac:dyDescent="0.2">
      <c r="A501">
        <v>20220207</v>
      </c>
      <c r="B501">
        <v>2</v>
      </c>
      <c r="C501" t="s">
        <v>11</v>
      </c>
      <c r="D501" t="s">
        <v>17</v>
      </c>
      <c r="E501">
        <v>0</v>
      </c>
    </row>
    <row r="502" spans="1:5" x14ac:dyDescent="0.2">
      <c r="A502">
        <v>20220207</v>
      </c>
      <c r="B502">
        <v>2</v>
      </c>
      <c r="C502" t="s">
        <v>11</v>
      </c>
      <c r="D502" t="s">
        <v>34</v>
      </c>
      <c r="E502">
        <v>1</v>
      </c>
    </row>
    <row r="503" spans="1:5" x14ac:dyDescent="0.2">
      <c r="A503">
        <v>20220207</v>
      </c>
      <c r="B503">
        <v>2</v>
      </c>
      <c r="C503" t="s">
        <v>34</v>
      </c>
      <c r="D503" t="s">
        <v>23</v>
      </c>
      <c r="E503">
        <v>0</v>
      </c>
    </row>
    <row r="504" spans="1:5" x14ac:dyDescent="0.2">
      <c r="A504">
        <v>20220207</v>
      </c>
      <c r="B504">
        <v>2</v>
      </c>
      <c r="C504" t="s">
        <v>34</v>
      </c>
      <c r="D504" t="s">
        <v>17</v>
      </c>
      <c r="E504">
        <v>0</v>
      </c>
    </row>
    <row r="505" spans="1:5" x14ac:dyDescent="0.2">
      <c r="A505">
        <v>20220207</v>
      </c>
      <c r="B505">
        <v>2</v>
      </c>
      <c r="C505" t="s">
        <v>34</v>
      </c>
      <c r="D505" t="s">
        <v>11</v>
      </c>
      <c r="E505">
        <v>0</v>
      </c>
    </row>
    <row r="506" spans="1:5" x14ac:dyDescent="0.2">
      <c r="A506">
        <v>20220207</v>
      </c>
      <c r="B506">
        <v>3</v>
      </c>
      <c r="C506" t="s">
        <v>15</v>
      </c>
      <c r="D506" t="s">
        <v>9</v>
      </c>
      <c r="E506">
        <v>1</v>
      </c>
    </row>
    <row r="507" spans="1:5" x14ac:dyDescent="0.2">
      <c r="A507">
        <v>20220207</v>
      </c>
      <c r="B507">
        <v>3</v>
      </c>
      <c r="C507" t="s">
        <v>15</v>
      </c>
      <c r="D507" t="s">
        <v>17</v>
      </c>
      <c r="E507">
        <v>1</v>
      </c>
    </row>
    <row r="508" spans="1:5" x14ac:dyDescent="0.2">
      <c r="A508">
        <v>20220207</v>
      </c>
      <c r="B508">
        <v>3</v>
      </c>
      <c r="C508" t="s">
        <v>15</v>
      </c>
      <c r="D508" t="s">
        <v>11</v>
      </c>
      <c r="E508">
        <v>1</v>
      </c>
    </row>
    <row r="509" spans="1:5" x14ac:dyDescent="0.2">
      <c r="A509">
        <v>20220207</v>
      </c>
      <c r="B509">
        <v>3</v>
      </c>
      <c r="C509" t="s">
        <v>9</v>
      </c>
      <c r="D509" t="s">
        <v>15</v>
      </c>
      <c r="E509">
        <v>0</v>
      </c>
    </row>
    <row r="510" spans="1:5" x14ac:dyDescent="0.2">
      <c r="A510">
        <v>20220207</v>
      </c>
      <c r="B510">
        <v>3</v>
      </c>
      <c r="C510" t="s">
        <v>9</v>
      </c>
      <c r="D510" t="s">
        <v>17</v>
      </c>
      <c r="E510">
        <v>1</v>
      </c>
    </row>
    <row r="511" spans="1:5" x14ac:dyDescent="0.2">
      <c r="A511">
        <v>20220207</v>
      </c>
      <c r="B511">
        <v>3</v>
      </c>
      <c r="C511" t="s">
        <v>9</v>
      </c>
      <c r="D511" t="s">
        <v>11</v>
      </c>
      <c r="E511">
        <v>1</v>
      </c>
    </row>
    <row r="512" spans="1:5" x14ac:dyDescent="0.2">
      <c r="A512">
        <v>20220207</v>
      </c>
      <c r="B512">
        <v>3</v>
      </c>
      <c r="C512" t="s">
        <v>17</v>
      </c>
      <c r="D512" t="s">
        <v>15</v>
      </c>
      <c r="E512">
        <v>0</v>
      </c>
    </row>
    <row r="513" spans="1:5" x14ac:dyDescent="0.2">
      <c r="A513">
        <v>20220207</v>
      </c>
      <c r="B513">
        <v>3</v>
      </c>
      <c r="C513" t="s">
        <v>17</v>
      </c>
      <c r="D513" t="s">
        <v>9</v>
      </c>
      <c r="E513">
        <v>0</v>
      </c>
    </row>
    <row r="514" spans="1:5" x14ac:dyDescent="0.2">
      <c r="A514">
        <v>20220207</v>
      </c>
      <c r="B514">
        <v>3</v>
      </c>
      <c r="C514" t="s">
        <v>17</v>
      </c>
      <c r="D514" t="s">
        <v>11</v>
      </c>
      <c r="E514">
        <v>1</v>
      </c>
    </row>
    <row r="515" spans="1:5" x14ac:dyDescent="0.2">
      <c r="A515">
        <v>20220207</v>
      </c>
      <c r="B515">
        <v>3</v>
      </c>
      <c r="C515" t="s">
        <v>11</v>
      </c>
      <c r="D515" t="s">
        <v>15</v>
      </c>
      <c r="E515">
        <v>0</v>
      </c>
    </row>
    <row r="516" spans="1:5" x14ac:dyDescent="0.2">
      <c r="A516">
        <v>20220207</v>
      </c>
      <c r="B516">
        <v>3</v>
      </c>
      <c r="C516" t="s">
        <v>11</v>
      </c>
      <c r="D516" t="s">
        <v>9</v>
      </c>
      <c r="E516">
        <v>0</v>
      </c>
    </row>
    <row r="517" spans="1:5" x14ac:dyDescent="0.2">
      <c r="A517">
        <v>20220207</v>
      </c>
      <c r="B517">
        <v>3</v>
      </c>
      <c r="C517" t="s">
        <v>11</v>
      </c>
      <c r="D517" t="s">
        <v>17</v>
      </c>
      <c r="E517">
        <v>0</v>
      </c>
    </row>
    <row r="518" spans="1:5" x14ac:dyDescent="0.2">
      <c r="A518">
        <v>20220207</v>
      </c>
      <c r="B518">
        <v>4</v>
      </c>
      <c r="C518" t="s">
        <v>15</v>
      </c>
      <c r="D518" t="s">
        <v>23</v>
      </c>
      <c r="E518">
        <v>1</v>
      </c>
    </row>
    <row r="519" spans="1:5" x14ac:dyDescent="0.2">
      <c r="A519">
        <v>20220207</v>
      </c>
      <c r="B519">
        <v>4</v>
      </c>
      <c r="C519" t="s">
        <v>15</v>
      </c>
      <c r="D519" t="s">
        <v>11</v>
      </c>
      <c r="E519">
        <v>1</v>
      </c>
    </row>
    <row r="520" spans="1:5" x14ac:dyDescent="0.2">
      <c r="A520">
        <v>20220207</v>
      </c>
      <c r="B520">
        <v>4</v>
      </c>
      <c r="C520" t="s">
        <v>15</v>
      </c>
      <c r="D520" t="s">
        <v>34</v>
      </c>
      <c r="E520">
        <v>1</v>
      </c>
    </row>
    <row r="521" spans="1:5" x14ac:dyDescent="0.2">
      <c r="A521">
        <v>20220207</v>
      </c>
      <c r="B521">
        <v>4</v>
      </c>
      <c r="C521" t="s">
        <v>23</v>
      </c>
      <c r="D521" t="s">
        <v>15</v>
      </c>
      <c r="E521">
        <v>0</v>
      </c>
    </row>
    <row r="522" spans="1:5" x14ac:dyDescent="0.2">
      <c r="A522">
        <v>20220207</v>
      </c>
      <c r="B522">
        <v>4</v>
      </c>
      <c r="C522" t="s">
        <v>23</v>
      </c>
      <c r="D522" t="s">
        <v>11</v>
      </c>
      <c r="E522">
        <v>1</v>
      </c>
    </row>
    <row r="523" spans="1:5" x14ac:dyDescent="0.2">
      <c r="A523">
        <v>20220207</v>
      </c>
      <c r="B523">
        <v>4</v>
      </c>
      <c r="C523" t="s">
        <v>23</v>
      </c>
      <c r="D523" t="s">
        <v>34</v>
      </c>
      <c r="E523">
        <v>1</v>
      </c>
    </row>
    <row r="524" spans="1:5" x14ac:dyDescent="0.2">
      <c r="A524">
        <v>20220207</v>
      </c>
      <c r="B524">
        <v>4</v>
      </c>
      <c r="C524" t="s">
        <v>11</v>
      </c>
      <c r="D524" t="s">
        <v>15</v>
      </c>
      <c r="E524">
        <v>0</v>
      </c>
    </row>
    <row r="525" spans="1:5" x14ac:dyDescent="0.2">
      <c r="A525">
        <v>20220207</v>
      </c>
      <c r="B525">
        <v>4</v>
      </c>
      <c r="C525" t="s">
        <v>11</v>
      </c>
      <c r="D525" t="s">
        <v>23</v>
      </c>
      <c r="E525">
        <v>0</v>
      </c>
    </row>
    <row r="526" spans="1:5" x14ac:dyDescent="0.2">
      <c r="A526">
        <v>20220207</v>
      </c>
      <c r="B526">
        <v>4</v>
      </c>
      <c r="C526" t="s">
        <v>11</v>
      </c>
      <c r="D526" t="s">
        <v>34</v>
      </c>
      <c r="E526">
        <v>1</v>
      </c>
    </row>
    <row r="527" spans="1:5" x14ac:dyDescent="0.2">
      <c r="A527">
        <v>20220207</v>
      </c>
      <c r="B527">
        <v>4</v>
      </c>
      <c r="C527" t="s">
        <v>34</v>
      </c>
      <c r="D527" t="s">
        <v>15</v>
      </c>
      <c r="E527">
        <v>0</v>
      </c>
    </row>
    <row r="528" spans="1:5" x14ac:dyDescent="0.2">
      <c r="A528">
        <v>20220207</v>
      </c>
      <c r="B528">
        <v>4</v>
      </c>
      <c r="C528" t="s">
        <v>34</v>
      </c>
      <c r="D528" t="s">
        <v>23</v>
      </c>
      <c r="E528">
        <v>0</v>
      </c>
    </row>
    <row r="529" spans="1:5" x14ac:dyDescent="0.2">
      <c r="A529">
        <v>20220207</v>
      </c>
      <c r="B529">
        <v>4</v>
      </c>
      <c r="C529" t="s">
        <v>34</v>
      </c>
      <c r="D529" t="s">
        <v>11</v>
      </c>
      <c r="E529">
        <v>0</v>
      </c>
    </row>
    <row r="530" spans="1:5" x14ac:dyDescent="0.2">
      <c r="A530">
        <v>20220207</v>
      </c>
      <c r="B530">
        <v>5</v>
      </c>
      <c r="C530" t="s">
        <v>15</v>
      </c>
      <c r="D530" t="s">
        <v>23</v>
      </c>
      <c r="E530">
        <v>1</v>
      </c>
    </row>
    <row r="531" spans="1:5" x14ac:dyDescent="0.2">
      <c r="A531">
        <v>20220207</v>
      </c>
      <c r="B531">
        <v>5</v>
      </c>
      <c r="C531" t="s">
        <v>15</v>
      </c>
      <c r="D531" t="s">
        <v>9</v>
      </c>
      <c r="E531">
        <v>1</v>
      </c>
    </row>
    <row r="532" spans="1:5" x14ac:dyDescent="0.2">
      <c r="A532">
        <v>20220207</v>
      </c>
      <c r="B532">
        <v>5</v>
      </c>
      <c r="C532" t="s">
        <v>15</v>
      </c>
      <c r="D532" t="s">
        <v>17</v>
      </c>
      <c r="E532">
        <v>1</v>
      </c>
    </row>
    <row r="533" spans="1:5" x14ac:dyDescent="0.2">
      <c r="A533">
        <v>20220207</v>
      </c>
      <c r="B533">
        <v>5</v>
      </c>
      <c r="C533" t="s">
        <v>23</v>
      </c>
      <c r="D533" t="s">
        <v>15</v>
      </c>
      <c r="E533">
        <v>0</v>
      </c>
    </row>
    <row r="534" spans="1:5" x14ac:dyDescent="0.2">
      <c r="A534">
        <v>20220207</v>
      </c>
      <c r="B534">
        <v>5</v>
      </c>
      <c r="C534" t="s">
        <v>23</v>
      </c>
      <c r="D534" t="s">
        <v>9</v>
      </c>
      <c r="E534">
        <v>0.5</v>
      </c>
    </row>
    <row r="535" spans="1:5" x14ac:dyDescent="0.2">
      <c r="A535">
        <v>20220207</v>
      </c>
      <c r="B535">
        <v>5</v>
      </c>
      <c r="C535" t="s">
        <v>23</v>
      </c>
      <c r="D535" t="s">
        <v>17</v>
      </c>
      <c r="E535">
        <v>1</v>
      </c>
    </row>
    <row r="536" spans="1:5" x14ac:dyDescent="0.2">
      <c r="A536">
        <v>20220207</v>
      </c>
      <c r="B536">
        <v>5</v>
      </c>
      <c r="C536" t="s">
        <v>9</v>
      </c>
      <c r="D536" t="s">
        <v>15</v>
      </c>
      <c r="E536">
        <v>0</v>
      </c>
    </row>
    <row r="537" spans="1:5" x14ac:dyDescent="0.2">
      <c r="A537">
        <v>20220207</v>
      </c>
      <c r="B537">
        <v>5</v>
      </c>
      <c r="C537" t="s">
        <v>9</v>
      </c>
      <c r="D537" t="s">
        <v>23</v>
      </c>
      <c r="E537">
        <v>0.5</v>
      </c>
    </row>
    <row r="538" spans="1:5" x14ac:dyDescent="0.2">
      <c r="A538">
        <v>20220207</v>
      </c>
      <c r="B538">
        <v>5</v>
      </c>
      <c r="C538" t="s">
        <v>9</v>
      </c>
      <c r="D538" t="s">
        <v>17</v>
      </c>
      <c r="E538">
        <v>1</v>
      </c>
    </row>
    <row r="539" spans="1:5" x14ac:dyDescent="0.2">
      <c r="A539">
        <v>20220207</v>
      </c>
      <c r="B539">
        <v>5</v>
      </c>
      <c r="C539" t="s">
        <v>17</v>
      </c>
      <c r="D539" t="s">
        <v>15</v>
      </c>
      <c r="E539">
        <v>0</v>
      </c>
    </row>
    <row r="540" spans="1:5" x14ac:dyDescent="0.2">
      <c r="A540">
        <v>20220207</v>
      </c>
      <c r="B540">
        <v>5</v>
      </c>
      <c r="C540" t="s">
        <v>17</v>
      </c>
      <c r="D540" t="s">
        <v>23</v>
      </c>
      <c r="E540">
        <v>0</v>
      </c>
    </row>
    <row r="541" spans="1:5" x14ac:dyDescent="0.2">
      <c r="A541">
        <v>20220207</v>
      </c>
      <c r="B541">
        <v>5</v>
      </c>
      <c r="C541" t="s">
        <v>17</v>
      </c>
      <c r="D541" t="s">
        <v>9</v>
      </c>
      <c r="E541">
        <v>0</v>
      </c>
    </row>
    <row r="542" spans="1:5" x14ac:dyDescent="0.2">
      <c r="A542">
        <v>20220207</v>
      </c>
      <c r="B542">
        <v>6</v>
      </c>
      <c r="C542" t="s">
        <v>11</v>
      </c>
      <c r="D542" t="s">
        <v>23</v>
      </c>
      <c r="E542">
        <v>1</v>
      </c>
    </row>
    <row r="543" spans="1:5" x14ac:dyDescent="0.2">
      <c r="A543">
        <v>20220207</v>
      </c>
      <c r="B543">
        <v>6</v>
      </c>
      <c r="C543" t="s">
        <v>11</v>
      </c>
      <c r="D543" t="s">
        <v>9</v>
      </c>
      <c r="E543">
        <v>1</v>
      </c>
    </row>
    <row r="544" spans="1:5" x14ac:dyDescent="0.2">
      <c r="A544">
        <v>20220207</v>
      </c>
      <c r="B544">
        <v>6</v>
      </c>
      <c r="C544" t="s">
        <v>11</v>
      </c>
      <c r="D544" t="s">
        <v>34</v>
      </c>
      <c r="E544">
        <v>1</v>
      </c>
    </row>
    <row r="545" spans="1:5" x14ac:dyDescent="0.2">
      <c r="A545">
        <v>20220207</v>
      </c>
      <c r="B545">
        <v>6</v>
      </c>
      <c r="C545" t="s">
        <v>23</v>
      </c>
      <c r="D545" t="s">
        <v>11</v>
      </c>
      <c r="E545">
        <v>0</v>
      </c>
    </row>
    <row r="546" spans="1:5" x14ac:dyDescent="0.2">
      <c r="A546">
        <v>20220207</v>
      </c>
      <c r="B546">
        <v>6</v>
      </c>
      <c r="C546" t="s">
        <v>23</v>
      </c>
      <c r="D546" t="s">
        <v>9</v>
      </c>
      <c r="E546">
        <v>1</v>
      </c>
    </row>
    <row r="547" spans="1:5" x14ac:dyDescent="0.2">
      <c r="A547">
        <v>20220207</v>
      </c>
      <c r="B547">
        <v>6</v>
      </c>
      <c r="C547" t="s">
        <v>23</v>
      </c>
      <c r="D547" t="s">
        <v>34</v>
      </c>
      <c r="E547">
        <v>1</v>
      </c>
    </row>
    <row r="548" spans="1:5" x14ac:dyDescent="0.2">
      <c r="A548">
        <v>20220207</v>
      </c>
      <c r="B548">
        <v>6</v>
      </c>
      <c r="C548" t="s">
        <v>9</v>
      </c>
      <c r="D548" t="s">
        <v>11</v>
      </c>
      <c r="E548">
        <v>0</v>
      </c>
    </row>
    <row r="549" spans="1:5" x14ac:dyDescent="0.2">
      <c r="A549">
        <v>20220207</v>
      </c>
      <c r="B549">
        <v>6</v>
      </c>
      <c r="C549" t="s">
        <v>9</v>
      </c>
      <c r="D549" t="s">
        <v>23</v>
      </c>
      <c r="E549">
        <v>0</v>
      </c>
    </row>
    <row r="550" spans="1:5" x14ac:dyDescent="0.2">
      <c r="A550">
        <v>20220207</v>
      </c>
      <c r="B550">
        <v>6</v>
      </c>
      <c r="C550" t="s">
        <v>9</v>
      </c>
      <c r="D550" t="s">
        <v>34</v>
      </c>
      <c r="E550">
        <v>1</v>
      </c>
    </row>
    <row r="551" spans="1:5" x14ac:dyDescent="0.2">
      <c r="A551">
        <v>20220207</v>
      </c>
      <c r="B551">
        <v>6</v>
      </c>
      <c r="C551" t="s">
        <v>34</v>
      </c>
      <c r="D551" t="s">
        <v>11</v>
      </c>
      <c r="E551">
        <v>0</v>
      </c>
    </row>
    <row r="552" spans="1:5" x14ac:dyDescent="0.2">
      <c r="A552">
        <v>20220207</v>
      </c>
      <c r="B552">
        <v>6</v>
      </c>
      <c r="C552" t="s">
        <v>34</v>
      </c>
      <c r="D552" t="s">
        <v>23</v>
      </c>
      <c r="E552">
        <v>0</v>
      </c>
    </row>
    <row r="553" spans="1:5" x14ac:dyDescent="0.2">
      <c r="A553">
        <v>20220207</v>
      </c>
      <c r="B553">
        <v>6</v>
      </c>
      <c r="C553" t="s">
        <v>34</v>
      </c>
      <c r="D553" t="s">
        <v>9</v>
      </c>
      <c r="E553">
        <v>0</v>
      </c>
    </row>
    <row r="554" spans="1:5" x14ac:dyDescent="0.2">
      <c r="A554">
        <v>20220207</v>
      </c>
      <c r="B554">
        <v>7</v>
      </c>
      <c r="C554" t="s">
        <v>15</v>
      </c>
      <c r="D554" t="s">
        <v>17</v>
      </c>
      <c r="E554">
        <v>1</v>
      </c>
    </row>
    <row r="555" spans="1:5" x14ac:dyDescent="0.2">
      <c r="A555">
        <v>20220207</v>
      </c>
      <c r="B555">
        <v>7</v>
      </c>
      <c r="C555" t="s">
        <v>15</v>
      </c>
      <c r="D555" t="s">
        <v>23</v>
      </c>
      <c r="E555">
        <v>1</v>
      </c>
    </row>
    <row r="556" spans="1:5" x14ac:dyDescent="0.2">
      <c r="A556">
        <v>20220207</v>
      </c>
      <c r="B556">
        <v>7</v>
      </c>
      <c r="C556" t="s">
        <v>15</v>
      </c>
      <c r="D556" t="s">
        <v>34</v>
      </c>
      <c r="E556">
        <v>1</v>
      </c>
    </row>
    <row r="557" spans="1:5" x14ac:dyDescent="0.2">
      <c r="A557">
        <v>20220207</v>
      </c>
      <c r="B557">
        <v>7</v>
      </c>
      <c r="C557" t="s">
        <v>17</v>
      </c>
      <c r="D557" t="s">
        <v>15</v>
      </c>
      <c r="E557">
        <v>0</v>
      </c>
    </row>
    <row r="558" spans="1:5" x14ac:dyDescent="0.2">
      <c r="A558">
        <v>20220207</v>
      </c>
      <c r="B558">
        <v>7</v>
      </c>
      <c r="C558" t="s">
        <v>17</v>
      </c>
      <c r="D558" t="s">
        <v>23</v>
      </c>
      <c r="E558">
        <v>1</v>
      </c>
    </row>
    <row r="559" spans="1:5" x14ac:dyDescent="0.2">
      <c r="A559">
        <v>20220207</v>
      </c>
      <c r="B559">
        <v>7</v>
      </c>
      <c r="C559" t="s">
        <v>17</v>
      </c>
      <c r="D559" t="s">
        <v>34</v>
      </c>
      <c r="E559">
        <v>1</v>
      </c>
    </row>
    <row r="560" spans="1:5" x14ac:dyDescent="0.2">
      <c r="A560">
        <v>20220207</v>
      </c>
      <c r="B560">
        <v>7</v>
      </c>
      <c r="C560" t="s">
        <v>23</v>
      </c>
      <c r="D560" t="s">
        <v>15</v>
      </c>
      <c r="E560">
        <v>0</v>
      </c>
    </row>
    <row r="561" spans="1:5" x14ac:dyDescent="0.2">
      <c r="A561">
        <v>20220207</v>
      </c>
      <c r="B561">
        <v>7</v>
      </c>
      <c r="C561" t="s">
        <v>23</v>
      </c>
      <c r="D561" t="s">
        <v>17</v>
      </c>
      <c r="E561">
        <v>0</v>
      </c>
    </row>
    <row r="562" spans="1:5" x14ac:dyDescent="0.2">
      <c r="A562">
        <v>20220207</v>
      </c>
      <c r="B562">
        <v>7</v>
      </c>
      <c r="C562" t="s">
        <v>23</v>
      </c>
      <c r="D562" t="s">
        <v>34</v>
      </c>
      <c r="E562">
        <v>1</v>
      </c>
    </row>
    <row r="563" spans="1:5" x14ac:dyDescent="0.2">
      <c r="A563">
        <v>20220207</v>
      </c>
      <c r="B563">
        <v>7</v>
      </c>
      <c r="C563" t="s">
        <v>34</v>
      </c>
      <c r="D563" t="s">
        <v>15</v>
      </c>
      <c r="E563">
        <v>0</v>
      </c>
    </row>
    <row r="564" spans="1:5" x14ac:dyDescent="0.2">
      <c r="A564">
        <v>20220207</v>
      </c>
      <c r="B564">
        <v>7</v>
      </c>
      <c r="C564" t="s">
        <v>34</v>
      </c>
      <c r="D564" t="s">
        <v>17</v>
      </c>
      <c r="E564">
        <v>0</v>
      </c>
    </row>
    <row r="565" spans="1:5" x14ac:dyDescent="0.2">
      <c r="A565">
        <v>20220207</v>
      </c>
      <c r="B565">
        <v>7</v>
      </c>
      <c r="C565" t="s">
        <v>34</v>
      </c>
      <c r="D565" t="s">
        <v>23</v>
      </c>
      <c r="E565">
        <v>0</v>
      </c>
    </row>
    <row r="566" spans="1:5" x14ac:dyDescent="0.2">
      <c r="A566">
        <v>20220207</v>
      </c>
      <c r="B566">
        <v>8</v>
      </c>
      <c r="C566" t="s">
        <v>15</v>
      </c>
      <c r="D566" t="s">
        <v>9</v>
      </c>
      <c r="E566">
        <v>0.5</v>
      </c>
    </row>
    <row r="567" spans="1:5" x14ac:dyDescent="0.2">
      <c r="A567">
        <v>20220207</v>
      </c>
      <c r="B567">
        <v>8</v>
      </c>
      <c r="C567" t="s">
        <v>15</v>
      </c>
      <c r="D567" t="s">
        <v>17</v>
      </c>
      <c r="E567">
        <v>1</v>
      </c>
    </row>
    <row r="568" spans="1:5" x14ac:dyDescent="0.2">
      <c r="A568">
        <v>20220207</v>
      </c>
      <c r="B568">
        <v>8</v>
      </c>
      <c r="C568" t="s">
        <v>15</v>
      </c>
      <c r="D568" t="s">
        <v>11</v>
      </c>
      <c r="E568">
        <v>1</v>
      </c>
    </row>
    <row r="569" spans="1:5" x14ac:dyDescent="0.2">
      <c r="A569">
        <v>20220207</v>
      </c>
      <c r="B569">
        <v>8</v>
      </c>
      <c r="C569" t="s">
        <v>9</v>
      </c>
      <c r="D569" t="s">
        <v>15</v>
      </c>
      <c r="E569">
        <v>0.5</v>
      </c>
    </row>
    <row r="570" spans="1:5" x14ac:dyDescent="0.2">
      <c r="A570">
        <v>20220207</v>
      </c>
      <c r="B570">
        <v>8</v>
      </c>
      <c r="C570" t="s">
        <v>9</v>
      </c>
      <c r="D570" t="s">
        <v>17</v>
      </c>
      <c r="E570">
        <v>1</v>
      </c>
    </row>
    <row r="571" spans="1:5" x14ac:dyDescent="0.2">
      <c r="A571">
        <v>20220207</v>
      </c>
      <c r="B571">
        <v>8</v>
      </c>
      <c r="C571" t="s">
        <v>9</v>
      </c>
      <c r="D571" t="s">
        <v>11</v>
      </c>
      <c r="E571">
        <v>1</v>
      </c>
    </row>
    <row r="572" spans="1:5" x14ac:dyDescent="0.2">
      <c r="A572">
        <v>20220207</v>
      </c>
      <c r="B572">
        <v>8</v>
      </c>
      <c r="C572" t="s">
        <v>17</v>
      </c>
      <c r="D572" t="s">
        <v>15</v>
      </c>
      <c r="E572">
        <v>0</v>
      </c>
    </row>
    <row r="573" spans="1:5" x14ac:dyDescent="0.2">
      <c r="A573">
        <v>20220207</v>
      </c>
      <c r="B573">
        <v>8</v>
      </c>
      <c r="C573" t="s">
        <v>17</v>
      </c>
      <c r="D573" t="s">
        <v>9</v>
      </c>
      <c r="E573">
        <v>0</v>
      </c>
    </row>
    <row r="574" spans="1:5" x14ac:dyDescent="0.2">
      <c r="A574">
        <v>20220207</v>
      </c>
      <c r="B574">
        <v>8</v>
      </c>
      <c r="C574" t="s">
        <v>17</v>
      </c>
      <c r="D574" t="s">
        <v>11</v>
      </c>
      <c r="E574">
        <v>1</v>
      </c>
    </row>
    <row r="575" spans="1:5" x14ac:dyDescent="0.2">
      <c r="A575">
        <v>20220207</v>
      </c>
      <c r="B575">
        <v>8</v>
      </c>
      <c r="C575" t="s">
        <v>11</v>
      </c>
      <c r="D575" t="s">
        <v>15</v>
      </c>
      <c r="E575">
        <v>0</v>
      </c>
    </row>
    <row r="576" spans="1:5" x14ac:dyDescent="0.2">
      <c r="A576">
        <v>20220207</v>
      </c>
      <c r="B576">
        <v>8</v>
      </c>
      <c r="C576" t="s">
        <v>11</v>
      </c>
      <c r="D576" t="s">
        <v>9</v>
      </c>
      <c r="E576">
        <v>0</v>
      </c>
    </row>
    <row r="577" spans="1:5" x14ac:dyDescent="0.2">
      <c r="A577">
        <v>20220207</v>
      </c>
      <c r="B577">
        <v>8</v>
      </c>
      <c r="C577" t="s">
        <v>11</v>
      </c>
      <c r="D577" t="s">
        <v>17</v>
      </c>
      <c r="E577">
        <v>0</v>
      </c>
    </row>
    <row r="578" spans="1:5" x14ac:dyDescent="0.2">
      <c r="A578">
        <v>20220207</v>
      </c>
      <c r="B578">
        <v>9</v>
      </c>
      <c r="C578" t="s">
        <v>9</v>
      </c>
      <c r="D578" t="s">
        <v>11</v>
      </c>
      <c r="E578">
        <v>1</v>
      </c>
    </row>
    <row r="579" spans="1:5" x14ac:dyDescent="0.2">
      <c r="A579">
        <v>20220207</v>
      </c>
      <c r="B579">
        <v>9</v>
      </c>
      <c r="C579" t="s">
        <v>9</v>
      </c>
      <c r="D579" t="s">
        <v>23</v>
      </c>
      <c r="E579">
        <v>1</v>
      </c>
    </row>
    <row r="580" spans="1:5" x14ac:dyDescent="0.2">
      <c r="A580">
        <v>20220207</v>
      </c>
      <c r="B580">
        <v>9</v>
      </c>
      <c r="C580" t="s">
        <v>9</v>
      </c>
      <c r="D580" t="s">
        <v>34</v>
      </c>
      <c r="E580">
        <v>1</v>
      </c>
    </row>
    <row r="581" spans="1:5" x14ac:dyDescent="0.2">
      <c r="A581">
        <v>20220207</v>
      </c>
      <c r="B581">
        <v>9</v>
      </c>
      <c r="C581" t="s">
        <v>11</v>
      </c>
      <c r="D581" t="s">
        <v>9</v>
      </c>
      <c r="E581">
        <v>0</v>
      </c>
    </row>
    <row r="582" spans="1:5" x14ac:dyDescent="0.2">
      <c r="A582">
        <v>20220207</v>
      </c>
      <c r="B582">
        <v>9</v>
      </c>
      <c r="C582" t="s">
        <v>11</v>
      </c>
      <c r="D582" t="s">
        <v>23</v>
      </c>
      <c r="E582">
        <v>1</v>
      </c>
    </row>
    <row r="583" spans="1:5" x14ac:dyDescent="0.2">
      <c r="A583">
        <v>20220207</v>
      </c>
      <c r="B583">
        <v>9</v>
      </c>
      <c r="C583" t="s">
        <v>11</v>
      </c>
      <c r="D583" t="s">
        <v>34</v>
      </c>
      <c r="E583">
        <v>1</v>
      </c>
    </row>
    <row r="584" spans="1:5" x14ac:dyDescent="0.2">
      <c r="A584">
        <v>20220207</v>
      </c>
      <c r="B584">
        <v>9</v>
      </c>
      <c r="C584" t="s">
        <v>23</v>
      </c>
      <c r="D584" t="s">
        <v>9</v>
      </c>
      <c r="E584">
        <v>0</v>
      </c>
    </row>
    <row r="585" spans="1:5" x14ac:dyDescent="0.2">
      <c r="A585">
        <v>20220207</v>
      </c>
      <c r="B585">
        <v>9</v>
      </c>
      <c r="C585" t="s">
        <v>23</v>
      </c>
      <c r="D585" t="s">
        <v>11</v>
      </c>
      <c r="E585">
        <v>0</v>
      </c>
    </row>
    <row r="586" spans="1:5" x14ac:dyDescent="0.2">
      <c r="A586">
        <v>20220207</v>
      </c>
      <c r="B586">
        <v>9</v>
      </c>
      <c r="C586" t="s">
        <v>23</v>
      </c>
      <c r="D586" t="s">
        <v>34</v>
      </c>
      <c r="E586">
        <v>1</v>
      </c>
    </row>
    <row r="587" spans="1:5" x14ac:dyDescent="0.2">
      <c r="A587">
        <v>20220207</v>
      </c>
      <c r="B587">
        <v>9</v>
      </c>
      <c r="C587" t="s">
        <v>34</v>
      </c>
      <c r="D587" t="s">
        <v>9</v>
      </c>
      <c r="E587">
        <v>0</v>
      </c>
    </row>
    <row r="588" spans="1:5" x14ac:dyDescent="0.2">
      <c r="A588">
        <v>20220207</v>
      </c>
      <c r="B588">
        <v>9</v>
      </c>
      <c r="C588" t="s">
        <v>34</v>
      </c>
      <c r="D588" t="s">
        <v>11</v>
      </c>
      <c r="E588">
        <v>0</v>
      </c>
    </row>
    <row r="589" spans="1:5" x14ac:dyDescent="0.2">
      <c r="A589">
        <v>20220207</v>
      </c>
      <c r="B589">
        <v>9</v>
      </c>
      <c r="C589" t="s">
        <v>34</v>
      </c>
      <c r="D589" t="s">
        <v>23</v>
      </c>
      <c r="E589">
        <v>0</v>
      </c>
    </row>
    <row r="590" spans="1:5" x14ac:dyDescent="0.2">
      <c r="A590">
        <v>20220207</v>
      </c>
      <c r="B590">
        <v>10</v>
      </c>
      <c r="C590" t="s">
        <v>15</v>
      </c>
      <c r="D590" t="s">
        <v>9</v>
      </c>
      <c r="E590">
        <v>1</v>
      </c>
    </row>
    <row r="591" spans="1:5" x14ac:dyDescent="0.2">
      <c r="A591">
        <v>20220207</v>
      </c>
      <c r="B591">
        <v>10</v>
      </c>
      <c r="C591" t="s">
        <v>15</v>
      </c>
      <c r="D591" t="s">
        <v>17</v>
      </c>
      <c r="E591">
        <v>1</v>
      </c>
    </row>
    <row r="592" spans="1:5" x14ac:dyDescent="0.2">
      <c r="A592">
        <v>20220207</v>
      </c>
      <c r="B592">
        <v>10</v>
      </c>
      <c r="C592" t="s">
        <v>15</v>
      </c>
      <c r="D592" t="s">
        <v>34</v>
      </c>
      <c r="E592">
        <v>1</v>
      </c>
    </row>
    <row r="593" spans="1:5" x14ac:dyDescent="0.2">
      <c r="A593">
        <v>20220207</v>
      </c>
      <c r="B593">
        <v>10</v>
      </c>
      <c r="C593" t="s">
        <v>9</v>
      </c>
      <c r="D593" t="s">
        <v>15</v>
      </c>
      <c r="E593">
        <v>0</v>
      </c>
    </row>
    <row r="594" spans="1:5" x14ac:dyDescent="0.2">
      <c r="A594">
        <v>20220207</v>
      </c>
      <c r="B594">
        <v>10</v>
      </c>
      <c r="C594" t="s">
        <v>9</v>
      </c>
      <c r="D594" t="s">
        <v>17</v>
      </c>
      <c r="E594">
        <v>1</v>
      </c>
    </row>
    <row r="595" spans="1:5" x14ac:dyDescent="0.2">
      <c r="A595">
        <v>20220207</v>
      </c>
      <c r="B595">
        <v>10</v>
      </c>
      <c r="C595" t="s">
        <v>9</v>
      </c>
      <c r="D595" t="s">
        <v>34</v>
      </c>
      <c r="E595">
        <v>1</v>
      </c>
    </row>
    <row r="596" spans="1:5" x14ac:dyDescent="0.2">
      <c r="A596">
        <v>20220207</v>
      </c>
      <c r="B596">
        <v>10</v>
      </c>
      <c r="C596" t="s">
        <v>17</v>
      </c>
      <c r="D596" t="s">
        <v>15</v>
      </c>
      <c r="E596">
        <v>0</v>
      </c>
    </row>
    <row r="597" spans="1:5" x14ac:dyDescent="0.2">
      <c r="A597">
        <v>20220207</v>
      </c>
      <c r="B597">
        <v>10</v>
      </c>
      <c r="C597" t="s">
        <v>17</v>
      </c>
      <c r="D597" t="s">
        <v>9</v>
      </c>
      <c r="E597">
        <v>0</v>
      </c>
    </row>
    <row r="598" spans="1:5" x14ac:dyDescent="0.2">
      <c r="A598">
        <v>20220207</v>
      </c>
      <c r="B598">
        <v>10</v>
      </c>
      <c r="C598" t="s">
        <v>17</v>
      </c>
      <c r="D598" t="s">
        <v>34</v>
      </c>
      <c r="E598">
        <v>1</v>
      </c>
    </row>
    <row r="599" spans="1:5" x14ac:dyDescent="0.2">
      <c r="A599">
        <v>20220207</v>
      </c>
      <c r="B599">
        <v>10</v>
      </c>
      <c r="C599" t="s">
        <v>34</v>
      </c>
      <c r="D599" t="s">
        <v>15</v>
      </c>
      <c r="E599">
        <v>0</v>
      </c>
    </row>
    <row r="600" spans="1:5" x14ac:dyDescent="0.2">
      <c r="A600">
        <v>20220207</v>
      </c>
      <c r="B600">
        <v>10</v>
      </c>
      <c r="C600" t="s">
        <v>34</v>
      </c>
      <c r="D600" t="s">
        <v>9</v>
      </c>
      <c r="E600">
        <v>0</v>
      </c>
    </row>
    <row r="601" spans="1:5" x14ac:dyDescent="0.2">
      <c r="A601">
        <v>20220207</v>
      </c>
      <c r="B601">
        <v>10</v>
      </c>
      <c r="C601" t="s">
        <v>34</v>
      </c>
      <c r="D601" t="s">
        <v>17</v>
      </c>
      <c r="E601">
        <v>0</v>
      </c>
    </row>
    <row r="602" spans="1:5" x14ac:dyDescent="0.2">
      <c r="A602">
        <v>20220207</v>
      </c>
      <c r="B602">
        <v>11</v>
      </c>
      <c r="C602" t="s">
        <v>15</v>
      </c>
      <c r="D602" t="s">
        <v>23</v>
      </c>
      <c r="E602">
        <v>1</v>
      </c>
    </row>
    <row r="603" spans="1:5" x14ac:dyDescent="0.2">
      <c r="A603">
        <v>20220207</v>
      </c>
      <c r="B603">
        <v>11</v>
      </c>
      <c r="C603" t="s">
        <v>15</v>
      </c>
      <c r="D603" t="s">
        <v>11</v>
      </c>
      <c r="E603">
        <v>1</v>
      </c>
    </row>
    <row r="604" spans="1:5" x14ac:dyDescent="0.2">
      <c r="A604">
        <v>20220207</v>
      </c>
      <c r="B604">
        <v>11</v>
      </c>
      <c r="C604" t="s">
        <v>15</v>
      </c>
      <c r="D604" t="s">
        <v>34</v>
      </c>
      <c r="E604">
        <v>1</v>
      </c>
    </row>
    <row r="605" spans="1:5" x14ac:dyDescent="0.2">
      <c r="A605">
        <v>20220207</v>
      </c>
      <c r="B605">
        <v>11</v>
      </c>
      <c r="C605" t="s">
        <v>23</v>
      </c>
      <c r="D605" t="s">
        <v>15</v>
      </c>
      <c r="E605">
        <v>0</v>
      </c>
    </row>
    <row r="606" spans="1:5" x14ac:dyDescent="0.2">
      <c r="A606">
        <v>20220207</v>
      </c>
      <c r="B606">
        <v>11</v>
      </c>
      <c r="C606" t="s">
        <v>23</v>
      </c>
      <c r="D606" t="s">
        <v>11</v>
      </c>
      <c r="E606">
        <v>1</v>
      </c>
    </row>
    <row r="607" spans="1:5" x14ac:dyDescent="0.2">
      <c r="A607">
        <v>20220207</v>
      </c>
      <c r="B607">
        <v>11</v>
      </c>
      <c r="C607" t="s">
        <v>23</v>
      </c>
      <c r="D607" t="s">
        <v>34</v>
      </c>
      <c r="E607">
        <v>1</v>
      </c>
    </row>
    <row r="608" spans="1:5" x14ac:dyDescent="0.2">
      <c r="A608">
        <v>20220207</v>
      </c>
      <c r="B608">
        <v>11</v>
      </c>
      <c r="C608" t="s">
        <v>11</v>
      </c>
      <c r="D608" t="s">
        <v>15</v>
      </c>
      <c r="E608">
        <v>0</v>
      </c>
    </row>
    <row r="609" spans="1:5" x14ac:dyDescent="0.2">
      <c r="A609">
        <v>20220207</v>
      </c>
      <c r="B609">
        <v>11</v>
      </c>
      <c r="C609" t="s">
        <v>11</v>
      </c>
      <c r="D609" t="s">
        <v>23</v>
      </c>
      <c r="E609">
        <v>0</v>
      </c>
    </row>
    <row r="610" spans="1:5" x14ac:dyDescent="0.2">
      <c r="A610">
        <v>20220207</v>
      </c>
      <c r="B610">
        <v>11</v>
      </c>
      <c r="C610" t="s">
        <v>11</v>
      </c>
      <c r="D610" t="s">
        <v>34</v>
      </c>
      <c r="E610">
        <v>1</v>
      </c>
    </row>
    <row r="611" spans="1:5" x14ac:dyDescent="0.2">
      <c r="A611">
        <v>20220207</v>
      </c>
      <c r="B611">
        <v>11</v>
      </c>
      <c r="C611" t="s">
        <v>34</v>
      </c>
      <c r="D611" t="s">
        <v>15</v>
      </c>
      <c r="E611">
        <v>0</v>
      </c>
    </row>
    <row r="612" spans="1:5" x14ac:dyDescent="0.2">
      <c r="A612">
        <v>20220207</v>
      </c>
      <c r="B612">
        <v>11</v>
      </c>
      <c r="C612" t="s">
        <v>34</v>
      </c>
      <c r="D612" t="s">
        <v>23</v>
      </c>
      <c r="E612">
        <v>0</v>
      </c>
    </row>
    <row r="613" spans="1:5" x14ac:dyDescent="0.2">
      <c r="A613">
        <v>20220207</v>
      </c>
      <c r="B613">
        <v>11</v>
      </c>
      <c r="C613" t="s">
        <v>34</v>
      </c>
      <c r="D613" t="s">
        <v>11</v>
      </c>
      <c r="E613">
        <v>0</v>
      </c>
    </row>
    <row r="614" spans="1:5" x14ac:dyDescent="0.2">
      <c r="A614">
        <v>20220207</v>
      </c>
      <c r="B614">
        <v>12</v>
      </c>
      <c r="C614" t="s">
        <v>17</v>
      </c>
      <c r="D614" t="s">
        <v>11</v>
      </c>
      <c r="E614">
        <v>1</v>
      </c>
    </row>
    <row r="615" spans="1:5" x14ac:dyDescent="0.2">
      <c r="A615">
        <v>20220207</v>
      </c>
      <c r="B615">
        <v>12</v>
      </c>
      <c r="C615" t="s">
        <v>17</v>
      </c>
      <c r="D615" t="s">
        <v>9</v>
      </c>
      <c r="E615">
        <v>1</v>
      </c>
    </row>
    <row r="616" spans="1:5" x14ac:dyDescent="0.2">
      <c r="A616">
        <v>20220207</v>
      </c>
      <c r="B616">
        <v>12</v>
      </c>
      <c r="C616" t="s">
        <v>17</v>
      </c>
      <c r="D616" t="s">
        <v>23</v>
      </c>
      <c r="E616">
        <v>1</v>
      </c>
    </row>
    <row r="617" spans="1:5" x14ac:dyDescent="0.2">
      <c r="A617">
        <v>20220207</v>
      </c>
      <c r="B617">
        <v>12</v>
      </c>
      <c r="C617" t="s">
        <v>11</v>
      </c>
      <c r="D617" t="s">
        <v>17</v>
      </c>
      <c r="E617">
        <v>0</v>
      </c>
    </row>
    <row r="618" spans="1:5" x14ac:dyDescent="0.2">
      <c r="A618">
        <v>20220207</v>
      </c>
      <c r="B618">
        <v>12</v>
      </c>
      <c r="C618" t="s">
        <v>11</v>
      </c>
      <c r="D618" t="s">
        <v>9</v>
      </c>
      <c r="E618">
        <v>1</v>
      </c>
    </row>
    <row r="619" spans="1:5" x14ac:dyDescent="0.2">
      <c r="A619">
        <v>20220207</v>
      </c>
      <c r="B619">
        <v>12</v>
      </c>
      <c r="C619" t="s">
        <v>11</v>
      </c>
      <c r="D619" t="s">
        <v>23</v>
      </c>
      <c r="E619">
        <v>1</v>
      </c>
    </row>
    <row r="620" spans="1:5" x14ac:dyDescent="0.2">
      <c r="A620">
        <v>20220207</v>
      </c>
      <c r="B620">
        <v>12</v>
      </c>
      <c r="C620" t="s">
        <v>9</v>
      </c>
      <c r="D620" t="s">
        <v>17</v>
      </c>
      <c r="E620">
        <v>0</v>
      </c>
    </row>
    <row r="621" spans="1:5" x14ac:dyDescent="0.2">
      <c r="A621">
        <v>20220207</v>
      </c>
      <c r="B621">
        <v>12</v>
      </c>
      <c r="C621" t="s">
        <v>9</v>
      </c>
      <c r="D621" t="s">
        <v>11</v>
      </c>
      <c r="E621">
        <v>0</v>
      </c>
    </row>
    <row r="622" spans="1:5" x14ac:dyDescent="0.2">
      <c r="A622">
        <v>20220207</v>
      </c>
      <c r="B622">
        <v>12</v>
      </c>
      <c r="C622" t="s">
        <v>9</v>
      </c>
      <c r="D622" t="s">
        <v>23</v>
      </c>
      <c r="E622">
        <v>1</v>
      </c>
    </row>
    <row r="623" spans="1:5" x14ac:dyDescent="0.2">
      <c r="A623">
        <v>20220207</v>
      </c>
      <c r="B623">
        <v>12</v>
      </c>
      <c r="C623" t="s">
        <v>23</v>
      </c>
      <c r="D623" t="s">
        <v>17</v>
      </c>
      <c r="E623">
        <v>0</v>
      </c>
    </row>
    <row r="624" spans="1:5" x14ac:dyDescent="0.2">
      <c r="A624">
        <v>20220207</v>
      </c>
      <c r="B624">
        <v>12</v>
      </c>
      <c r="C624" t="s">
        <v>23</v>
      </c>
      <c r="D624" t="s">
        <v>11</v>
      </c>
      <c r="E624">
        <v>0</v>
      </c>
    </row>
    <row r="625" spans="1:5" x14ac:dyDescent="0.2">
      <c r="A625">
        <v>20220207</v>
      </c>
      <c r="B625">
        <v>12</v>
      </c>
      <c r="C625" t="s">
        <v>23</v>
      </c>
      <c r="D625" t="s">
        <v>9</v>
      </c>
      <c r="E625">
        <v>0</v>
      </c>
    </row>
    <row r="626" spans="1:5" x14ac:dyDescent="0.2">
      <c r="A626">
        <v>20220307</v>
      </c>
      <c r="B626">
        <v>1</v>
      </c>
      <c r="C626" t="s">
        <v>9</v>
      </c>
      <c r="D626" t="s">
        <v>15</v>
      </c>
      <c r="E626">
        <v>1</v>
      </c>
    </row>
    <row r="627" spans="1:5" x14ac:dyDescent="0.2">
      <c r="A627">
        <v>20220307</v>
      </c>
      <c r="B627">
        <v>1</v>
      </c>
      <c r="C627" t="s">
        <v>9</v>
      </c>
      <c r="D627" t="s">
        <v>11</v>
      </c>
      <c r="E627">
        <v>1</v>
      </c>
    </row>
    <row r="628" spans="1:5" x14ac:dyDescent="0.2">
      <c r="A628">
        <v>20220307</v>
      </c>
      <c r="B628">
        <v>1</v>
      </c>
      <c r="C628" t="s">
        <v>9</v>
      </c>
      <c r="D628" t="s">
        <v>33</v>
      </c>
      <c r="E628">
        <v>1</v>
      </c>
    </row>
    <row r="629" spans="1:5" x14ac:dyDescent="0.2">
      <c r="A629">
        <v>20220307</v>
      </c>
      <c r="B629">
        <v>1</v>
      </c>
      <c r="C629" t="s">
        <v>15</v>
      </c>
      <c r="D629" t="s">
        <v>9</v>
      </c>
      <c r="E629">
        <v>0</v>
      </c>
    </row>
    <row r="630" spans="1:5" x14ac:dyDescent="0.2">
      <c r="A630">
        <v>20220307</v>
      </c>
      <c r="B630">
        <v>1</v>
      </c>
      <c r="C630" t="s">
        <v>15</v>
      </c>
      <c r="D630" t="s">
        <v>11</v>
      </c>
      <c r="E630">
        <v>1</v>
      </c>
    </row>
    <row r="631" spans="1:5" x14ac:dyDescent="0.2">
      <c r="A631">
        <v>20220307</v>
      </c>
      <c r="B631">
        <v>1</v>
      </c>
      <c r="C631" t="s">
        <v>15</v>
      </c>
      <c r="D631" t="s">
        <v>33</v>
      </c>
      <c r="E631">
        <v>1</v>
      </c>
    </row>
    <row r="632" spans="1:5" x14ac:dyDescent="0.2">
      <c r="A632">
        <v>20220307</v>
      </c>
      <c r="B632">
        <v>1</v>
      </c>
      <c r="C632" t="s">
        <v>11</v>
      </c>
      <c r="D632" t="s">
        <v>9</v>
      </c>
      <c r="E632">
        <v>0</v>
      </c>
    </row>
    <row r="633" spans="1:5" x14ac:dyDescent="0.2">
      <c r="A633">
        <v>20220307</v>
      </c>
      <c r="B633">
        <v>1</v>
      </c>
      <c r="C633" t="s">
        <v>11</v>
      </c>
      <c r="D633" t="s">
        <v>15</v>
      </c>
      <c r="E633">
        <v>0</v>
      </c>
    </row>
    <row r="634" spans="1:5" x14ac:dyDescent="0.2">
      <c r="A634">
        <v>20220307</v>
      </c>
      <c r="B634">
        <v>1</v>
      </c>
      <c r="C634" t="s">
        <v>11</v>
      </c>
      <c r="D634" t="s">
        <v>33</v>
      </c>
      <c r="E634">
        <v>1</v>
      </c>
    </row>
    <row r="635" spans="1:5" x14ac:dyDescent="0.2">
      <c r="A635">
        <v>20220307</v>
      </c>
      <c r="B635">
        <v>1</v>
      </c>
      <c r="C635" t="s">
        <v>33</v>
      </c>
      <c r="D635" t="s">
        <v>9</v>
      </c>
      <c r="E635">
        <v>0</v>
      </c>
    </row>
    <row r="636" spans="1:5" x14ac:dyDescent="0.2">
      <c r="A636">
        <v>20220307</v>
      </c>
      <c r="B636">
        <v>1</v>
      </c>
      <c r="C636" t="s">
        <v>33</v>
      </c>
      <c r="D636" t="s">
        <v>15</v>
      </c>
      <c r="E636">
        <v>0</v>
      </c>
    </row>
    <row r="637" spans="1:5" x14ac:dyDescent="0.2">
      <c r="A637">
        <v>20220307</v>
      </c>
      <c r="B637">
        <v>1</v>
      </c>
      <c r="C637" t="s">
        <v>33</v>
      </c>
      <c r="D637" t="s">
        <v>11</v>
      </c>
      <c r="E637">
        <v>0</v>
      </c>
    </row>
    <row r="638" spans="1:5" x14ac:dyDescent="0.2">
      <c r="A638">
        <v>20220307</v>
      </c>
      <c r="B638">
        <v>2</v>
      </c>
      <c r="C638" t="s">
        <v>14</v>
      </c>
      <c r="D638" t="s">
        <v>15</v>
      </c>
      <c r="E638">
        <v>1</v>
      </c>
    </row>
    <row r="639" spans="1:5" x14ac:dyDescent="0.2">
      <c r="A639">
        <v>20220307</v>
      </c>
      <c r="B639">
        <v>2</v>
      </c>
      <c r="C639" t="s">
        <v>14</v>
      </c>
      <c r="D639" t="s">
        <v>9</v>
      </c>
      <c r="E639">
        <v>1</v>
      </c>
    </row>
    <row r="640" spans="1:5" x14ac:dyDescent="0.2">
      <c r="A640">
        <v>20220307</v>
      </c>
      <c r="B640">
        <v>2</v>
      </c>
      <c r="C640" t="s">
        <v>14</v>
      </c>
      <c r="D640" t="s">
        <v>33</v>
      </c>
      <c r="E640">
        <v>1</v>
      </c>
    </row>
    <row r="641" spans="1:5" x14ac:dyDescent="0.2">
      <c r="A641">
        <v>20220307</v>
      </c>
      <c r="B641">
        <v>2</v>
      </c>
      <c r="C641" t="s">
        <v>15</v>
      </c>
      <c r="D641" t="s">
        <v>14</v>
      </c>
      <c r="E641">
        <v>0</v>
      </c>
    </row>
    <row r="642" spans="1:5" x14ac:dyDescent="0.2">
      <c r="A642">
        <v>20220307</v>
      </c>
      <c r="B642">
        <v>2</v>
      </c>
      <c r="C642" t="s">
        <v>15</v>
      </c>
      <c r="D642" t="s">
        <v>9</v>
      </c>
      <c r="E642">
        <v>1</v>
      </c>
    </row>
    <row r="643" spans="1:5" x14ac:dyDescent="0.2">
      <c r="A643">
        <v>20220307</v>
      </c>
      <c r="B643">
        <v>2</v>
      </c>
      <c r="C643" t="s">
        <v>15</v>
      </c>
      <c r="D643" t="s">
        <v>33</v>
      </c>
      <c r="E643">
        <v>1</v>
      </c>
    </row>
    <row r="644" spans="1:5" x14ac:dyDescent="0.2">
      <c r="A644">
        <v>20220307</v>
      </c>
      <c r="B644">
        <v>2</v>
      </c>
      <c r="C644" t="s">
        <v>9</v>
      </c>
      <c r="D644" t="s">
        <v>14</v>
      </c>
      <c r="E644">
        <v>0</v>
      </c>
    </row>
    <row r="645" spans="1:5" x14ac:dyDescent="0.2">
      <c r="A645">
        <v>20220307</v>
      </c>
      <c r="B645">
        <v>2</v>
      </c>
      <c r="C645" t="s">
        <v>9</v>
      </c>
      <c r="D645" t="s">
        <v>15</v>
      </c>
      <c r="E645">
        <v>0</v>
      </c>
    </row>
    <row r="646" spans="1:5" x14ac:dyDescent="0.2">
      <c r="A646">
        <v>20220307</v>
      </c>
      <c r="B646">
        <v>2</v>
      </c>
      <c r="C646" t="s">
        <v>9</v>
      </c>
      <c r="D646" t="s">
        <v>33</v>
      </c>
      <c r="E646">
        <v>1</v>
      </c>
    </row>
    <row r="647" spans="1:5" x14ac:dyDescent="0.2">
      <c r="A647">
        <v>20220307</v>
      </c>
      <c r="B647">
        <v>2</v>
      </c>
      <c r="C647" t="s">
        <v>33</v>
      </c>
      <c r="D647" t="s">
        <v>14</v>
      </c>
      <c r="E647">
        <v>0</v>
      </c>
    </row>
    <row r="648" spans="1:5" x14ac:dyDescent="0.2">
      <c r="A648">
        <v>20220307</v>
      </c>
      <c r="B648">
        <v>2</v>
      </c>
      <c r="C648" t="s">
        <v>33</v>
      </c>
      <c r="D648" t="s">
        <v>15</v>
      </c>
      <c r="E648">
        <v>0</v>
      </c>
    </row>
    <row r="649" spans="1:5" x14ac:dyDescent="0.2">
      <c r="A649">
        <v>20220307</v>
      </c>
      <c r="B649">
        <v>2</v>
      </c>
      <c r="C649" t="s">
        <v>33</v>
      </c>
      <c r="D649" t="s">
        <v>9</v>
      </c>
      <c r="E649">
        <v>0</v>
      </c>
    </row>
    <row r="650" spans="1:5" x14ac:dyDescent="0.2">
      <c r="A650">
        <v>20220307</v>
      </c>
      <c r="B650">
        <v>3</v>
      </c>
      <c r="C650" t="s">
        <v>14</v>
      </c>
      <c r="D650" t="s">
        <v>15</v>
      </c>
      <c r="E650">
        <v>1</v>
      </c>
    </row>
    <row r="651" spans="1:5" x14ac:dyDescent="0.2">
      <c r="A651">
        <v>20220307</v>
      </c>
      <c r="B651">
        <v>3</v>
      </c>
      <c r="C651" t="s">
        <v>14</v>
      </c>
      <c r="D651" t="s">
        <v>9</v>
      </c>
      <c r="E651">
        <v>1</v>
      </c>
    </row>
    <row r="652" spans="1:5" x14ac:dyDescent="0.2">
      <c r="A652">
        <v>20220307</v>
      </c>
      <c r="B652">
        <v>3</v>
      </c>
      <c r="C652" t="s">
        <v>14</v>
      </c>
      <c r="D652" t="s">
        <v>11</v>
      </c>
      <c r="E652">
        <v>1</v>
      </c>
    </row>
    <row r="653" spans="1:5" x14ac:dyDescent="0.2">
      <c r="A653">
        <v>20220307</v>
      </c>
      <c r="B653">
        <v>3</v>
      </c>
      <c r="C653" t="s">
        <v>15</v>
      </c>
      <c r="D653" t="s">
        <v>14</v>
      </c>
      <c r="E653">
        <v>0</v>
      </c>
    </row>
    <row r="654" spans="1:5" x14ac:dyDescent="0.2">
      <c r="A654">
        <v>20220307</v>
      </c>
      <c r="B654">
        <v>3</v>
      </c>
      <c r="C654" t="s">
        <v>15</v>
      </c>
      <c r="D654" t="s">
        <v>9</v>
      </c>
      <c r="E654">
        <v>1</v>
      </c>
    </row>
    <row r="655" spans="1:5" x14ac:dyDescent="0.2">
      <c r="A655">
        <v>20220307</v>
      </c>
      <c r="B655">
        <v>3</v>
      </c>
      <c r="C655" t="s">
        <v>15</v>
      </c>
      <c r="D655" t="s">
        <v>11</v>
      </c>
      <c r="E655">
        <v>1</v>
      </c>
    </row>
    <row r="656" spans="1:5" x14ac:dyDescent="0.2">
      <c r="A656">
        <v>20220307</v>
      </c>
      <c r="B656">
        <v>3</v>
      </c>
      <c r="C656" t="s">
        <v>9</v>
      </c>
      <c r="D656" t="s">
        <v>14</v>
      </c>
      <c r="E656">
        <v>0</v>
      </c>
    </row>
    <row r="657" spans="1:5" x14ac:dyDescent="0.2">
      <c r="A657">
        <v>20220307</v>
      </c>
      <c r="B657">
        <v>3</v>
      </c>
      <c r="C657" t="s">
        <v>9</v>
      </c>
      <c r="D657" t="s">
        <v>15</v>
      </c>
      <c r="E657">
        <v>0</v>
      </c>
    </row>
    <row r="658" spans="1:5" x14ac:dyDescent="0.2">
      <c r="A658">
        <v>20220307</v>
      </c>
      <c r="B658">
        <v>3</v>
      </c>
      <c r="C658" t="s">
        <v>9</v>
      </c>
      <c r="D658" t="s">
        <v>11</v>
      </c>
      <c r="E658">
        <v>1</v>
      </c>
    </row>
    <row r="659" spans="1:5" x14ac:dyDescent="0.2">
      <c r="A659">
        <v>20220307</v>
      </c>
      <c r="B659">
        <v>3</v>
      </c>
      <c r="C659" t="s">
        <v>11</v>
      </c>
      <c r="D659" t="s">
        <v>14</v>
      </c>
      <c r="E659">
        <v>0</v>
      </c>
    </row>
    <row r="660" spans="1:5" x14ac:dyDescent="0.2">
      <c r="A660">
        <v>20220307</v>
      </c>
      <c r="B660">
        <v>3</v>
      </c>
      <c r="C660" t="s">
        <v>11</v>
      </c>
      <c r="D660" t="s">
        <v>15</v>
      </c>
      <c r="E660">
        <v>0</v>
      </c>
    </row>
    <row r="661" spans="1:5" x14ac:dyDescent="0.2">
      <c r="A661">
        <v>20220307</v>
      </c>
      <c r="B661">
        <v>3</v>
      </c>
      <c r="C661" t="s">
        <v>11</v>
      </c>
      <c r="D661" t="s">
        <v>9</v>
      </c>
      <c r="E661">
        <v>0</v>
      </c>
    </row>
    <row r="662" spans="1:5" x14ac:dyDescent="0.2">
      <c r="A662">
        <v>20220307</v>
      </c>
      <c r="B662">
        <v>4</v>
      </c>
      <c r="C662" t="s">
        <v>14</v>
      </c>
      <c r="D662" t="s">
        <v>15</v>
      </c>
      <c r="E662">
        <v>1</v>
      </c>
    </row>
    <row r="663" spans="1:5" x14ac:dyDescent="0.2">
      <c r="A663">
        <v>20220307</v>
      </c>
      <c r="B663">
        <v>4</v>
      </c>
      <c r="C663" t="s">
        <v>14</v>
      </c>
      <c r="D663" t="s">
        <v>11</v>
      </c>
      <c r="E663">
        <v>1</v>
      </c>
    </row>
    <row r="664" spans="1:5" x14ac:dyDescent="0.2">
      <c r="A664">
        <v>20220307</v>
      </c>
      <c r="B664">
        <v>4</v>
      </c>
      <c r="C664" t="s">
        <v>14</v>
      </c>
      <c r="D664" t="s">
        <v>33</v>
      </c>
      <c r="E664">
        <v>1</v>
      </c>
    </row>
    <row r="665" spans="1:5" x14ac:dyDescent="0.2">
      <c r="A665">
        <v>20220307</v>
      </c>
      <c r="B665">
        <v>4</v>
      </c>
      <c r="C665" t="s">
        <v>15</v>
      </c>
      <c r="D665" t="s">
        <v>14</v>
      </c>
      <c r="E665">
        <v>0</v>
      </c>
    </row>
    <row r="666" spans="1:5" x14ac:dyDescent="0.2">
      <c r="A666">
        <v>20220307</v>
      </c>
      <c r="B666">
        <v>4</v>
      </c>
      <c r="C666" t="s">
        <v>15</v>
      </c>
      <c r="D666" t="s">
        <v>11</v>
      </c>
      <c r="E666">
        <v>1</v>
      </c>
    </row>
    <row r="667" spans="1:5" x14ac:dyDescent="0.2">
      <c r="A667">
        <v>20220307</v>
      </c>
      <c r="B667">
        <v>4</v>
      </c>
      <c r="C667" t="s">
        <v>15</v>
      </c>
      <c r="D667" t="s">
        <v>33</v>
      </c>
      <c r="E667">
        <v>1</v>
      </c>
    </row>
    <row r="668" spans="1:5" x14ac:dyDescent="0.2">
      <c r="A668">
        <v>20220307</v>
      </c>
      <c r="B668">
        <v>4</v>
      </c>
      <c r="C668" t="s">
        <v>11</v>
      </c>
      <c r="D668" t="s">
        <v>14</v>
      </c>
      <c r="E668">
        <v>0</v>
      </c>
    </row>
    <row r="669" spans="1:5" x14ac:dyDescent="0.2">
      <c r="A669">
        <v>20220307</v>
      </c>
      <c r="B669">
        <v>4</v>
      </c>
      <c r="C669" t="s">
        <v>11</v>
      </c>
      <c r="D669" t="s">
        <v>15</v>
      </c>
      <c r="E669">
        <v>0</v>
      </c>
    </row>
    <row r="670" spans="1:5" x14ac:dyDescent="0.2">
      <c r="A670">
        <v>20220307</v>
      </c>
      <c r="B670">
        <v>4</v>
      </c>
      <c r="C670" t="s">
        <v>11</v>
      </c>
      <c r="D670" t="s">
        <v>33</v>
      </c>
      <c r="E670">
        <v>1</v>
      </c>
    </row>
    <row r="671" spans="1:5" x14ac:dyDescent="0.2">
      <c r="A671">
        <v>20220307</v>
      </c>
      <c r="B671">
        <v>4</v>
      </c>
      <c r="C671" t="s">
        <v>33</v>
      </c>
      <c r="D671" t="s">
        <v>14</v>
      </c>
      <c r="E671">
        <v>0</v>
      </c>
    </row>
    <row r="672" spans="1:5" x14ac:dyDescent="0.2">
      <c r="A672">
        <v>20220307</v>
      </c>
      <c r="B672">
        <v>4</v>
      </c>
      <c r="C672" t="s">
        <v>33</v>
      </c>
      <c r="D672" t="s">
        <v>15</v>
      </c>
      <c r="E672">
        <v>0</v>
      </c>
    </row>
    <row r="673" spans="1:5" x14ac:dyDescent="0.2">
      <c r="A673">
        <v>20220307</v>
      </c>
      <c r="B673">
        <v>4</v>
      </c>
      <c r="C673" t="s">
        <v>33</v>
      </c>
      <c r="D673" t="s">
        <v>11</v>
      </c>
      <c r="E673">
        <v>0</v>
      </c>
    </row>
    <row r="674" spans="1:5" x14ac:dyDescent="0.2">
      <c r="A674">
        <v>20220307</v>
      </c>
      <c r="B674">
        <v>5</v>
      </c>
      <c r="C674" t="s">
        <v>14</v>
      </c>
      <c r="D674" t="s">
        <v>9</v>
      </c>
      <c r="E674">
        <v>1</v>
      </c>
    </row>
    <row r="675" spans="1:5" x14ac:dyDescent="0.2">
      <c r="A675">
        <v>20220307</v>
      </c>
      <c r="B675">
        <v>5</v>
      </c>
      <c r="C675" t="s">
        <v>14</v>
      </c>
      <c r="D675" t="s">
        <v>33</v>
      </c>
      <c r="E675">
        <v>1</v>
      </c>
    </row>
    <row r="676" spans="1:5" x14ac:dyDescent="0.2">
      <c r="A676">
        <v>20220307</v>
      </c>
      <c r="B676">
        <v>5</v>
      </c>
      <c r="C676" t="s">
        <v>14</v>
      </c>
      <c r="D676" t="s">
        <v>11</v>
      </c>
      <c r="E676">
        <v>1</v>
      </c>
    </row>
    <row r="677" spans="1:5" x14ac:dyDescent="0.2">
      <c r="A677">
        <v>20220307</v>
      </c>
      <c r="B677">
        <v>5</v>
      </c>
      <c r="C677" t="s">
        <v>9</v>
      </c>
      <c r="D677" t="s">
        <v>14</v>
      </c>
      <c r="E677">
        <v>0</v>
      </c>
    </row>
    <row r="678" spans="1:5" x14ac:dyDescent="0.2">
      <c r="A678">
        <v>20220307</v>
      </c>
      <c r="B678">
        <v>5</v>
      </c>
      <c r="C678" t="s">
        <v>9</v>
      </c>
      <c r="D678" t="s">
        <v>33</v>
      </c>
      <c r="E678">
        <v>1</v>
      </c>
    </row>
    <row r="679" spans="1:5" x14ac:dyDescent="0.2">
      <c r="A679">
        <v>20220307</v>
      </c>
      <c r="B679">
        <v>5</v>
      </c>
      <c r="C679" t="s">
        <v>9</v>
      </c>
      <c r="D679" t="s">
        <v>11</v>
      </c>
      <c r="E679">
        <v>1</v>
      </c>
    </row>
    <row r="680" spans="1:5" x14ac:dyDescent="0.2">
      <c r="A680">
        <v>20220307</v>
      </c>
      <c r="B680">
        <v>5</v>
      </c>
      <c r="C680" t="s">
        <v>33</v>
      </c>
      <c r="D680" t="s">
        <v>14</v>
      </c>
      <c r="E680">
        <v>0</v>
      </c>
    </row>
    <row r="681" spans="1:5" x14ac:dyDescent="0.2">
      <c r="A681">
        <v>20220307</v>
      </c>
      <c r="B681">
        <v>5</v>
      </c>
      <c r="C681" t="s">
        <v>33</v>
      </c>
      <c r="D681" t="s">
        <v>9</v>
      </c>
      <c r="E681">
        <v>0</v>
      </c>
    </row>
    <row r="682" spans="1:5" x14ac:dyDescent="0.2">
      <c r="A682">
        <v>20220307</v>
      </c>
      <c r="B682">
        <v>5</v>
      </c>
      <c r="C682" t="s">
        <v>33</v>
      </c>
      <c r="D682" t="s">
        <v>11</v>
      </c>
      <c r="E682">
        <v>1</v>
      </c>
    </row>
    <row r="683" spans="1:5" x14ac:dyDescent="0.2">
      <c r="A683">
        <v>20220307</v>
      </c>
      <c r="B683">
        <v>5</v>
      </c>
      <c r="C683" t="s">
        <v>11</v>
      </c>
      <c r="D683" t="s">
        <v>14</v>
      </c>
      <c r="E683">
        <v>0</v>
      </c>
    </row>
    <row r="684" spans="1:5" x14ac:dyDescent="0.2">
      <c r="A684">
        <v>20220307</v>
      </c>
      <c r="B684">
        <v>5</v>
      </c>
      <c r="C684" t="s">
        <v>11</v>
      </c>
      <c r="D684" t="s">
        <v>9</v>
      </c>
      <c r="E684">
        <v>0</v>
      </c>
    </row>
    <row r="685" spans="1:5" x14ac:dyDescent="0.2">
      <c r="A685">
        <v>20220307</v>
      </c>
      <c r="B685">
        <v>5</v>
      </c>
      <c r="C685" t="s">
        <v>11</v>
      </c>
      <c r="D685" t="s">
        <v>33</v>
      </c>
      <c r="E685">
        <v>0</v>
      </c>
    </row>
    <row r="686" spans="1:5" x14ac:dyDescent="0.2">
      <c r="A686">
        <v>20220307</v>
      </c>
      <c r="B686">
        <v>6</v>
      </c>
      <c r="C686" t="s">
        <v>15</v>
      </c>
      <c r="D686" t="s">
        <v>11</v>
      </c>
      <c r="E686">
        <v>1</v>
      </c>
    </row>
    <row r="687" spans="1:5" x14ac:dyDescent="0.2">
      <c r="A687">
        <v>20220307</v>
      </c>
      <c r="B687">
        <v>6</v>
      </c>
      <c r="C687" t="s">
        <v>15</v>
      </c>
      <c r="D687" t="s">
        <v>9</v>
      </c>
      <c r="E687">
        <v>1</v>
      </c>
    </row>
    <row r="688" spans="1:5" x14ac:dyDescent="0.2">
      <c r="A688">
        <v>20220307</v>
      </c>
      <c r="B688">
        <v>6</v>
      </c>
      <c r="C688" t="s">
        <v>15</v>
      </c>
      <c r="D688" t="s">
        <v>33</v>
      </c>
      <c r="E688">
        <v>1</v>
      </c>
    </row>
    <row r="689" spans="1:5" x14ac:dyDescent="0.2">
      <c r="A689">
        <v>20220307</v>
      </c>
      <c r="B689">
        <v>6</v>
      </c>
      <c r="C689" t="s">
        <v>11</v>
      </c>
      <c r="D689" t="s">
        <v>15</v>
      </c>
      <c r="E689">
        <v>0</v>
      </c>
    </row>
    <row r="690" spans="1:5" x14ac:dyDescent="0.2">
      <c r="A690">
        <v>20220307</v>
      </c>
      <c r="B690">
        <v>6</v>
      </c>
      <c r="C690" t="s">
        <v>11</v>
      </c>
      <c r="D690" t="s">
        <v>9</v>
      </c>
      <c r="E690">
        <v>1</v>
      </c>
    </row>
    <row r="691" spans="1:5" x14ac:dyDescent="0.2">
      <c r="A691">
        <v>20220307</v>
      </c>
      <c r="B691">
        <v>6</v>
      </c>
      <c r="C691" t="s">
        <v>11</v>
      </c>
      <c r="D691" t="s">
        <v>33</v>
      </c>
      <c r="E691">
        <v>1</v>
      </c>
    </row>
    <row r="692" spans="1:5" x14ac:dyDescent="0.2">
      <c r="A692">
        <v>20220307</v>
      </c>
      <c r="B692">
        <v>6</v>
      </c>
      <c r="C692" t="s">
        <v>9</v>
      </c>
      <c r="D692" t="s">
        <v>15</v>
      </c>
      <c r="E692">
        <v>0</v>
      </c>
    </row>
    <row r="693" spans="1:5" x14ac:dyDescent="0.2">
      <c r="A693">
        <v>20220307</v>
      </c>
      <c r="B693">
        <v>6</v>
      </c>
      <c r="C693" t="s">
        <v>9</v>
      </c>
      <c r="D693" t="s">
        <v>11</v>
      </c>
      <c r="E693">
        <v>0</v>
      </c>
    </row>
    <row r="694" spans="1:5" x14ac:dyDescent="0.2">
      <c r="A694">
        <v>20220307</v>
      </c>
      <c r="B694">
        <v>6</v>
      </c>
      <c r="C694" t="s">
        <v>9</v>
      </c>
      <c r="D694" t="s">
        <v>33</v>
      </c>
      <c r="E694">
        <v>1</v>
      </c>
    </row>
    <row r="695" spans="1:5" x14ac:dyDescent="0.2">
      <c r="A695">
        <v>20220307</v>
      </c>
      <c r="B695">
        <v>6</v>
      </c>
      <c r="C695" t="s">
        <v>33</v>
      </c>
      <c r="D695" t="s">
        <v>15</v>
      </c>
      <c r="E695">
        <v>0</v>
      </c>
    </row>
    <row r="696" spans="1:5" x14ac:dyDescent="0.2">
      <c r="A696">
        <v>20220307</v>
      </c>
      <c r="B696">
        <v>6</v>
      </c>
      <c r="C696" t="s">
        <v>33</v>
      </c>
      <c r="D696" t="s">
        <v>11</v>
      </c>
      <c r="E696">
        <v>0</v>
      </c>
    </row>
    <row r="697" spans="1:5" x14ac:dyDescent="0.2">
      <c r="A697">
        <v>20220307</v>
      </c>
      <c r="B697">
        <v>6</v>
      </c>
      <c r="C697" t="s">
        <v>33</v>
      </c>
      <c r="D697" t="s">
        <v>9</v>
      </c>
      <c r="E697">
        <v>0</v>
      </c>
    </row>
    <row r="698" spans="1:5" x14ac:dyDescent="0.2">
      <c r="A698">
        <v>20220307</v>
      </c>
      <c r="B698">
        <v>7</v>
      </c>
      <c r="C698" t="s">
        <v>14</v>
      </c>
      <c r="D698" t="s">
        <v>15</v>
      </c>
      <c r="E698">
        <v>1</v>
      </c>
    </row>
    <row r="699" spans="1:5" x14ac:dyDescent="0.2">
      <c r="A699">
        <v>20220307</v>
      </c>
      <c r="B699">
        <v>7</v>
      </c>
      <c r="C699" t="s">
        <v>14</v>
      </c>
      <c r="D699" t="s">
        <v>9</v>
      </c>
      <c r="E699">
        <v>1</v>
      </c>
    </row>
    <row r="700" spans="1:5" x14ac:dyDescent="0.2">
      <c r="A700">
        <v>20220307</v>
      </c>
      <c r="B700">
        <v>7</v>
      </c>
      <c r="C700" t="s">
        <v>14</v>
      </c>
      <c r="D700" t="s">
        <v>33</v>
      </c>
      <c r="E700">
        <v>1</v>
      </c>
    </row>
    <row r="701" spans="1:5" x14ac:dyDescent="0.2">
      <c r="A701">
        <v>20220307</v>
      </c>
      <c r="B701">
        <v>7</v>
      </c>
      <c r="C701" t="s">
        <v>15</v>
      </c>
      <c r="D701" t="s">
        <v>14</v>
      </c>
      <c r="E701">
        <v>0</v>
      </c>
    </row>
    <row r="702" spans="1:5" x14ac:dyDescent="0.2">
      <c r="A702">
        <v>20220307</v>
      </c>
      <c r="B702">
        <v>7</v>
      </c>
      <c r="C702" t="s">
        <v>15</v>
      </c>
      <c r="D702" t="s">
        <v>9</v>
      </c>
      <c r="E702">
        <v>1</v>
      </c>
    </row>
    <row r="703" spans="1:5" x14ac:dyDescent="0.2">
      <c r="A703">
        <v>20220307</v>
      </c>
      <c r="B703">
        <v>7</v>
      </c>
      <c r="C703" t="s">
        <v>15</v>
      </c>
      <c r="D703" t="s">
        <v>33</v>
      </c>
      <c r="E703">
        <v>1</v>
      </c>
    </row>
    <row r="704" spans="1:5" x14ac:dyDescent="0.2">
      <c r="A704">
        <v>20220307</v>
      </c>
      <c r="B704">
        <v>7</v>
      </c>
      <c r="C704" t="s">
        <v>9</v>
      </c>
      <c r="D704" t="s">
        <v>14</v>
      </c>
      <c r="E704">
        <v>0</v>
      </c>
    </row>
    <row r="705" spans="1:5" x14ac:dyDescent="0.2">
      <c r="A705">
        <v>20220307</v>
      </c>
      <c r="B705">
        <v>7</v>
      </c>
      <c r="C705" t="s">
        <v>9</v>
      </c>
      <c r="D705" t="s">
        <v>15</v>
      </c>
      <c r="E705">
        <v>0</v>
      </c>
    </row>
    <row r="706" spans="1:5" x14ac:dyDescent="0.2">
      <c r="A706">
        <v>20220307</v>
      </c>
      <c r="B706">
        <v>7</v>
      </c>
      <c r="C706" t="s">
        <v>9</v>
      </c>
      <c r="D706" t="s">
        <v>33</v>
      </c>
      <c r="E706">
        <v>1</v>
      </c>
    </row>
    <row r="707" spans="1:5" x14ac:dyDescent="0.2">
      <c r="A707">
        <v>20220307</v>
      </c>
      <c r="B707">
        <v>7</v>
      </c>
      <c r="C707" t="s">
        <v>33</v>
      </c>
      <c r="D707" t="s">
        <v>14</v>
      </c>
      <c r="E707">
        <v>0</v>
      </c>
    </row>
    <row r="708" spans="1:5" x14ac:dyDescent="0.2">
      <c r="A708">
        <v>20220307</v>
      </c>
      <c r="B708">
        <v>7</v>
      </c>
      <c r="C708" t="s">
        <v>33</v>
      </c>
      <c r="D708" t="s">
        <v>15</v>
      </c>
      <c r="E708">
        <v>0</v>
      </c>
    </row>
    <row r="709" spans="1:5" x14ac:dyDescent="0.2">
      <c r="A709">
        <v>20220307</v>
      </c>
      <c r="B709">
        <v>7</v>
      </c>
      <c r="C709" t="s">
        <v>33</v>
      </c>
      <c r="D709" t="s">
        <v>9</v>
      </c>
      <c r="E709">
        <v>0</v>
      </c>
    </row>
    <row r="710" spans="1:5" x14ac:dyDescent="0.2">
      <c r="A710">
        <v>20220307</v>
      </c>
      <c r="B710">
        <v>8</v>
      </c>
      <c r="C710" t="s">
        <v>14</v>
      </c>
      <c r="D710" t="s">
        <v>15</v>
      </c>
      <c r="E710">
        <v>1</v>
      </c>
    </row>
    <row r="711" spans="1:5" x14ac:dyDescent="0.2">
      <c r="A711">
        <v>20220307</v>
      </c>
      <c r="B711">
        <v>8</v>
      </c>
      <c r="C711" t="s">
        <v>14</v>
      </c>
      <c r="D711" t="s">
        <v>11</v>
      </c>
      <c r="E711">
        <v>1</v>
      </c>
    </row>
    <row r="712" spans="1:5" x14ac:dyDescent="0.2">
      <c r="A712">
        <v>20220307</v>
      </c>
      <c r="B712">
        <v>8</v>
      </c>
      <c r="C712" t="s">
        <v>14</v>
      </c>
      <c r="D712" t="s">
        <v>33</v>
      </c>
      <c r="E712">
        <v>1</v>
      </c>
    </row>
    <row r="713" spans="1:5" x14ac:dyDescent="0.2">
      <c r="A713">
        <v>20220307</v>
      </c>
      <c r="B713">
        <v>8</v>
      </c>
      <c r="C713" t="s">
        <v>15</v>
      </c>
      <c r="D713" t="s">
        <v>14</v>
      </c>
      <c r="E713">
        <v>0</v>
      </c>
    </row>
    <row r="714" spans="1:5" x14ac:dyDescent="0.2">
      <c r="A714">
        <v>20220307</v>
      </c>
      <c r="B714">
        <v>8</v>
      </c>
      <c r="C714" t="s">
        <v>15</v>
      </c>
      <c r="D714" t="s">
        <v>11</v>
      </c>
      <c r="E714">
        <v>1</v>
      </c>
    </row>
    <row r="715" spans="1:5" x14ac:dyDescent="0.2">
      <c r="A715">
        <v>20220307</v>
      </c>
      <c r="B715">
        <v>8</v>
      </c>
      <c r="C715" t="s">
        <v>15</v>
      </c>
      <c r="D715" t="s">
        <v>33</v>
      </c>
      <c r="E715">
        <v>1</v>
      </c>
    </row>
    <row r="716" spans="1:5" x14ac:dyDescent="0.2">
      <c r="A716">
        <v>20220307</v>
      </c>
      <c r="B716">
        <v>8</v>
      </c>
      <c r="C716" t="s">
        <v>11</v>
      </c>
      <c r="D716" t="s">
        <v>14</v>
      </c>
      <c r="E716">
        <v>0</v>
      </c>
    </row>
    <row r="717" spans="1:5" x14ac:dyDescent="0.2">
      <c r="A717">
        <v>20220307</v>
      </c>
      <c r="B717">
        <v>8</v>
      </c>
      <c r="C717" t="s">
        <v>11</v>
      </c>
      <c r="D717" t="s">
        <v>15</v>
      </c>
      <c r="E717">
        <v>0</v>
      </c>
    </row>
    <row r="718" spans="1:5" x14ac:dyDescent="0.2">
      <c r="A718">
        <v>20220307</v>
      </c>
      <c r="B718">
        <v>8</v>
      </c>
      <c r="C718" t="s">
        <v>11</v>
      </c>
      <c r="D718" t="s">
        <v>33</v>
      </c>
      <c r="E718">
        <v>1</v>
      </c>
    </row>
    <row r="719" spans="1:5" x14ac:dyDescent="0.2">
      <c r="A719">
        <v>20220307</v>
      </c>
      <c r="B719">
        <v>8</v>
      </c>
      <c r="C719" t="s">
        <v>33</v>
      </c>
      <c r="D719" t="s">
        <v>14</v>
      </c>
      <c r="E719">
        <v>0</v>
      </c>
    </row>
    <row r="720" spans="1:5" x14ac:dyDescent="0.2">
      <c r="A720">
        <v>20220307</v>
      </c>
      <c r="B720">
        <v>8</v>
      </c>
      <c r="C720" t="s">
        <v>33</v>
      </c>
      <c r="D720" t="s">
        <v>15</v>
      </c>
      <c r="E720">
        <v>0</v>
      </c>
    </row>
    <row r="721" spans="1:5" x14ac:dyDescent="0.2">
      <c r="A721">
        <v>20220307</v>
      </c>
      <c r="B721">
        <v>8</v>
      </c>
      <c r="C721" t="s">
        <v>33</v>
      </c>
      <c r="D721" t="s">
        <v>11</v>
      </c>
      <c r="E721">
        <v>0</v>
      </c>
    </row>
    <row r="722" spans="1:5" x14ac:dyDescent="0.2">
      <c r="A722">
        <v>20220307</v>
      </c>
      <c r="B722">
        <v>9</v>
      </c>
      <c r="C722" t="s">
        <v>14</v>
      </c>
      <c r="D722" t="s">
        <v>15</v>
      </c>
      <c r="E722">
        <v>1</v>
      </c>
    </row>
    <row r="723" spans="1:5" x14ac:dyDescent="0.2">
      <c r="A723">
        <v>20220307</v>
      </c>
      <c r="B723">
        <v>9</v>
      </c>
      <c r="C723" t="s">
        <v>14</v>
      </c>
      <c r="D723" t="s">
        <v>9</v>
      </c>
      <c r="E723">
        <v>1</v>
      </c>
    </row>
    <row r="724" spans="1:5" x14ac:dyDescent="0.2">
      <c r="A724">
        <v>20220307</v>
      </c>
      <c r="B724">
        <v>9</v>
      </c>
      <c r="C724" t="s">
        <v>14</v>
      </c>
      <c r="D724" t="s">
        <v>11</v>
      </c>
      <c r="E724">
        <v>1</v>
      </c>
    </row>
    <row r="725" spans="1:5" x14ac:dyDescent="0.2">
      <c r="A725">
        <v>20220307</v>
      </c>
      <c r="B725">
        <v>9</v>
      </c>
      <c r="C725" t="s">
        <v>15</v>
      </c>
      <c r="D725" t="s">
        <v>14</v>
      </c>
      <c r="E725">
        <v>0</v>
      </c>
    </row>
    <row r="726" spans="1:5" x14ac:dyDescent="0.2">
      <c r="A726">
        <v>20220307</v>
      </c>
      <c r="B726">
        <v>9</v>
      </c>
      <c r="C726" t="s">
        <v>15</v>
      </c>
      <c r="D726" t="s">
        <v>9</v>
      </c>
      <c r="E726">
        <v>1</v>
      </c>
    </row>
    <row r="727" spans="1:5" x14ac:dyDescent="0.2">
      <c r="A727">
        <v>20220307</v>
      </c>
      <c r="B727">
        <v>9</v>
      </c>
      <c r="C727" t="s">
        <v>15</v>
      </c>
      <c r="D727" t="s">
        <v>11</v>
      </c>
      <c r="E727">
        <v>1</v>
      </c>
    </row>
    <row r="728" spans="1:5" x14ac:dyDescent="0.2">
      <c r="A728">
        <v>20220307</v>
      </c>
      <c r="B728">
        <v>9</v>
      </c>
      <c r="C728" t="s">
        <v>9</v>
      </c>
      <c r="D728" t="s">
        <v>14</v>
      </c>
      <c r="E728">
        <v>0</v>
      </c>
    </row>
    <row r="729" spans="1:5" x14ac:dyDescent="0.2">
      <c r="A729">
        <v>20220307</v>
      </c>
      <c r="B729">
        <v>9</v>
      </c>
      <c r="C729" t="s">
        <v>9</v>
      </c>
      <c r="D729" t="s">
        <v>15</v>
      </c>
      <c r="E729">
        <v>0</v>
      </c>
    </row>
    <row r="730" spans="1:5" x14ac:dyDescent="0.2">
      <c r="A730">
        <v>20220307</v>
      </c>
      <c r="B730">
        <v>9</v>
      </c>
      <c r="C730" t="s">
        <v>9</v>
      </c>
      <c r="D730" t="s">
        <v>11</v>
      </c>
      <c r="E730">
        <v>1</v>
      </c>
    </row>
    <row r="731" spans="1:5" x14ac:dyDescent="0.2">
      <c r="A731">
        <v>20220307</v>
      </c>
      <c r="B731">
        <v>9</v>
      </c>
      <c r="C731" t="s">
        <v>11</v>
      </c>
      <c r="D731" t="s">
        <v>14</v>
      </c>
      <c r="E731">
        <v>0</v>
      </c>
    </row>
    <row r="732" spans="1:5" x14ac:dyDescent="0.2">
      <c r="A732">
        <v>20220307</v>
      </c>
      <c r="B732">
        <v>9</v>
      </c>
      <c r="C732" t="s">
        <v>11</v>
      </c>
      <c r="D732" t="s">
        <v>15</v>
      </c>
      <c r="E732">
        <v>0</v>
      </c>
    </row>
    <row r="733" spans="1:5" x14ac:dyDescent="0.2">
      <c r="A733">
        <v>20220307</v>
      </c>
      <c r="B733">
        <v>9</v>
      </c>
      <c r="C733" t="s">
        <v>11</v>
      </c>
      <c r="D733" t="s">
        <v>9</v>
      </c>
      <c r="E733">
        <v>0</v>
      </c>
    </row>
    <row r="734" spans="1:5" x14ac:dyDescent="0.2">
      <c r="A734">
        <v>20220307</v>
      </c>
      <c r="B734">
        <v>10</v>
      </c>
      <c r="C734" t="s">
        <v>14</v>
      </c>
      <c r="D734" t="s">
        <v>9</v>
      </c>
      <c r="E734">
        <v>1</v>
      </c>
    </row>
    <row r="735" spans="1:5" x14ac:dyDescent="0.2">
      <c r="A735">
        <v>20220307</v>
      </c>
      <c r="B735">
        <v>10</v>
      </c>
      <c r="C735" t="s">
        <v>14</v>
      </c>
      <c r="D735" t="s">
        <v>11</v>
      </c>
      <c r="E735">
        <v>1</v>
      </c>
    </row>
    <row r="736" spans="1:5" x14ac:dyDescent="0.2">
      <c r="A736">
        <v>20220307</v>
      </c>
      <c r="B736">
        <v>10</v>
      </c>
      <c r="C736" t="s">
        <v>14</v>
      </c>
      <c r="D736" t="s">
        <v>33</v>
      </c>
      <c r="E736">
        <v>1</v>
      </c>
    </row>
    <row r="737" spans="1:5" x14ac:dyDescent="0.2">
      <c r="A737">
        <v>20220307</v>
      </c>
      <c r="B737">
        <v>10</v>
      </c>
      <c r="C737" t="s">
        <v>9</v>
      </c>
      <c r="D737" t="s">
        <v>14</v>
      </c>
      <c r="E737">
        <v>0</v>
      </c>
    </row>
    <row r="738" spans="1:5" x14ac:dyDescent="0.2">
      <c r="A738">
        <v>20220307</v>
      </c>
      <c r="B738">
        <v>10</v>
      </c>
      <c r="C738" t="s">
        <v>9</v>
      </c>
      <c r="D738" t="s">
        <v>11</v>
      </c>
      <c r="E738">
        <v>1</v>
      </c>
    </row>
    <row r="739" spans="1:5" x14ac:dyDescent="0.2">
      <c r="A739">
        <v>20220307</v>
      </c>
      <c r="B739">
        <v>10</v>
      </c>
      <c r="C739" t="s">
        <v>9</v>
      </c>
      <c r="D739" t="s">
        <v>33</v>
      </c>
      <c r="E739">
        <v>1</v>
      </c>
    </row>
    <row r="740" spans="1:5" x14ac:dyDescent="0.2">
      <c r="A740">
        <v>20220307</v>
      </c>
      <c r="B740">
        <v>10</v>
      </c>
      <c r="C740" t="s">
        <v>11</v>
      </c>
      <c r="D740" t="s">
        <v>14</v>
      </c>
      <c r="E740">
        <v>0</v>
      </c>
    </row>
    <row r="741" spans="1:5" x14ac:dyDescent="0.2">
      <c r="A741">
        <v>20220307</v>
      </c>
      <c r="B741">
        <v>10</v>
      </c>
      <c r="C741" t="s">
        <v>11</v>
      </c>
      <c r="D741" t="s">
        <v>9</v>
      </c>
      <c r="E741">
        <v>0</v>
      </c>
    </row>
    <row r="742" spans="1:5" x14ac:dyDescent="0.2">
      <c r="A742">
        <v>20220307</v>
      </c>
      <c r="B742">
        <v>10</v>
      </c>
      <c r="C742" t="s">
        <v>11</v>
      </c>
      <c r="D742" t="s">
        <v>33</v>
      </c>
      <c r="E742">
        <v>1</v>
      </c>
    </row>
    <row r="743" spans="1:5" x14ac:dyDescent="0.2">
      <c r="A743">
        <v>20220307</v>
      </c>
      <c r="B743">
        <v>10</v>
      </c>
      <c r="C743" t="s">
        <v>33</v>
      </c>
      <c r="D743" t="s">
        <v>14</v>
      </c>
      <c r="E743">
        <v>0</v>
      </c>
    </row>
    <row r="744" spans="1:5" x14ac:dyDescent="0.2">
      <c r="A744">
        <v>20220307</v>
      </c>
      <c r="B744">
        <v>10</v>
      </c>
      <c r="C744" t="s">
        <v>33</v>
      </c>
      <c r="D744" t="s">
        <v>9</v>
      </c>
      <c r="E744">
        <v>0</v>
      </c>
    </row>
    <row r="745" spans="1:5" x14ac:dyDescent="0.2">
      <c r="A745">
        <v>20220307</v>
      </c>
      <c r="B745">
        <v>10</v>
      </c>
      <c r="C745" t="s">
        <v>33</v>
      </c>
      <c r="D745" t="s">
        <v>11</v>
      </c>
      <c r="E745">
        <v>0</v>
      </c>
    </row>
    <row r="746" spans="1:5" x14ac:dyDescent="0.2">
      <c r="A746">
        <v>20220404</v>
      </c>
      <c r="B746">
        <v>1</v>
      </c>
      <c r="C746" t="s">
        <v>14</v>
      </c>
      <c r="D746" t="s">
        <v>23</v>
      </c>
      <c r="E746">
        <v>1</v>
      </c>
    </row>
    <row r="747" spans="1:5" x14ac:dyDescent="0.2">
      <c r="A747">
        <v>20220404</v>
      </c>
      <c r="B747">
        <v>1</v>
      </c>
      <c r="C747" t="s">
        <v>14</v>
      </c>
      <c r="D747" t="s">
        <v>27</v>
      </c>
      <c r="E747">
        <v>1</v>
      </c>
    </row>
    <row r="748" spans="1:5" x14ac:dyDescent="0.2">
      <c r="A748">
        <v>20220404</v>
      </c>
      <c r="B748">
        <v>1</v>
      </c>
      <c r="C748" t="s">
        <v>14</v>
      </c>
      <c r="D748" t="s">
        <v>20</v>
      </c>
      <c r="E748">
        <v>1</v>
      </c>
    </row>
    <row r="749" spans="1:5" x14ac:dyDescent="0.2">
      <c r="A749">
        <v>20220404</v>
      </c>
      <c r="B749">
        <v>1</v>
      </c>
      <c r="C749" t="s">
        <v>23</v>
      </c>
      <c r="D749" t="s">
        <v>14</v>
      </c>
      <c r="E749">
        <v>0</v>
      </c>
    </row>
    <row r="750" spans="1:5" x14ac:dyDescent="0.2">
      <c r="A750">
        <v>20220404</v>
      </c>
      <c r="B750">
        <v>1</v>
      </c>
      <c r="C750" t="s">
        <v>23</v>
      </c>
      <c r="D750" t="s">
        <v>27</v>
      </c>
      <c r="E750">
        <v>1</v>
      </c>
    </row>
    <row r="751" spans="1:5" x14ac:dyDescent="0.2">
      <c r="A751">
        <v>20220404</v>
      </c>
      <c r="B751">
        <v>1</v>
      </c>
      <c r="C751" t="s">
        <v>23</v>
      </c>
      <c r="D751" t="s">
        <v>20</v>
      </c>
      <c r="E751">
        <v>1</v>
      </c>
    </row>
    <row r="752" spans="1:5" x14ac:dyDescent="0.2">
      <c r="A752">
        <v>20220404</v>
      </c>
      <c r="B752">
        <v>1</v>
      </c>
      <c r="C752" t="s">
        <v>27</v>
      </c>
      <c r="D752" t="s">
        <v>14</v>
      </c>
      <c r="E752">
        <v>0</v>
      </c>
    </row>
    <row r="753" spans="1:5" x14ac:dyDescent="0.2">
      <c r="A753">
        <v>20220404</v>
      </c>
      <c r="B753">
        <v>1</v>
      </c>
      <c r="C753" t="s">
        <v>27</v>
      </c>
      <c r="D753" t="s">
        <v>23</v>
      </c>
      <c r="E753">
        <v>0</v>
      </c>
    </row>
    <row r="754" spans="1:5" x14ac:dyDescent="0.2">
      <c r="A754">
        <v>20220404</v>
      </c>
      <c r="B754">
        <v>1</v>
      </c>
      <c r="C754" t="s">
        <v>27</v>
      </c>
      <c r="D754" t="s">
        <v>20</v>
      </c>
      <c r="E754">
        <v>1</v>
      </c>
    </row>
    <row r="755" spans="1:5" x14ac:dyDescent="0.2">
      <c r="A755">
        <v>20220404</v>
      </c>
      <c r="B755">
        <v>1</v>
      </c>
      <c r="C755" t="s">
        <v>20</v>
      </c>
      <c r="D755" t="s">
        <v>14</v>
      </c>
      <c r="E755">
        <v>0</v>
      </c>
    </row>
    <row r="756" spans="1:5" x14ac:dyDescent="0.2">
      <c r="A756">
        <v>20220404</v>
      </c>
      <c r="B756">
        <v>1</v>
      </c>
      <c r="C756" t="s">
        <v>20</v>
      </c>
      <c r="D756" t="s">
        <v>23</v>
      </c>
      <c r="E756">
        <v>0</v>
      </c>
    </row>
    <row r="757" spans="1:5" x14ac:dyDescent="0.2">
      <c r="A757">
        <v>20220404</v>
      </c>
      <c r="B757">
        <v>1</v>
      </c>
      <c r="C757" t="s">
        <v>20</v>
      </c>
      <c r="D757" t="s">
        <v>27</v>
      </c>
      <c r="E757">
        <v>0</v>
      </c>
    </row>
    <row r="758" spans="1:5" x14ac:dyDescent="0.2">
      <c r="A758">
        <v>20220404</v>
      </c>
      <c r="B758">
        <v>2</v>
      </c>
      <c r="C758" t="s">
        <v>15</v>
      </c>
      <c r="D758" t="s">
        <v>9</v>
      </c>
      <c r="E758">
        <v>1</v>
      </c>
    </row>
    <row r="759" spans="1:5" x14ac:dyDescent="0.2">
      <c r="A759">
        <v>20220404</v>
      </c>
      <c r="B759">
        <v>2</v>
      </c>
      <c r="C759" t="s">
        <v>15</v>
      </c>
      <c r="D759" t="s">
        <v>11</v>
      </c>
      <c r="E759">
        <v>1</v>
      </c>
    </row>
    <row r="760" spans="1:5" x14ac:dyDescent="0.2">
      <c r="A760">
        <v>20220404</v>
      </c>
      <c r="B760">
        <v>2</v>
      </c>
      <c r="C760" t="s">
        <v>15</v>
      </c>
      <c r="D760" t="s">
        <v>6</v>
      </c>
      <c r="E760">
        <v>1</v>
      </c>
    </row>
    <row r="761" spans="1:5" x14ac:dyDescent="0.2">
      <c r="A761">
        <v>20220404</v>
      </c>
      <c r="B761">
        <v>2</v>
      </c>
      <c r="C761" t="s">
        <v>9</v>
      </c>
      <c r="D761" t="s">
        <v>15</v>
      </c>
      <c r="E761">
        <v>0</v>
      </c>
    </row>
    <row r="762" spans="1:5" x14ac:dyDescent="0.2">
      <c r="A762">
        <v>20220404</v>
      </c>
      <c r="B762">
        <v>2</v>
      </c>
      <c r="C762" t="s">
        <v>9</v>
      </c>
      <c r="D762" t="s">
        <v>11</v>
      </c>
      <c r="E762">
        <v>1</v>
      </c>
    </row>
    <row r="763" spans="1:5" x14ac:dyDescent="0.2">
      <c r="A763">
        <v>20220404</v>
      </c>
      <c r="B763">
        <v>2</v>
      </c>
      <c r="C763" t="s">
        <v>9</v>
      </c>
      <c r="D763" t="s">
        <v>6</v>
      </c>
      <c r="E763">
        <v>1</v>
      </c>
    </row>
    <row r="764" spans="1:5" x14ac:dyDescent="0.2">
      <c r="A764">
        <v>20220404</v>
      </c>
      <c r="B764">
        <v>2</v>
      </c>
      <c r="C764" t="s">
        <v>11</v>
      </c>
      <c r="D764" t="s">
        <v>15</v>
      </c>
      <c r="E764">
        <v>0</v>
      </c>
    </row>
    <row r="765" spans="1:5" x14ac:dyDescent="0.2">
      <c r="A765">
        <v>20220404</v>
      </c>
      <c r="B765">
        <v>2</v>
      </c>
      <c r="C765" t="s">
        <v>11</v>
      </c>
      <c r="D765" t="s">
        <v>9</v>
      </c>
      <c r="E765">
        <v>0</v>
      </c>
    </row>
    <row r="766" spans="1:5" x14ac:dyDescent="0.2">
      <c r="A766">
        <v>20220404</v>
      </c>
      <c r="B766">
        <v>2</v>
      </c>
      <c r="C766" t="s">
        <v>11</v>
      </c>
      <c r="D766" t="s">
        <v>6</v>
      </c>
      <c r="E766">
        <v>1</v>
      </c>
    </row>
    <row r="767" spans="1:5" x14ac:dyDescent="0.2">
      <c r="A767">
        <v>20220404</v>
      </c>
      <c r="B767">
        <v>2</v>
      </c>
      <c r="C767" t="s">
        <v>6</v>
      </c>
      <c r="D767" t="s">
        <v>15</v>
      </c>
      <c r="E767">
        <v>0</v>
      </c>
    </row>
    <row r="768" spans="1:5" x14ac:dyDescent="0.2">
      <c r="A768">
        <v>20220404</v>
      </c>
      <c r="B768">
        <v>2</v>
      </c>
      <c r="C768" t="s">
        <v>6</v>
      </c>
      <c r="D768" t="s">
        <v>9</v>
      </c>
      <c r="E768">
        <v>0</v>
      </c>
    </row>
    <row r="769" spans="1:5" x14ac:dyDescent="0.2">
      <c r="A769">
        <v>20220404</v>
      </c>
      <c r="B769">
        <v>2</v>
      </c>
      <c r="C769" t="s">
        <v>6</v>
      </c>
      <c r="D769" t="s">
        <v>11</v>
      </c>
      <c r="E769">
        <v>0</v>
      </c>
    </row>
    <row r="770" spans="1:5" x14ac:dyDescent="0.2">
      <c r="A770">
        <v>20220404</v>
      </c>
      <c r="B770">
        <v>3</v>
      </c>
      <c r="C770" t="s">
        <v>14</v>
      </c>
      <c r="D770" t="s">
        <v>9</v>
      </c>
      <c r="E770">
        <v>1</v>
      </c>
    </row>
    <row r="771" spans="1:5" x14ac:dyDescent="0.2">
      <c r="A771">
        <v>20220404</v>
      </c>
      <c r="B771">
        <v>3</v>
      </c>
      <c r="C771" t="s">
        <v>14</v>
      </c>
      <c r="D771" t="s">
        <v>27</v>
      </c>
      <c r="E771">
        <v>1</v>
      </c>
    </row>
    <row r="772" spans="1:5" x14ac:dyDescent="0.2">
      <c r="A772">
        <v>20220404</v>
      </c>
      <c r="B772">
        <v>3</v>
      </c>
      <c r="C772" t="s">
        <v>14</v>
      </c>
      <c r="D772" t="s">
        <v>20</v>
      </c>
      <c r="E772">
        <v>1</v>
      </c>
    </row>
    <row r="773" spans="1:5" x14ac:dyDescent="0.2">
      <c r="A773">
        <v>20220404</v>
      </c>
      <c r="B773">
        <v>3</v>
      </c>
      <c r="C773" t="s">
        <v>9</v>
      </c>
      <c r="D773" t="s">
        <v>14</v>
      </c>
      <c r="E773">
        <v>0</v>
      </c>
    </row>
    <row r="774" spans="1:5" x14ac:dyDescent="0.2">
      <c r="A774">
        <v>20220404</v>
      </c>
      <c r="B774">
        <v>3</v>
      </c>
      <c r="C774" t="s">
        <v>9</v>
      </c>
      <c r="D774" t="s">
        <v>27</v>
      </c>
      <c r="E774">
        <v>1</v>
      </c>
    </row>
    <row r="775" spans="1:5" x14ac:dyDescent="0.2">
      <c r="A775">
        <v>20220404</v>
      </c>
      <c r="B775">
        <v>3</v>
      </c>
      <c r="C775" t="s">
        <v>9</v>
      </c>
      <c r="D775" t="s">
        <v>20</v>
      </c>
      <c r="E775">
        <v>1</v>
      </c>
    </row>
    <row r="776" spans="1:5" x14ac:dyDescent="0.2">
      <c r="A776">
        <v>20220404</v>
      </c>
      <c r="B776">
        <v>3</v>
      </c>
      <c r="C776" t="s">
        <v>27</v>
      </c>
      <c r="D776" t="s">
        <v>14</v>
      </c>
      <c r="E776">
        <v>0</v>
      </c>
    </row>
    <row r="777" spans="1:5" x14ac:dyDescent="0.2">
      <c r="A777">
        <v>20220404</v>
      </c>
      <c r="B777">
        <v>3</v>
      </c>
      <c r="C777" t="s">
        <v>27</v>
      </c>
      <c r="D777" t="s">
        <v>9</v>
      </c>
      <c r="E777">
        <v>0</v>
      </c>
    </row>
    <row r="778" spans="1:5" x14ac:dyDescent="0.2">
      <c r="A778">
        <v>20220404</v>
      </c>
      <c r="B778">
        <v>3</v>
      </c>
      <c r="C778" t="s">
        <v>27</v>
      </c>
      <c r="D778" t="s">
        <v>20</v>
      </c>
      <c r="E778">
        <v>1</v>
      </c>
    </row>
    <row r="779" spans="1:5" x14ac:dyDescent="0.2">
      <c r="A779">
        <v>20220404</v>
      </c>
      <c r="B779">
        <v>3</v>
      </c>
      <c r="C779" t="s">
        <v>20</v>
      </c>
      <c r="D779" t="s">
        <v>14</v>
      </c>
      <c r="E779">
        <v>0</v>
      </c>
    </row>
    <row r="780" spans="1:5" x14ac:dyDescent="0.2">
      <c r="A780">
        <v>20220404</v>
      </c>
      <c r="B780">
        <v>3</v>
      </c>
      <c r="C780" t="s">
        <v>20</v>
      </c>
      <c r="D780" t="s">
        <v>9</v>
      </c>
      <c r="E780">
        <v>0</v>
      </c>
    </row>
    <row r="781" spans="1:5" x14ac:dyDescent="0.2">
      <c r="A781">
        <v>20220404</v>
      </c>
      <c r="B781">
        <v>3</v>
      </c>
      <c r="C781" t="s">
        <v>20</v>
      </c>
      <c r="D781" t="s">
        <v>27</v>
      </c>
      <c r="E781">
        <v>0</v>
      </c>
    </row>
    <row r="782" spans="1:5" x14ac:dyDescent="0.2">
      <c r="A782">
        <v>20220404</v>
      </c>
      <c r="B782">
        <v>4</v>
      </c>
      <c r="C782" t="s">
        <v>23</v>
      </c>
      <c r="D782" t="s">
        <v>20</v>
      </c>
      <c r="E782">
        <v>1</v>
      </c>
    </row>
    <row r="783" spans="1:5" x14ac:dyDescent="0.2">
      <c r="A783">
        <v>20220404</v>
      </c>
      <c r="B783">
        <v>4</v>
      </c>
      <c r="C783" t="s">
        <v>23</v>
      </c>
      <c r="D783" t="s">
        <v>31</v>
      </c>
      <c r="E783">
        <v>1</v>
      </c>
    </row>
    <row r="784" spans="1:5" x14ac:dyDescent="0.2">
      <c r="A784">
        <v>20220404</v>
      </c>
      <c r="B784">
        <v>4</v>
      </c>
      <c r="C784" t="s">
        <v>23</v>
      </c>
      <c r="D784" t="s">
        <v>6</v>
      </c>
      <c r="E784">
        <v>1</v>
      </c>
    </row>
    <row r="785" spans="1:5" x14ac:dyDescent="0.2">
      <c r="A785">
        <v>20220404</v>
      </c>
      <c r="B785">
        <v>4</v>
      </c>
      <c r="C785" t="s">
        <v>20</v>
      </c>
      <c r="D785" t="s">
        <v>23</v>
      </c>
      <c r="E785">
        <v>0</v>
      </c>
    </row>
    <row r="786" spans="1:5" x14ac:dyDescent="0.2">
      <c r="A786">
        <v>20220404</v>
      </c>
      <c r="B786">
        <v>4</v>
      </c>
      <c r="C786" t="s">
        <v>20</v>
      </c>
      <c r="D786" t="s">
        <v>31</v>
      </c>
      <c r="E786">
        <v>1</v>
      </c>
    </row>
    <row r="787" spans="1:5" x14ac:dyDescent="0.2">
      <c r="A787">
        <v>20220404</v>
      </c>
      <c r="B787">
        <v>4</v>
      </c>
      <c r="C787" t="s">
        <v>20</v>
      </c>
      <c r="D787" t="s">
        <v>6</v>
      </c>
      <c r="E787">
        <v>1</v>
      </c>
    </row>
    <row r="788" spans="1:5" x14ac:dyDescent="0.2">
      <c r="A788">
        <v>20220404</v>
      </c>
      <c r="B788">
        <v>4</v>
      </c>
      <c r="C788" t="s">
        <v>31</v>
      </c>
      <c r="D788" t="s">
        <v>23</v>
      </c>
      <c r="E788">
        <v>0</v>
      </c>
    </row>
    <row r="789" spans="1:5" x14ac:dyDescent="0.2">
      <c r="A789">
        <v>20220404</v>
      </c>
      <c r="B789">
        <v>4</v>
      </c>
      <c r="C789" t="s">
        <v>31</v>
      </c>
      <c r="D789" t="s">
        <v>20</v>
      </c>
      <c r="E789">
        <v>0</v>
      </c>
    </row>
    <row r="790" spans="1:5" x14ac:dyDescent="0.2">
      <c r="A790">
        <v>20220404</v>
      </c>
      <c r="B790">
        <v>4</v>
      </c>
      <c r="C790" t="s">
        <v>31</v>
      </c>
      <c r="D790" t="s">
        <v>6</v>
      </c>
      <c r="E790">
        <v>1</v>
      </c>
    </row>
    <row r="791" spans="1:5" x14ac:dyDescent="0.2">
      <c r="A791">
        <v>20220404</v>
      </c>
      <c r="B791">
        <v>4</v>
      </c>
      <c r="C791" t="s">
        <v>6</v>
      </c>
      <c r="D791" t="s">
        <v>23</v>
      </c>
      <c r="E791">
        <v>0</v>
      </c>
    </row>
    <row r="792" spans="1:5" x14ac:dyDescent="0.2">
      <c r="A792">
        <v>20220404</v>
      </c>
      <c r="B792">
        <v>4</v>
      </c>
      <c r="C792" t="s">
        <v>6</v>
      </c>
      <c r="D792" t="s">
        <v>20</v>
      </c>
      <c r="E792">
        <v>0</v>
      </c>
    </row>
    <row r="793" spans="1:5" x14ac:dyDescent="0.2">
      <c r="A793">
        <v>20220404</v>
      </c>
      <c r="B793">
        <v>4</v>
      </c>
      <c r="C793" t="s">
        <v>6</v>
      </c>
      <c r="D793" t="s">
        <v>31</v>
      </c>
      <c r="E793">
        <v>0</v>
      </c>
    </row>
    <row r="794" spans="1:5" x14ac:dyDescent="0.2">
      <c r="A794">
        <v>20220404</v>
      </c>
      <c r="B794">
        <v>5</v>
      </c>
      <c r="C794" t="s">
        <v>11</v>
      </c>
      <c r="D794" t="s">
        <v>9</v>
      </c>
      <c r="E794">
        <v>0</v>
      </c>
    </row>
    <row r="795" spans="1:5" x14ac:dyDescent="0.2">
      <c r="A795">
        <v>20220404</v>
      </c>
      <c r="B795">
        <v>5</v>
      </c>
      <c r="C795" t="s">
        <v>11</v>
      </c>
      <c r="D795" t="s">
        <v>27</v>
      </c>
      <c r="E795">
        <v>1</v>
      </c>
    </row>
    <row r="796" spans="1:5" x14ac:dyDescent="0.2">
      <c r="A796">
        <v>20220404</v>
      </c>
      <c r="B796">
        <v>5</v>
      </c>
      <c r="C796" t="s">
        <v>11</v>
      </c>
      <c r="D796" t="s">
        <v>23</v>
      </c>
      <c r="E796">
        <v>0.5</v>
      </c>
    </row>
    <row r="797" spans="1:5" x14ac:dyDescent="0.2">
      <c r="A797">
        <v>20220404</v>
      </c>
      <c r="B797">
        <v>5</v>
      </c>
      <c r="C797" t="s">
        <v>9</v>
      </c>
      <c r="D797" t="s">
        <v>11</v>
      </c>
      <c r="E797">
        <v>1</v>
      </c>
    </row>
    <row r="798" spans="1:5" x14ac:dyDescent="0.2">
      <c r="A798">
        <v>20220404</v>
      </c>
      <c r="B798">
        <v>5</v>
      </c>
      <c r="C798" t="s">
        <v>9</v>
      </c>
      <c r="D798" t="s">
        <v>27</v>
      </c>
      <c r="E798">
        <v>1</v>
      </c>
    </row>
    <row r="799" spans="1:5" x14ac:dyDescent="0.2">
      <c r="A799">
        <v>20220404</v>
      </c>
      <c r="B799">
        <v>5</v>
      </c>
      <c r="C799" t="s">
        <v>9</v>
      </c>
      <c r="D799" t="s">
        <v>23</v>
      </c>
      <c r="E799">
        <v>1</v>
      </c>
    </row>
    <row r="800" spans="1:5" x14ac:dyDescent="0.2">
      <c r="A800">
        <v>20220404</v>
      </c>
      <c r="B800">
        <v>5</v>
      </c>
      <c r="C800" t="s">
        <v>27</v>
      </c>
      <c r="D800" t="s">
        <v>11</v>
      </c>
      <c r="E800">
        <v>0</v>
      </c>
    </row>
    <row r="801" spans="1:5" x14ac:dyDescent="0.2">
      <c r="A801">
        <v>20220404</v>
      </c>
      <c r="B801">
        <v>5</v>
      </c>
      <c r="C801" t="s">
        <v>27</v>
      </c>
      <c r="D801" t="s">
        <v>9</v>
      </c>
      <c r="E801">
        <v>0</v>
      </c>
    </row>
    <row r="802" spans="1:5" x14ac:dyDescent="0.2">
      <c r="A802">
        <v>20220404</v>
      </c>
      <c r="B802">
        <v>5</v>
      </c>
      <c r="C802" t="s">
        <v>27</v>
      </c>
      <c r="D802" t="s">
        <v>23</v>
      </c>
      <c r="E802">
        <v>0</v>
      </c>
    </row>
    <row r="803" spans="1:5" x14ac:dyDescent="0.2">
      <c r="A803">
        <v>20220404</v>
      </c>
      <c r="B803">
        <v>5</v>
      </c>
      <c r="C803" t="s">
        <v>23</v>
      </c>
      <c r="D803" t="s">
        <v>11</v>
      </c>
      <c r="E803">
        <v>0.5</v>
      </c>
    </row>
    <row r="804" spans="1:5" x14ac:dyDescent="0.2">
      <c r="A804">
        <v>20220404</v>
      </c>
      <c r="B804">
        <v>5</v>
      </c>
      <c r="C804" t="s">
        <v>23</v>
      </c>
      <c r="D804" t="s">
        <v>9</v>
      </c>
      <c r="E804">
        <v>0</v>
      </c>
    </row>
    <row r="805" spans="1:5" x14ac:dyDescent="0.2">
      <c r="A805">
        <v>20220404</v>
      </c>
      <c r="B805">
        <v>5</v>
      </c>
      <c r="C805" t="s">
        <v>23</v>
      </c>
      <c r="D805" t="s">
        <v>27</v>
      </c>
      <c r="E805">
        <v>1</v>
      </c>
    </row>
    <row r="806" spans="1:5" x14ac:dyDescent="0.2">
      <c r="A806">
        <v>20220404</v>
      </c>
      <c r="B806">
        <v>6</v>
      </c>
      <c r="C806" t="s">
        <v>14</v>
      </c>
      <c r="D806" t="s">
        <v>15</v>
      </c>
      <c r="E806">
        <v>1</v>
      </c>
    </row>
    <row r="807" spans="1:5" x14ac:dyDescent="0.2">
      <c r="A807">
        <v>20220404</v>
      </c>
      <c r="B807">
        <v>6</v>
      </c>
      <c r="C807" t="s">
        <v>14</v>
      </c>
      <c r="D807" t="s">
        <v>11</v>
      </c>
      <c r="E807">
        <v>1</v>
      </c>
    </row>
    <row r="808" spans="1:5" x14ac:dyDescent="0.2">
      <c r="A808">
        <v>20220404</v>
      </c>
      <c r="B808">
        <v>6</v>
      </c>
      <c r="C808" t="s">
        <v>14</v>
      </c>
      <c r="D808" t="s">
        <v>6</v>
      </c>
      <c r="E808">
        <v>1</v>
      </c>
    </row>
    <row r="809" spans="1:5" x14ac:dyDescent="0.2">
      <c r="A809">
        <v>20220404</v>
      </c>
      <c r="B809">
        <v>6</v>
      </c>
      <c r="C809" t="s">
        <v>15</v>
      </c>
      <c r="D809" t="s">
        <v>14</v>
      </c>
      <c r="E809">
        <v>0</v>
      </c>
    </row>
    <row r="810" spans="1:5" x14ac:dyDescent="0.2">
      <c r="A810">
        <v>20220404</v>
      </c>
      <c r="B810">
        <v>6</v>
      </c>
      <c r="C810" t="s">
        <v>15</v>
      </c>
      <c r="D810" t="s">
        <v>11</v>
      </c>
      <c r="E810">
        <v>1</v>
      </c>
    </row>
    <row r="811" spans="1:5" x14ac:dyDescent="0.2">
      <c r="A811">
        <v>20220404</v>
      </c>
      <c r="B811">
        <v>6</v>
      </c>
      <c r="C811" t="s">
        <v>15</v>
      </c>
      <c r="D811" t="s">
        <v>6</v>
      </c>
      <c r="E811">
        <v>1</v>
      </c>
    </row>
    <row r="812" spans="1:5" x14ac:dyDescent="0.2">
      <c r="A812">
        <v>20220404</v>
      </c>
      <c r="B812">
        <v>6</v>
      </c>
      <c r="C812" t="s">
        <v>11</v>
      </c>
      <c r="D812" t="s">
        <v>14</v>
      </c>
      <c r="E812">
        <v>0</v>
      </c>
    </row>
    <row r="813" spans="1:5" x14ac:dyDescent="0.2">
      <c r="A813">
        <v>20220404</v>
      </c>
      <c r="B813">
        <v>6</v>
      </c>
      <c r="C813" t="s">
        <v>11</v>
      </c>
      <c r="D813" t="s">
        <v>15</v>
      </c>
      <c r="E813">
        <v>0</v>
      </c>
    </row>
    <row r="814" spans="1:5" x14ac:dyDescent="0.2">
      <c r="A814">
        <v>20220404</v>
      </c>
      <c r="B814">
        <v>6</v>
      </c>
      <c r="C814" t="s">
        <v>11</v>
      </c>
      <c r="D814" t="s">
        <v>6</v>
      </c>
      <c r="E814">
        <v>1</v>
      </c>
    </row>
    <row r="815" spans="1:5" x14ac:dyDescent="0.2">
      <c r="A815">
        <v>20220404</v>
      </c>
      <c r="B815">
        <v>6</v>
      </c>
      <c r="C815" t="s">
        <v>6</v>
      </c>
      <c r="D815" t="s">
        <v>14</v>
      </c>
      <c r="E815">
        <v>0</v>
      </c>
    </row>
    <row r="816" spans="1:5" x14ac:dyDescent="0.2">
      <c r="A816">
        <v>20220404</v>
      </c>
      <c r="B816">
        <v>6</v>
      </c>
      <c r="C816" t="s">
        <v>6</v>
      </c>
      <c r="D816" t="s">
        <v>15</v>
      </c>
      <c r="E816">
        <v>0</v>
      </c>
    </row>
    <row r="817" spans="1:5" x14ac:dyDescent="0.2">
      <c r="A817">
        <v>20220404</v>
      </c>
      <c r="B817">
        <v>6</v>
      </c>
      <c r="C817" t="s">
        <v>6</v>
      </c>
      <c r="D817" t="s">
        <v>11</v>
      </c>
      <c r="E817">
        <v>0</v>
      </c>
    </row>
    <row r="818" spans="1:5" x14ac:dyDescent="0.2">
      <c r="A818">
        <v>20220404</v>
      </c>
      <c r="B818">
        <v>7</v>
      </c>
      <c r="C818" t="s">
        <v>15</v>
      </c>
      <c r="D818" t="s">
        <v>9</v>
      </c>
      <c r="E818">
        <v>1</v>
      </c>
    </row>
    <row r="819" spans="1:5" x14ac:dyDescent="0.2">
      <c r="A819">
        <v>20220404</v>
      </c>
      <c r="B819">
        <v>7</v>
      </c>
      <c r="C819" t="s">
        <v>15</v>
      </c>
      <c r="D819" t="s">
        <v>20</v>
      </c>
      <c r="E819">
        <v>1</v>
      </c>
    </row>
    <row r="820" spans="1:5" x14ac:dyDescent="0.2">
      <c r="A820">
        <v>20220404</v>
      </c>
      <c r="B820">
        <v>7</v>
      </c>
      <c r="C820" t="s">
        <v>15</v>
      </c>
      <c r="D820" t="s">
        <v>23</v>
      </c>
      <c r="E820">
        <v>1</v>
      </c>
    </row>
    <row r="821" spans="1:5" x14ac:dyDescent="0.2">
      <c r="A821">
        <v>20220404</v>
      </c>
      <c r="B821">
        <v>7</v>
      </c>
      <c r="C821" t="s">
        <v>9</v>
      </c>
      <c r="D821" t="s">
        <v>15</v>
      </c>
      <c r="E821">
        <v>0</v>
      </c>
    </row>
    <row r="822" spans="1:5" x14ac:dyDescent="0.2">
      <c r="A822">
        <v>20220404</v>
      </c>
      <c r="B822">
        <v>7</v>
      </c>
      <c r="C822" t="s">
        <v>9</v>
      </c>
      <c r="D822" t="s">
        <v>20</v>
      </c>
      <c r="E822">
        <v>1</v>
      </c>
    </row>
    <row r="823" spans="1:5" x14ac:dyDescent="0.2">
      <c r="A823">
        <v>20220404</v>
      </c>
      <c r="B823">
        <v>7</v>
      </c>
      <c r="C823" t="s">
        <v>9</v>
      </c>
      <c r="D823" t="s">
        <v>23</v>
      </c>
      <c r="E823">
        <v>1</v>
      </c>
    </row>
    <row r="824" spans="1:5" x14ac:dyDescent="0.2">
      <c r="A824">
        <v>20220404</v>
      </c>
      <c r="B824">
        <v>7</v>
      </c>
      <c r="C824" t="s">
        <v>20</v>
      </c>
      <c r="D824" t="s">
        <v>15</v>
      </c>
      <c r="E824">
        <v>0</v>
      </c>
    </row>
    <row r="825" spans="1:5" x14ac:dyDescent="0.2">
      <c r="A825">
        <v>20220404</v>
      </c>
      <c r="B825">
        <v>7</v>
      </c>
      <c r="C825" t="s">
        <v>20</v>
      </c>
      <c r="D825" t="s">
        <v>9</v>
      </c>
      <c r="E825">
        <v>0</v>
      </c>
    </row>
    <row r="826" spans="1:5" x14ac:dyDescent="0.2">
      <c r="A826">
        <v>20220404</v>
      </c>
      <c r="B826">
        <v>7</v>
      </c>
      <c r="C826" t="s">
        <v>20</v>
      </c>
      <c r="D826" t="s">
        <v>23</v>
      </c>
      <c r="E826">
        <v>1</v>
      </c>
    </row>
    <row r="827" spans="1:5" x14ac:dyDescent="0.2">
      <c r="A827">
        <v>20220404</v>
      </c>
      <c r="B827">
        <v>7</v>
      </c>
      <c r="C827" t="s">
        <v>23</v>
      </c>
      <c r="D827" t="s">
        <v>15</v>
      </c>
      <c r="E827">
        <v>0</v>
      </c>
    </row>
    <row r="828" spans="1:5" x14ac:dyDescent="0.2">
      <c r="A828">
        <v>20220404</v>
      </c>
      <c r="B828">
        <v>7</v>
      </c>
      <c r="C828" t="s">
        <v>23</v>
      </c>
      <c r="D828" t="s">
        <v>9</v>
      </c>
      <c r="E828">
        <v>0</v>
      </c>
    </row>
    <row r="829" spans="1:5" x14ac:dyDescent="0.2">
      <c r="A829">
        <v>20220404</v>
      </c>
      <c r="B829">
        <v>7</v>
      </c>
      <c r="C829" t="s">
        <v>23</v>
      </c>
      <c r="D829" t="s">
        <v>20</v>
      </c>
      <c r="E829">
        <v>0</v>
      </c>
    </row>
    <row r="830" spans="1:5" x14ac:dyDescent="0.2">
      <c r="A830">
        <v>20220404</v>
      </c>
      <c r="B830">
        <v>8</v>
      </c>
      <c r="C830" t="s">
        <v>14</v>
      </c>
      <c r="D830" t="s">
        <v>9</v>
      </c>
      <c r="E830">
        <v>1</v>
      </c>
    </row>
    <row r="831" spans="1:5" x14ac:dyDescent="0.2">
      <c r="A831">
        <v>20220404</v>
      </c>
      <c r="B831">
        <v>8</v>
      </c>
      <c r="C831" t="s">
        <v>14</v>
      </c>
      <c r="D831" t="s">
        <v>15</v>
      </c>
      <c r="E831">
        <v>1</v>
      </c>
    </row>
    <row r="832" spans="1:5" x14ac:dyDescent="0.2">
      <c r="A832">
        <v>20220404</v>
      </c>
      <c r="B832">
        <v>8</v>
      </c>
      <c r="C832" t="s">
        <v>14</v>
      </c>
      <c r="D832" t="s">
        <v>11</v>
      </c>
      <c r="E832">
        <v>1</v>
      </c>
    </row>
    <row r="833" spans="1:5" x14ac:dyDescent="0.2">
      <c r="A833">
        <v>20220404</v>
      </c>
      <c r="B833">
        <v>8</v>
      </c>
      <c r="C833" t="s">
        <v>9</v>
      </c>
      <c r="D833" t="s">
        <v>14</v>
      </c>
      <c r="E833">
        <v>0</v>
      </c>
    </row>
    <row r="834" spans="1:5" x14ac:dyDescent="0.2">
      <c r="A834">
        <v>20220404</v>
      </c>
      <c r="B834">
        <v>8</v>
      </c>
      <c r="C834" t="s">
        <v>9</v>
      </c>
      <c r="D834" t="s">
        <v>15</v>
      </c>
      <c r="E834">
        <v>1</v>
      </c>
    </row>
    <row r="835" spans="1:5" x14ac:dyDescent="0.2">
      <c r="A835">
        <v>20220404</v>
      </c>
      <c r="B835">
        <v>8</v>
      </c>
      <c r="C835" t="s">
        <v>9</v>
      </c>
      <c r="D835" t="s">
        <v>11</v>
      </c>
      <c r="E835">
        <v>1</v>
      </c>
    </row>
    <row r="836" spans="1:5" x14ac:dyDescent="0.2">
      <c r="A836">
        <v>20220404</v>
      </c>
      <c r="B836">
        <v>8</v>
      </c>
      <c r="C836" t="s">
        <v>15</v>
      </c>
      <c r="D836" t="s">
        <v>14</v>
      </c>
      <c r="E836">
        <v>0</v>
      </c>
    </row>
    <row r="837" spans="1:5" x14ac:dyDescent="0.2">
      <c r="A837">
        <v>20220404</v>
      </c>
      <c r="B837">
        <v>8</v>
      </c>
      <c r="C837" t="s">
        <v>15</v>
      </c>
      <c r="D837" t="s">
        <v>9</v>
      </c>
      <c r="E837">
        <v>0</v>
      </c>
    </row>
    <row r="838" spans="1:5" x14ac:dyDescent="0.2">
      <c r="A838">
        <v>20220404</v>
      </c>
      <c r="B838">
        <v>8</v>
      </c>
      <c r="C838" t="s">
        <v>15</v>
      </c>
      <c r="D838" t="s">
        <v>11</v>
      </c>
      <c r="E838">
        <v>1</v>
      </c>
    </row>
    <row r="839" spans="1:5" x14ac:dyDescent="0.2">
      <c r="A839">
        <v>20220404</v>
      </c>
      <c r="B839">
        <v>8</v>
      </c>
      <c r="C839" t="s">
        <v>11</v>
      </c>
      <c r="D839" t="s">
        <v>14</v>
      </c>
      <c r="E839">
        <v>0</v>
      </c>
    </row>
    <row r="840" spans="1:5" x14ac:dyDescent="0.2">
      <c r="A840">
        <v>20220404</v>
      </c>
      <c r="B840">
        <v>8</v>
      </c>
      <c r="C840" t="s">
        <v>11</v>
      </c>
      <c r="D840" t="s">
        <v>9</v>
      </c>
      <c r="E840">
        <v>0</v>
      </c>
    </row>
    <row r="841" spans="1:5" x14ac:dyDescent="0.2">
      <c r="A841">
        <v>20220404</v>
      </c>
      <c r="B841">
        <v>8</v>
      </c>
      <c r="C841" t="s">
        <v>11</v>
      </c>
      <c r="D841" t="s">
        <v>15</v>
      </c>
      <c r="E841">
        <v>0</v>
      </c>
    </row>
    <row r="842" spans="1:5" x14ac:dyDescent="0.2">
      <c r="A842">
        <v>20220404</v>
      </c>
      <c r="B842">
        <v>9</v>
      </c>
      <c r="C842" t="s">
        <v>9</v>
      </c>
      <c r="D842" t="s">
        <v>15</v>
      </c>
      <c r="E842">
        <v>1</v>
      </c>
    </row>
    <row r="843" spans="1:5" x14ac:dyDescent="0.2">
      <c r="A843">
        <v>20220404</v>
      </c>
      <c r="B843">
        <v>9</v>
      </c>
      <c r="C843" t="s">
        <v>9</v>
      </c>
      <c r="D843" t="s">
        <v>11</v>
      </c>
      <c r="E843">
        <v>1</v>
      </c>
    </row>
    <row r="844" spans="1:5" x14ac:dyDescent="0.2">
      <c r="A844">
        <v>20220404</v>
      </c>
      <c r="B844">
        <v>9</v>
      </c>
      <c r="C844" t="s">
        <v>9</v>
      </c>
      <c r="D844" t="s">
        <v>23</v>
      </c>
      <c r="E844">
        <v>1</v>
      </c>
    </row>
    <row r="845" spans="1:5" x14ac:dyDescent="0.2">
      <c r="A845">
        <v>20220404</v>
      </c>
      <c r="B845">
        <v>9</v>
      </c>
      <c r="C845" t="s">
        <v>15</v>
      </c>
      <c r="D845" t="s">
        <v>9</v>
      </c>
      <c r="E845">
        <v>0</v>
      </c>
    </row>
    <row r="846" spans="1:5" x14ac:dyDescent="0.2">
      <c r="A846">
        <v>20220404</v>
      </c>
      <c r="B846">
        <v>9</v>
      </c>
      <c r="C846" t="s">
        <v>15</v>
      </c>
      <c r="D846" t="s">
        <v>11</v>
      </c>
      <c r="E846">
        <v>1</v>
      </c>
    </row>
    <row r="847" spans="1:5" x14ac:dyDescent="0.2">
      <c r="A847">
        <v>20220404</v>
      </c>
      <c r="B847">
        <v>9</v>
      </c>
      <c r="C847" t="s">
        <v>15</v>
      </c>
      <c r="D847" t="s">
        <v>23</v>
      </c>
      <c r="E847">
        <v>1</v>
      </c>
    </row>
    <row r="848" spans="1:5" x14ac:dyDescent="0.2">
      <c r="A848">
        <v>20220404</v>
      </c>
      <c r="B848">
        <v>9</v>
      </c>
      <c r="C848" t="s">
        <v>11</v>
      </c>
      <c r="D848" t="s">
        <v>9</v>
      </c>
      <c r="E848">
        <v>0</v>
      </c>
    </row>
    <row r="849" spans="1:5" x14ac:dyDescent="0.2">
      <c r="A849">
        <v>20220404</v>
      </c>
      <c r="B849">
        <v>9</v>
      </c>
      <c r="C849" t="s">
        <v>11</v>
      </c>
      <c r="D849" t="s">
        <v>15</v>
      </c>
      <c r="E849">
        <v>0</v>
      </c>
    </row>
    <row r="850" spans="1:5" x14ac:dyDescent="0.2">
      <c r="A850">
        <v>20220404</v>
      </c>
      <c r="B850">
        <v>9</v>
      </c>
      <c r="C850" t="s">
        <v>11</v>
      </c>
      <c r="D850" t="s">
        <v>23</v>
      </c>
      <c r="E850">
        <v>1</v>
      </c>
    </row>
    <row r="851" spans="1:5" x14ac:dyDescent="0.2">
      <c r="A851">
        <v>20220404</v>
      </c>
      <c r="B851">
        <v>9</v>
      </c>
      <c r="C851" t="s">
        <v>23</v>
      </c>
      <c r="D851" t="s">
        <v>9</v>
      </c>
      <c r="E851">
        <v>0</v>
      </c>
    </row>
    <row r="852" spans="1:5" x14ac:dyDescent="0.2">
      <c r="A852">
        <v>20220404</v>
      </c>
      <c r="B852">
        <v>9</v>
      </c>
      <c r="C852" t="s">
        <v>23</v>
      </c>
      <c r="D852" t="s">
        <v>15</v>
      </c>
      <c r="E852">
        <v>0</v>
      </c>
    </row>
    <row r="853" spans="1:5" x14ac:dyDescent="0.2">
      <c r="A853">
        <v>20220404</v>
      </c>
      <c r="B853">
        <v>9</v>
      </c>
      <c r="C853" t="s">
        <v>23</v>
      </c>
      <c r="D853" t="s">
        <v>11</v>
      </c>
      <c r="E853">
        <v>0</v>
      </c>
    </row>
    <row r="854" spans="1:5" x14ac:dyDescent="0.2">
      <c r="A854">
        <v>20220502</v>
      </c>
      <c r="B854">
        <v>1</v>
      </c>
      <c r="C854" t="s">
        <v>9</v>
      </c>
      <c r="D854" t="s">
        <v>23</v>
      </c>
      <c r="E854">
        <v>1</v>
      </c>
    </row>
    <row r="855" spans="1:5" x14ac:dyDescent="0.2">
      <c r="A855">
        <v>20220502</v>
      </c>
      <c r="B855">
        <v>1</v>
      </c>
      <c r="C855" t="s">
        <v>9</v>
      </c>
      <c r="D855" t="s">
        <v>27</v>
      </c>
      <c r="E855">
        <v>1</v>
      </c>
    </row>
    <row r="856" spans="1:5" x14ac:dyDescent="0.2">
      <c r="A856">
        <v>20220502</v>
      </c>
      <c r="B856">
        <v>1</v>
      </c>
      <c r="C856" t="s">
        <v>9</v>
      </c>
      <c r="D856" t="s">
        <v>6</v>
      </c>
      <c r="E856">
        <v>1</v>
      </c>
    </row>
    <row r="857" spans="1:5" x14ac:dyDescent="0.2">
      <c r="A857">
        <v>20220502</v>
      </c>
      <c r="B857">
        <v>1</v>
      </c>
      <c r="C857" t="s">
        <v>23</v>
      </c>
      <c r="D857" t="s">
        <v>9</v>
      </c>
      <c r="E857">
        <v>0</v>
      </c>
    </row>
    <row r="858" spans="1:5" x14ac:dyDescent="0.2">
      <c r="A858">
        <v>20220502</v>
      </c>
      <c r="B858">
        <v>1</v>
      </c>
      <c r="C858" t="s">
        <v>23</v>
      </c>
      <c r="D858" t="s">
        <v>27</v>
      </c>
      <c r="E858">
        <v>1</v>
      </c>
    </row>
    <row r="859" spans="1:5" x14ac:dyDescent="0.2">
      <c r="A859">
        <v>20220502</v>
      </c>
      <c r="B859">
        <v>1</v>
      </c>
      <c r="C859" t="s">
        <v>23</v>
      </c>
      <c r="D859" t="s">
        <v>6</v>
      </c>
      <c r="E859">
        <v>1</v>
      </c>
    </row>
    <row r="860" spans="1:5" x14ac:dyDescent="0.2">
      <c r="A860">
        <v>20220502</v>
      </c>
      <c r="B860">
        <v>1</v>
      </c>
      <c r="C860" t="s">
        <v>27</v>
      </c>
      <c r="D860" t="s">
        <v>9</v>
      </c>
      <c r="E860">
        <v>0</v>
      </c>
    </row>
    <row r="861" spans="1:5" x14ac:dyDescent="0.2">
      <c r="A861">
        <v>20220502</v>
      </c>
      <c r="B861">
        <v>1</v>
      </c>
      <c r="C861" t="s">
        <v>27</v>
      </c>
      <c r="D861" t="s">
        <v>23</v>
      </c>
      <c r="E861">
        <v>0</v>
      </c>
    </row>
    <row r="862" spans="1:5" x14ac:dyDescent="0.2">
      <c r="A862">
        <v>20220502</v>
      </c>
      <c r="B862">
        <v>1</v>
      </c>
      <c r="C862" t="s">
        <v>27</v>
      </c>
      <c r="D862" t="s">
        <v>6</v>
      </c>
      <c r="E862">
        <v>1</v>
      </c>
    </row>
    <row r="863" spans="1:5" x14ac:dyDescent="0.2">
      <c r="A863">
        <v>20220502</v>
      </c>
      <c r="B863">
        <v>1</v>
      </c>
      <c r="C863" t="s">
        <v>6</v>
      </c>
      <c r="D863" t="s">
        <v>9</v>
      </c>
      <c r="E863">
        <v>0</v>
      </c>
    </row>
    <row r="864" spans="1:5" x14ac:dyDescent="0.2">
      <c r="A864">
        <v>20220502</v>
      </c>
      <c r="B864">
        <v>1</v>
      </c>
      <c r="C864" t="s">
        <v>6</v>
      </c>
      <c r="D864" t="s">
        <v>23</v>
      </c>
      <c r="E864">
        <v>0</v>
      </c>
    </row>
    <row r="865" spans="1:5" x14ac:dyDescent="0.2">
      <c r="A865">
        <v>20220502</v>
      </c>
      <c r="B865">
        <v>1</v>
      </c>
      <c r="C865" t="s">
        <v>6</v>
      </c>
      <c r="D865" t="s">
        <v>27</v>
      </c>
      <c r="E865">
        <v>0</v>
      </c>
    </row>
    <row r="866" spans="1:5" x14ac:dyDescent="0.2">
      <c r="A866">
        <v>20220502</v>
      </c>
      <c r="B866">
        <v>2</v>
      </c>
      <c r="C866" t="s">
        <v>14</v>
      </c>
      <c r="D866" t="s">
        <v>15</v>
      </c>
      <c r="E866">
        <v>1</v>
      </c>
    </row>
    <row r="867" spans="1:5" x14ac:dyDescent="0.2">
      <c r="A867">
        <v>20220502</v>
      </c>
      <c r="B867">
        <v>2</v>
      </c>
      <c r="C867" t="s">
        <v>14</v>
      </c>
      <c r="D867" t="s">
        <v>27</v>
      </c>
      <c r="E867">
        <v>1</v>
      </c>
    </row>
    <row r="868" spans="1:5" x14ac:dyDescent="0.2">
      <c r="A868">
        <v>20220502</v>
      </c>
      <c r="B868">
        <v>2</v>
      </c>
      <c r="C868" t="s">
        <v>14</v>
      </c>
      <c r="D868" t="s">
        <v>11</v>
      </c>
      <c r="E868">
        <v>1</v>
      </c>
    </row>
    <row r="869" spans="1:5" x14ac:dyDescent="0.2">
      <c r="A869">
        <v>20220502</v>
      </c>
      <c r="B869">
        <v>2</v>
      </c>
      <c r="C869" t="s">
        <v>15</v>
      </c>
      <c r="D869" t="s">
        <v>14</v>
      </c>
      <c r="E869">
        <v>0</v>
      </c>
    </row>
    <row r="870" spans="1:5" x14ac:dyDescent="0.2">
      <c r="A870">
        <v>20220502</v>
      </c>
      <c r="B870">
        <v>2</v>
      </c>
      <c r="C870" t="s">
        <v>15</v>
      </c>
      <c r="D870" t="s">
        <v>27</v>
      </c>
      <c r="E870">
        <v>1</v>
      </c>
    </row>
    <row r="871" spans="1:5" x14ac:dyDescent="0.2">
      <c r="A871">
        <v>20220502</v>
      </c>
      <c r="B871">
        <v>2</v>
      </c>
      <c r="C871" t="s">
        <v>15</v>
      </c>
      <c r="D871" t="s">
        <v>11</v>
      </c>
      <c r="E871">
        <v>1</v>
      </c>
    </row>
    <row r="872" spans="1:5" x14ac:dyDescent="0.2">
      <c r="A872">
        <v>20220502</v>
      </c>
      <c r="B872">
        <v>2</v>
      </c>
      <c r="C872" t="s">
        <v>27</v>
      </c>
      <c r="D872" t="s">
        <v>14</v>
      </c>
      <c r="E872">
        <v>0</v>
      </c>
    </row>
    <row r="873" spans="1:5" x14ac:dyDescent="0.2">
      <c r="A873">
        <v>20220502</v>
      </c>
      <c r="B873">
        <v>2</v>
      </c>
      <c r="C873" t="s">
        <v>27</v>
      </c>
      <c r="D873" t="s">
        <v>15</v>
      </c>
      <c r="E873">
        <v>0</v>
      </c>
    </row>
    <row r="874" spans="1:5" x14ac:dyDescent="0.2">
      <c r="A874">
        <v>20220502</v>
      </c>
      <c r="B874">
        <v>2</v>
      </c>
      <c r="C874" t="s">
        <v>27</v>
      </c>
      <c r="D874" t="s">
        <v>11</v>
      </c>
      <c r="E874">
        <v>1</v>
      </c>
    </row>
    <row r="875" spans="1:5" x14ac:dyDescent="0.2">
      <c r="A875">
        <v>20220502</v>
      </c>
      <c r="B875">
        <v>2</v>
      </c>
      <c r="C875" t="s">
        <v>11</v>
      </c>
      <c r="D875" t="s">
        <v>14</v>
      </c>
      <c r="E875">
        <v>0</v>
      </c>
    </row>
    <row r="876" spans="1:5" x14ac:dyDescent="0.2">
      <c r="A876">
        <v>20220502</v>
      </c>
      <c r="B876">
        <v>2</v>
      </c>
      <c r="C876" t="s">
        <v>11</v>
      </c>
      <c r="D876" t="s">
        <v>15</v>
      </c>
      <c r="E876">
        <v>0</v>
      </c>
    </row>
    <row r="877" spans="1:5" x14ac:dyDescent="0.2">
      <c r="A877">
        <v>20220502</v>
      </c>
      <c r="B877">
        <v>2</v>
      </c>
      <c r="C877" t="s">
        <v>11</v>
      </c>
      <c r="D877" t="s">
        <v>27</v>
      </c>
      <c r="E877">
        <v>0</v>
      </c>
    </row>
    <row r="878" spans="1:5" x14ac:dyDescent="0.2">
      <c r="A878">
        <v>20220502</v>
      </c>
      <c r="B878">
        <v>3</v>
      </c>
      <c r="C878" t="s">
        <v>15</v>
      </c>
      <c r="D878" t="s">
        <v>9</v>
      </c>
      <c r="E878">
        <v>1</v>
      </c>
    </row>
    <row r="879" spans="1:5" x14ac:dyDescent="0.2">
      <c r="A879">
        <v>20220502</v>
      </c>
      <c r="B879">
        <v>3</v>
      </c>
      <c r="C879" t="s">
        <v>15</v>
      </c>
      <c r="D879" t="s">
        <v>6</v>
      </c>
      <c r="E879">
        <v>1</v>
      </c>
    </row>
    <row r="880" spans="1:5" x14ac:dyDescent="0.2">
      <c r="A880">
        <v>20220502</v>
      </c>
      <c r="B880">
        <v>3</v>
      </c>
      <c r="C880" t="s">
        <v>15</v>
      </c>
      <c r="D880" t="s">
        <v>34</v>
      </c>
      <c r="E880">
        <v>1</v>
      </c>
    </row>
    <row r="881" spans="1:5" x14ac:dyDescent="0.2">
      <c r="A881">
        <v>20220502</v>
      </c>
      <c r="B881">
        <v>3</v>
      </c>
      <c r="C881" t="s">
        <v>9</v>
      </c>
      <c r="D881" t="s">
        <v>15</v>
      </c>
      <c r="E881">
        <v>0</v>
      </c>
    </row>
    <row r="882" spans="1:5" x14ac:dyDescent="0.2">
      <c r="A882">
        <v>20220502</v>
      </c>
      <c r="B882">
        <v>3</v>
      </c>
      <c r="C882" t="s">
        <v>9</v>
      </c>
      <c r="D882" t="s">
        <v>6</v>
      </c>
      <c r="E882">
        <v>1</v>
      </c>
    </row>
    <row r="883" spans="1:5" x14ac:dyDescent="0.2">
      <c r="A883">
        <v>20220502</v>
      </c>
      <c r="B883">
        <v>3</v>
      </c>
      <c r="C883" t="s">
        <v>9</v>
      </c>
      <c r="D883" t="s">
        <v>34</v>
      </c>
      <c r="E883">
        <v>1</v>
      </c>
    </row>
    <row r="884" spans="1:5" x14ac:dyDescent="0.2">
      <c r="A884">
        <v>20220502</v>
      </c>
      <c r="B884">
        <v>3</v>
      </c>
      <c r="C884" t="s">
        <v>6</v>
      </c>
      <c r="D884" t="s">
        <v>15</v>
      </c>
      <c r="E884">
        <v>0</v>
      </c>
    </row>
    <row r="885" spans="1:5" x14ac:dyDescent="0.2">
      <c r="A885">
        <v>20220502</v>
      </c>
      <c r="B885">
        <v>3</v>
      </c>
      <c r="C885" t="s">
        <v>6</v>
      </c>
      <c r="D885" t="s">
        <v>9</v>
      </c>
      <c r="E885">
        <v>0</v>
      </c>
    </row>
    <row r="886" spans="1:5" x14ac:dyDescent="0.2">
      <c r="A886">
        <v>20220502</v>
      </c>
      <c r="B886">
        <v>3</v>
      </c>
      <c r="C886" t="s">
        <v>6</v>
      </c>
      <c r="D886" t="s">
        <v>34</v>
      </c>
      <c r="E886">
        <v>1</v>
      </c>
    </row>
    <row r="887" spans="1:5" x14ac:dyDescent="0.2">
      <c r="A887">
        <v>20220502</v>
      </c>
      <c r="B887">
        <v>3</v>
      </c>
      <c r="C887" t="s">
        <v>34</v>
      </c>
      <c r="D887" t="s">
        <v>15</v>
      </c>
      <c r="E887">
        <v>0</v>
      </c>
    </row>
    <row r="888" spans="1:5" x14ac:dyDescent="0.2">
      <c r="A888">
        <v>20220502</v>
      </c>
      <c r="B888">
        <v>3</v>
      </c>
      <c r="C888" t="s">
        <v>34</v>
      </c>
      <c r="D888" t="s">
        <v>9</v>
      </c>
      <c r="E888">
        <v>0</v>
      </c>
    </row>
    <row r="889" spans="1:5" x14ac:dyDescent="0.2">
      <c r="A889">
        <v>20220502</v>
      </c>
      <c r="B889">
        <v>3</v>
      </c>
      <c r="C889" t="s">
        <v>34</v>
      </c>
      <c r="D889" t="s">
        <v>6</v>
      </c>
      <c r="E889">
        <v>0</v>
      </c>
    </row>
    <row r="890" spans="1:5" x14ac:dyDescent="0.2">
      <c r="A890">
        <v>20220502</v>
      </c>
      <c r="B890">
        <v>4</v>
      </c>
      <c r="C890" t="s">
        <v>15</v>
      </c>
      <c r="D890" t="s">
        <v>14</v>
      </c>
      <c r="E890">
        <v>1</v>
      </c>
    </row>
    <row r="891" spans="1:5" x14ac:dyDescent="0.2">
      <c r="A891">
        <v>20220502</v>
      </c>
      <c r="B891">
        <v>4</v>
      </c>
      <c r="C891" t="s">
        <v>15</v>
      </c>
      <c r="D891" t="s">
        <v>27</v>
      </c>
      <c r="E891">
        <v>1</v>
      </c>
    </row>
    <row r="892" spans="1:5" x14ac:dyDescent="0.2">
      <c r="A892">
        <v>20220502</v>
      </c>
      <c r="B892">
        <v>4</v>
      </c>
      <c r="C892" t="s">
        <v>15</v>
      </c>
      <c r="D892" t="s">
        <v>6</v>
      </c>
      <c r="E892">
        <v>1</v>
      </c>
    </row>
    <row r="893" spans="1:5" x14ac:dyDescent="0.2">
      <c r="A893">
        <v>20220502</v>
      </c>
      <c r="B893">
        <v>4</v>
      </c>
      <c r="C893" t="s">
        <v>14</v>
      </c>
      <c r="D893" t="s">
        <v>15</v>
      </c>
      <c r="E893">
        <v>0</v>
      </c>
    </row>
    <row r="894" spans="1:5" x14ac:dyDescent="0.2">
      <c r="A894">
        <v>20220502</v>
      </c>
      <c r="B894">
        <v>4</v>
      </c>
      <c r="C894" t="s">
        <v>14</v>
      </c>
      <c r="D894" t="s">
        <v>27</v>
      </c>
      <c r="E894">
        <v>1</v>
      </c>
    </row>
    <row r="895" spans="1:5" x14ac:dyDescent="0.2">
      <c r="A895">
        <v>20220502</v>
      </c>
      <c r="B895">
        <v>4</v>
      </c>
      <c r="C895" t="s">
        <v>14</v>
      </c>
      <c r="D895" t="s">
        <v>6</v>
      </c>
      <c r="E895">
        <v>1</v>
      </c>
    </row>
    <row r="896" spans="1:5" x14ac:dyDescent="0.2">
      <c r="A896">
        <v>20220502</v>
      </c>
      <c r="B896">
        <v>4</v>
      </c>
      <c r="C896" t="s">
        <v>27</v>
      </c>
      <c r="D896" t="s">
        <v>15</v>
      </c>
      <c r="E896">
        <v>0</v>
      </c>
    </row>
    <row r="897" spans="1:5" x14ac:dyDescent="0.2">
      <c r="A897">
        <v>20220502</v>
      </c>
      <c r="B897">
        <v>4</v>
      </c>
      <c r="C897" t="s">
        <v>27</v>
      </c>
      <c r="D897" t="s">
        <v>14</v>
      </c>
      <c r="E897">
        <v>0</v>
      </c>
    </row>
    <row r="898" spans="1:5" x14ac:dyDescent="0.2">
      <c r="A898">
        <v>20220502</v>
      </c>
      <c r="B898">
        <v>4</v>
      </c>
      <c r="C898" t="s">
        <v>27</v>
      </c>
      <c r="D898" t="s">
        <v>6</v>
      </c>
      <c r="E898">
        <v>0.5</v>
      </c>
    </row>
    <row r="899" spans="1:5" x14ac:dyDescent="0.2">
      <c r="A899">
        <v>20220502</v>
      </c>
      <c r="B899">
        <v>4</v>
      </c>
      <c r="C899" t="s">
        <v>6</v>
      </c>
      <c r="D899" t="s">
        <v>15</v>
      </c>
      <c r="E899">
        <v>0</v>
      </c>
    </row>
    <row r="900" spans="1:5" x14ac:dyDescent="0.2">
      <c r="A900">
        <v>20220502</v>
      </c>
      <c r="B900">
        <v>4</v>
      </c>
      <c r="C900" t="s">
        <v>6</v>
      </c>
      <c r="D900" t="s">
        <v>14</v>
      </c>
      <c r="E900">
        <v>0</v>
      </c>
    </row>
    <row r="901" spans="1:5" x14ac:dyDescent="0.2">
      <c r="A901">
        <v>20220502</v>
      </c>
      <c r="B901">
        <v>4</v>
      </c>
      <c r="C901" t="s">
        <v>6</v>
      </c>
      <c r="D901" t="s">
        <v>27</v>
      </c>
      <c r="E901">
        <v>0.5</v>
      </c>
    </row>
    <row r="902" spans="1:5" x14ac:dyDescent="0.2">
      <c r="A902">
        <v>20220502</v>
      </c>
      <c r="B902">
        <v>5</v>
      </c>
      <c r="C902" t="s">
        <v>9</v>
      </c>
      <c r="D902" t="s">
        <v>11</v>
      </c>
      <c r="E902">
        <v>1</v>
      </c>
    </row>
    <row r="903" spans="1:5" x14ac:dyDescent="0.2">
      <c r="A903">
        <v>20220502</v>
      </c>
      <c r="B903">
        <v>5</v>
      </c>
      <c r="C903" t="s">
        <v>9</v>
      </c>
      <c r="D903" t="s">
        <v>27</v>
      </c>
      <c r="E903">
        <v>1</v>
      </c>
    </row>
    <row r="904" spans="1:5" x14ac:dyDescent="0.2">
      <c r="A904">
        <v>20220502</v>
      </c>
      <c r="B904">
        <v>5</v>
      </c>
      <c r="C904" t="s">
        <v>9</v>
      </c>
      <c r="D904" t="s">
        <v>23</v>
      </c>
      <c r="E904">
        <v>1</v>
      </c>
    </row>
    <row r="905" spans="1:5" x14ac:dyDescent="0.2">
      <c r="A905">
        <v>20220502</v>
      </c>
      <c r="B905">
        <v>5</v>
      </c>
      <c r="C905" t="s">
        <v>11</v>
      </c>
      <c r="D905" t="s">
        <v>9</v>
      </c>
      <c r="E905">
        <v>0</v>
      </c>
    </row>
    <row r="906" spans="1:5" x14ac:dyDescent="0.2">
      <c r="A906">
        <v>20220502</v>
      </c>
      <c r="B906">
        <v>5</v>
      </c>
      <c r="C906" t="s">
        <v>11</v>
      </c>
      <c r="D906" t="s">
        <v>27</v>
      </c>
      <c r="E906">
        <v>1</v>
      </c>
    </row>
    <row r="907" spans="1:5" x14ac:dyDescent="0.2">
      <c r="A907">
        <v>20220502</v>
      </c>
      <c r="B907">
        <v>5</v>
      </c>
      <c r="C907" t="s">
        <v>11</v>
      </c>
      <c r="D907" t="s">
        <v>23</v>
      </c>
      <c r="E907">
        <v>1</v>
      </c>
    </row>
    <row r="908" spans="1:5" x14ac:dyDescent="0.2">
      <c r="A908">
        <v>20220502</v>
      </c>
      <c r="B908">
        <v>5</v>
      </c>
      <c r="C908" t="s">
        <v>27</v>
      </c>
      <c r="D908" t="s">
        <v>9</v>
      </c>
      <c r="E908">
        <v>0</v>
      </c>
    </row>
    <row r="909" spans="1:5" x14ac:dyDescent="0.2">
      <c r="A909">
        <v>20220502</v>
      </c>
      <c r="B909">
        <v>5</v>
      </c>
      <c r="C909" t="s">
        <v>27</v>
      </c>
      <c r="D909" t="s">
        <v>11</v>
      </c>
      <c r="E909">
        <v>0</v>
      </c>
    </row>
    <row r="910" spans="1:5" x14ac:dyDescent="0.2">
      <c r="A910">
        <v>20220502</v>
      </c>
      <c r="B910">
        <v>5</v>
      </c>
      <c r="C910" t="s">
        <v>27</v>
      </c>
      <c r="D910" t="s">
        <v>23</v>
      </c>
      <c r="E910">
        <v>1</v>
      </c>
    </row>
    <row r="911" spans="1:5" x14ac:dyDescent="0.2">
      <c r="A911">
        <v>20220502</v>
      </c>
      <c r="B911">
        <v>5</v>
      </c>
      <c r="C911" t="s">
        <v>23</v>
      </c>
      <c r="D911" t="s">
        <v>9</v>
      </c>
      <c r="E911">
        <v>0</v>
      </c>
    </row>
    <row r="912" spans="1:5" x14ac:dyDescent="0.2">
      <c r="A912">
        <v>20220502</v>
      </c>
      <c r="B912">
        <v>5</v>
      </c>
      <c r="C912" t="s">
        <v>23</v>
      </c>
      <c r="D912" t="s">
        <v>11</v>
      </c>
      <c r="E912">
        <v>0</v>
      </c>
    </row>
    <row r="913" spans="1:5" x14ac:dyDescent="0.2">
      <c r="A913">
        <v>20220502</v>
      </c>
      <c r="B913">
        <v>5</v>
      </c>
      <c r="C913" t="s">
        <v>23</v>
      </c>
      <c r="D913" t="s">
        <v>27</v>
      </c>
      <c r="E913">
        <v>0</v>
      </c>
    </row>
    <row r="914" spans="1:5" x14ac:dyDescent="0.2">
      <c r="A914">
        <v>20220502</v>
      </c>
      <c r="B914">
        <v>6</v>
      </c>
      <c r="C914" t="s">
        <v>15</v>
      </c>
      <c r="D914" t="s">
        <v>14</v>
      </c>
      <c r="E914">
        <v>1</v>
      </c>
    </row>
    <row r="915" spans="1:5" x14ac:dyDescent="0.2">
      <c r="A915">
        <v>20220502</v>
      </c>
      <c r="B915">
        <v>6</v>
      </c>
      <c r="C915" t="s">
        <v>15</v>
      </c>
      <c r="D915" t="s">
        <v>9</v>
      </c>
      <c r="E915">
        <v>1</v>
      </c>
    </row>
    <row r="916" spans="1:5" x14ac:dyDescent="0.2">
      <c r="A916">
        <v>20220502</v>
      </c>
      <c r="B916">
        <v>6</v>
      </c>
      <c r="C916" t="s">
        <v>15</v>
      </c>
      <c r="D916" t="s">
        <v>23</v>
      </c>
      <c r="E916">
        <v>1</v>
      </c>
    </row>
    <row r="917" spans="1:5" x14ac:dyDescent="0.2">
      <c r="A917">
        <v>20220502</v>
      </c>
      <c r="B917">
        <v>6</v>
      </c>
      <c r="C917" t="s">
        <v>14</v>
      </c>
      <c r="D917" t="s">
        <v>15</v>
      </c>
      <c r="E917">
        <v>0</v>
      </c>
    </row>
    <row r="918" spans="1:5" x14ac:dyDescent="0.2">
      <c r="A918">
        <v>20220502</v>
      </c>
      <c r="B918">
        <v>6</v>
      </c>
      <c r="C918" t="s">
        <v>14</v>
      </c>
      <c r="D918" t="s">
        <v>9</v>
      </c>
      <c r="E918">
        <v>1</v>
      </c>
    </row>
    <row r="919" spans="1:5" x14ac:dyDescent="0.2">
      <c r="A919">
        <v>20220502</v>
      </c>
      <c r="B919">
        <v>6</v>
      </c>
      <c r="C919" t="s">
        <v>14</v>
      </c>
      <c r="D919" t="s">
        <v>23</v>
      </c>
      <c r="E919">
        <v>1</v>
      </c>
    </row>
    <row r="920" spans="1:5" x14ac:dyDescent="0.2">
      <c r="A920">
        <v>20220502</v>
      </c>
      <c r="B920">
        <v>6</v>
      </c>
      <c r="C920" t="s">
        <v>9</v>
      </c>
      <c r="D920" t="s">
        <v>15</v>
      </c>
      <c r="E920">
        <v>0</v>
      </c>
    </row>
    <row r="921" spans="1:5" x14ac:dyDescent="0.2">
      <c r="A921">
        <v>20220502</v>
      </c>
      <c r="B921">
        <v>6</v>
      </c>
      <c r="C921" t="s">
        <v>9</v>
      </c>
      <c r="D921" t="s">
        <v>14</v>
      </c>
      <c r="E921">
        <v>0</v>
      </c>
    </row>
    <row r="922" spans="1:5" x14ac:dyDescent="0.2">
      <c r="A922">
        <v>20220502</v>
      </c>
      <c r="B922">
        <v>6</v>
      </c>
      <c r="C922" t="s">
        <v>9</v>
      </c>
      <c r="D922" t="s">
        <v>23</v>
      </c>
      <c r="E922">
        <v>1</v>
      </c>
    </row>
    <row r="923" spans="1:5" x14ac:dyDescent="0.2">
      <c r="A923">
        <v>20220502</v>
      </c>
      <c r="B923">
        <v>6</v>
      </c>
      <c r="C923" t="s">
        <v>23</v>
      </c>
      <c r="D923" t="s">
        <v>15</v>
      </c>
      <c r="E923">
        <v>0</v>
      </c>
    </row>
    <row r="924" spans="1:5" x14ac:dyDescent="0.2">
      <c r="A924">
        <v>20220502</v>
      </c>
      <c r="B924">
        <v>6</v>
      </c>
      <c r="C924" t="s">
        <v>23</v>
      </c>
      <c r="D924" t="s">
        <v>14</v>
      </c>
      <c r="E924">
        <v>0</v>
      </c>
    </row>
    <row r="925" spans="1:5" x14ac:dyDescent="0.2">
      <c r="A925">
        <v>20220502</v>
      </c>
      <c r="B925">
        <v>6</v>
      </c>
      <c r="C925" t="s">
        <v>23</v>
      </c>
      <c r="D925" t="s">
        <v>9</v>
      </c>
      <c r="E925">
        <v>0</v>
      </c>
    </row>
    <row r="926" spans="1:5" x14ac:dyDescent="0.2">
      <c r="A926">
        <v>20220502</v>
      </c>
      <c r="B926">
        <v>7</v>
      </c>
      <c r="C926" t="s">
        <v>14</v>
      </c>
      <c r="D926" t="s">
        <v>11</v>
      </c>
      <c r="E926">
        <v>1</v>
      </c>
    </row>
    <row r="927" spans="1:5" x14ac:dyDescent="0.2">
      <c r="A927">
        <v>20220502</v>
      </c>
      <c r="B927">
        <v>7</v>
      </c>
      <c r="C927" t="s">
        <v>14</v>
      </c>
      <c r="D927" t="s">
        <v>6</v>
      </c>
      <c r="E927">
        <v>1</v>
      </c>
    </row>
    <row r="928" spans="1:5" x14ac:dyDescent="0.2">
      <c r="A928">
        <v>20220502</v>
      </c>
      <c r="B928">
        <v>7</v>
      </c>
      <c r="C928" t="s">
        <v>14</v>
      </c>
      <c r="D928" t="s">
        <v>27</v>
      </c>
      <c r="E928">
        <v>1</v>
      </c>
    </row>
    <row r="929" spans="1:5" x14ac:dyDescent="0.2">
      <c r="A929">
        <v>20220502</v>
      </c>
      <c r="B929">
        <v>7</v>
      </c>
      <c r="C929" t="s">
        <v>11</v>
      </c>
      <c r="D929" t="s">
        <v>14</v>
      </c>
      <c r="E929">
        <v>0</v>
      </c>
    </row>
    <row r="930" spans="1:5" x14ac:dyDescent="0.2">
      <c r="A930">
        <v>20220502</v>
      </c>
      <c r="B930">
        <v>7</v>
      </c>
      <c r="C930" t="s">
        <v>11</v>
      </c>
      <c r="D930" t="s">
        <v>6</v>
      </c>
      <c r="E930">
        <v>1</v>
      </c>
    </row>
    <row r="931" spans="1:5" x14ac:dyDescent="0.2">
      <c r="A931">
        <v>20220502</v>
      </c>
      <c r="B931">
        <v>7</v>
      </c>
      <c r="C931" t="s">
        <v>11</v>
      </c>
      <c r="D931" t="s">
        <v>27</v>
      </c>
      <c r="E931">
        <v>1</v>
      </c>
    </row>
    <row r="932" spans="1:5" x14ac:dyDescent="0.2">
      <c r="A932">
        <v>20220502</v>
      </c>
      <c r="B932">
        <v>7</v>
      </c>
      <c r="C932" t="s">
        <v>6</v>
      </c>
      <c r="D932" t="s">
        <v>14</v>
      </c>
      <c r="E932">
        <v>0</v>
      </c>
    </row>
    <row r="933" spans="1:5" x14ac:dyDescent="0.2">
      <c r="A933">
        <v>20220502</v>
      </c>
      <c r="B933">
        <v>7</v>
      </c>
      <c r="C933" t="s">
        <v>6</v>
      </c>
      <c r="D933" t="s">
        <v>11</v>
      </c>
      <c r="E933">
        <v>0</v>
      </c>
    </row>
    <row r="934" spans="1:5" x14ac:dyDescent="0.2">
      <c r="A934">
        <v>20220502</v>
      </c>
      <c r="B934">
        <v>7</v>
      </c>
      <c r="C934" t="s">
        <v>6</v>
      </c>
      <c r="D934" t="s">
        <v>27</v>
      </c>
      <c r="E934">
        <v>0.5</v>
      </c>
    </row>
    <row r="935" spans="1:5" x14ac:dyDescent="0.2">
      <c r="A935">
        <v>20220502</v>
      </c>
      <c r="B935">
        <v>7</v>
      </c>
      <c r="C935" t="s">
        <v>27</v>
      </c>
      <c r="D935" t="s">
        <v>14</v>
      </c>
      <c r="E935">
        <v>0</v>
      </c>
    </row>
    <row r="936" spans="1:5" x14ac:dyDescent="0.2">
      <c r="A936">
        <v>20220502</v>
      </c>
      <c r="B936">
        <v>7</v>
      </c>
      <c r="C936" t="s">
        <v>27</v>
      </c>
      <c r="D936" t="s">
        <v>11</v>
      </c>
      <c r="E936">
        <v>0</v>
      </c>
    </row>
    <row r="937" spans="1:5" x14ac:dyDescent="0.2">
      <c r="A937">
        <v>20220502</v>
      </c>
      <c r="B937">
        <v>7</v>
      </c>
      <c r="C937" t="s">
        <v>27</v>
      </c>
      <c r="D937" t="s">
        <v>6</v>
      </c>
      <c r="E937">
        <v>0.5</v>
      </c>
    </row>
    <row r="938" spans="1:5" x14ac:dyDescent="0.2">
      <c r="A938">
        <v>20220502</v>
      </c>
      <c r="B938">
        <v>8</v>
      </c>
      <c r="C938" t="s">
        <v>11</v>
      </c>
      <c r="D938" t="s">
        <v>15</v>
      </c>
      <c r="E938">
        <v>1</v>
      </c>
    </row>
    <row r="939" spans="1:5" x14ac:dyDescent="0.2">
      <c r="A939">
        <v>20220502</v>
      </c>
      <c r="B939">
        <v>8</v>
      </c>
      <c r="C939" t="s">
        <v>11</v>
      </c>
      <c r="D939" t="s">
        <v>27</v>
      </c>
      <c r="E939">
        <v>1</v>
      </c>
    </row>
    <row r="940" spans="1:5" x14ac:dyDescent="0.2">
      <c r="A940">
        <v>20220502</v>
      </c>
      <c r="B940">
        <v>8</v>
      </c>
      <c r="C940" t="s">
        <v>11</v>
      </c>
      <c r="D940" t="s">
        <v>23</v>
      </c>
      <c r="E940">
        <v>1</v>
      </c>
    </row>
    <row r="941" spans="1:5" x14ac:dyDescent="0.2">
      <c r="A941">
        <v>20220502</v>
      </c>
      <c r="B941">
        <v>8</v>
      </c>
      <c r="C941" t="s">
        <v>15</v>
      </c>
      <c r="D941" t="s">
        <v>11</v>
      </c>
      <c r="E941">
        <v>0</v>
      </c>
    </row>
    <row r="942" spans="1:5" x14ac:dyDescent="0.2">
      <c r="A942">
        <v>20220502</v>
      </c>
      <c r="B942">
        <v>8</v>
      </c>
      <c r="C942" t="s">
        <v>15</v>
      </c>
      <c r="D942" t="s">
        <v>27</v>
      </c>
      <c r="E942">
        <v>1</v>
      </c>
    </row>
    <row r="943" spans="1:5" x14ac:dyDescent="0.2">
      <c r="A943">
        <v>20220502</v>
      </c>
      <c r="B943">
        <v>8</v>
      </c>
      <c r="C943" t="s">
        <v>15</v>
      </c>
      <c r="D943" t="s">
        <v>23</v>
      </c>
      <c r="E943">
        <v>1</v>
      </c>
    </row>
    <row r="944" spans="1:5" x14ac:dyDescent="0.2">
      <c r="A944">
        <v>20220502</v>
      </c>
      <c r="B944">
        <v>8</v>
      </c>
      <c r="C944" t="s">
        <v>27</v>
      </c>
      <c r="D944" t="s">
        <v>11</v>
      </c>
      <c r="E944">
        <v>0</v>
      </c>
    </row>
    <row r="945" spans="1:5" x14ac:dyDescent="0.2">
      <c r="A945">
        <v>20220502</v>
      </c>
      <c r="B945">
        <v>8</v>
      </c>
      <c r="C945" t="s">
        <v>27</v>
      </c>
      <c r="D945" t="s">
        <v>15</v>
      </c>
      <c r="E945">
        <v>0</v>
      </c>
    </row>
    <row r="946" spans="1:5" x14ac:dyDescent="0.2">
      <c r="A946">
        <v>20220502</v>
      </c>
      <c r="B946">
        <v>8</v>
      </c>
      <c r="C946" t="s">
        <v>27</v>
      </c>
      <c r="D946" t="s">
        <v>23</v>
      </c>
      <c r="E946">
        <v>1</v>
      </c>
    </row>
    <row r="947" spans="1:5" x14ac:dyDescent="0.2">
      <c r="A947">
        <v>20220502</v>
      </c>
      <c r="B947">
        <v>8</v>
      </c>
      <c r="C947" t="s">
        <v>23</v>
      </c>
      <c r="D947" t="s">
        <v>11</v>
      </c>
      <c r="E947">
        <v>0</v>
      </c>
    </row>
    <row r="948" spans="1:5" x14ac:dyDescent="0.2">
      <c r="A948">
        <v>20220502</v>
      </c>
      <c r="B948">
        <v>8</v>
      </c>
      <c r="C948" t="s">
        <v>23</v>
      </c>
      <c r="D948" t="s">
        <v>15</v>
      </c>
      <c r="E948">
        <v>0</v>
      </c>
    </row>
    <row r="949" spans="1:5" x14ac:dyDescent="0.2">
      <c r="A949">
        <v>20220502</v>
      </c>
      <c r="B949">
        <v>8</v>
      </c>
      <c r="C949" t="s">
        <v>23</v>
      </c>
      <c r="D949" t="s">
        <v>27</v>
      </c>
      <c r="E949">
        <v>0</v>
      </c>
    </row>
    <row r="950" spans="1:5" x14ac:dyDescent="0.2">
      <c r="A950">
        <v>20220502</v>
      </c>
      <c r="B950">
        <v>9</v>
      </c>
      <c r="C950" t="s">
        <v>14</v>
      </c>
      <c r="D950" t="s">
        <v>9</v>
      </c>
      <c r="E950">
        <v>1</v>
      </c>
    </row>
    <row r="951" spans="1:5" x14ac:dyDescent="0.2">
      <c r="A951">
        <v>20220502</v>
      </c>
      <c r="B951">
        <v>9</v>
      </c>
      <c r="C951" t="s">
        <v>14</v>
      </c>
      <c r="D951" t="s">
        <v>23</v>
      </c>
      <c r="E951">
        <v>1</v>
      </c>
    </row>
    <row r="952" spans="1:5" x14ac:dyDescent="0.2">
      <c r="A952">
        <v>20220502</v>
      </c>
      <c r="B952">
        <v>9</v>
      </c>
      <c r="C952" t="s">
        <v>14</v>
      </c>
      <c r="D952" t="s">
        <v>6</v>
      </c>
      <c r="E952">
        <v>1</v>
      </c>
    </row>
    <row r="953" spans="1:5" x14ac:dyDescent="0.2">
      <c r="A953">
        <v>20220502</v>
      </c>
      <c r="B953">
        <v>9</v>
      </c>
      <c r="C953" t="s">
        <v>9</v>
      </c>
      <c r="D953" t="s">
        <v>14</v>
      </c>
      <c r="E953">
        <v>0</v>
      </c>
    </row>
    <row r="954" spans="1:5" x14ac:dyDescent="0.2">
      <c r="A954">
        <v>20220502</v>
      </c>
      <c r="B954">
        <v>9</v>
      </c>
      <c r="C954" t="s">
        <v>9</v>
      </c>
      <c r="D954" t="s">
        <v>23</v>
      </c>
      <c r="E954">
        <v>1</v>
      </c>
    </row>
    <row r="955" spans="1:5" x14ac:dyDescent="0.2">
      <c r="A955">
        <v>20220502</v>
      </c>
      <c r="B955">
        <v>9</v>
      </c>
      <c r="C955" t="s">
        <v>9</v>
      </c>
      <c r="D955" t="s">
        <v>6</v>
      </c>
      <c r="E955">
        <v>1</v>
      </c>
    </row>
    <row r="956" spans="1:5" x14ac:dyDescent="0.2">
      <c r="A956">
        <v>20220502</v>
      </c>
      <c r="B956">
        <v>9</v>
      </c>
      <c r="C956" t="s">
        <v>23</v>
      </c>
      <c r="D956" t="s">
        <v>14</v>
      </c>
      <c r="E956">
        <v>0</v>
      </c>
    </row>
    <row r="957" spans="1:5" x14ac:dyDescent="0.2">
      <c r="A957">
        <v>20220502</v>
      </c>
      <c r="B957">
        <v>9</v>
      </c>
      <c r="C957" t="s">
        <v>23</v>
      </c>
      <c r="D957" t="s">
        <v>9</v>
      </c>
      <c r="E957">
        <v>0</v>
      </c>
    </row>
    <row r="958" spans="1:5" x14ac:dyDescent="0.2">
      <c r="A958">
        <v>20220502</v>
      </c>
      <c r="B958">
        <v>9</v>
      </c>
      <c r="C958" t="s">
        <v>23</v>
      </c>
      <c r="D958" t="s">
        <v>6</v>
      </c>
      <c r="E958">
        <v>1</v>
      </c>
    </row>
    <row r="959" spans="1:5" x14ac:dyDescent="0.2">
      <c r="A959">
        <v>20220502</v>
      </c>
      <c r="B959">
        <v>9</v>
      </c>
      <c r="C959" t="s">
        <v>6</v>
      </c>
      <c r="D959" t="s">
        <v>14</v>
      </c>
      <c r="E959">
        <v>0</v>
      </c>
    </row>
    <row r="960" spans="1:5" x14ac:dyDescent="0.2">
      <c r="A960">
        <v>20220502</v>
      </c>
      <c r="B960">
        <v>9</v>
      </c>
      <c r="C960" t="s">
        <v>6</v>
      </c>
      <c r="D960" t="s">
        <v>9</v>
      </c>
      <c r="E960">
        <v>0</v>
      </c>
    </row>
    <row r="961" spans="1:5" x14ac:dyDescent="0.2">
      <c r="A961">
        <v>20220502</v>
      </c>
      <c r="B961">
        <v>9</v>
      </c>
      <c r="C961" t="s">
        <v>6</v>
      </c>
      <c r="D961" t="s">
        <v>23</v>
      </c>
      <c r="E961">
        <v>0</v>
      </c>
    </row>
    <row r="962" spans="1:5" x14ac:dyDescent="0.2">
      <c r="A962">
        <v>20220502</v>
      </c>
      <c r="B962">
        <v>10</v>
      </c>
      <c r="C962" t="s">
        <v>15</v>
      </c>
      <c r="D962" t="s">
        <v>11</v>
      </c>
      <c r="E962">
        <v>1</v>
      </c>
    </row>
    <row r="963" spans="1:5" x14ac:dyDescent="0.2">
      <c r="A963">
        <v>20220502</v>
      </c>
      <c r="B963">
        <v>10</v>
      </c>
      <c r="C963" t="s">
        <v>15</v>
      </c>
      <c r="D963" t="s">
        <v>27</v>
      </c>
      <c r="E963">
        <v>1</v>
      </c>
    </row>
    <row r="964" spans="1:5" x14ac:dyDescent="0.2">
      <c r="A964">
        <v>20220502</v>
      </c>
      <c r="B964">
        <v>10</v>
      </c>
      <c r="C964" t="s">
        <v>15</v>
      </c>
      <c r="D964" t="s">
        <v>6</v>
      </c>
      <c r="E964">
        <v>1</v>
      </c>
    </row>
    <row r="965" spans="1:5" x14ac:dyDescent="0.2">
      <c r="A965">
        <v>20220502</v>
      </c>
      <c r="B965">
        <v>10</v>
      </c>
      <c r="C965" t="s">
        <v>11</v>
      </c>
      <c r="D965" t="s">
        <v>15</v>
      </c>
      <c r="E965">
        <v>0</v>
      </c>
    </row>
    <row r="966" spans="1:5" x14ac:dyDescent="0.2">
      <c r="A966">
        <v>20220502</v>
      </c>
      <c r="B966">
        <v>10</v>
      </c>
      <c r="C966" t="s">
        <v>11</v>
      </c>
      <c r="D966" t="s">
        <v>27</v>
      </c>
      <c r="E966">
        <v>1</v>
      </c>
    </row>
    <row r="967" spans="1:5" x14ac:dyDescent="0.2">
      <c r="A967">
        <v>20220502</v>
      </c>
      <c r="B967">
        <v>10</v>
      </c>
      <c r="C967" t="s">
        <v>11</v>
      </c>
      <c r="D967" t="s">
        <v>6</v>
      </c>
      <c r="E967">
        <v>1</v>
      </c>
    </row>
    <row r="968" spans="1:5" x14ac:dyDescent="0.2">
      <c r="A968">
        <v>20220502</v>
      </c>
      <c r="B968">
        <v>10</v>
      </c>
      <c r="C968" t="s">
        <v>27</v>
      </c>
      <c r="D968" t="s">
        <v>15</v>
      </c>
      <c r="E968">
        <v>0</v>
      </c>
    </row>
    <row r="969" spans="1:5" x14ac:dyDescent="0.2">
      <c r="A969">
        <v>20220502</v>
      </c>
      <c r="B969">
        <v>10</v>
      </c>
      <c r="C969" t="s">
        <v>27</v>
      </c>
      <c r="D969" t="s">
        <v>11</v>
      </c>
      <c r="E969">
        <v>0</v>
      </c>
    </row>
    <row r="970" spans="1:5" x14ac:dyDescent="0.2">
      <c r="A970">
        <v>20220502</v>
      </c>
      <c r="B970">
        <v>10</v>
      </c>
      <c r="C970" t="s">
        <v>27</v>
      </c>
      <c r="D970" t="s">
        <v>6</v>
      </c>
      <c r="E970">
        <v>1</v>
      </c>
    </row>
    <row r="971" spans="1:5" x14ac:dyDescent="0.2">
      <c r="A971">
        <v>20220502</v>
      </c>
      <c r="B971">
        <v>10</v>
      </c>
      <c r="C971" t="s">
        <v>6</v>
      </c>
      <c r="D971" t="s">
        <v>15</v>
      </c>
      <c r="E971">
        <v>0</v>
      </c>
    </row>
    <row r="972" spans="1:5" x14ac:dyDescent="0.2">
      <c r="A972">
        <v>20220502</v>
      </c>
      <c r="B972">
        <v>10</v>
      </c>
      <c r="C972" t="s">
        <v>6</v>
      </c>
      <c r="D972" t="s">
        <v>11</v>
      </c>
      <c r="E972">
        <v>0</v>
      </c>
    </row>
    <row r="973" spans="1:5" x14ac:dyDescent="0.2">
      <c r="A973">
        <v>20220502</v>
      </c>
      <c r="B973">
        <v>10</v>
      </c>
      <c r="C973" t="s">
        <v>6</v>
      </c>
      <c r="D973" t="s">
        <v>27</v>
      </c>
      <c r="E973">
        <v>0</v>
      </c>
    </row>
    <row r="974" spans="1:5" x14ac:dyDescent="0.2">
      <c r="A974">
        <v>20220502</v>
      </c>
      <c r="B974">
        <v>11</v>
      </c>
      <c r="C974" t="s">
        <v>14</v>
      </c>
      <c r="D974" t="s">
        <v>9</v>
      </c>
      <c r="E974">
        <v>1</v>
      </c>
    </row>
    <row r="975" spans="1:5" x14ac:dyDescent="0.2">
      <c r="A975">
        <v>20220502</v>
      </c>
      <c r="B975">
        <v>11</v>
      </c>
      <c r="C975" t="s">
        <v>14</v>
      </c>
      <c r="D975" t="s">
        <v>23</v>
      </c>
      <c r="E975">
        <v>1</v>
      </c>
    </row>
    <row r="976" spans="1:5" x14ac:dyDescent="0.2">
      <c r="A976">
        <v>20220502</v>
      </c>
      <c r="B976">
        <v>11</v>
      </c>
      <c r="C976" t="s">
        <v>14</v>
      </c>
      <c r="D976" t="s">
        <v>11</v>
      </c>
      <c r="E976">
        <v>1</v>
      </c>
    </row>
    <row r="977" spans="1:5" x14ac:dyDescent="0.2">
      <c r="A977">
        <v>20220502</v>
      </c>
      <c r="B977">
        <v>11</v>
      </c>
      <c r="C977" t="s">
        <v>9</v>
      </c>
      <c r="D977" t="s">
        <v>14</v>
      </c>
      <c r="E977">
        <v>0</v>
      </c>
    </row>
    <row r="978" spans="1:5" x14ac:dyDescent="0.2">
      <c r="A978">
        <v>20220502</v>
      </c>
      <c r="B978">
        <v>11</v>
      </c>
      <c r="C978" t="s">
        <v>9</v>
      </c>
      <c r="D978" t="s">
        <v>23</v>
      </c>
      <c r="E978">
        <v>1</v>
      </c>
    </row>
    <row r="979" spans="1:5" x14ac:dyDescent="0.2">
      <c r="A979">
        <v>20220502</v>
      </c>
      <c r="B979">
        <v>11</v>
      </c>
      <c r="C979" t="s">
        <v>9</v>
      </c>
      <c r="D979" t="s">
        <v>11</v>
      </c>
      <c r="E979">
        <v>1</v>
      </c>
    </row>
    <row r="980" spans="1:5" x14ac:dyDescent="0.2">
      <c r="A980">
        <v>20220502</v>
      </c>
      <c r="B980">
        <v>11</v>
      </c>
      <c r="C980" t="s">
        <v>23</v>
      </c>
      <c r="D980" t="s">
        <v>14</v>
      </c>
      <c r="E980">
        <v>0</v>
      </c>
    </row>
    <row r="981" spans="1:5" x14ac:dyDescent="0.2">
      <c r="A981">
        <v>20220502</v>
      </c>
      <c r="B981">
        <v>11</v>
      </c>
      <c r="C981" t="s">
        <v>23</v>
      </c>
      <c r="D981" t="s">
        <v>9</v>
      </c>
      <c r="E981">
        <v>0</v>
      </c>
    </row>
    <row r="982" spans="1:5" x14ac:dyDescent="0.2">
      <c r="A982">
        <v>20220502</v>
      </c>
      <c r="B982">
        <v>11</v>
      </c>
      <c r="C982" t="s">
        <v>23</v>
      </c>
      <c r="D982" t="s">
        <v>11</v>
      </c>
      <c r="E982">
        <v>1</v>
      </c>
    </row>
    <row r="983" spans="1:5" x14ac:dyDescent="0.2">
      <c r="A983">
        <v>20220502</v>
      </c>
      <c r="B983">
        <v>11</v>
      </c>
      <c r="C983" t="s">
        <v>11</v>
      </c>
      <c r="D983" t="s">
        <v>14</v>
      </c>
      <c r="E983">
        <v>0</v>
      </c>
    </row>
    <row r="984" spans="1:5" x14ac:dyDescent="0.2">
      <c r="A984">
        <v>20220502</v>
      </c>
      <c r="B984">
        <v>11</v>
      </c>
      <c r="C984" t="s">
        <v>11</v>
      </c>
      <c r="D984" t="s">
        <v>9</v>
      </c>
      <c r="E984">
        <v>0</v>
      </c>
    </row>
    <row r="985" spans="1:5" x14ac:dyDescent="0.2">
      <c r="A985">
        <v>20220502</v>
      </c>
      <c r="B985">
        <v>11</v>
      </c>
      <c r="C985" t="s">
        <v>11</v>
      </c>
      <c r="D985" t="s">
        <v>23</v>
      </c>
      <c r="E985">
        <v>0</v>
      </c>
    </row>
    <row r="986" spans="1:5" x14ac:dyDescent="0.2">
      <c r="A986">
        <v>20220607</v>
      </c>
      <c r="B986">
        <v>1</v>
      </c>
      <c r="C986" t="s">
        <v>16</v>
      </c>
      <c r="D986" t="s">
        <v>17</v>
      </c>
      <c r="E986">
        <v>1</v>
      </c>
    </row>
    <row r="987" spans="1:5" x14ac:dyDescent="0.2">
      <c r="A987">
        <v>20220607</v>
      </c>
      <c r="B987">
        <v>1</v>
      </c>
      <c r="C987" t="s">
        <v>16</v>
      </c>
      <c r="D987" t="s">
        <v>6</v>
      </c>
      <c r="E987">
        <v>1</v>
      </c>
    </row>
    <row r="988" spans="1:5" x14ac:dyDescent="0.2">
      <c r="A988">
        <v>20220607</v>
      </c>
      <c r="B988">
        <v>1</v>
      </c>
      <c r="C988" t="s">
        <v>16</v>
      </c>
      <c r="D988" t="s">
        <v>20</v>
      </c>
      <c r="E988">
        <v>1</v>
      </c>
    </row>
    <row r="989" spans="1:5" x14ac:dyDescent="0.2">
      <c r="A989">
        <v>20220607</v>
      </c>
      <c r="B989">
        <v>1</v>
      </c>
      <c r="C989" t="s">
        <v>17</v>
      </c>
      <c r="D989" t="s">
        <v>16</v>
      </c>
      <c r="E989">
        <v>0</v>
      </c>
    </row>
    <row r="990" spans="1:5" x14ac:dyDescent="0.2">
      <c r="A990">
        <v>20220607</v>
      </c>
      <c r="B990">
        <v>1</v>
      </c>
      <c r="C990" t="s">
        <v>17</v>
      </c>
      <c r="D990" t="s">
        <v>6</v>
      </c>
      <c r="E990">
        <v>1</v>
      </c>
    </row>
    <row r="991" spans="1:5" x14ac:dyDescent="0.2">
      <c r="A991">
        <v>20220607</v>
      </c>
      <c r="B991">
        <v>1</v>
      </c>
      <c r="C991" t="s">
        <v>17</v>
      </c>
      <c r="D991" t="s">
        <v>20</v>
      </c>
      <c r="E991">
        <v>1</v>
      </c>
    </row>
    <row r="992" spans="1:5" x14ac:dyDescent="0.2">
      <c r="A992">
        <v>20220607</v>
      </c>
      <c r="B992">
        <v>1</v>
      </c>
      <c r="C992" t="s">
        <v>6</v>
      </c>
      <c r="D992" t="s">
        <v>16</v>
      </c>
      <c r="E992">
        <v>0</v>
      </c>
    </row>
    <row r="993" spans="1:5" x14ac:dyDescent="0.2">
      <c r="A993">
        <v>20220607</v>
      </c>
      <c r="B993">
        <v>1</v>
      </c>
      <c r="C993" t="s">
        <v>6</v>
      </c>
      <c r="D993" t="s">
        <v>17</v>
      </c>
      <c r="E993">
        <v>0</v>
      </c>
    </row>
    <row r="994" spans="1:5" x14ac:dyDescent="0.2">
      <c r="A994">
        <v>20220607</v>
      </c>
      <c r="B994">
        <v>1</v>
      </c>
      <c r="C994" t="s">
        <v>6</v>
      </c>
      <c r="D994" t="s">
        <v>20</v>
      </c>
      <c r="E994">
        <v>1</v>
      </c>
    </row>
    <row r="995" spans="1:5" x14ac:dyDescent="0.2">
      <c r="A995">
        <v>20220607</v>
      </c>
      <c r="B995">
        <v>1</v>
      </c>
      <c r="C995" t="s">
        <v>20</v>
      </c>
      <c r="D995" t="s">
        <v>16</v>
      </c>
      <c r="E995">
        <v>0</v>
      </c>
    </row>
    <row r="996" spans="1:5" x14ac:dyDescent="0.2">
      <c r="A996">
        <v>20220607</v>
      </c>
      <c r="B996">
        <v>1</v>
      </c>
      <c r="C996" t="s">
        <v>20</v>
      </c>
      <c r="D996" t="s">
        <v>17</v>
      </c>
      <c r="E996">
        <v>0</v>
      </c>
    </row>
    <row r="997" spans="1:5" x14ac:dyDescent="0.2">
      <c r="A997">
        <v>20220607</v>
      </c>
      <c r="B997">
        <v>1</v>
      </c>
      <c r="C997" t="s">
        <v>20</v>
      </c>
      <c r="D997" t="s">
        <v>6</v>
      </c>
      <c r="E997">
        <v>0</v>
      </c>
    </row>
    <row r="998" spans="1:5" x14ac:dyDescent="0.2">
      <c r="A998">
        <v>20220607</v>
      </c>
      <c r="B998">
        <v>2</v>
      </c>
      <c r="C998" t="s">
        <v>15</v>
      </c>
      <c r="D998" t="s">
        <v>11</v>
      </c>
      <c r="E998">
        <v>1</v>
      </c>
    </row>
    <row r="999" spans="1:5" x14ac:dyDescent="0.2">
      <c r="A999">
        <v>20220607</v>
      </c>
      <c r="B999">
        <v>2</v>
      </c>
      <c r="C999" t="s">
        <v>15</v>
      </c>
      <c r="D999" t="s">
        <v>23</v>
      </c>
      <c r="E999">
        <v>1</v>
      </c>
    </row>
    <row r="1000" spans="1:5" x14ac:dyDescent="0.2">
      <c r="A1000">
        <v>20220607</v>
      </c>
      <c r="B1000">
        <v>2</v>
      </c>
      <c r="C1000" t="s">
        <v>15</v>
      </c>
      <c r="D1000" t="s">
        <v>6</v>
      </c>
      <c r="E1000">
        <v>1</v>
      </c>
    </row>
    <row r="1001" spans="1:5" x14ac:dyDescent="0.2">
      <c r="A1001">
        <v>20220607</v>
      </c>
      <c r="B1001">
        <v>2</v>
      </c>
      <c r="C1001" t="s">
        <v>11</v>
      </c>
      <c r="D1001" t="s">
        <v>15</v>
      </c>
      <c r="E1001">
        <v>0</v>
      </c>
    </row>
    <row r="1002" spans="1:5" x14ac:dyDescent="0.2">
      <c r="A1002">
        <v>20220607</v>
      </c>
      <c r="B1002">
        <v>2</v>
      </c>
      <c r="C1002" t="s">
        <v>11</v>
      </c>
      <c r="D1002" t="s">
        <v>23</v>
      </c>
      <c r="E1002">
        <v>1</v>
      </c>
    </row>
    <row r="1003" spans="1:5" x14ac:dyDescent="0.2">
      <c r="A1003">
        <v>20220607</v>
      </c>
      <c r="B1003">
        <v>2</v>
      </c>
      <c r="C1003" t="s">
        <v>11</v>
      </c>
      <c r="D1003" t="s">
        <v>6</v>
      </c>
      <c r="E1003">
        <v>1</v>
      </c>
    </row>
    <row r="1004" spans="1:5" x14ac:dyDescent="0.2">
      <c r="A1004">
        <v>20220607</v>
      </c>
      <c r="B1004">
        <v>2</v>
      </c>
      <c r="C1004" t="s">
        <v>23</v>
      </c>
      <c r="D1004" t="s">
        <v>15</v>
      </c>
      <c r="E1004">
        <v>0</v>
      </c>
    </row>
    <row r="1005" spans="1:5" x14ac:dyDescent="0.2">
      <c r="A1005">
        <v>20220607</v>
      </c>
      <c r="B1005">
        <v>2</v>
      </c>
      <c r="C1005" t="s">
        <v>23</v>
      </c>
      <c r="D1005" t="s">
        <v>11</v>
      </c>
      <c r="E1005">
        <v>0</v>
      </c>
    </row>
    <row r="1006" spans="1:5" x14ac:dyDescent="0.2">
      <c r="A1006">
        <v>20220607</v>
      </c>
      <c r="B1006">
        <v>2</v>
      </c>
      <c r="C1006" t="s">
        <v>23</v>
      </c>
      <c r="D1006" t="s">
        <v>6</v>
      </c>
      <c r="E1006">
        <v>1</v>
      </c>
    </row>
    <row r="1007" spans="1:5" x14ac:dyDescent="0.2">
      <c r="A1007">
        <v>20220607</v>
      </c>
      <c r="B1007">
        <v>2</v>
      </c>
      <c r="C1007" t="s">
        <v>6</v>
      </c>
      <c r="D1007" t="s">
        <v>15</v>
      </c>
      <c r="E1007">
        <v>0</v>
      </c>
    </row>
    <row r="1008" spans="1:5" x14ac:dyDescent="0.2">
      <c r="A1008">
        <v>20220607</v>
      </c>
      <c r="B1008">
        <v>2</v>
      </c>
      <c r="C1008" t="s">
        <v>6</v>
      </c>
      <c r="D1008" t="s">
        <v>11</v>
      </c>
      <c r="E1008">
        <v>0</v>
      </c>
    </row>
    <row r="1009" spans="1:5" x14ac:dyDescent="0.2">
      <c r="A1009">
        <v>20220607</v>
      </c>
      <c r="B1009">
        <v>2</v>
      </c>
      <c r="C1009" t="s">
        <v>6</v>
      </c>
      <c r="D1009" t="s">
        <v>23</v>
      </c>
      <c r="E1009">
        <v>0</v>
      </c>
    </row>
    <row r="1010" spans="1:5" x14ac:dyDescent="0.2">
      <c r="A1010">
        <v>20220607</v>
      </c>
      <c r="B1010">
        <v>3</v>
      </c>
      <c r="C1010" t="s">
        <v>16</v>
      </c>
      <c r="D1010" t="s">
        <v>17</v>
      </c>
      <c r="E1010">
        <v>1</v>
      </c>
    </row>
    <row r="1011" spans="1:5" x14ac:dyDescent="0.2">
      <c r="A1011">
        <v>20220607</v>
      </c>
      <c r="B1011">
        <v>3</v>
      </c>
      <c r="C1011" t="s">
        <v>16</v>
      </c>
      <c r="D1011" t="s">
        <v>23</v>
      </c>
      <c r="E1011">
        <v>1</v>
      </c>
    </row>
    <row r="1012" spans="1:5" x14ac:dyDescent="0.2">
      <c r="A1012">
        <v>20220607</v>
      </c>
      <c r="B1012">
        <v>3</v>
      </c>
      <c r="C1012" t="s">
        <v>16</v>
      </c>
      <c r="D1012" t="s">
        <v>20</v>
      </c>
      <c r="E1012">
        <v>1</v>
      </c>
    </row>
    <row r="1013" spans="1:5" x14ac:dyDescent="0.2">
      <c r="A1013">
        <v>20220607</v>
      </c>
      <c r="B1013">
        <v>3</v>
      </c>
      <c r="C1013" t="s">
        <v>17</v>
      </c>
      <c r="D1013" t="s">
        <v>16</v>
      </c>
      <c r="E1013">
        <v>0</v>
      </c>
    </row>
    <row r="1014" spans="1:5" x14ac:dyDescent="0.2">
      <c r="A1014">
        <v>20220607</v>
      </c>
      <c r="B1014">
        <v>3</v>
      </c>
      <c r="C1014" t="s">
        <v>17</v>
      </c>
      <c r="D1014" t="s">
        <v>23</v>
      </c>
      <c r="E1014">
        <v>1</v>
      </c>
    </row>
    <row r="1015" spans="1:5" x14ac:dyDescent="0.2">
      <c r="A1015">
        <v>20220607</v>
      </c>
      <c r="B1015">
        <v>3</v>
      </c>
      <c r="C1015" t="s">
        <v>17</v>
      </c>
      <c r="D1015" t="s">
        <v>20</v>
      </c>
      <c r="E1015">
        <v>1</v>
      </c>
    </row>
    <row r="1016" spans="1:5" x14ac:dyDescent="0.2">
      <c r="A1016">
        <v>20220607</v>
      </c>
      <c r="B1016">
        <v>3</v>
      </c>
      <c r="C1016" t="s">
        <v>23</v>
      </c>
      <c r="D1016" t="s">
        <v>16</v>
      </c>
      <c r="E1016">
        <v>0</v>
      </c>
    </row>
    <row r="1017" spans="1:5" x14ac:dyDescent="0.2">
      <c r="A1017">
        <v>20220607</v>
      </c>
      <c r="B1017">
        <v>3</v>
      </c>
      <c r="C1017" t="s">
        <v>23</v>
      </c>
      <c r="D1017" t="s">
        <v>17</v>
      </c>
      <c r="E1017">
        <v>0</v>
      </c>
    </row>
    <row r="1018" spans="1:5" x14ac:dyDescent="0.2">
      <c r="A1018">
        <v>20220607</v>
      </c>
      <c r="B1018">
        <v>3</v>
      </c>
      <c r="C1018" t="s">
        <v>23</v>
      </c>
      <c r="D1018" t="s">
        <v>20</v>
      </c>
      <c r="E1018">
        <v>1</v>
      </c>
    </row>
    <row r="1019" spans="1:5" x14ac:dyDescent="0.2">
      <c r="A1019">
        <v>20220607</v>
      </c>
      <c r="B1019">
        <v>3</v>
      </c>
      <c r="C1019" t="s">
        <v>20</v>
      </c>
      <c r="D1019" t="s">
        <v>16</v>
      </c>
      <c r="E1019">
        <v>0</v>
      </c>
    </row>
    <row r="1020" spans="1:5" x14ac:dyDescent="0.2">
      <c r="A1020">
        <v>20220607</v>
      </c>
      <c r="B1020">
        <v>3</v>
      </c>
      <c r="C1020" t="s">
        <v>20</v>
      </c>
      <c r="D1020" t="s">
        <v>17</v>
      </c>
      <c r="E1020">
        <v>0</v>
      </c>
    </row>
    <row r="1021" spans="1:5" x14ac:dyDescent="0.2">
      <c r="A1021">
        <v>20220607</v>
      </c>
      <c r="B1021">
        <v>3</v>
      </c>
      <c r="C1021" t="s">
        <v>20</v>
      </c>
      <c r="D1021" t="s">
        <v>23</v>
      </c>
      <c r="E1021">
        <v>0</v>
      </c>
    </row>
    <row r="1022" spans="1:5" x14ac:dyDescent="0.2">
      <c r="A1022">
        <v>20220607</v>
      </c>
      <c r="B1022">
        <v>4</v>
      </c>
      <c r="C1022" t="s">
        <v>15</v>
      </c>
      <c r="D1022" t="s">
        <v>16</v>
      </c>
      <c r="E1022">
        <v>1</v>
      </c>
    </row>
    <row r="1023" spans="1:5" x14ac:dyDescent="0.2">
      <c r="A1023">
        <v>20220607</v>
      </c>
      <c r="B1023">
        <v>4</v>
      </c>
      <c r="C1023" t="s">
        <v>15</v>
      </c>
      <c r="D1023" t="s">
        <v>11</v>
      </c>
      <c r="E1023">
        <v>1</v>
      </c>
    </row>
    <row r="1024" spans="1:5" x14ac:dyDescent="0.2">
      <c r="A1024">
        <v>20220607</v>
      </c>
      <c r="B1024">
        <v>4</v>
      </c>
      <c r="C1024" t="s">
        <v>15</v>
      </c>
      <c r="D1024" t="s">
        <v>6</v>
      </c>
      <c r="E1024">
        <v>1</v>
      </c>
    </row>
    <row r="1025" spans="1:5" x14ac:dyDescent="0.2">
      <c r="A1025">
        <v>20220607</v>
      </c>
      <c r="B1025">
        <v>4</v>
      </c>
      <c r="C1025" t="s">
        <v>16</v>
      </c>
      <c r="D1025" t="s">
        <v>15</v>
      </c>
      <c r="E1025">
        <v>0</v>
      </c>
    </row>
    <row r="1026" spans="1:5" x14ac:dyDescent="0.2">
      <c r="A1026">
        <v>20220607</v>
      </c>
      <c r="B1026">
        <v>4</v>
      </c>
      <c r="C1026" t="s">
        <v>16</v>
      </c>
      <c r="D1026" t="s">
        <v>11</v>
      </c>
      <c r="E1026">
        <v>1</v>
      </c>
    </row>
    <row r="1027" spans="1:5" x14ac:dyDescent="0.2">
      <c r="A1027">
        <v>20220607</v>
      </c>
      <c r="B1027">
        <v>4</v>
      </c>
      <c r="C1027" t="s">
        <v>16</v>
      </c>
      <c r="D1027" t="s">
        <v>6</v>
      </c>
      <c r="E1027">
        <v>1</v>
      </c>
    </row>
    <row r="1028" spans="1:5" x14ac:dyDescent="0.2">
      <c r="A1028">
        <v>20220607</v>
      </c>
      <c r="B1028">
        <v>4</v>
      </c>
      <c r="C1028" t="s">
        <v>11</v>
      </c>
      <c r="D1028" t="s">
        <v>15</v>
      </c>
      <c r="E1028">
        <v>0</v>
      </c>
    </row>
    <row r="1029" spans="1:5" x14ac:dyDescent="0.2">
      <c r="A1029">
        <v>20220607</v>
      </c>
      <c r="B1029">
        <v>4</v>
      </c>
      <c r="C1029" t="s">
        <v>11</v>
      </c>
      <c r="D1029" t="s">
        <v>16</v>
      </c>
      <c r="E1029">
        <v>0</v>
      </c>
    </row>
    <row r="1030" spans="1:5" x14ac:dyDescent="0.2">
      <c r="A1030">
        <v>20220607</v>
      </c>
      <c r="B1030">
        <v>4</v>
      </c>
      <c r="C1030" t="s">
        <v>11</v>
      </c>
      <c r="D1030" t="s">
        <v>6</v>
      </c>
      <c r="E1030">
        <v>1</v>
      </c>
    </row>
    <row r="1031" spans="1:5" x14ac:dyDescent="0.2">
      <c r="A1031">
        <v>20220607</v>
      </c>
      <c r="B1031">
        <v>4</v>
      </c>
      <c r="C1031" t="s">
        <v>6</v>
      </c>
      <c r="D1031" t="s">
        <v>15</v>
      </c>
      <c r="E1031">
        <v>0</v>
      </c>
    </row>
    <row r="1032" spans="1:5" x14ac:dyDescent="0.2">
      <c r="A1032">
        <v>20220607</v>
      </c>
      <c r="B1032">
        <v>4</v>
      </c>
      <c r="C1032" t="s">
        <v>6</v>
      </c>
      <c r="D1032" t="s">
        <v>16</v>
      </c>
      <c r="E1032">
        <v>0</v>
      </c>
    </row>
    <row r="1033" spans="1:5" x14ac:dyDescent="0.2">
      <c r="A1033">
        <v>20220607</v>
      </c>
      <c r="B1033">
        <v>4</v>
      </c>
      <c r="C1033" t="s">
        <v>6</v>
      </c>
      <c r="D1033" t="s">
        <v>11</v>
      </c>
      <c r="E1033">
        <v>0</v>
      </c>
    </row>
    <row r="1034" spans="1:5" x14ac:dyDescent="0.2">
      <c r="A1034">
        <v>20220607</v>
      </c>
      <c r="B1034">
        <v>5</v>
      </c>
      <c r="C1034" t="s">
        <v>17</v>
      </c>
      <c r="D1034" t="s">
        <v>11</v>
      </c>
      <c r="E1034">
        <v>1</v>
      </c>
    </row>
    <row r="1035" spans="1:5" x14ac:dyDescent="0.2">
      <c r="A1035">
        <v>20220607</v>
      </c>
      <c r="B1035">
        <v>5</v>
      </c>
      <c r="C1035" t="s">
        <v>17</v>
      </c>
      <c r="D1035" t="s">
        <v>15</v>
      </c>
      <c r="E1035">
        <v>1</v>
      </c>
    </row>
    <row r="1036" spans="1:5" x14ac:dyDescent="0.2">
      <c r="A1036">
        <v>20220607</v>
      </c>
      <c r="B1036">
        <v>5</v>
      </c>
      <c r="C1036" t="s">
        <v>17</v>
      </c>
      <c r="D1036" t="s">
        <v>20</v>
      </c>
      <c r="E1036">
        <v>1</v>
      </c>
    </row>
    <row r="1037" spans="1:5" x14ac:dyDescent="0.2">
      <c r="A1037">
        <v>20220607</v>
      </c>
      <c r="B1037">
        <v>5</v>
      </c>
      <c r="C1037" t="s">
        <v>11</v>
      </c>
      <c r="D1037" t="s">
        <v>17</v>
      </c>
      <c r="E1037">
        <v>0</v>
      </c>
    </row>
    <row r="1038" spans="1:5" x14ac:dyDescent="0.2">
      <c r="A1038">
        <v>20220607</v>
      </c>
      <c r="B1038">
        <v>5</v>
      </c>
      <c r="C1038" t="s">
        <v>11</v>
      </c>
      <c r="D1038" t="s">
        <v>15</v>
      </c>
      <c r="E1038">
        <v>1</v>
      </c>
    </row>
    <row r="1039" spans="1:5" x14ac:dyDescent="0.2">
      <c r="A1039">
        <v>20220607</v>
      </c>
      <c r="B1039">
        <v>5</v>
      </c>
      <c r="C1039" t="s">
        <v>11</v>
      </c>
      <c r="D1039" t="s">
        <v>20</v>
      </c>
      <c r="E1039">
        <v>1</v>
      </c>
    </row>
    <row r="1040" spans="1:5" x14ac:dyDescent="0.2">
      <c r="A1040">
        <v>20220607</v>
      </c>
      <c r="B1040">
        <v>5</v>
      </c>
      <c r="C1040" t="s">
        <v>15</v>
      </c>
      <c r="D1040" t="s">
        <v>17</v>
      </c>
      <c r="E1040">
        <v>0</v>
      </c>
    </row>
    <row r="1041" spans="1:5" x14ac:dyDescent="0.2">
      <c r="A1041">
        <v>20220607</v>
      </c>
      <c r="B1041">
        <v>5</v>
      </c>
      <c r="C1041" t="s">
        <v>15</v>
      </c>
      <c r="D1041" t="s">
        <v>11</v>
      </c>
      <c r="E1041">
        <v>0</v>
      </c>
    </row>
    <row r="1042" spans="1:5" x14ac:dyDescent="0.2">
      <c r="A1042">
        <v>20220607</v>
      </c>
      <c r="B1042">
        <v>5</v>
      </c>
      <c r="C1042" t="s">
        <v>15</v>
      </c>
      <c r="D1042" t="s">
        <v>20</v>
      </c>
      <c r="E1042">
        <v>1</v>
      </c>
    </row>
    <row r="1043" spans="1:5" x14ac:dyDescent="0.2">
      <c r="A1043">
        <v>20220607</v>
      </c>
      <c r="B1043">
        <v>5</v>
      </c>
      <c r="C1043" t="s">
        <v>20</v>
      </c>
      <c r="D1043" t="s">
        <v>17</v>
      </c>
      <c r="E1043">
        <v>0</v>
      </c>
    </row>
    <row r="1044" spans="1:5" x14ac:dyDescent="0.2">
      <c r="A1044">
        <v>20220607</v>
      </c>
      <c r="B1044">
        <v>5</v>
      </c>
      <c r="C1044" t="s">
        <v>20</v>
      </c>
      <c r="D1044" t="s">
        <v>11</v>
      </c>
      <c r="E1044">
        <v>0</v>
      </c>
    </row>
    <row r="1045" spans="1:5" x14ac:dyDescent="0.2">
      <c r="A1045">
        <v>20220607</v>
      </c>
      <c r="B1045">
        <v>5</v>
      </c>
      <c r="C1045" t="s">
        <v>20</v>
      </c>
      <c r="D1045" t="s">
        <v>15</v>
      </c>
      <c r="E1045">
        <v>0</v>
      </c>
    </row>
    <row r="1046" spans="1:5" x14ac:dyDescent="0.2">
      <c r="A1046">
        <v>20220607</v>
      </c>
      <c r="B1046">
        <v>6</v>
      </c>
      <c r="C1046" t="s">
        <v>16</v>
      </c>
      <c r="D1046" t="s">
        <v>11</v>
      </c>
      <c r="E1046">
        <v>1</v>
      </c>
    </row>
    <row r="1047" spans="1:5" x14ac:dyDescent="0.2">
      <c r="A1047">
        <v>20220607</v>
      </c>
      <c r="B1047">
        <v>6</v>
      </c>
      <c r="C1047" t="s">
        <v>16</v>
      </c>
      <c r="D1047" t="s">
        <v>23</v>
      </c>
      <c r="E1047">
        <v>1</v>
      </c>
    </row>
    <row r="1048" spans="1:5" x14ac:dyDescent="0.2">
      <c r="A1048">
        <v>20220607</v>
      </c>
      <c r="B1048">
        <v>6</v>
      </c>
      <c r="C1048" t="s">
        <v>16</v>
      </c>
      <c r="D1048" t="s">
        <v>6</v>
      </c>
      <c r="E1048">
        <v>1</v>
      </c>
    </row>
    <row r="1049" spans="1:5" x14ac:dyDescent="0.2">
      <c r="A1049">
        <v>20220607</v>
      </c>
      <c r="B1049">
        <v>6</v>
      </c>
      <c r="C1049" t="s">
        <v>11</v>
      </c>
      <c r="D1049" t="s">
        <v>16</v>
      </c>
      <c r="E1049">
        <v>0</v>
      </c>
    </row>
    <row r="1050" spans="1:5" x14ac:dyDescent="0.2">
      <c r="A1050">
        <v>20220607</v>
      </c>
      <c r="B1050">
        <v>6</v>
      </c>
      <c r="C1050" t="s">
        <v>11</v>
      </c>
      <c r="D1050" t="s">
        <v>23</v>
      </c>
      <c r="E1050">
        <v>0.5</v>
      </c>
    </row>
    <row r="1051" spans="1:5" x14ac:dyDescent="0.2">
      <c r="A1051">
        <v>20220607</v>
      </c>
      <c r="B1051">
        <v>6</v>
      </c>
      <c r="C1051" t="s">
        <v>11</v>
      </c>
      <c r="D1051" t="s">
        <v>6</v>
      </c>
      <c r="E1051">
        <v>1</v>
      </c>
    </row>
    <row r="1052" spans="1:5" x14ac:dyDescent="0.2">
      <c r="A1052">
        <v>20220607</v>
      </c>
      <c r="B1052">
        <v>6</v>
      </c>
      <c r="C1052" t="s">
        <v>23</v>
      </c>
      <c r="D1052" t="s">
        <v>16</v>
      </c>
      <c r="E1052">
        <v>0</v>
      </c>
    </row>
    <row r="1053" spans="1:5" x14ac:dyDescent="0.2">
      <c r="A1053">
        <v>20220607</v>
      </c>
      <c r="B1053">
        <v>6</v>
      </c>
      <c r="C1053" t="s">
        <v>23</v>
      </c>
      <c r="D1053" t="s">
        <v>11</v>
      </c>
      <c r="E1053">
        <v>0.5</v>
      </c>
    </row>
    <row r="1054" spans="1:5" x14ac:dyDescent="0.2">
      <c r="A1054">
        <v>20220607</v>
      </c>
      <c r="B1054">
        <v>6</v>
      </c>
      <c r="C1054" t="s">
        <v>23</v>
      </c>
      <c r="D1054" t="s">
        <v>6</v>
      </c>
      <c r="E1054">
        <v>1</v>
      </c>
    </row>
    <row r="1055" spans="1:5" x14ac:dyDescent="0.2">
      <c r="A1055">
        <v>20220607</v>
      </c>
      <c r="B1055">
        <v>6</v>
      </c>
      <c r="C1055" t="s">
        <v>6</v>
      </c>
      <c r="D1055" t="s">
        <v>16</v>
      </c>
      <c r="E1055">
        <v>0</v>
      </c>
    </row>
    <row r="1056" spans="1:5" x14ac:dyDescent="0.2">
      <c r="A1056">
        <v>20220607</v>
      </c>
      <c r="B1056">
        <v>6</v>
      </c>
      <c r="C1056" t="s">
        <v>6</v>
      </c>
      <c r="D1056" t="s">
        <v>11</v>
      </c>
      <c r="E1056">
        <v>0</v>
      </c>
    </row>
    <row r="1057" spans="1:5" x14ac:dyDescent="0.2">
      <c r="A1057">
        <v>20220607</v>
      </c>
      <c r="B1057">
        <v>6</v>
      </c>
      <c r="C1057" t="s">
        <v>6</v>
      </c>
      <c r="D1057" t="s">
        <v>23</v>
      </c>
      <c r="E1057">
        <v>0</v>
      </c>
    </row>
    <row r="1058" spans="1:5" x14ac:dyDescent="0.2">
      <c r="A1058">
        <v>20220607</v>
      </c>
      <c r="B1058">
        <v>7</v>
      </c>
      <c r="C1058" t="s">
        <v>6</v>
      </c>
      <c r="D1058" t="s">
        <v>23</v>
      </c>
      <c r="E1058">
        <v>1</v>
      </c>
    </row>
    <row r="1059" spans="1:5" x14ac:dyDescent="0.2">
      <c r="A1059">
        <v>20220607</v>
      </c>
      <c r="B1059">
        <v>7</v>
      </c>
      <c r="C1059" t="s">
        <v>6</v>
      </c>
      <c r="D1059" t="s">
        <v>15</v>
      </c>
      <c r="E1059">
        <v>1</v>
      </c>
    </row>
    <row r="1060" spans="1:5" x14ac:dyDescent="0.2">
      <c r="A1060">
        <v>20220607</v>
      </c>
      <c r="B1060">
        <v>7</v>
      </c>
      <c r="C1060" t="s">
        <v>6</v>
      </c>
      <c r="D1060" t="s">
        <v>20</v>
      </c>
      <c r="E1060">
        <v>1</v>
      </c>
    </row>
    <row r="1061" spans="1:5" x14ac:dyDescent="0.2">
      <c r="A1061">
        <v>20220607</v>
      </c>
      <c r="B1061">
        <v>7</v>
      </c>
      <c r="C1061" t="s">
        <v>23</v>
      </c>
      <c r="D1061" t="s">
        <v>6</v>
      </c>
      <c r="E1061">
        <v>0</v>
      </c>
    </row>
    <row r="1062" spans="1:5" x14ac:dyDescent="0.2">
      <c r="A1062">
        <v>20220607</v>
      </c>
      <c r="B1062">
        <v>7</v>
      </c>
      <c r="C1062" t="s">
        <v>23</v>
      </c>
      <c r="D1062" t="s">
        <v>15</v>
      </c>
      <c r="E1062">
        <v>1</v>
      </c>
    </row>
    <row r="1063" spans="1:5" x14ac:dyDescent="0.2">
      <c r="A1063">
        <v>20220607</v>
      </c>
      <c r="B1063">
        <v>7</v>
      </c>
      <c r="C1063" t="s">
        <v>23</v>
      </c>
      <c r="D1063" t="s">
        <v>20</v>
      </c>
      <c r="E1063">
        <v>1</v>
      </c>
    </row>
    <row r="1064" spans="1:5" x14ac:dyDescent="0.2">
      <c r="A1064">
        <v>20220607</v>
      </c>
      <c r="B1064">
        <v>7</v>
      </c>
      <c r="C1064" t="s">
        <v>15</v>
      </c>
      <c r="D1064" t="s">
        <v>6</v>
      </c>
      <c r="E1064">
        <v>0</v>
      </c>
    </row>
    <row r="1065" spans="1:5" x14ac:dyDescent="0.2">
      <c r="A1065">
        <v>20220607</v>
      </c>
      <c r="B1065">
        <v>7</v>
      </c>
      <c r="C1065" t="s">
        <v>15</v>
      </c>
      <c r="D1065" t="s">
        <v>23</v>
      </c>
      <c r="E1065">
        <v>0</v>
      </c>
    </row>
    <row r="1066" spans="1:5" x14ac:dyDescent="0.2">
      <c r="A1066">
        <v>20220607</v>
      </c>
      <c r="B1066">
        <v>7</v>
      </c>
      <c r="C1066" t="s">
        <v>15</v>
      </c>
      <c r="D1066" t="s">
        <v>20</v>
      </c>
      <c r="E1066">
        <v>1</v>
      </c>
    </row>
    <row r="1067" spans="1:5" x14ac:dyDescent="0.2">
      <c r="A1067">
        <v>20220607</v>
      </c>
      <c r="B1067">
        <v>7</v>
      </c>
      <c r="C1067" t="s">
        <v>20</v>
      </c>
      <c r="D1067" t="s">
        <v>6</v>
      </c>
      <c r="E1067">
        <v>0</v>
      </c>
    </row>
    <row r="1068" spans="1:5" x14ac:dyDescent="0.2">
      <c r="A1068">
        <v>20220607</v>
      </c>
      <c r="B1068">
        <v>7</v>
      </c>
      <c r="C1068" t="s">
        <v>20</v>
      </c>
      <c r="D1068" t="s">
        <v>23</v>
      </c>
      <c r="E1068">
        <v>0</v>
      </c>
    </row>
    <row r="1069" spans="1:5" x14ac:dyDescent="0.2">
      <c r="A1069">
        <v>20220607</v>
      </c>
      <c r="B1069">
        <v>7</v>
      </c>
      <c r="C1069" t="s">
        <v>20</v>
      </c>
      <c r="D1069" t="s">
        <v>15</v>
      </c>
      <c r="E1069">
        <v>0</v>
      </c>
    </row>
    <row r="1070" spans="1:5" x14ac:dyDescent="0.2">
      <c r="A1070">
        <v>20220607</v>
      </c>
      <c r="B1070">
        <v>8</v>
      </c>
      <c r="C1070" t="s">
        <v>16</v>
      </c>
      <c r="D1070" t="s">
        <v>15</v>
      </c>
      <c r="E1070">
        <v>1</v>
      </c>
    </row>
    <row r="1071" spans="1:5" x14ac:dyDescent="0.2">
      <c r="A1071">
        <v>20220607</v>
      </c>
      <c r="B1071">
        <v>8</v>
      </c>
      <c r="C1071" t="s">
        <v>16</v>
      </c>
      <c r="D1071" t="s">
        <v>20</v>
      </c>
      <c r="E1071">
        <v>1</v>
      </c>
    </row>
    <row r="1072" spans="1:5" x14ac:dyDescent="0.2">
      <c r="A1072">
        <v>20220607</v>
      </c>
      <c r="B1072">
        <v>8</v>
      </c>
      <c r="C1072" t="s">
        <v>16</v>
      </c>
      <c r="D1072" t="s">
        <v>17</v>
      </c>
      <c r="E1072">
        <v>1</v>
      </c>
    </row>
    <row r="1073" spans="1:5" x14ac:dyDescent="0.2">
      <c r="A1073">
        <v>20220607</v>
      </c>
      <c r="B1073">
        <v>8</v>
      </c>
      <c r="C1073" t="s">
        <v>15</v>
      </c>
      <c r="D1073" t="s">
        <v>16</v>
      </c>
      <c r="E1073">
        <v>0</v>
      </c>
    </row>
    <row r="1074" spans="1:5" x14ac:dyDescent="0.2">
      <c r="A1074">
        <v>20220607</v>
      </c>
      <c r="B1074">
        <v>8</v>
      </c>
      <c r="C1074" t="s">
        <v>15</v>
      </c>
      <c r="D1074" t="s">
        <v>20</v>
      </c>
      <c r="E1074">
        <v>1</v>
      </c>
    </row>
    <row r="1075" spans="1:5" x14ac:dyDescent="0.2">
      <c r="A1075">
        <v>20220607</v>
      </c>
      <c r="B1075">
        <v>8</v>
      </c>
      <c r="C1075" t="s">
        <v>15</v>
      </c>
      <c r="D1075" t="s">
        <v>17</v>
      </c>
      <c r="E1075">
        <v>1</v>
      </c>
    </row>
    <row r="1076" spans="1:5" x14ac:dyDescent="0.2">
      <c r="A1076">
        <v>20220607</v>
      </c>
      <c r="B1076">
        <v>8</v>
      </c>
      <c r="C1076" t="s">
        <v>20</v>
      </c>
      <c r="D1076" t="s">
        <v>16</v>
      </c>
      <c r="E1076">
        <v>0</v>
      </c>
    </row>
    <row r="1077" spans="1:5" x14ac:dyDescent="0.2">
      <c r="A1077">
        <v>20220607</v>
      </c>
      <c r="B1077">
        <v>8</v>
      </c>
      <c r="C1077" t="s">
        <v>20</v>
      </c>
      <c r="D1077" t="s">
        <v>15</v>
      </c>
      <c r="E1077">
        <v>0</v>
      </c>
    </row>
    <row r="1078" spans="1:5" x14ac:dyDescent="0.2">
      <c r="A1078">
        <v>20220607</v>
      </c>
      <c r="B1078">
        <v>8</v>
      </c>
      <c r="C1078" t="s">
        <v>20</v>
      </c>
      <c r="D1078" t="s">
        <v>17</v>
      </c>
      <c r="E1078">
        <v>1</v>
      </c>
    </row>
    <row r="1079" spans="1:5" x14ac:dyDescent="0.2">
      <c r="A1079">
        <v>20220607</v>
      </c>
      <c r="B1079">
        <v>8</v>
      </c>
      <c r="C1079" t="s">
        <v>17</v>
      </c>
      <c r="D1079" t="s">
        <v>16</v>
      </c>
      <c r="E1079">
        <v>0</v>
      </c>
    </row>
    <row r="1080" spans="1:5" x14ac:dyDescent="0.2">
      <c r="A1080">
        <v>20220607</v>
      </c>
      <c r="B1080">
        <v>8</v>
      </c>
      <c r="C1080" t="s">
        <v>17</v>
      </c>
      <c r="D1080" t="s">
        <v>15</v>
      </c>
      <c r="E1080">
        <v>0</v>
      </c>
    </row>
    <row r="1081" spans="1:5" x14ac:dyDescent="0.2">
      <c r="A1081">
        <v>20220607</v>
      </c>
      <c r="B1081">
        <v>8</v>
      </c>
      <c r="C1081" t="s">
        <v>17</v>
      </c>
      <c r="D1081" t="s">
        <v>20</v>
      </c>
      <c r="E1081">
        <v>0</v>
      </c>
    </row>
    <row r="1082" spans="1:5" x14ac:dyDescent="0.2">
      <c r="A1082">
        <v>20220607</v>
      </c>
      <c r="B1082">
        <v>9</v>
      </c>
      <c r="C1082" t="s">
        <v>17</v>
      </c>
      <c r="D1082" t="s">
        <v>6</v>
      </c>
      <c r="E1082">
        <v>1</v>
      </c>
    </row>
    <row r="1083" spans="1:5" x14ac:dyDescent="0.2">
      <c r="A1083">
        <v>20220607</v>
      </c>
      <c r="B1083">
        <v>9</v>
      </c>
      <c r="C1083" t="s">
        <v>17</v>
      </c>
      <c r="D1083" t="s">
        <v>11</v>
      </c>
      <c r="E1083">
        <v>1</v>
      </c>
    </row>
    <row r="1084" spans="1:5" x14ac:dyDescent="0.2">
      <c r="A1084">
        <v>20220607</v>
      </c>
      <c r="B1084">
        <v>9</v>
      </c>
      <c r="C1084" t="s">
        <v>17</v>
      </c>
      <c r="D1084" t="s">
        <v>23</v>
      </c>
      <c r="E1084">
        <v>1</v>
      </c>
    </row>
    <row r="1085" spans="1:5" x14ac:dyDescent="0.2">
      <c r="A1085">
        <v>20220607</v>
      </c>
      <c r="B1085">
        <v>9</v>
      </c>
      <c r="C1085" t="s">
        <v>6</v>
      </c>
      <c r="D1085" t="s">
        <v>17</v>
      </c>
      <c r="E1085">
        <v>0</v>
      </c>
    </row>
    <row r="1086" spans="1:5" x14ac:dyDescent="0.2">
      <c r="A1086">
        <v>20220607</v>
      </c>
      <c r="B1086">
        <v>9</v>
      </c>
      <c r="C1086" t="s">
        <v>6</v>
      </c>
      <c r="D1086" t="s">
        <v>11</v>
      </c>
      <c r="E1086">
        <v>1</v>
      </c>
    </row>
    <row r="1087" spans="1:5" x14ac:dyDescent="0.2">
      <c r="A1087">
        <v>20220607</v>
      </c>
      <c r="B1087">
        <v>9</v>
      </c>
      <c r="C1087" t="s">
        <v>6</v>
      </c>
      <c r="D1087" t="s">
        <v>23</v>
      </c>
      <c r="E1087">
        <v>1</v>
      </c>
    </row>
    <row r="1088" spans="1:5" x14ac:dyDescent="0.2">
      <c r="A1088">
        <v>20220607</v>
      </c>
      <c r="B1088">
        <v>9</v>
      </c>
      <c r="C1088" t="s">
        <v>11</v>
      </c>
      <c r="D1088" t="s">
        <v>17</v>
      </c>
      <c r="E1088">
        <v>0</v>
      </c>
    </row>
    <row r="1089" spans="1:5" x14ac:dyDescent="0.2">
      <c r="A1089">
        <v>20220607</v>
      </c>
      <c r="B1089">
        <v>9</v>
      </c>
      <c r="C1089" t="s">
        <v>11</v>
      </c>
      <c r="D1089" t="s">
        <v>6</v>
      </c>
      <c r="E1089">
        <v>0</v>
      </c>
    </row>
    <row r="1090" spans="1:5" x14ac:dyDescent="0.2">
      <c r="A1090">
        <v>20220607</v>
      </c>
      <c r="B1090">
        <v>9</v>
      </c>
      <c r="C1090" t="s">
        <v>11</v>
      </c>
      <c r="D1090" t="s">
        <v>23</v>
      </c>
      <c r="E1090">
        <v>1</v>
      </c>
    </row>
    <row r="1091" spans="1:5" x14ac:dyDescent="0.2">
      <c r="A1091">
        <v>20220607</v>
      </c>
      <c r="B1091">
        <v>9</v>
      </c>
      <c r="C1091" t="s">
        <v>23</v>
      </c>
      <c r="D1091" t="s">
        <v>17</v>
      </c>
      <c r="E1091">
        <v>0</v>
      </c>
    </row>
    <row r="1092" spans="1:5" x14ac:dyDescent="0.2">
      <c r="A1092">
        <v>20220607</v>
      </c>
      <c r="B1092">
        <v>9</v>
      </c>
      <c r="C1092" t="s">
        <v>23</v>
      </c>
      <c r="D1092" t="s">
        <v>6</v>
      </c>
      <c r="E1092">
        <v>0</v>
      </c>
    </row>
    <row r="1093" spans="1:5" x14ac:dyDescent="0.2">
      <c r="A1093">
        <v>20220607</v>
      </c>
      <c r="B1093">
        <v>9</v>
      </c>
      <c r="C1093" t="s">
        <v>23</v>
      </c>
      <c r="D1093" t="s">
        <v>11</v>
      </c>
      <c r="E1093">
        <v>0</v>
      </c>
    </row>
    <row r="1094" spans="1:5" x14ac:dyDescent="0.2">
      <c r="A1094">
        <v>20220607</v>
      </c>
      <c r="B1094">
        <v>10</v>
      </c>
      <c r="C1094" t="s">
        <v>16</v>
      </c>
      <c r="D1094" t="s">
        <v>15</v>
      </c>
      <c r="E1094">
        <v>1</v>
      </c>
    </row>
    <row r="1095" spans="1:5" x14ac:dyDescent="0.2">
      <c r="A1095">
        <v>20220607</v>
      </c>
      <c r="B1095">
        <v>10</v>
      </c>
      <c r="C1095" t="s">
        <v>16</v>
      </c>
      <c r="D1095" t="s">
        <v>23</v>
      </c>
      <c r="E1095">
        <v>1</v>
      </c>
    </row>
    <row r="1096" spans="1:5" x14ac:dyDescent="0.2">
      <c r="A1096">
        <v>20220607</v>
      </c>
      <c r="B1096">
        <v>10</v>
      </c>
      <c r="C1096" t="s">
        <v>16</v>
      </c>
      <c r="D1096" t="s">
        <v>20</v>
      </c>
      <c r="E1096">
        <v>1</v>
      </c>
    </row>
    <row r="1097" spans="1:5" x14ac:dyDescent="0.2">
      <c r="A1097">
        <v>20220607</v>
      </c>
      <c r="B1097">
        <v>10</v>
      </c>
      <c r="C1097" t="s">
        <v>15</v>
      </c>
      <c r="D1097" t="s">
        <v>16</v>
      </c>
      <c r="E1097">
        <v>0</v>
      </c>
    </row>
    <row r="1098" spans="1:5" x14ac:dyDescent="0.2">
      <c r="A1098">
        <v>20220607</v>
      </c>
      <c r="B1098">
        <v>10</v>
      </c>
      <c r="C1098" t="s">
        <v>15</v>
      </c>
      <c r="D1098" t="s">
        <v>23</v>
      </c>
      <c r="E1098">
        <v>1</v>
      </c>
    </row>
    <row r="1099" spans="1:5" x14ac:dyDescent="0.2">
      <c r="A1099">
        <v>20220607</v>
      </c>
      <c r="B1099">
        <v>10</v>
      </c>
      <c r="C1099" t="s">
        <v>15</v>
      </c>
      <c r="D1099" t="s">
        <v>20</v>
      </c>
      <c r="E1099">
        <v>1</v>
      </c>
    </row>
    <row r="1100" spans="1:5" x14ac:dyDescent="0.2">
      <c r="A1100">
        <v>20220607</v>
      </c>
      <c r="B1100">
        <v>10</v>
      </c>
      <c r="C1100" t="s">
        <v>23</v>
      </c>
      <c r="D1100" t="s">
        <v>16</v>
      </c>
      <c r="E1100">
        <v>0</v>
      </c>
    </row>
    <row r="1101" spans="1:5" x14ac:dyDescent="0.2">
      <c r="A1101">
        <v>20220607</v>
      </c>
      <c r="B1101">
        <v>10</v>
      </c>
      <c r="C1101" t="s">
        <v>23</v>
      </c>
      <c r="D1101" t="s">
        <v>15</v>
      </c>
      <c r="E1101">
        <v>0</v>
      </c>
    </row>
    <row r="1102" spans="1:5" x14ac:dyDescent="0.2">
      <c r="A1102">
        <v>20220607</v>
      </c>
      <c r="B1102">
        <v>10</v>
      </c>
      <c r="C1102" t="s">
        <v>23</v>
      </c>
      <c r="D1102" t="s">
        <v>20</v>
      </c>
      <c r="E1102">
        <v>1</v>
      </c>
    </row>
    <row r="1103" spans="1:5" x14ac:dyDescent="0.2">
      <c r="A1103">
        <v>20220607</v>
      </c>
      <c r="B1103">
        <v>10</v>
      </c>
      <c r="C1103" t="s">
        <v>20</v>
      </c>
      <c r="D1103" t="s">
        <v>16</v>
      </c>
      <c r="E1103">
        <v>0</v>
      </c>
    </row>
    <row r="1104" spans="1:5" x14ac:dyDescent="0.2">
      <c r="A1104">
        <v>20220607</v>
      </c>
      <c r="B1104">
        <v>10</v>
      </c>
      <c r="C1104" t="s">
        <v>20</v>
      </c>
      <c r="D1104" t="s">
        <v>15</v>
      </c>
      <c r="E1104">
        <v>0</v>
      </c>
    </row>
    <row r="1105" spans="1:5" x14ac:dyDescent="0.2">
      <c r="A1105">
        <v>20220607</v>
      </c>
      <c r="B1105">
        <v>10</v>
      </c>
      <c r="C1105" t="s">
        <v>20</v>
      </c>
      <c r="D1105" t="s">
        <v>23</v>
      </c>
      <c r="E1105">
        <v>0</v>
      </c>
    </row>
    <row r="1106" spans="1:5" x14ac:dyDescent="0.2">
      <c r="A1106">
        <v>20220607</v>
      </c>
      <c r="B1106">
        <v>11</v>
      </c>
      <c r="C1106" t="s">
        <v>17</v>
      </c>
      <c r="D1106" t="s">
        <v>6</v>
      </c>
      <c r="E1106">
        <v>1</v>
      </c>
    </row>
    <row r="1107" spans="1:5" x14ac:dyDescent="0.2">
      <c r="A1107">
        <v>20220607</v>
      </c>
      <c r="B1107">
        <v>11</v>
      </c>
      <c r="C1107" t="s">
        <v>17</v>
      </c>
      <c r="D1107" t="s">
        <v>11</v>
      </c>
      <c r="E1107">
        <v>1</v>
      </c>
    </row>
    <row r="1108" spans="1:5" x14ac:dyDescent="0.2">
      <c r="A1108">
        <v>20220607</v>
      </c>
      <c r="B1108">
        <v>11</v>
      </c>
      <c r="C1108" t="s">
        <v>17</v>
      </c>
      <c r="D1108" t="s">
        <v>15</v>
      </c>
      <c r="E1108">
        <v>1</v>
      </c>
    </row>
    <row r="1109" spans="1:5" x14ac:dyDescent="0.2">
      <c r="A1109">
        <v>20220607</v>
      </c>
      <c r="B1109">
        <v>11</v>
      </c>
      <c r="C1109" t="s">
        <v>6</v>
      </c>
      <c r="D1109" t="s">
        <v>17</v>
      </c>
      <c r="E1109">
        <v>0</v>
      </c>
    </row>
    <row r="1110" spans="1:5" x14ac:dyDescent="0.2">
      <c r="A1110">
        <v>20220607</v>
      </c>
      <c r="B1110">
        <v>11</v>
      </c>
      <c r="C1110" t="s">
        <v>6</v>
      </c>
      <c r="D1110" t="s">
        <v>11</v>
      </c>
      <c r="E1110">
        <v>1</v>
      </c>
    </row>
    <row r="1111" spans="1:5" x14ac:dyDescent="0.2">
      <c r="A1111">
        <v>20220607</v>
      </c>
      <c r="B1111">
        <v>11</v>
      </c>
      <c r="C1111" t="s">
        <v>6</v>
      </c>
      <c r="D1111" t="s">
        <v>15</v>
      </c>
      <c r="E1111">
        <v>1</v>
      </c>
    </row>
    <row r="1112" spans="1:5" x14ac:dyDescent="0.2">
      <c r="A1112">
        <v>20220607</v>
      </c>
      <c r="B1112">
        <v>11</v>
      </c>
      <c r="C1112" t="s">
        <v>11</v>
      </c>
      <c r="D1112" t="s">
        <v>17</v>
      </c>
      <c r="E1112">
        <v>0</v>
      </c>
    </row>
    <row r="1113" spans="1:5" x14ac:dyDescent="0.2">
      <c r="A1113">
        <v>20220607</v>
      </c>
      <c r="B1113">
        <v>11</v>
      </c>
      <c r="C1113" t="s">
        <v>11</v>
      </c>
      <c r="D1113" t="s">
        <v>6</v>
      </c>
      <c r="E1113">
        <v>0</v>
      </c>
    </row>
    <row r="1114" spans="1:5" x14ac:dyDescent="0.2">
      <c r="A1114">
        <v>20220607</v>
      </c>
      <c r="B1114">
        <v>11</v>
      </c>
      <c r="C1114" t="s">
        <v>11</v>
      </c>
      <c r="D1114" t="s">
        <v>15</v>
      </c>
      <c r="E1114">
        <v>1</v>
      </c>
    </row>
    <row r="1115" spans="1:5" x14ac:dyDescent="0.2">
      <c r="A1115">
        <v>20220607</v>
      </c>
      <c r="B1115">
        <v>11</v>
      </c>
      <c r="C1115" t="s">
        <v>15</v>
      </c>
      <c r="D1115" t="s">
        <v>17</v>
      </c>
      <c r="E1115">
        <v>0</v>
      </c>
    </row>
    <row r="1116" spans="1:5" x14ac:dyDescent="0.2">
      <c r="A1116">
        <v>20220607</v>
      </c>
      <c r="B1116">
        <v>11</v>
      </c>
      <c r="C1116" t="s">
        <v>15</v>
      </c>
      <c r="D1116" t="s">
        <v>6</v>
      </c>
      <c r="E1116">
        <v>0</v>
      </c>
    </row>
    <row r="1117" spans="1:5" x14ac:dyDescent="0.2">
      <c r="A1117">
        <v>20220607</v>
      </c>
      <c r="B1117">
        <v>11</v>
      </c>
      <c r="C1117" t="s">
        <v>15</v>
      </c>
      <c r="D1117" t="s">
        <v>11</v>
      </c>
      <c r="E1117">
        <v>0</v>
      </c>
    </row>
    <row r="1118" spans="1:5" x14ac:dyDescent="0.2">
      <c r="A1118">
        <v>20220607</v>
      </c>
      <c r="B1118">
        <v>12</v>
      </c>
      <c r="C1118" t="s">
        <v>16</v>
      </c>
      <c r="D1118" t="s">
        <v>17</v>
      </c>
      <c r="E1118">
        <v>0.5</v>
      </c>
    </row>
    <row r="1119" spans="1:5" x14ac:dyDescent="0.2">
      <c r="A1119">
        <v>20220607</v>
      </c>
      <c r="B1119">
        <v>12</v>
      </c>
      <c r="C1119" t="s">
        <v>16</v>
      </c>
      <c r="D1119" t="s">
        <v>23</v>
      </c>
      <c r="E1119">
        <v>1</v>
      </c>
    </row>
    <row r="1120" spans="1:5" x14ac:dyDescent="0.2">
      <c r="A1120">
        <v>20220607</v>
      </c>
      <c r="B1120">
        <v>12</v>
      </c>
      <c r="C1120" t="s">
        <v>16</v>
      </c>
      <c r="D1120" t="s">
        <v>6</v>
      </c>
      <c r="E1120">
        <v>1</v>
      </c>
    </row>
    <row r="1121" spans="1:5" x14ac:dyDescent="0.2">
      <c r="A1121">
        <v>20220607</v>
      </c>
      <c r="B1121">
        <v>12</v>
      </c>
      <c r="C1121" t="s">
        <v>17</v>
      </c>
      <c r="D1121" t="s">
        <v>16</v>
      </c>
      <c r="E1121">
        <v>0.5</v>
      </c>
    </row>
    <row r="1122" spans="1:5" x14ac:dyDescent="0.2">
      <c r="A1122">
        <v>20220607</v>
      </c>
      <c r="B1122">
        <v>12</v>
      </c>
      <c r="C1122" t="s">
        <v>17</v>
      </c>
      <c r="D1122" t="s">
        <v>23</v>
      </c>
      <c r="E1122">
        <v>1</v>
      </c>
    </row>
    <row r="1123" spans="1:5" x14ac:dyDescent="0.2">
      <c r="A1123">
        <v>20220607</v>
      </c>
      <c r="B1123">
        <v>12</v>
      </c>
      <c r="C1123" t="s">
        <v>17</v>
      </c>
      <c r="D1123" t="s">
        <v>6</v>
      </c>
      <c r="E1123">
        <v>1</v>
      </c>
    </row>
    <row r="1124" spans="1:5" x14ac:dyDescent="0.2">
      <c r="A1124">
        <v>20220607</v>
      </c>
      <c r="B1124">
        <v>12</v>
      </c>
      <c r="C1124" t="s">
        <v>23</v>
      </c>
      <c r="D1124" t="s">
        <v>16</v>
      </c>
      <c r="E1124">
        <v>0</v>
      </c>
    </row>
    <row r="1125" spans="1:5" x14ac:dyDescent="0.2">
      <c r="A1125">
        <v>20220607</v>
      </c>
      <c r="B1125">
        <v>12</v>
      </c>
      <c r="C1125" t="s">
        <v>23</v>
      </c>
      <c r="D1125" t="s">
        <v>17</v>
      </c>
      <c r="E1125">
        <v>0</v>
      </c>
    </row>
    <row r="1126" spans="1:5" x14ac:dyDescent="0.2">
      <c r="A1126">
        <v>20220607</v>
      </c>
      <c r="B1126">
        <v>12</v>
      </c>
      <c r="C1126" t="s">
        <v>23</v>
      </c>
      <c r="D1126" t="s">
        <v>6</v>
      </c>
      <c r="E1126">
        <v>1</v>
      </c>
    </row>
    <row r="1127" spans="1:5" x14ac:dyDescent="0.2">
      <c r="A1127">
        <v>20220607</v>
      </c>
      <c r="B1127">
        <v>12</v>
      </c>
      <c r="C1127" t="s">
        <v>6</v>
      </c>
      <c r="D1127" t="s">
        <v>16</v>
      </c>
      <c r="E1127">
        <v>0</v>
      </c>
    </row>
    <row r="1128" spans="1:5" x14ac:dyDescent="0.2">
      <c r="A1128">
        <v>20220607</v>
      </c>
      <c r="B1128">
        <v>12</v>
      </c>
      <c r="C1128" t="s">
        <v>6</v>
      </c>
      <c r="D1128" t="s">
        <v>17</v>
      </c>
      <c r="E1128">
        <v>0</v>
      </c>
    </row>
    <row r="1129" spans="1:5" x14ac:dyDescent="0.2">
      <c r="A1129">
        <v>20220607</v>
      </c>
      <c r="B1129">
        <v>12</v>
      </c>
      <c r="C1129" t="s">
        <v>6</v>
      </c>
      <c r="D1129" t="s">
        <v>23</v>
      </c>
      <c r="E1129">
        <v>0</v>
      </c>
    </row>
    <row r="1130" spans="1:5" x14ac:dyDescent="0.2">
      <c r="A1130">
        <v>20220607</v>
      </c>
      <c r="B1130">
        <v>13</v>
      </c>
      <c r="C1130" t="s">
        <v>15</v>
      </c>
      <c r="D1130" t="s">
        <v>6</v>
      </c>
      <c r="E1130">
        <v>1</v>
      </c>
    </row>
    <row r="1131" spans="1:5" x14ac:dyDescent="0.2">
      <c r="A1131">
        <v>20220607</v>
      </c>
      <c r="B1131">
        <v>13</v>
      </c>
      <c r="C1131" t="s">
        <v>15</v>
      </c>
      <c r="D1131" t="s">
        <v>23</v>
      </c>
      <c r="E1131">
        <v>1</v>
      </c>
    </row>
    <row r="1132" spans="1:5" x14ac:dyDescent="0.2">
      <c r="A1132">
        <v>20220607</v>
      </c>
      <c r="B1132">
        <v>13</v>
      </c>
      <c r="C1132" t="s">
        <v>15</v>
      </c>
      <c r="D1132" t="s">
        <v>11</v>
      </c>
      <c r="E1132">
        <v>1</v>
      </c>
    </row>
    <row r="1133" spans="1:5" x14ac:dyDescent="0.2">
      <c r="A1133">
        <v>20220607</v>
      </c>
      <c r="B1133">
        <v>13</v>
      </c>
      <c r="C1133" t="s">
        <v>6</v>
      </c>
      <c r="D1133" t="s">
        <v>15</v>
      </c>
      <c r="E1133">
        <v>0</v>
      </c>
    </row>
    <row r="1134" spans="1:5" x14ac:dyDescent="0.2">
      <c r="A1134">
        <v>20220607</v>
      </c>
      <c r="B1134">
        <v>13</v>
      </c>
      <c r="C1134" t="s">
        <v>6</v>
      </c>
      <c r="D1134" t="s">
        <v>23</v>
      </c>
      <c r="E1134">
        <v>1</v>
      </c>
    </row>
    <row r="1135" spans="1:5" x14ac:dyDescent="0.2">
      <c r="A1135">
        <v>20220607</v>
      </c>
      <c r="B1135">
        <v>13</v>
      </c>
      <c r="C1135" t="s">
        <v>6</v>
      </c>
      <c r="D1135" t="s">
        <v>11</v>
      </c>
      <c r="E1135">
        <v>1</v>
      </c>
    </row>
    <row r="1136" spans="1:5" x14ac:dyDescent="0.2">
      <c r="A1136">
        <v>20220607</v>
      </c>
      <c r="B1136">
        <v>13</v>
      </c>
      <c r="C1136" t="s">
        <v>23</v>
      </c>
      <c r="D1136" t="s">
        <v>15</v>
      </c>
      <c r="E1136">
        <v>0</v>
      </c>
    </row>
    <row r="1137" spans="1:5" x14ac:dyDescent="0.2">
      <c r="A1137">
        <v>20220607</v>
      </c>
      <c r="B1137">
        <v>13</v>
      </c>
      <c r="C1137" t="s">
        <v>23</v>
      </c>
      <c r="D1137" t="s">
        <v>6</v>
      </c>
      <c r="E1137">
        <v>0</v>
      </c>
    </row>
    <row r="1138" spans="1:5" x14ac:dyDescent="0.2">
      <c r="A1138">
        <v>20220607</v>
      </c>
      <c r="B1138">
        <v>13</v>
      </c>
      <c r="C1138" t="s">
        <v>23</v>
      </c>
      <c r="D1138" t="s">
        <v>11</v>
      </c>
      <c r="E1138">
        <v>1</v>
      </c>
    </row>
    <row r="1139" spans="1:5" x14ac:dyDescent="0.2">
      <c r="A1139">
        <v>20220607</v>
      </c>
      <c r="B1139">
        <v>13</v>
      </c>
      <c r="C1139" t="s">
        <v>11</v>
      </c>
      <c r="D1139" t="s">
        <v>15</v>
      </c>
      <c r="E1139">
        <v>0</v>
      </c>
    </row>
    <row r="1140" spans="1:5" x14ac:dyDescent="0.2">
      <c r="A1140">
        <v>20220607</v>
      </c>
      <c r="B1140">
        <v>13</v>
      </c>
      <c r="C1140" t="s">
        <v>11</v>
      </c>
      <c r="D1140" t="s">
        <v>6</v>
      </c>
      <c r="E1140">
        <v>0</v>
      </c>
    </row>
    <row r="1141" spans="1:5" x14ac:dyDescent="0.2">
      <c r="A1141">
        <v>20220607</v>
      </c>
      <c r="B1141">
        <v>13</v>
      </c>
      <c r="C1141" t="s">
        <v>11</v>
      </c>
      <c r="D1141" t="s">
        <v>23</v>
      </c>
      <c r="E1141">
        <v>0</v>
      </c>
    </row>
    <row r="1142" spans="1:5" x14ac:dyDescent="0.2">
      <c r="A1142">
        <v>20220704</v>
      </c>
      <c r="B1142">
        <v>1</v>
      </c>
      <c r="C1142" t="s">
        <v>6</v>
      </c>
      <c r="D1142" t="s">
        <v>29</v>
      </c>
      <c r="E1142">
        <v>1</v>
      </c>
    </row>
    <row r="1143" spans="1:5" x14ac:dyDescent="0.2">
      <c r="A1143">
        <v>20220704</v>
      </c>
      <c r="B1143">
        <v>1</v>
      </c>
      <c r="C1143" t="s">
        <v>6</v>
      </c>
      <c r="D1143" t="s">
        <v>22</v>
      </c>
      <c r="E1143">
        <v>1</v>
      </c>
    </row>
    <row r="1144" spans="1:5" x14ac:dyDescent="0.2">
      <c r="A1144">
        <v>20220704</v>
      </c>
      <c r="B1144">
        <v>1</v>
      </c>
      <c r="C1144" t="s">
        <v>6</v>
      </c>
      <c r="D1144" t="s">
        <v>38</v>
      </c>
      <c r="E1144">
        <v>1</v>
      </c>
    </row>
    <row r="1145" spans="1:5" x14ac:dyDescent="0.2">
      <c r="A1145">
        <v>20220704</v>
      </c>
      <c r="B1145">
        <v>1</v>
      </c>
      <c r="C1145" t="s">
        <v>29</v>
      </c>
      <c r="D1145" t="s">
        <v>6</v>
      </c>
      <c r="E1145">
        <v>0</v>
      </c>
    </row>
    <row r="1146" spans="1:5" x14ac:dyDescent="0.2">
      <c r="A1146">
        <v>20220704</v>
      </c>
      <c r="B1146">
        <v>1</v>
      </c>
      <c r="C1146" t="s">
        <v>29</v>
      </c>
      <c r="D1146" t="s">
        <v>22</v>
      </c>
      <c r="E1146">
        <v>1</v>
      </c>
    </row>
    <row r="1147" spans="1:5" x14ac:dyDescent="0.2">
      <c r="A1147">
        <v>20220704</v>
      </c>
      <c r="B1147">
        <v>1</v>
      </c>
      <c r="C1147" t="s">
        <v>29</v>
      </c>
      <c r="D1147" t="s">
        <v>38</v>
      </c>
      <c r="E1147">
        <v>1</v>
      </c>
    </row>
    <row r="1148" spans="1:5" x14ac:dyDescent="0.2">
      <c r="A1148">
        <v>20220704</v>
      </c>
      <c r="B1148">
        <v>1</v>
      </c>
      <c r="C1148" t="s">
        <v>22</v>
      </c>
      <c r="D1148" t="s">
        <v>6</v>
      </c>
      <c r="E1148">
        <v>0</v>
      </c>
    </row>
    <row r="1149" spans="1:5" x14ac:dyDescent="0.2">
      <c r="A1149">
        <v>20220704</v>
      </c>
      <c r="B1149">
        <v>1</v>
      </c>
      <c r="C1149" t="s">
        <v>22</v>
      </c>
      <c r="D1149" t="s">
        <v>29</v>
      </c>
      <c r="E1149">
        <v>0</v>
      </c>
    </row>
    <row r="1150" spans="1:5" x14ac:dyDescent="0.2">
      <c r="A1150">
        <v>20220704</v>
      </c>
      <c r="B1150">
        <v>1</v>
      </c>
      <c r="C1150" t="s">
        <v>22</v>
      </c>
      <c r="D1150" t="s">
        <v>38</v>
      </c>
      <c r="E1150">
        <v>1</v>
      </c>
    </row>
    <row r="1151" spans="1:5" x14ac:dyDescent="0.2">
      <c r="A1151">
        <v>20220704</v>
      </c>
      <c r="B1151">
        <v>1</v>
      </c>
      <c r="C1151" t="s">
        <v>38</v>
      </c>
      <c r="D1151" t="s">
        <v>6</v>
      </c>
      <c r="E1151">
        <v>0</v>
      </c>
    </row>
    <row r="1152" spans="1:5" x14ac:dyDescent="0.2">
      <c r="A1152">
        <v>20220704</v>
      </c>
      <c r="B1152">
        <v>1</v>
      </c>
      <c r="C1152" t="s">
        <v>38</v>
      </c>
      <c r="D1152" t="s">
        <v>29</v>
      </c>
      <c r="E1152">
        <v>0</v>
      </c>
    </row>
    <row r="1153" spans="1:5" x14ac:dyDescent="0.2">
      <c r="A1153">
        <v>20220704</v>
      </c>
      <c r="B1153">
        <v>1</v>
      </c>
      <c r="C1153" t="s">
        <v>38</v>
      </c>
      <c r="D1153" t="s">
        <v>22</v>
      </c>
      <c r="E1153">
        <v>0</v>
      </c>
    </row>
    <row r="1154" spans="1:5" x14ac:dyDescent="0.2">
      <c r="A1154">
        <v>20220704</v>
      </c>
      <c r="B1154">
        <v>2</v>
      </c>
      <c r="C1154" t="s">
        <v>14</v>
      </c>
      <c r="D1154" t="s">
        <v>17</v>
      </c>
      <c r="E1154">
        <v>1</v>
      </c>
    </row>
    <row r="1155" spans="1:5" x14ac:dyDescent="0.2">
      <c r="A1155">
        <v>20220704</v>
      </c>
      <c r="B1155">
        <v>2</v>
      </c>
      <c r="C1155" t="s">
        <v>14</v>
      </c>
      <c r="D1155" t="s">
        <v>15</v>
      </c>
      <c r="E1155">
        <v>1</v>
      </c>
    </row>
    <row r="1156" spans="1:5" x14ac:dyDescent="0.2">
      <c r="A1156">
        <v>20220704</v>
      </c>
      <c r="B1156">
        <v>2</v>
      </c>
      <c r="C1156" t="s">
        <v>14</v>
      </c>
      <c r="D1156" t="s">
        <v>9</v>
      </c>
      <c r="E1156">
        <v>1</v>
      </c>
    </row>
    <row r="1157" spans="1:5" x14ac:dyDescent="0.2">
      <c r="A1157">
        <v>20220704</v>
      </c>
      <c r="B1157">
        <v>2</v>
      </c>
      <c r="C1157" t="s">
        <v>17</v>
      </c>
      <c r="D1157" t="s">
        <v>14</v>
      </c>
      <c r="E1157">
        <v>0</v>
      </c>
    </row>
    <row r="1158" spans="1:5" x14ac:dyDescent="0.2">
      <c r="A1158">
        <v>20220704</v>
      </c>
      <c r="B1158">
        <v>2</v>
      </c>
      <c r="C1158" t="s">
        <v>17</v>
      </c>
      <c r="D1158" t="s">
        <v>15</v>
      </c>
      <c r="E1158">
        <v>0.5</v>
      </c>
    </row>
    <row r="1159" spans="1:5" x14ac:dyDescent="0.2">
      <c r="A1159">
        <v>20220704</v>
      </c>
      <c r="B1159">
        <v>2</v>
      </c>
      <c r="C1159" t="s">
        <v>17</v>
      </c>
      <c r="D1159" t="s">
        <v>9</v>
      </c>
      <c r="E1159">
        <v>1</v>
      </c>
    </row>
    <row r="1160" spans="1:5" x14ac:dyDescent="0.2">
      <c r="A1160">
        <v>20220704</v>
      </c>
      <c r="B1160">
        <v>2</v>
      </c>
      <c r="C1160" t="s">
        <v>15</v>
      </c>
      <c r="D1160" t="s">
        <v>14</v>
      </c>
      <c r="E1160">
        <v>0</v>
      </c>
    </row>
    <row r="1161" spans="1:5" x14ac:dyDescent="0.2">
      <c r="A1161">
        <v>20220704</v>
      </c>
      <c r="B1161">
        <v>2</v>
      </c>
      <c r="C1161" t="s">
        <v>15</v>
      </c>
      <c r="D1161" t="s">
        <v>17</v>
      </c>
      <c r="E1161">
        <v>0.5</v>
      </c>
    </row>
    <row r="1162" spans="1:5" x14ac:dyDescent="0.2">
      <c r="A1162">
        <v>20220704</v>
      </c>
      <c r="B1162">
        <v>2</v>
      </c>
      <c r="C1162" t="s">
        <v>15</v>
      </c>
      <c r="D1162" t="s">
        <v>9</v>
      </c>
      <c r="E1162">
        <v>1</v>
      </c>
    </row>
    <row r="1163" spans="1:5" x14ac:dyDescent="0.2">
      <c r="A1163">
        <v>20220704</v>
      </c>
      <c r="B1163">
        <v>2</v>
      </c>
      <c r="C1163" t="s">
        <v>9</v>
      </c>
      <c r="D1163" t="s">
        <v>14</v>
      </c>
      <c r="E1163">
        <v>0</v>
      </c>
    </row>
    <row r="1164" spans="1:5" x14ac:dyDescent="0.2">
      <c r="A1164">
        <v>20220704</v>
      </c>
      <c r="B1164">
        <v>2</v>
      </c>
      <c r="C1164" t="s">
        <v>9</v>
      </c>
      <c r="D1164" t="s">
        <v>17</v>
      </c>
      <c r="E1164">
        <v>0</v>
      </c>
    </row>
    <row r="1165" spans="1:5" x14ac:dyDescent="0.2">
      <c r="A1165">
        <v>20220704</v>
      </c>
      <c r="B1165">
        <v>2</v>
      </c>
      <c r="C1165" t="s">
        <v>9</v>
      </c>
      <c r="D1165" t="s">
        <v>15</v>
      </c>
      <c r="E1165">
        <v>0</v>
      </c>
    </row>
    <row r="1166" spans="1:5" x14ac:dyDescent="0.2">
      <c r="A1166">
        <v>20220704</v>
      </c>
      <c r="B1166">
        <v>3</v>
      </c>
      <c r="C1166" t="s">
        <v>9</v>
      </c>
      <c r="D1166" t="s">
        <v>15</v>
      </c>
      <c r="E1166">
        <v>1</v>
      </c>
    </row>
    <row r="1167" spans="1:5" x14ac:dyDescent="0.2">
      <c r="A1167">
        <v>20220704</v>
      </c>
      <c r="B1167">
        <v>3</v>
      </c>
      <c r="C1167" t="s">
        <v>9</v>
      </c>
      <c r="D1167" t="s">
        <v>11</v>
      </c>
      <c r="E1167">
        <v>1</v>
      </c>
    </row>
    <row r="1168" spans="1:5" x14ac:dyDescent="0.2">
      <c r="A1168">
        <v>20220704</v>
      </c>
      <c r="B1168">
        <v>3</v>
      </c>
      <c r="C1168" t="s">
        <v>9</v>
      </c>
      <c r="D1168" t="s">
        <v>23</v>
      </c>
      <c r="E1168">
        <v>1</v>
      </c>
    </row>
    <row r="1169" spans="1:5" x14ac:dyDescent="0.2">
      <c r="A1169">
        <v>20220704</v>
      </c>
      <c r="B1169">
        <v>3</v>
      </c>
      <c r="C1169" t="s">
        <v>15</v>
      </c>
      <c r="D1169" t="s">
        <v>9</v>
      </c>
      <c r="E1169">
        <v>0</v>
      </c>
    </row>
    <row r="1170" spans="1:5" x14ac:dyDescent="0.2">
      <c r="A1170">
        <v>20220704</v>
      </c>
      <c r="B1170">
        <v>3</v>
      </c>
      <c r="C1170" t="s">
        <v>15</v>
      </c>
      <c r="D1170" t="s">
        <v>11</v>
      </c>
      <c r="E1170">
        <v>1</v>
      </c>
    </row>
    <row r="1171" spans="1:5" x14ac:dyDescent="0.2">
      <c r="A1171">
        <v>20220704</v>
      </c>
      <c r="B1171">
        <v>3</v>
      </c>
      <c r="C1171" t="s">
        <v>15</v>
      </c>
      <c r="D1171" t="s">
        <v>23</v>
      </c>
      <c r="E1171">
        <v>1</v>
      </c>
    </row>
    <row r="1172" spans="1:5" x14ac:dyDescent="0.2">
      <c r="A1172">
        <v>20220704</v>
      </c>
      <c r="B1172">
        <v>3</v>
      </c>
      <c r="C1172" t="s">
        <v>11</v>
      </c>
      <c r="D1172" t="s">
        <v>9</v>
      </c>
      <c r="E1172">
        <v>0</v>
      </c>
    </row>
    <row r="1173" spans="1:5" x14ac:dyDescent="0.2">
      <c r="A1173">
        <v>20220704</v>
      </c>
      <c r="B1173">
        <v>3</v>
      </c>
      <c r="C1173" t="s">
        <v>11</v>
      </c>
      <c r="D1173" t="s">
        <v>15</v>
      </c>
      <c r="E1173">
        <v>0</v>
      </c>
    </row>
    <row r="1174" spans="1:5" x14ac:dyDescent="0.2">
      <c r="A1174">
        <v>20220704</v>
      </c>
      <c r="B1174">
        <v>3</v>
      </c>
      <c r="C1174" t="s">
        <v>11</v>
      </c>
      <c r="D1174" t="s">
        <v>23</v>
      </c>
      <c r="E1174">
        <v>1</v>
      </c>
    </row>
    <row r="1175" spans="1:5" x14ac:dyDescent="0.2">
      <c r="A1175">
        <v>20220704</v>
      </c>
      <c r="B1175">
        <v>3</v>
      </c>
      <c r="C1175" t="s">
        <v>23</v>
      </c>
      <c r="D1175" t="s">
        <v>9</v>
      </c>
      <c r="E1175">
        <v>0</v>
      </c>
    </row>
    <row r="1176" spans="1:5" x14ac:dyDescent="0.2">
      <c r="A1176">
        <v>20220704</v>
      </c>
      <c r="B1176">
        <v>3</v>
      </c>
      <c r="C1176" t="s">
        <v>23</v>
      </c>
      <c r="D1176" t="s">
        <v>15</v>
      </c>
      <c r="E1176">
        <v>0</v>
      </c>
    </row>
    <row r="1177" spans="1:5" x14ac:dyDescent="0.2">
      <c r="A1177">
        <v>20220704</v>
      </c>
      <c r="B1177">
        <v>3</v>
      </c>
      <c r="C1177" t="s">
        <v>23</v>
      </c>
      <c r="D1177" t="s">
        <v>11</v>
      </c>
      <c r="E1177">
        <v>0</v>
      </c>
    </row>
    <row r="1178" spans="1:5" x14ac:dyDescent="0.2">
      <c r="A1178">
        <v>20220704</v>
      </c>
      <c r="B1178">
        <v>4</v>
      </c>
      <c r="C1178" t="s">
        <v>22</v>
      </c>
      <c r="D1178" t="s">
        <v>34</v>
      </c>
      <c r="E1178">
        <v>1</v>
      </c>
    </row>
    <row r="1179" spans="1:5" x14ac:dyDescent="0.2">
      <c r="A1179">
        <v>20220704</v>
      </c>
      <c r="B1179">
        <v>4</v>
      </c>
      <c r="C1179" t="s">
        <v>22</v>
      </c>
      <c r="D1179" t="s">
        <v>29</v>
      </c>
      <c r="E1179">
        <v>1</v>
      </c>
    </row>
    <row r="1180" spans="1:5" x14ac:dyDescent="0.2">
      <c r="A1180">
        <v>20220704</v>
      </c>
      <c r="B1180">
        <v>4</v>
      </c>
      <c r="C1180" t="s">
        <v>22</v>
      </c>
      <c r="D1180" t="s">
        <v>38</v>
      </c>
      <c r="E1180">
        <v>1</v>
      </c>
    </row>
    <row r="1181" spans="1:5" x14ac:dyDescent="0.2">
      <c r="A1181">
        <v>20220704</v>
      </c>
      <c r="B1181">
        <v>4</v>
      </c>
      <c r="C1181" t="s">
        <v>34</v>
      </c>
      <c r="D1181" t="s">
        <v>22</v>
      </c>
      <c r="E1181">
        <v>0</v>
      </c>
    </row>
    <row r="1182" spans="1:5" x14ac:dyDescent="0.2">
      <c r="A1182">
        <v>20220704</v>
      </c>
      <c r="B1182">
        <v>4</v>
      </c>
      <c r="C1182" t="s">
        <v>34</v>
      </c>
      <c r="D1182" t="s">
        <v>29</v>
      </c>
      <c r="E1182">
        <v>1</v>
      </c>
    </row>
    <row r="1183" spans="1:5" x14ac:dyDescent="0.2">
      <c r="A1183">
        <v>20220704</v>
      </c>
      <c r="B1183">
        <v>4</v>
      </c>
      <c r="C1183" t="s">
        <v>34</v>
      </c>
      <c r="D1183" t="s">
        <v>38</v>
      </c>
      <c r="E1183">
        <v>1</v>
      </c>
    </row>
    <row r="1184" spans="1:5" x14ac:dyDescent="0.2">
      <c r="A1184">
        <v>20220704</v>
      </c>
      <c r="B1184">
        <v>4</v>
      </c>
      <c r="C1184" t="s">
        <v>29</v>
      </c>
      <c r="D1184" t="s">
        <v>22</v>
      </c>
      <c r="E1184">
        <v>0</v>
      </c>
    </row>
    <row r="1185" spans="1:5" x14ac:dyDescent="0.2">
      <c r="A1185">
        <v>20220704</v>
      </c>
      <c r="B1185">
        <v>4</v>
      </c>
      <c r="C1185" t="s">
        <v>29</v>
      </c>
      <c r="D1185" t="s">
        <v>34</v>
      </c>
      <c r="E1185">
        <v>0</v>
      </c>
    </row>
    <row r="1186" spans="1:5" x14ac:dyDescent="0.2">
      <c r="A1186">
        <v>20220704</v>
      </c>
      <c r="B1186">
        <v>4</v>
      </c>
      <c r="C1186" t="s">
        <v>29</v>
      </c>
      <c r="D1186" t="s">
        <v>38</v>
      </c>
      <c r="E1186">
        <v>1</v>
      </c>
    </row>
    <row r="1187" spans="1:5" x14ac:dyDescent="0.2">
      <c r="A1187">
        <v>20220704</v>
      </c>
      <c r="B1187">
        <v>4</v>
      </c>
      <c r="C1187" t="s">
        <v>38</v>
      </c>
      <c r="D1187" t="s">
        <v>22</v>
      </c>
      <c r="E1187">
        <v>0</v>
      </c>
    </row>
    <row r="1188" spans="1:5" x14ac:dyDescent="0.2">
      <c r="A1188">
        <v>20220704</v>
      </c>
      <c r="B1188">
        <v>4</v>
      </c>
      <c r="C1188" t="s">
        <v>38</v>
      </c>
      <c r="D1188" t="s">
        <v>34</v>
      </c>
      <c r="E1188">
        <v>0</v>
      </c>
    </row>
    <row r="1189" spans="1:5" x14ac:dyDescent="0.2">
      <c r="A1189">
        <v>20220704</v>
      </c>
      <c r="B1189">
        <v>4</v>
      </c>
      <c r="C1189" t="s">
        <v>38</v>
      </c>
      <c r="D1189" t="s">
        <v>29</v>
      </c>
      <c r="E1189">
        <v>0</v>
      </c>
    </row>
    <row r="1190" spans="1:5" x14ac:dyDescent="0.2">
      <c r="A1190">
        <v>20220704</v>
      </c>
      <c r="B1190">
        <v>5</v>
      </c>
      <c r="C1190" t="s">
        <v>17</v>
      </c>
      <c r="D1190" t="s">
        <v>23</v>
      </c>
      <c r="E1190">
        <v>1</v>
      </c>
    </row>
    <row r="1191" spans="1:5" x14ac:dyDescent="0.2">
      <c r="A1191">
        <v>20220704</v>
      </c>
      <c r="B1191">
        <v>5</v>
      </c>
      <c r="C1191" t="s">
        <v>17</v>
      </c>
      <c r="D1191" t="s">
        <v>6</v>
      </c>
      <c r="E1191">
        <v>1</v>
      </c>
    </row>
    <row r="1192" spans="1:5" x14ac:dyDescent="0.2">
      <c r="A1192">
        <v>20220704</v>
      </c>
      <c r="B1192">
        <v>5</v>
      </c>
      <c r="C1192" t="s">
        <v>17</v>
      </c>
      <c r="D1192" t="s">
        <v>11</v>
      </c>
      <c r="E1192">
        <v>1</v>
      </c>
    </row>
    <row r="1193" spans="1:5" x14ac:dyDescent="0.2">
      <c r="A1193">
        <v>20220704</v>
      </c>
      <c r="B1193">
        <v>5</v>
      </c>
      <c r="C1193" t="s">
        <v>23</v>
      </c>
      <c r="D1193" t="s">
        <v>17</v>
      </c>
      <c r="E1193">
        <v>0</v>
      </c>
    </row>
    <row r="1194" spans="1:5" x14ac:dyDescent="0.2">
      <c r="A1194">
        <v>20220704</v>
      </c>
      <c r="B1194">
        <v>5</v>
      </c>
      <c r="C1194" t="s">
        <v>23</v>
      </c>
      <c r="D1194" t="s">
        <v>6</v>
      </c>
      <c r="E1194">
        <v>0.5</v>
      </c>
    </row>
    <row r="1195" spans="1:5" x14ac:dyDescent="0.2">
      <c r="A1195">
        <v>20220704</v>
      </c>
      <c r="B1195">
        <v>5</v>
      </c>
      <c r="C1195" t="s">
        <v>23</v>
      </c>
      <c r="D1195" t="s">
        <v>11</v>
      </c>
      <c r="E1195">
        <v>1</v>
      </c>
    </row>
    <row r="1196" spans="1:5" x14ac:dyDescent="0.2">
      <c r="A1196">
        <v>20220704</v>
      </c>
      <c r="B1196">
        <v>5</v>
      </c>
      <c r="C1196" t="s">
        <v>6</v>
      </c>
      <c r="D1196" t="s">
        <v>17</v>
      </c>
      <c r="E1196">
        <v>0</v>
      </c>
    </row>
    <row r="1197" spans="1:5" x14ac:dyDescent="0.2">
      <c r="A1197">
        <v>20220704</v>
      </c>
      <c r="B1197">
        <v>5</v>
      </c>
      <c r="C1197" t="s">
        <v>6</v>
      </c>
      <c r="D1197" t="s">
        <v>23</v>
      </c>
      <c r="E1197">
        <v>0.5</v>
      </c>
    </row>
    <row r="1198" spans="1:5" x14ac:dyDescent="0.2">
      <c r="A1198">
        <v>20220704</v>
      </c>
      <c r="B1198">
        <v>5</v>
      </c>
      <c r="C1198" t="s">
        <v>6</v>
      </c>
      <c r="D1198" t="s">
        <v>11</v>
      </c>
      <c r="E1198">
        <v>1</v>
      </c>
    </row>
    <row r="1199" spans="1:5" x14ac:dyDescent="0.2">
      <c r="A1199">
        <v>20220704</v>
      </c>
      <c r="B1199">
        <v>5</v>
      </c>
      <c r="C1199" t="s">
        <v>11</v>
      </c>
      <c r="D1199" t="s">
        <v>17</v>
      </c>
      <c r="E1199">
        <v>0</v>
      </c>
    </row>
    <row r="1200" spans="1:5" x14ac:dyDescent="0.2">
      <c r="A1200">
        <v>20220704</v>
      </c>
      <c r="B1200">
        <v>5</v>
      </c>
      <c r="C1200" t="s">
        <v>11</v>
      </c>
      <c r="D1200" t="s">
        <v>23</v>
      </c>
      <c r="E1200">
        <v>0</v>
      </c>
    </row>
    <row r="1201" spans="1:5" x14ac:dyDescent="0.2">
      <c r="A1201">
        <v>20220704</v>
      </c>
      <c r="B1201">
        <v>5</v>
      </c>
      <c r="C1201" t="s">
        <v>11</v>
      </c>
      <c r="D1201" t="s">
        <v>6</v>
      </c>
      <c r="E1201">
        <v>0</v>
      </c>
    </row>
    <row r="1202" spans="1:5" x14ac:dyDescent="0.2">
      <c r="A1202">
        <v>20220704</v>
      </c>
      <c r="B1202">
        <v>6</v>
      </c>
      <c r="C1202" t="s">
        <v>6</v>
      </c>
      <c r="D1202" t="s">
        <v>14</v>
      </c>
      <c r="E1202">
        <v>1</v>
      </c>
    </row>
    <row r="1203" spans="1:5" x14ac:dyDescent="0.2">
      <c r="A1203">
        <v>20220704</v>
      </c>
      <c r="B1203">
        <v>6</v>
      </c>
      <c r="C1203" t="s">
        <v>6</v>
      </c>
      <c r="D1203" t="s">
        <v>29</v>
      </c>
      <c r="E1203">
        <v>1</v>
      </c>
    </row>
    <row r="1204" spans="1:5" x14ac:dyDescent="0.2">
      <c r="A1204">
        <v>20220704</v>
      </c>
      <c r="B1204">
        <v>6</v>
      </c>
      <c r="C1204" t="s">
        <v>6</v>
      </c>
      <c r="D1204" t="s">
        <v>38</v>
      </c>
      <c r="E1204">
        <v>1</v>
      </c>
    </row>
    <row r="1205" spans="1:5" x14ac:dyDescent="0.2">
      <c r="A1205">
        <v>20220704</v>
      </c>
      <c r="B1205">
        <v>6</v>
      </c>
      <c r="C1205" t="s">
        <v>14</v>
      </c>
      <c r="D1205" t="s">
        <v>6</v>
      </c>
      <c r="E1205">
        <v>0</v>
      </c>
    </row>
    <row r="1206" spans="1:5" x14ac:dyDescent="0.2">
      <c r="A1206">
        <v>20220704</v>
      </c>
      <c r="B1206">
        <v>6</v>
      </c>
      <c r="C1206" t="s">
        <v>14</v>
      </c>
      <c r="D1206" t="s">
        <v>29</v>
      </c>
      <c r="E1206">
        <v>1</v>
      </c>
    </row>
    <row r="1207" spans="1:5" x14ac:dyDescent="0.2">
      <c r="A1207">
        <v>20220704</v>
      </c>
      <c r="B1207">
        <v>6</v>
      </c>
      <c r="C1207" t="s">
        <v>14</v>
      </c>
      <c r="D1207" t="s">
        <v>38</v>
      </c>
      <c r="E1207">
        <v>1</v>
      </c>
    </row>
    <row r="1208" spans="1:5" x14ac:dyDescent="0.2">
      <c r="A1208">
        <v>20220704</v>
      </c>
      <c r="B1208">
        <v>6</v>
      </c>
      <c r="C1208" t="s">
        <v>29</v>
      </c>
      <c r="D1208" t="s">
        <v>6</v>
      </c>
      <c r="E1208">
        <v>0</v>
      </c>
    </row>
    <row r="1209" spans="1:5" x14ac:dyDescent="0.2">
      <c r="A1209">
        <v>20220704</v>
      </c>
      <c r="B1209">
        <v>6</v>
      </c>
      <c r="C1209" t="s">
        <v>29</v>
      </c>
      <c r="D1209" t="s">
        <v>14</v>
      </c>
      <c r="E1209">
        <v>0</v>
      </c>
    </row>
    <row r="1210" spans="1:5" x14ac:dyDescent="0.2">
      <c r="A1210">
        <v>20220704</v>
      </c>
      <c r="B1210">
        <v>6</v>
      </c>
      <c r="C1210" t="s">
        <v>29</v>
      </c>
      <c r="D1210" t="s">
        <v>38</v>
      </c>
      <c r="E1210">
        <v>1</v>
      </c>
    </row>
    <row r="1211" spans="1:5" x14ac:dyDescent="0.2">
      <c r="A1211">
        <v>20220704</v>
      </c>
      <c r="B1211">
        <v>6</v>
      </c>
      <c r="C1211" t="s">
        <v>38</v>
      </c>
      <c r="D1211" t="s">
        <v>6</v>
      </c>
      <c r="E1211">
        <v>0</v>
      </c>
    </row>
    <row r="1212" spans="1:5" x14ac:dyDescent="0.2">
      <c r="A1212">
        <v>20220704</v>
      </c>
      <c r="B1212">
        <v>6</v>
      </c>
      <c r="C1212" t="s">
        <v>38</v>
      </c>
      <c r="D1212" t="s">
        <v>14</v>
      </c>
      <c r="E1212">
        <v>0</v>
      </c>
    </row>
    <row r="1213" spans="1:5" x14ac:dyDescent="0.2">
      <c r="A1213">
        <v>20220704</v>
      </c>
      <c r="B1213">
        <v>6</v>
      </c>
      <c r="C1213" t="s">
        <v>38</v>
      </c>
      <c r="D1213" t="s">
        <v>29</v>
      </c>
      <c r="E1213">
        <v>0</v>
      </c>
    </row>
    <row r="1214" spans="1:5" x14ac:dyDescent="0.2">
      <c r="A1214">
        <v>20220704</v>
      </c>
      <c r="B1214">
        <v>7</v>
      </c>
      <c r="C1214" t="s">
        <v>23</v>
      </c>
      <c r="D1214" t="s">
        <v>9</v>
      </c>
      <c r="E1214">
        <v>1</v>
      </c>
    </row>
    <row r="1215" spans="1:5" x14ac:dyDescent="0.2">
      <c r="A1215">
        <v>20220704</v>
      </c>
      <c r="B1215">
        <v>7</v>
      </c>
      <c r="C1215" t="s">
        <v>23</v>
      </c>
      <c r="D1215" t="s">
        <v>22</v>
      </c>
      <c r="E1215">
        <v>1</v>
      </c>
    </row>
    <row r="1216" spans="1:5" x14ac:dyDescent="0.2">
      <c r="A1216">
        <v>20220704</v>
      </c>
      <c r="B1216">
        <v>7</v>
      </c>
      <c r="C1216" t="s">
        <v>23</v>
      </c>
      <c r="D1216" t="s">
        <v>34</v>
      </c>
      <c r="E1216">
        <v>1</v>
      </c>
    </row>
    <row r="1217" spans="1:5" x14ac:dyDescent="0.2">
      <c r="A1217">
        <v>20220704</v>
      </c>
      <c r="B1217">
        <v>7</v>
      </c>
      <c r="C1217" t="s">
        <v>9</v>
      </c>
      <c r="D1217" t="s">
        <v>23</v>
      </c>
      <c r="E1217">
        <v>0</v>
      </c>
    </row>
    <row r="1218" spans="1:5" x14ac:dyDescent="0.2">
      <c r="A1218">
        <v>20220704</v>
      </c>
      <c r="B1218">
        <v>7</v>
      </c>
      <c r="C1218" t="s">
        <v>9</v>
      </c>
      <c r="D1218" t="s">
        <v>22</v>
      </c>
      <c r="E1218">
        <v>1</v>
      </c>
    </row>
    <row r="1219" spans="1:5" x14ac:dyDescent="0.2">
      <c r="A1219">
        <v>20220704</v>
      </c>
      <c r="B1219">
        <v>7</v>
      </c>
      <c r="C1219" t="s">
        <v>9</v>
      </c>
      <c r="D1219" t="s">
        <v>34</v>
      </c>
      <c r="E1219">
        <v>1</v>
      </c>
    </row>
    <row r="1220" spans="1:5" x14ac:dyDescent="0.2">
      <c r="A1220">
        <v>20220704</v>
      </c>
      <c r="B1220">
        <v>7</v>
      </c>
      <c r="C1220" t="s">
        <v>22</v>
      </c>
      <c r="D1220" t="s">
        <v>23</v>
      </c>
      <c r="E1220">
        <v>0</v>
      </c>
    </row>
    <row r="1221" spans="1:5" x14ac:dyDescent="0.2">
      <c r="A1221">
        <v>20220704</v>
      </c>
      <c r="B1221">
        <v>7</v>
      </c>
      <c r="C1221" t="s">
        <v>22</v>
      </c>
      <c r="D1221" t="s">
        <v>9</v>
      </c>
      <c r="E1221">
        <v>0</v>
      </c>
    </row>
    <row r="1222" spans="1:5" x14ac:dyDescent="0.2">
      <c r="A1222">
        <v>20220704</v>
      </c>
      <c r="B1222">
        <v>7</v>
      </c>
      <c r="C1222" t="s">
        <v>22</v>
      </c>
      <c r="D1222" t="s">
        <v>34</v>
      </c>
      <c r="E1222">
        <v>1</v>
      </c>
    </row>
    <row r="1223" spans="1:5" x14ac:dyDescent="0.2">
      <c r="A1223">
        <v>20220704</v>
      </c>
      <c r="B1223">
        <v>7</v>
      </c>
      <c r="C1223" t="s">
        <v>34</v>
      </c>
      <c r="D1223" t="s">
        <v>23</v>
      </c>
      <c r="E1223">
        <v>0</v>
      </c>
    </row>
    <row r="1224" spans="1:5" x14ac:dyDescent="0.2">
      <c r="A1224">
        <v>20220704</v>
      </c>
      <c r="B1224">
        <v>7</v>
      </c>
      <c r="C1224" t="s">
        <v>34</v>
      </c>
      <c r="D1224" t="s">
        <v>9</v>
      </c>
      <c r="E1224">
        <v>0</v>
      </c>
    </row>
    <row r="1225" spans="1:5" x14ac:dyDescent="0.2">
      <c r="A1225">
        <v>20220704</v>
      </c>
      <c r="B1225">
        <v>7</v>
      </c>
      <c r="C1225" t="s">
        <v>34</v>
      </c>
      <c r="D1225" t="s">
        <v>22</v>
      </c>
      <c r="E1225">
        <v>0</v>
      </c>
    </row>
    <row r="1226" spans="1:5" x14ac:dyDescent="0.2">
      <c r="A1226">
        <v>20220704</v>
      </c>
      <c r="B1226">
        <v>8</v>
      </c>
      <c r="C1226" t="s">
        <v>15</v>
      </c>
      <c r="D1226" t="s">
        <v>14</v>
      </c>
      <c r="E1226">
        <v>1</v>
      </c>
    </row>
    <row r="1227" spans="1:5" x14ac:dyDescent="0.2">
      <c r="A1227">
        <v>20220704</v>
      </c>
      <c r="B1227">
        <v>8</v>
      </c>
      <c r="C1227" t="s">
        <v>15</v>
      </c>
      <c r="D1227" t="s">
        <v>17</v>
      </c>
      <c r="E1227">
        <v>1</v>
      </c>
    </row>
    <row r="1228" spans="1:5" x14ac:dyDescent="0.2">
      <c r="A1228">
        <v>20220704</v>
      </c>
      <c r="B1228">
        <v>8</v>
      </c>
      <c r="C1228" t="s">
        <v>15</v>
      </c>
      <c r="D1228" t="s">
        <v>34</v>
      </c>
      <c r="E1228">
        <v>1</v>
      </c>
    </row>
    <row r="1229" spans="1:5" x14ac:dyDescent="0.2">
      <c r="A1229">
        <v>20220704</v>
      </c>
      <c r="B1229">
        <v>8</v>
      </c>
      <c r="C1229" t="s">
        <v>14</v>
      </c>
      <c r="D1229" t="s">
        <v>15</v>
      </c>
      <c r="E1229">
        <v>0</v>
      </c>
    </row>
    <row r="1230" spans="1:5" x14ac:dyDescent="0.2">
      <c r="A1230">
        <v>20220704</v>
      </c>
      <c r="B1230">
        <v>8</v>
      </c>
      <c r="C1230" t="s">
        <v>14</v>
      </c>
      <c r="D1230" t="s">
        <v>17</v>
      </c>
      <c r="E1230">
        <v>1</v>
      </c>
    </row>
    <row r="1231" spans="1:5" x14ac:dyDescent="0.2">
      <c r="A1231">
        <v>20220704</v>
      </c>
      <c r="B1231">
        <v>8</v>
      </c>
      <c r="C1231" t="s">
        <v>14</v>
      </c>
      <c r="D1231" t="s">
        <v>34</v>
      </c>
      <c r="E1231">
        <v>1</v>
      </c>
    </row>
    <row r="1232" spans="1:5" x14ac:dyDescent="0.2">
      <c r="A1232">
        <v>20220704</v>
      </c>
      <c r="B1232">
        <v>8</v>
      </c>
      <c r="C1232" t="s">
        <v>17</v>
      </c>
      <c r="D1232" t="s">
        <v>15</v>
      </c>
      <c r="E1232">
        <v>0</v>
      </c>
    </row>
    <row r="1233" spans="1:5" x14ac:dyDescent="0.2">
      <c r="A1233">
        <v>20220704</v>
      </c>
      <c r="B1233">
        <v>8</v>
      </c>
      <c r="C1233" t="s">
        <v>17</v>
      </c>
      <c r="D1233" t="s">
        <v>14</v>
      </c>
      <c r="E1233">
        <v>0</v>
      </c>
    </row>
    <row r="1234" spans="1:5" x14ac:dyDescent="0.2">
      <c r="A1234">
        <v>20220704</v>
      </c>
      <c r="B1234">
        <v>8</v>
      </c>
      <c r="C1234" t="s">
        <v>17</v>
      </c>
      <c r="D1234" t="s">
        <v>34</v>
      </c>
      <c r="E1234">
        <v>1</v>
      </c>
    </row>
    <row r="1235" spans="1:5" x14ac:dyDescent="0.2">
      <c r="A1235">
        <v>20220704</v>
      </c>
      <c r="B1235">
        <v>8</v>
      </c>
      <c r="C1235" t="s">
        <v>34</v>
      </c>
      <c r="D1235" t="s">
        <v>15</v>
      </c>
      <c r="E1235">
        <v>0</v>
      </c>
    </row>
    <row r="1236" spans="1:5" x14ac:dyDescent="0.2">
      <c r="A1236">
        <v>20220704</v>
      </c>
      <c r="B1236">
        <v>8</v>
      </c>
      <c r="C1236" t="s">
        <v>34</v>
      </c>
      <c r="D1236" t="s">
        <v>14</v>
      </c>
      <c r="E1236">
        <v>0</v>
      </c>
    </row>
    <row r="1237" spans="1:5" x14ac:dyDescent="0.2">
      <c r="A1237">
        <v>20220704</v>
      </c>
      <c r="B1237">
        <v>8</v>
      </c>
      <c r="C1237" t="s">
        <v>34</v>
      </c>
      <c r="D1237" t="s">
        <v>17</v>
      </c>
      <c r="E1237">
        <v>0</v>
      </c>
    </row>
    <row r="1238" spans="1:5" x14ac:dyDescent="0.2">
      <c r="A1238">
        <v>20220704</v>
      </c>
      <c r="B1238">
        <v>9</v>
      </c>
      <c r="C1238" t="s">
        <v>15</v>
      </c>
      <c r="D1238" t="s">
        <v>6</v>
      </c>
      <c r="E1238">
        <v>1</v>
      </c>
    </row>
    <row r="1239" spans="1:5" x14ac:dyDescent="0.2">
      <c r="A1239">
        <v>20220704</v>
      </c>
      <c r="B1239">
        <v>9</v>
      </c>
      <c r="C1239" t="s">
        <v>15</v>
      </c>
      <c r="D1239" t="s">
        <v>11</v>
      </c>
      <c r="E1239">
        <v>1</v>
      </c>
    </row>
    <row r="1240" spans="1:5" x14ac:dyDescent="0.2">
      <c r="A1240">
        <v>20220704</v>
      </c>
      <c r="B1240">
        <v>9</v>
      </c>
      <c r="C1240" t="s">
        <v>15</v>
      </c>
      <c r="D1240" t="s">
        <v>34</v>
      </c>
      <c r="E1240">
        <v>1</v>
      </c>
    </row>
    <row r="1241" spans="1:5" x14ac:dyDescent="0.2">
      <c r="A1241">
        <v>20220704</v>
      </c>
      <c r="B1241">
        <v>9</v>
      </c>
      <c r="C1241" t="s">
        <v>6</v>
      </c>
      <c r="D1241" t="s">
        <v>15</v>
      </c>
      <c r="E1241">
        <v>0</v>
      </c>
    </row>
    <row r="1242" spans="1:5" x14ac:dyDescent="0.2">
      <c r="A1242">
        <v>20220704</v>
      </c>
      <c r="B1242">
        <v>9</v>
      </c>
      <c r="C1242" t="s">
        <v>6</v>
      </c>
      <c r="D1242" t="s">
        <v>11</v>
      </c>
      <c r="E1242">
        <v>1</v>
      </c>
    </row>
    <row r="1243" spans="1:5" x14ac:dyDescent="0.2">
      <c r="A1243">
        <v>20220704</v>
      </c>
      <c r="B1243">
        <v>9</v>
      </c>
      <c r="C1243" t="s">
        <v>6</v>
      </c>
      <c r="D1243" t="s">
        <v>34</v>
      </c>
      <c r="E1243">
        <v>1</v>
      </c>
    </row>
    <row r="1244" spans="1:5" x14ac:dyDescent="0.2">
      <c r="A1244">
        <v>20220704</v>
      </c>
      <c r="B1244">
        <v>9</v>
      </c>
      <c r="C1244" t="s">
        <v>11</v>
      </c>
      <c r="D1244" t="s">
        <v>15</v>
      </c>
      <c r="E1244">
        <v>0</v>
      </c>
    </row>
    <row r="1245" spans="1:5" x14ac:dyDescent="0.2">
      <c r="A1245">
        <v>20220704</v>
      </c>
      <c r="B1245">
        <v>9</v>
      </c>
      <c r="C1245" t="s">
        <v>11</v>
      </c>
      <c r="D1245" t="s">
        <v>6</v>
      </c>
      <c r="E1245">
        <v>0</v>
      </c>
    </row>
    <row r="1246" spans="1:5" x14ac:dyDescent="0.2">
      <c r="A1246">
        <v>20220704</v>
      </c>
      <c r="B1246">
        <v>9</v>
      </c>
      <c r="C1246" t="s">
        <v>11</v>
      </c>
      <c r="D1246" t="s">
        <v>34</v>
      </c>
      <c r="E1246">
        <v>1</v>
      </c>
    </row>
    <row r="1247" spans="1:5" x14ac:dyDescent="0.2">
      <c r="A1247">
        <v>20220704</v>
      </c>
      <c r="B1247">
        <v>9</v>
      </c>
      <c r="C1247" t="s">
        <v>34</v>
      </c>
      <c r="D1247" t="s">
        <v>15</v>
      </c>
      <c r="E1247">
        <v>0</v>
      </c>
    </row>
    <row r="1248" spans="1:5" x14ac:dyDescent="0.2">
      <c r="A1248">
        <v>20220704</v>
      </c>
      <c r="B1248">
        <v>9</v>
      </c>
      <c r="C1248" t="s">
        <v>34</v>
      </c>
      <c r="D1248" t="s">
        <v>6</v>
      </c>
      <c r="E1248">
        <v>0</v>
      </c>
    </row>
    <row r="1249" spans="1:5" x14ac:dyDescent="0.2">
      <c r="A1249">
        <v>20220704</v>
      </c>
      <c r="B1249">
        <v>9</v>
      </c>
      <c r="C1249" t="s">
        <v>34</v>
      </c>
      <c r="D1249" t="s">
        <v>11</v>
      </c>
      <c r="E1249">
        <v>0</v>
      </c>
    </row>
    <row r="1250" spans="1:5" x14ac:dyDescent="0.2">
      <c r="A1250">
        <v>20220704</v>
      </c>
      <c r="B1250">
        <v>10</v>
      </c>
      <c r="C1250" t="s">
        <v>6</v>
      </c>
      <c r="D1250" t="s">
        <v>15</v>
      </c>
      <c r="E1250">
        <v>1</v>
      </c>
    </row>
    <row r="1251" spans="1:5" x14ac:dyDescent="0.2">
      <c r="A1251">
        <v>20220704</v>
      </c>
      <c r="B1251">
        <v>10</v>
      </c>
      <c r="C1251" t="s">
        <v>6</v>
      </c>
      <c r="D1251" t="s">
        <v>17</v>
      </c>
      <c r="E1251">
        <v>1</v>
      </c>
    </row>
    <row r="1252" spans="1:5" x14ac:dyDescent="0.2">
      <c r="A1252">
        <v>20220704</v>
      </c>
      <c r="B1252">
        <v>10</v>
      </c>
      <c r="C1252" t="s">
        <v>6</v>
      </c>
      <c r="D1252" t="s">
        <v>9</v>
      </c>
      <c r="E1252">
        <v>1</v>
      </c>
    </row>
    <row r="1253" spans="1:5" x14ac:dyDescent="0.2">
      <c r="A1253">
        <v>20220704</v>
      </c>
      <c r="B1253">
        <v>10</v>
      </c>
      <c r="C1253" t="s">
        <v>15</v>
      </c>
      <c r="D1253" t="s">
        <v>6</v>
      </c>
      <c r="E1253">
        <v>0</v>
      </c>
    </row>
    <row r="1254" spans="1:5" x14ac:dyDescent="0.2">
      <c r="A1254">
        <v>20220704</v>
      </c>
      <c r="B1254">
        <v>10</v>
      </c>
      <c r="C1254" t="s">
        <v>15</v>
      </c>
      <c r="D1254" t="s">
        <v>17</v>
      </c>
      <c r="E1254">
        <v>1</v>
      </c>
    </row>
    <row r="1255" spans="1:5" x14ac:dyDescent="0.2">
      <c r="A1255">
        <v>20220704</v>
      </c>
      <c r="B1255">
        <v>10</v>
      </c>
      <c r="C1255" t="s">
        <v>15</v>
      </c>
      <c r="D1255" t="s">
        <v>9</v>
      </c>
      <c r="E1255">
        <v>1</v>
      </c>
    </row>
    <row r="1256" spans="1:5" x14ac:dyDescent="0.2">
      <c r="A1256">
        <v>20220704</v>
      </c>
      <c r="B1256">
        <v>10</v>
      </c>
      <c r="C1256" t="s">
        <v>17</v>
      </c>
      <c r="D1256" t="s">
        <v>6</v>
      </c>
      <c r="E1256">
        <v>0</v>
      </c>
    </row>
    <row r="1257" spans="1:5" x14ac:dyDescent="0.2">
      <c r="A1257">
        <v>20220704</v>
      </c>
      <c r="B1257">
        <v>10</v>
      </c>
      <c r="C1257" t="s">
        <v>17</v>
      </c>
      <c r="D1257" t="s">
        <v>15</v>
      </c>
      <c r="E1257">
        <v>0</v>
      </c>
    </row>
    <row r="1258" spans="1:5" x14ac:dyDescent="0.2">
      <c r="A1258">
        <v>20220704</v>
      </c>
      <c r="B1258">
        <v>10</v>
      </c>
      <c r="C1258" t="s">
        <v>17</v>
      </c>
      <c r="D1258" t="s">
        <v>9</v>
      </c>
      <c r="E1258">
        <v>1</v>
      </c>
    </row>
    <row r="1259" spans="1:5" x14ac:dyDescent="0.2">
      <c r="A1259">
        <v>20220704</v>
      </c>
      <c r="B1259">
        <v>10</v>
      </c>
      <c r="C1259" t="s">
        <v>9</v>
      </c>
      <c r="D1259" t="s">
        <v>6</v>
      </c>
      <c r="E1259">
        <v>0</v>
      </c>
    </row>
    <row r="1260" spans="1:5" x14ac:dyDescent="0.2">
      <c r="A1260">
        <v>20220704</v>
      </c>
      <c r="B1260">
        <v>10</v>
      </c>
      <c r="C1260" t="s">
        <v>9</v>
      </c>
      <c r="D1260" t="s">
        <v>15</v>
      </c>
      <c r="E1260">
        <v>0</v>
      </c>
    </row>
    <row r="1261" spans="1:5" x14ac:dyDescent="0.2">
      <c r="A1261">
        <v>20220704</v>
      </c>
      <c r="B1261">
        <v>10</v>
      </c>
      <c r="C1261" t="s">
        <v>9</v>
      </c>
      <c r="D1261" t="s">
        <v>17</v>
      </c>
      <c r="E1261">
        <v>0</v>
      </c>
    </row>
    <row r="1262" spans="1:5" x14ac:dyDescent="0.2">
      <c r="A1262">
        <v>20220704</v>
      </c>
      <c r="B1262">
        <v>11</v>
      </c>
      <c r="C1262" t="s">
        <v>14</v>
      </c>
      <c r="D1262" t="s">
        <v>11</v>
      </c>
      <c r="E1262">
        <v>0.5</v>
      </c>
    </row>
    <row r="1263" spans="1:5" x14ac:dyDescent="0.2">
      <c r="A1263">
        <v>20220704</v>
      </c>
      <c r="B1263">
        <v>11</v>
      </c>
      <c r="C1263" t="s">
        <v>14</v>
      </c>
      <c r="D1263" t="s">
        <v>6</v>
      </c>
      <c r="E1263">
        <v>1</v>
      </c>
    </row>
    <row r="1264" spans="1:5" x14ac:dyDescent="0.2">
      <c r="A1264">
        <v>20220704</v>
      </c>
      <c r="B1264">
        <v>11</v>
      </c>
      <c r="C1264" t="s">
        <v>14</v>
      </c>
      <c r="D1264" t="s">
        <v>38</v>
      </c>
      <c r="E1264">
        <v>1</v>
      </c>
    </row>
    <row r="1265" spans="1:5" x14ac:dyDescent="0.2">
      <c r="A1265">
        <v>20220704</v>
      </c>
      <c r="B1265">
        <v>11</v>
      </c>
      <c r="C1265" t="s">
        <v>11</v>
      </c>
      <c r="D1265" t="s">
        <v>14</v>
      </c>
      <c r="E1265">
        <v>0.5</v>
      </c>
    </row>
    <row r="1266" spans="1:5" x14ac:dyDescent="0.2">
      <c r="A1266">
        <v>20220704</v>
      </c>
      <c r="B1266">
        <v>11</v>
      </c>
      <c r="C1266" t="s">
        <v>11</v>
      </c>
      <c r="D1266" t="s">
        <v>6</v>
      </c>
      <c r="E1266">
        <v>1</v>
      </c>
    </row>
    <row r="1267" spans="1:5" x14ac:dyDescent="0.2">
      <c r="A1267">
        <v>20220704</v>
      </c>
      <c r="B1267">
        <v>11</v>
      </c>
      <c r="C1267" t="s">
        <v>11</v>
      </c>
      <c r="D1267" t="s">
        <v>38</v>
      </c>
      <c r="E1267">
        <v>1</v>
      </c>
    </row>
    <row r="1268" spans="1:5" x14ac:dyDescent="0.2">
      <c r="A1268">
        <v>20220704</v>
      </c>
      <c r="B1268">
        <v>11</v>
      </c>
      <c r="C1268" t="s">
        <v>6</v>
      </c>
      <c r="D1268" t="s">
        <v>14</v>
      </c>
      <c r="E1268">
        <v>0</v>
      </c>
    </row>
    <row r="1269" spans="1:5" x14ac:dyDescent="0.2">
      <c r="A1269">
        <v>20220704</v>
      </c>
      <c r="B1269">
        <v>11</v>
      </c>
      <c r="C1269" t="s">
        <v>6</v>
      </c>
      <c r="D1269" t="s">
        <v>11</v>
      </c>
      <c r="E1269">
        <v>0</v>
      </c>
    </row>
    <row r="1270" spans="1:5" x14ac:dyDescent="0.2">
      <c r="A1270">
        <v>20220704</v>
      </c>
      <c r="B1270">
        <v>11</v>
      </c>
      <c r="C1270" t="s">
        <v>6</v>
      </c>
      <c r="D1270" t="s">
        <v>38</v>
      </c>
      <c r="E1270">
        <v>1</v>
      </c>
    </row>
    <row r="1271" spans="1:5" x14ac:dyDescent="0.2">
      <c r="A1271">
        <v>20220704</v>
      </c>
      <c r="B1271">
        <v>11</v>
      </c>
      <c r="C1271" t="s">
        <v>38</v>
      </c>
      <c r="D1271" t="s">
        <v>14</v>
      </c>
      <c r="E1271">
        <v>0</v>
      </c>
    </row>
    <row r="1272" spans="1:5" x14ac:dyDescent="0.2">
      <c r="A1272">
        <v>20220704</v>
      </c>
      <c r="B1272">
        <v>11</v>
      </c>
      <c r="C1272" t="s">
        <v>38</v>
      </c>
      <c r="D1272" t="s">
        <v>11</v>
      </c>
      <c r="E1272">
        <v>0</v>
      </c>
    </row>
    <row r="1273" spans="1:5" x14ac:dyDescent="0.2">
      <c r="A1273">
        <v>20220704</v>
      </c>
      <c r="B1273">
        <v>11</v>
      </c>
      <c r="C1273" t="s">
        <v>38</v>
      </c>
      <c r="D1273" t="s">
        <v>6</v>
      </c>
      <c r="E1273">
        <v>0</v>
      </c>
    </row>
    <row r="1274" spans="1:5" x14ac:dyDescent="0.2">
      <c r="A1274">
        <v>20220704</v>
      </c>
      <c r="B1274">
        <v>12</v>
      </c>
      <c r="C1274" t="s">
        <v>9</v>
      </c>
      <c r="D1274" t="s">
        <v>14</v>
      </c>
      <c r="E1274">
        <v>1</v>
      </c>
    </row>
    <row r="1275" spans="1:5" x14ac:dyDescent="0.2">
      <c r="A1275">
        <v>20220704</v>
      </c>
      <c r="B1275">
        <v>12</v>
      </c>
      <c r="C1275" t="s">
        <v>9</v>
      </c>
      <c r="D1275" t="s">
        <v>17</v>
      </c>
      <c r="E1275">
        <v>1</v>
      </c>
    </row>
    <row r="1276" spans="1:5" x14ac:dyDescent="0.2">
      <c r="A1276">
        <v>20220704</v>
      </c>
      <c r="B1276">
        <v>12</v>
      </c>
      <c r="C1276" t="s">
        <v>9</v>
      </c>
      <c r="D1276" t="s">
        <v>11</v>
      </c>
      <c r="E1276">
        <v>1</v>
      </c>
    </row>
    <row r="1277" spans="1:5" x14ac:dyDescent="0.2">
      <c r="A1277">
        <v>20220704</v>
      </c>
      <c r="B1277">
        <v>12</v>
      </c>
      <c r="C1277" t="s">
        <v>14</v>
      </c>
      <c r="D1277" t="s">
        <v>9</v>
      </c>
      <c r="E1277">
        <v>0</v>
      </c>
    </row>
    <row r="1278" spans="1:5" x14ac:dyDescent="0.2">
      <c r="A1278">
        <v>20220704</v>
      </c>
      <c r="B1278">
        <v>12</v>
      </c>
      <c r="C1278" t="s">
        <v>14</v>
      </c>
      <c r="D1278" t="s">
        <v>17</v>
      </c>
      <c r="E1278">
        <v>1</v>
      </c>
    </row>
    <row r="1279" spans="1:5" x14ac:dyDescent="0.2">
      <c r="A1279">
        <v>20220704</v>
      </c>
      <c r="B1279">
        <v>12</v>
      </c>
      <c r="C1279" t="s">
        <v>14</v>
      </c>
      <c r="D1279" t="s">
        <v>11</v>
      </c>
      <c r="E1279">
        <v>1</v>
      </c>
    </row>
    <row r="1280" spans="1:5" x14ac:dyDescent="0.2">
      <c r="A1280">
        <v>20220704</v>
      </c>
      <c r="B1280">
        <v>12</v>
      </c>
      <c r="C1280" t="s">
        <v>17</v>
      </c>
      <c r="D1280" t="s">
        <v>9</v>
      </c>
      <c r="E1280">
        <v>0</v>
      </c>
    </row>
    <row r="1281" spans="1:5" x14ac:dyDescent="0.2">
      <c r="A1281">
        <v>20220704</v>
      </c>
      <c r="B1281">
        <v>12</v>
      </c>
      <c r="C1281" t="s">
        <v>17</v>
      </c>
      <c r="D1281" t="s">
        <v>14</v>
      </c>
      <c r="E1281">
        <v>0</v>
      </c>
    </row>
    <row r="1282" spans="1:5" x14ac:dyDescent="0.2">
      <c r="A1282">
        <v>20220704</v>
      </c>
      <c r="B1282">
        <v>12</v>
      </c>
      <c r="C1282" t="s">
        <v>17</v>
      </c>
      <c r="D1282" t="s">
        <v>11</v>
      </c>
      <c r="E1282">
        <v>1</v>
      </c>
    </row>
    <row r="1283" spans="1:5" x14ac:dyDescent="0.2">
      <c r="A1283">
        <v>20220704</v>
      </c>
      <c r="B1283">
        <v>12</v>
      </c>
      <c r="C1283" t="s">
        <v>11</v>
      </c>
      <c r="D1283" t="s">
        <v>9</v>
      </c>
      <c r="E1283">
        <v>0</v>
      </c>
    </row>
    <row r="1284" spans="1:5" x14ac:dyDescent="0.2">
      <c r="A1284">
        <v>20220704</v>
      </c>
      <c r="B1284">
        <v>12</v>
      </c>
      <c r="C1284" t="s">
        <v>11</v>
      </c>
      <c r="D1284" t="s">
        <v>14</v>
      </c>
      <c r="E1284">
        <v>0</v>
      </c>
    </row>
    <row r="1285" spans="1:5" x14ac:dyDescent="0.2">
      <c r="A1285">
        <v>20220704</v>
      </c>
      <c r="B1285">
        <v>12</v>
      </c>
      <c r="C1285" t="s">
        <v>11</v>
      </c>
      <c r="D1285" t="s">
        <v>17</v>
      </c>
      <c r="E1285">
        <v>0</v>
      </c>
    </row>
    <row r="1286" spans="1:5" x14ac:dyDescent="0.2">
      <c r="A1286">
        <v>20220808</v>
      </c>
      <c r="B1286">
        <v>1</v>
      </c>
      <c r="C1286" t="s">
        <v>9</v>
      </c>
      <c r="D1286" t="s">
        <v>38</v>
      </c>
      <c r="E1286">
        <v>1</v>
      </c>
    </row>
    <row r="1287" spans="1:5" x14ac:dyDescent="0.2">
      <c r="A1287">
        <v>20220808</v>
      </c>
      <c r="B1287">
        <v>1</v>
      </c>
      <c r="C1287" t="s">
        <v>9</v>
      </c>
      <c r="D1287" t="s">
        <v>20</v>
      </c>
      <c r="E1287">
        <v>1</v>
      </c>
    </row>
    <row r="1288" spans="1:5" x14ac:dyDescent="0.2">
      <c r="A1288">
        <v>20220808</v>
      </c>
      <c r="B1288">
        <v>1</v>
      </c>
      <c r="C1288" t="s">
        <v>9</v>
      </c>
      <c r="D1288" t="s">
        <v>16</v>
      </c>
      <c r="E1288">
        <v>0</v>
      </c>
    </row>
    <row r="1289" spans="1:5" x14ac:dyDescent="0.2">
      <c r="A1289">
        <v>20220808</v>
      </c>
      <c r="B1289">
        <v>1</v>
      </c>
      <c r="C1289" t="s">
        <v>38</v>
      </c>
      <c r="D1289" t="s">
        <v>9</v>
      </c>
      <c r="E1289">
        <v>0</v>
      </c>
    </row>
    <row r="1290" spans="1:5" x14ac:dyDescent="0.2">
      <c r="A1290">
        <v>20220808</v>
      </c>
      <c r="B1290">
        <v>1</v>
      </c>
      <c r="C1290" t="s">
        <v>38</v>
      </c>
      <c r="D1290" t="s">
        <v>20</v>
      </c>
      <c r="E1290">
        <v>0</v>
      </c>
    </row>
    <row r="1291" spans="1:5" x14ac:dyDescent="0.2">
      <c r="A1291">
        <v>20220808</v>
      </c>
      <c r="B1291">
        <v>1</v>
      </c>
      <c r="C1291" t="s">
        <v>38</v>
      </c>
      <c r="D1291" t="s">
        <v>16</v>
      </c>
      <c r="E1291">
        <v>0</v>
      </c>
    </row>
    <row r="1292" spans="1:5" x14ac:dyDescent="0.2">
      <c r="A1292">
        <v>20220808</v>
      </c>
      <c r="B1292">
        <v>1</v>
      </c>
      <c r="C1292" t="s">
        <v>20</v>
      </c>
      <c r="D1292" t="s">
        <v>9</v>
      </c>
      <c r="E1292">
        <v>0</v>
      </c>
    </row>
    <row r="1293" spans="1:5" x14ac:dyDescent="0.2">
      <c r="A1293">
        <v>20220808</v>
      </c>
      <c r="B1293">
        <v>1</v>
      </c>
      <c r="C1293" t="s">
        <v>20</v>
      </c>
      <c r="D1293" t="s">
        <v>38</v>
      </c>
      <c r="E1293">
        <v>1</v>
      </c>
    </row>
    <row r="1294" spans="1:5" x14ac:dyDescent="0.2">
      <c r="A1294">
        <v>20220808</v>
      </c>
      <c r="B1294">
        <v>1</v>
      </c>
      <c r="C1294" t="s">
        <v>20</v>
      </c>
      <c r="D1294" t="s">
        <v>16</v>
      </c>
      <c r="E1294">
        <v>0</v>
      </c>
    </row>
    <row r="1295" spans="1:5" x14ac:dyDescent="0.2">
      <c r="A1295">
        <v>20220808</v>
      </c>
      <c r="B1295">
        <v>1</v>
      </c>
      <c r="C1295" t="s">
        <v>16</v>
      </c>
      <c r="D1295" t="s">
        <v>9</v>
      </c>
      <c r="E1295">
        <v>1</v>
      </c>
    </row>
    <row r="1296" spans="1:5" x14ac:dyDescent="0.2">
      <c r="A1296">
        <v>20220808</v>
      </c>
      <c r="B1296">
        <v>1</v>
      </c>
      <c r="C1296" t="s">
        <v>16</v>
      </c>
      <c r="D1296" t="s">
        <v>38</v>
      </c>
      <c r="E1296">
        <v>1</v>
      </c>
    </row>
    <row r="1297" spans="1:5" x14ac:dyDescent="0.2">
      <c r="A1297">
        <v>20220808</v>
      </c>
      <c r="B1297">
        <v>1</v>
      </c>
      <c r="C1297" t="s">
        <v>16</v>
      </c>
      <c r="D1297" t="s">
        <v>20</v>
      </c>
      <c r="E1297">
        <v>1</v>
      </c>
    </row>
    <row r="1298" spans="1:5" x14ac:dyDescent="0.2">
      <c r="A1298">
        <v>20220808</v>
      </c>
      <c r="B1298">
        <v>2</v>
      </c>
      <c r="C1298" t="s">
        <v>6</v>
      </c>
      <c r="D1298" t="s">
        <v>35</v>
      </c>
      <c r="E1298">
        <v>1</v>
      </c>
    </row>
    <row r="1299" spans="1:5" x14ac:dyDescent="0.2">
      <c r="A1299">
        <v>20220808</v>
      </c>
      <c r="B1299">
        <v>2</v>
      </c>
      <c r="C1299" t="s">
        <v>6</v>
      </c>
      <c r="D1299" t="s">
        <v>38</v>
      </c>
      <c r="E1299">
        <v>1</v>
      </c>
    </row>
    <row r="1300" spans="1:5" x14ac:dyDescent="0.2">
      <c r="A1300">
        <v>20220808</v>
      </c>
      <c r="B1300">
        <v>2</v>
      </c>
      <c r="C1300" t="s">
        <v>6</v>
      </c>
      <c r="D1300" t="s">
        <v>16</v>
      </c>
      <c r="E1300">
        <v>0</v>
      </c>
    </row>
    <row r="1301" spans="1:5" x14ac:dyDescent="0.2">
      <c r="A1301">
        <v>20220808</v>
      </c>
      <c r="B1301">
        <v>2</v>
      </c>
      <c r="C1301" t="s">
        <v>35</v>
      </c>
      <c r="D1301" t="s">
        <v>6</v>
      </c>
      <c r="E1301">
        <v>0</v>
      </c>
    </row>
    <row r="1302" spans="1:5" x14ac:dyDescent="0.2">
      <c r="A1302">
        <v>20220808</v>
      </c>
      <c r="B1302">
        <v>2</v>
      </c>
      <c r="C1302" t="s">
        <v>35</v>
      </c>
      <c r="D1302" t="s">
        <v>38</v>
      </c>
      <c r="E1302">
        <v>1</v>
      </c>
    </row>
    <row r="1303" spans="1:5" x14ac:dyDescent="0.2">
      <c r="A1303">
        <v>20220808</v>
      </c>
      <c r="B1303">
        <v>2</v>
      </c>
      <c r="C1303" t="s">
        <v>35</v>
      </c>
      <c r="D1303" t="s">
        <v>16</v>
      </c>
      <c r="E1303">
        <v>0</v>
      </c>
    </row>
    <row r="1304" spans="1:5" x14ac:dyDescent="0.2">
      <c r="A1304">
        <v>20220808</v>
      </c>
      <c r="B1304">
        <v>2</v>
      </c>
      <c r="C1304" t="s">
        <v>38</v>
      </c>
      <c r="D1304" t="s">
        <v>6</v>
      </c>
      <c r="E1304">
        <v>0</v>
      </c>
    </row>
    <row r="1305" spans="1:5" x14ac:dyDescent="0.2">
      <c r="A1305">
        <v>20220808</v>
      </c>
      <c r="B1305">
        <v>2</v>
      </c>
      <c r="C1305" t="s">
        <v>38</v>
      </c>
      <c r="D1305" t="s">
        <v>35</v>
      </c>
      <c r="E1305">
        <v>0</v>
      </c>
    </row>
    <row r="1306" spans="1:5" x14ac:dyDescent="0.2">
      <c r="A1306">
        <v>20220808</v>
      </c>
      <c r="B1306">
        <v>2</v>
      </c>
      <c r="C1306" t="s">
        <v>38</v>
      </c>
      <c r="D1306" t="s">
        <v>16</v>
      </c>
      <c r="E1306">
        <v>0</v>
      </c>
    </row>
    <row r="1307" spans="1:5" x14ac:dyDescent="0.2">
      <c r="A1307">
        <v>20220808</v>
      </c>
      <c r="B1307">
        <v>2</v>
      </c>
      <c r="C1307" t="s">
        <v>16</v>
      </c>
      <c r="D1307" t="s">
        <v>6</v>
      </c>
      <c r="E1307">
        <v>1</v>
      </c>
    </row>
    <row r="1308" spans="1:5" x14ac:dyDescent="0.2">
      <c r="A1308">
        <v>20220808</v>
      </c>
      <c r="B1308">
        <v>2</v>
      </c>
      <c r="C1308" t="s">
        <v>16</v>
      </c>
      <c r="D1308" t="s">
        <v>35</v>
      </c>
      <c r="E1308">
        <v>1</v>
      </c>
    </row>
    <row r="1309" spans="1:5" x14ac:dyDescent="0.2">
      <c r="A1309">
        <v>20220808</v>
      </c>
      <c r="B1309">
        <v>2</v>
      </c>
      <c r="C1309" t="s">
        <v>16</v>
      </c>
      <c r="D1309" t="s">
        <v>38</v>
      </c>
      <c r="E1309">
        <v>1</v>
      </c>
    </row>
    <row r="1310" spans="1:5" x14ac:dyDescent="0.2">
      <c r="A1310">
        <v>20220808</v>
      </c>
      <c r="B1310">
        <v>3</v>
      </c>
      <c r="C1310" t="s">
        <v>9</v>
      </c>
      <c r="D1310" t="s">
        <v>6</v>
      </c>
      <c r="E1310">
        <v>1</v>
      </c>
    </row>
    <row r="1311" spans="1:5" x14ac:dyDescent="0.2">
      <c r="A1311">
        <v>20220808</v>
      </c>
      <c r="B1311">
        <v>3</v>
      </c>
      <c r="C1311" t="s">
        <v>9</v>
      </c>
      <c r="D1311" t="s">
        <v>35</v>
      </c>
      <c r="E1311">
        <v>1</v>
      </c>
    </row>
    <row r="1312" spans="1:5" x14ac:dyDescent="0.2">
      <c r="A1312">
        <v>20220808</v>
      </c>
      <c r="B1312">
        <v>3</v>
      </c>
      <c r="C1312" t="s">
        <v>9</v>
      </c>
      <c r="D1312" t="s">
        <v>20</v>
      </c>
      <c r="E1312">
        <v>1</v>
      </c>
    </row>
    <row r="1313" spans="1:5" x14ac:dyDescent="0.2">
      <c r="A1313">
        <v>20220808</v>
      </c>
      <c r="B1313">
        <v>3</v>
      </c>
      <c r="C1313" t="s">
        <v>6</v>
      </c>
      <c r="D1313" t="s">
        <v>9</v>
      </c>
      <c r="E1313">
        <v>0</v>
      </c>
    </row>
    <row r="1314" spans="1:5" x14ac:dyDescent="0.2">
      <c r="A1314">
        <v>20220808</v>
      </c>
      <c r="B1314">
        <v>3</v>
      </c>
      <c r="C1314" t="s">
        <v>6</v>
      </c>
      <c r="D1314" t="s">
        <v>35</v>
      </c>
      <c r="E1314">
        <v>1</v>
      </c>
    </row>
    <row r="1315" spans="1:5" x14ac:dyDescent="0.2">
      <c r="A1315">
        <v>20220808</v>
      </c>
      <c r="B1315">
        <v>3</v>
      </c>
      <c r="C1315" t="s">
        <v>6</v>
      </c>
      <c r="D1315" t="s">
        <v>20</v>
      </c>
      <c r="E1315">
        <v>1</v>
      </c>
    </row>
    <row r="1316" spans="1:5" x14ac:dyDescent="0.2">
      <c r="A1316">
        <v>20220808</v>
      </c>
      <c r="B1316">
        <v>3</v>
      </c>
      <c r="C1316" t="s">
        <v>35</v>
      </c>
      <c r="D1316" t="s">
        <v>9</v>
      </c>
      <c r="E1316">
        <v>0</v>
      </c>
    </row>
    <row r="1317" spans="1:5" x14ac:dyDescent="0.2">
      <c r="A1317">
        <v>20220808</v>
      </c>
      <c r="B1317">
        <v>3</v>
      </c>
      <c r="C1317" t="s">
        <v>35</v>
      </c>
      <c r="D1317" t="s">
        <v>6</v>
      </c>
      <c r="E1317">
        <v>0</v>
      </c>
    </row>
    <row r="1318" spans="1:5" x14ac:dyDescent="0.2">
      <c r="A1318">
        <v>20220808</v>
      </c>
      <c r="B1318">
        <v>3</v>
      </c>
      <c r="C1318" t="s">
        <v>35</v>
      </c>
      <c r="D1318" t="s">
        <v>20</v>
      </c>
      <c r="E1318">
        <v>0</v>
      </c>
    </row>
    <row r="1319" spans="1:5" x14ac:dyDescent="0.2">
      <c r="A1319">
        <v>20220808</v>
      </c>
      <c r="B1319">
        <v>3</v>
      </c>
      <c r="C1319" t="s">
        <v>20</v>
      </c>
      <c r="D1319" t="s">
        <v>9</v>
      </c>
      <c r="E1319">
        <v>0</v>
      </c>
    </row>
    <row r="1320" spans="1:5" x14ac:dyDescent="0.2">
      <c r="A1320">
        <v>20220808</v>
      </c>
      <c r="B1320">
        <v>3</v>
      </c>
      <c r="C1320" t="s">
        <v>20</v>
      </c>
      <c r="D1320" t="s">
        <v>6</v>
      </c>
      <c r="E1320">
        <v>0</v>
      </c>
    </row>
    <row r="1321" spans="1:5" x14ac:dyDescent="0.2">
      <c r="A1321">
        <v>20220808</v>
      </c>
      <c r="B1321">
        <v>3</v>
      </c>
      <c r="C1321" t="s">
        <v>20</v>
      </c>
      <c r="D1321" t="s">
        <v>35</v>
      </c>
      <c r="E1321">
        <v>1</v>
      </c>
    </row>
    <row r="1322" spans="1:5" x14ac:dyDescent="0.2">
      <c r="A1322">
        <v>20220808</v>
      </c>
      <c r="B1322">
        <v>4</v>
      </c>
      <c r="C1322" t="s">
        <v>6</v>
      </c>
      <c r="D1322" t="s">
        <v>16</v>
      </c>
      <c r="E1322">
        <v>0</v>
      </c>
    </row>
    <row r="1323" spans="1:5" x14ac:dyDescent="0.2">
      <c r="A1323">
        <v>20220808</v>
      </c>
      <c r="B1323">
        <v>4</v>
      </c>
      <c r="C1323" t="s">
        <v>6</v>
      </c>
      <c r="D1323" t="s">
        <v>38</v>
      </c>
      <c r="E1323">
        <v>1</v>
      </c>
    </row>
    <row r="1324" spans="1:5" x14ac:dyDescent="0.2">
      <c r="A1324">
        <v>20220808</v>
      </c>
      <c r="B1324">
        <v>4</v>
      </c>
      <c r="C1324" t="s">
        <v>6</v>
      </c>
      <c r="D1324" t="s">
        <v>20</v>
      </c>
      <c r="E1324">
        <v>1</v>
      </c>
    </row>
    <row r="1325" spans="1:5" x14ac:dyDescent="0.2">
      <c r="A1325">
        <v>20220808</v>
      </c>
      <c r="B1325">
        <v>4</v>
      </c>
      <c r="C1325" t="s">
        <v>16</v>
      </c>
      <c r="D1325" t="s">
        <v>6</v>
      </c>
      <c r="E1325">
        <v>1</v>
      </c>
    </row>
    <row r="1326" spans="1:5" x14ac:dyDescent="0.2">
      <c r="A1326">
        <v>20220808</v>
      </c>
      <c r="B1326">
        <v>4</v>
      </c>
      <c r="C1326" t="s">
        <v>16</v>
      </c>
      <c r="D1326" t="s">
        <v>38</v>
      </c>
      <c r="E1326">
        <v>1</v>
      </c>
    </row>
    <row r="1327" spans="1:5" x14ac:dyDescent="0.2">
      <c r="A1327">
        <v>20220808</v>
      </c>
      <c r="B1327">
        <v>4</v>
      </c>
      <c r="C1327" t="s">
        <v>16</v>
      </c>
      <c r="D1327" t="s">
        <v>20</v>
      </c>
      <c r="E1327">
        <v>1</v>
      </c>
    </row>
    <row r="1328" spans="1:5" x14ac:dyDescent="0.2">
      <c r="A1328">
        <v>20220808</v>
      </c>
      <c r="B1328">
        <v>4</v>
      </c>
      <c r="C1328" t="s">
        <v>38</v>
      </c>
      <c r="D1328" t="s">
        <v>6</v>
      </c>
      <c r="E1328">
        <v>0</v>
      </c>
    </row>
    <row r="1329" spans="1:5" x14ac:dyDescent="0.2">
      <c r="A1329">
        <v>20220808</v>
      </c>
      <c r="B1329">
        <v>4</v>
      </c>
      <c r="C1329" t="s">
        <v>38</v>
      </c>
      <c r="D1329" t="s">
        <v>16</v>
      </c>
      <c r="E1329">
        <v>0</v>
      </c>
    </row>
    <row r="1330" spans="1:5" x14ac:dyDescent="0.2">
      <c r="A1330">
        <v>20220808</v>
      </c>
      <c r="B1330">
        <v>4</v>
      </c>
      <c r="C1330" t="s">
        <v>38</v>
      </c>
      <c r="D1330" t="s">
        <v>20</v>
      </c>
      <c r="E1330">
        <v>0</v>
      </c>
    </row>
    <row r="1331" spans="1:5" x14ac:dyDescent="0.2">
      <c r="A1331">
        <v>20220808</v>
      </c>
      <c r="B1331">
        <v>4</v>
      </c>
      <c r="C1331" t="s">
        <v>20</v>
      </c>
      <c r="D1331" t="s">
        <v>6</v>
      </c>
      <c r="E1331">
        <v>0</v>
      </c>
    </row>
    <row r="1332" spans="1:5" x14ac:dyDescent="0.2">
      <c r="A1332">
        <v>20220808</v>
      </c>
      <c r="B1332">
        <v>4</v>
      </c>
      <c r="C1332" t="s">
        <v>20</v>
      </c>
      <c r="D1332" t="s">
        <v>16</v>
      </c>
      <c r="E1332">
        <v>0</v>
      </c>
    </row>
    <row r="1333" spans="1:5" x14ac:dyDescent="0.2">
      <c r="A1333">
        <v>20220808</v>
      </c>
      <c r="B1333">
        <v>4</v>
      </c>
      <c r="C1333" t="s">
        <v>20</v>
      </c>
      <c r="D1333" t="s">
        <v>38</v>
      </c>
      <c r="E1333">
        <v>1</v>
      </c>
    </row>
    <row r="1334" spans="1:5" x14ac:dyDescent="0.2">
      <c r="A1334">
        <v>20220808</v>
      </c>
      <c r="B1334">
        <v>5</v>
      </c>
      <c r="C1334" t="s">
        <v>9</v>
      </c>
      <c r="D1334" t="s">
        <v>35</v>
      </c>
      <c r="E1334">
        <v>1</v>
      </c>
    </row>
    <row r="1335" spans="1:5" x14ac:dyDescent="0.2">
      <c r="A1335">
        <v>20220808</v>
      </c>
      <c r="B1335">
        <v>5</v>
      </c>
      <c r="C1335" t="s">
        <v>9</v>
      </c>
      <c r="D1335" t="s">
        <v>6</v>
      </c>
      <c r="E1335">
        <v>0</v>
      </c>
    </row>
    <row r="1336" spans="1:5" x14ac:dyDescent="0.2">
      <c r="A1336">
        <v>20220808</v>
      </c>
      <c r="B1336">
        <v>5</v>
      </c>
      <c r="C1336" t="s">
        <v>9</v>
      </c>
      <c r="D1336" t="s">
        <v>16</v>
      </c>
      <c r="E1336">
        <v>0</v>
      </c>
    </row>
    <row r="1337" spans="1:5" x14ac:dyDescent="0.2">
      <c r="A1337">
        <v>20220808</v>
      </c>
      <c r="B1337">
        <v>5</v>
      </c>
      <c r="C1337" t="s">
        <v>35</v>
      </c>
      <c r="D1337" t="s">
        <v>9</v>
      </c>
      <c r="E1337">
        <v>0</v>
      </c>
    </row>
    <row r="1338" spans="1:5" x14ac:dyDescent="0.2">
      <c r="A1338">
        <v>20220808</v>
      </c>
      <c r="B1338">
        <v>5</v>
      </c>
      <c r="C1338" t="s">
        <v>35</v>
      </c>
      <c r="D1338" t="s">
        <v>6</v>
      </c>
      <c r="E1338">
        <v>0</v>
      </c>
    </row>
    <row r="1339" spans="1:5" x14ac:dyDescent="0.2">
      <c r="A1339">
        <v>20220808</v>
      </c>
      <c r="B1339">
        <v>5</v>
      </c>
      <c r="C1339" t="s">
        <v>35</v>
      </c>
      <c r="D1339" t="s">
        <v>16</v>
      </c>
      <c r="E1339">
        <v>0</v>
      </c>
    </row>
    <row r="1340" spans="1:5" x14ac:dyDescent="0.2">
      <c r="A1340">
        <v>20220808</v>
      </c>
      <c r="B1340">
        <v>5</v>
      </c>
      <c r="C1340" t="s">
        <v>6</v>
      </c>
      <c r="D1340" t="s">
        <v>9</v>
      </c>
      <c r="E1340">
        <v>1</v>
      </c>
    </row>
    <row r="1341" spans="1:5" x14ac:dyDescent="0.2">
      <c r="A1341">
        <v>20220808</v>
      </c>
      <c r="B1341">
        <v>5</v>
      </c>
      <c r="C1341" t="s">
        <v>6</v>
      </c>
      <c r="D1341" t="s">
        <v>35</v>
      </c>
      <c r="E1341">
        <v>1</v>
      </c>
    </row>
    <row r="1342" spans="1:5" x14ac:dyDescent="0.2">
      <c r="A1342">
        <v>20220808</v>
      </c>
      <c r="B1342">
        <v>5</v>
      </c>
      <c r="C1342" t="s">
        <v>6</v>
      </c>
      <c r="D1342" t="s">
        <v>16</v>
      </c>
      <c r="E1342">
        <v>0</v>
      </c>
    </row>
    <row r="1343" spans="1:5" x14ac:dyDescent="0.2">
      <c r="A1343">
        <v>20220808</v>
      </c>
      <c r="B1343">
        <v>5</v>
      </c>
      <c r="C1343" t="s">
        <v>16</v>
      </c>
      <c r="D1343" t="s">
        <v>9</v>
      </c>
      <c r="E1343">
        <v>1</v>
      </c>
    </row>
    <row r="1344" spans="1:5" x14ac:dyDescent="0.2">
      <c r="A1344">
        <v>20220808</v>
      </c>
      <c r="B1344">
        <v>5</v>
      </c>
      <c r="C1344" t="s">
        <v>16</v>
      </c>
      <c r="D1344" t="s">
        <v>35</v>
      </c>
      <c r="E1344">
        <v>1</v>
      </c>
    </row>
    <row r="1345" spans="1:5" x14ac:dyDescent="0.2">
      <c r="A1345">
        <v>20220808</v>
      </c>
      <c r="B1345">
        <v>5</v>
      </c>
      <c r="C1345" t="s">
        <v>16</v>
      </c>
      <c r="D1345" t="s">
        <v>6</v>
      </c>
      <c r="E1345">
        <v>1</v>
      </c>
    </row>
    <row r="1346" spans="1:5" x14ac:dyDescent="0.2">
      <c r="A1346">
        <v>20220808</v>
      </c>
      <c r="B1346">
        <v>6</v>
      </c>
      <c r="C1346" t="s">
        <v>14</v>
      </c>
      <c r="D1346" t="s">
        <v>38</v>
      </c>
      <c r="E1346">
        <v>1</v>
      </c>
    </row>
    <row r="1347" spans="1:5" x14ac:dyDescent="0.2">
      <c r="A1347">
        <v>20220808</v>
      </c>
      <c r="B1347">
        <v>6</v>
      </c>
      <c r="C1347" t="s">
        <v>14</v>
      </c>
      <c r="D1347" t="s">
        <v>9</v>
      </c>
      <c r="E1347">
        <v>1</v>
      </c>
    </row>
    <row r="1348" spans="1:5" x14ac:dyDescent="0.2">
      <c r="A1348">
        <v>20220808</v>
      </c>
      <c r="B1348">
        <v>6</v>
      </c>
      <c r="C1348" t="s">
        <v>14</v>
      </c>
      <c r="D1348" t="s">
        <v>20</v>
      </c>
      <c r="E1348">
        <v>1</v>
      </c>
    </row>
    <row r="1349" spans="1:5" x14ac:dyDescent="0.2">
      <c r="A1349">
        <v>20220808</v>
      </c>
      <c r="B1349">
        <v>6</v>
      </c>
      <c r="C1349" t="s">
        <v>38</v>
      </c>
      <c r="D1349" t="s">
        <v>14</v>
      </c>
      <c r="E1349">
        <v>0</v>
      </c>
    </row>
    <row r="1350" spans="1:5" x14ac:dyDescent="0.2">
      <c r="A1350">
        <v>20220808</v>
      </c>
      <c r="B1350">
        <v>6</v>
      </c>
      <c r="C1350" t="s">
        <v>38</v>
      </c>
      <c r="D1350" t="s">
        <v>9</v>
      </c>
      <c r="E1350">
        <v>0</v>
      </c>
    </row>
    <row r="1351" spans="1:5" x14ac:dyDescent="0.2">
      <c r="A1351">
        <v>20220808</v>
      </c>
      <c r="B1351">
        <v>6</v>
      </c>
      <c r="C1351" t="s">
        <v>38</v>
      </c>
      <c r="D1351" t="s">
        <v>20</v>
      </c>
      <c r="E1351">
        <v>0</v>
      </c>
    </row>
    <row r="1352" spans="1:5" x14ac:dyDescent="0.2">
      <c r="A1352">
        <v>20220808</v>
      </c>
      <c r="B1352">
        <v>6</v>
      </c>
      <c r="C1352" t="s">
        <v>9</v>
      </c>
      <c r="D1352" t="s">
        <v>14</v>
      </c>
      <c r="E1352">
        <v>0</v>
      </c>
    </row>
    <row r="1353" spans="1:5" x14ac:dyDescent="0.2">
      <c r="A1353">
        <v>20220808</v>
      </c>
      <c r="B1353">
        <v>6</v>
      </c>
      <c r="C1353" t="s">
        <v>9</v>
      </c>
      <c r="D1353" t="s">
        <v>38</v>
      </c>
      <c r="E1353">
        <v>1</v>
      </c>
    </row>
    <row r="1354" spans="1:5" x14ac:dyDescent="0.2">
      <c r="A1354">
        <v>20220808</v>
      </c>
      <c r="B1354">
        <v>6</v>
      </c>
      <c r="C1354" t="s">
        <v>9</v>
      </c>
      <c r="D1354" t="s">
        <v>20</v>
      </c>
      <c r="E1354">
        <v>1</v>
      </c>
    </row>
    <row r="1355" spans="1:5" x14ac:dyDescent="0.2">
      <c r="A1355">
        <v>20220808</v>
      </c>
      <c r="B1355">
        <v>6</v>
      </c>
      <c r="C1355" t="s">
        <v>20</v>
      </c>
      <c r="D1355" t="s">
        <v>14</v>
      </c>
      <c r="E1355">
        <v>0</v>
      </c>
    </row>
    <row r="1356" spans="1:5" x14ac:dyDescent="0.2">
      <c r="A1356">
        <v>20220808</v>
      </c>
      <c r="B1356">
        <v>6</v>
      </c>
      <c r="C1356" t="s">
        <v>20</v>
      </c>
      <c r="D1356" t="s">
        <v>38</v>
      </c>
      <c r="E1356">
        <v>1</v>
      </c>
    </row>
    <row r="1357" spans="1:5" x14ac:dyDescent="0.2">
      <c r="A1357">
        <v>20220808</v>
      </c>
      <c r="B1357">
        <v>6</v>
      </c>
      <c r="C1357" t="s">
        <v>20</v>
      </c>
      <c r="D1357" t="s">
        <v>9</v>
      </c>
      <c r="E1357">
        <v>0</v>
      </c>
    </row>
    <row r="1358" spans="1:5" x14ac:dyDescent="0.2">
      <c r="A1358">
        <v>20220808</v>
      </c>
      <c r="B1358">
        <v>7</v>
      </c>
      <c r="C1358" t="s">
        <v>14</v>
      </c>
      <c r="D1358" t="s">
        <v>6</v>
      </c>
      <c r="E1358">
        <v>1</v>
      </c>
    </row>
    <row r="1359" spans="1:5" x14ac:dyDescent="0.2">
      <c r="A1359">
        <v>20220808</v>
      </c>
      <c r="B1359">
        <v>7</v>
      </c>
      <c r="C1359" t="s">
        <v>14</v>
      </c>
      <c r="D1359" t="s">
        <v>35</v>
      </c>
      <c r="E1359">
        <v>1</v>
      </c>
    </row>
    <row r="1360" spans="1:5" x14ac:dyDescent="0.2">
      <c r="A1360">
        <v>20220808</v>
      </c>
      <c r="B1360">
        <v>7</v>
      </c>
      <c r="C1360" t="s">
        <v>14</v>
      </c>
      <c r="D1360" t="s">
        <v>16</v>
      </c>
      <c r="E1360">
        <v>1</v>
      </c>
    </row>
    <row r="1361" spans="1:5" x14ac:dyDescent="0.2">
      <c r="A1361">
        <v>20220808</v>
      </c>
      <c r="B1361">
        <v>7</v>
      </c>
      <c r="C1361" t="s">
        <v>6</v>
      </c>
      <c r="D1361" t="s">
        <v>14</v>
      </c>
      <c r="E1361">
        <v>0</v>
      </c>
    </row>
    <row r="1362" spans="1:5" x14ac:dyDescent="0.2">
      <c r="A1362">
        <v>20220808</v>
      </c>
      <c r="B1362">
        <v>7</v>
      </c>
      <c r="C1362" t="s">
        <v>6</v>
      </c>
      <c r="D1362" t="s">
        <v>35</v>
      </c>
      <c r="E1362">
        <v>1</v>
      </c>
    </row>
    <row r="1363" spans="1:5" x14ac:dyDescent="0.2">
      <c r="A1363">
        <v>20220808</v>
      </c>
      <c r="B1363">
        <v>7</v>
      </c>
      <c r="C1363" t="s">
        <v>6</v>
      </c>
      <c r="D1363" t="s">
        <v>16</v>
      </c>
      <c r="E1363">
        <v>0</v>
      </c>
    </row>
    <row r="1364" spans="1:5" x14ac:dyDescent="0.2">
      <c r="A1364">
        <v>20220808</v>
      </c>
      <c r="B1364">
        <v>7</v>
      </c>
      <c r="C1364" t="s">
        <v>35</v>
      </c>
      <c r="D1364" t="s">
        <v>14</v>
      </c>
      <c r="E1364">
        <v>0</v>
      </c>
    </row>
    <row r="1365" spans="1:5" x14ac:dyDescent="0.2">
      <c r="A1365">
        <v>20220808</v>
      </c>
      <c r="B1365">
        <v>7</v>
      </c>
      <c r="C1365" t="s">
        <v>35</v>
      </c>
      <c r="D1365" t="s">
        <v>6</v>
      </c>
      <c r="E1365">
        <v>0</v>
      </c>
    </row>
    <row r="1366" spans="1:5" x14ac:dyDescent="0.2">
      <c r="A1366">
        <v>20220808</v>
      </c>
      <c r="B1366">
        <v>7</v>
      </c>
      <c r="C1366" t="s">
        <v>35</v>
      </c>
      <c r="D1366" t="s">
        <v>16</v>
      </c>
      <c r="E1366">
        <v>0</v>
      </c>
    </row>
    <row r="1367" spans="1:5" x14ac:dyDescent="0.2">
      <c r="A1367">
        <v>20220808</v>
      </c>
      <c r="B1367">
        <v>7</v>
      </c>
      <c r="C1367" t="s">
        <v>16</v>
      </c>
      <c r="D1367" t="s">
        <v>14</v>
      </c>
      <c r="E1367">
        <v>0</v>
      </c>
    </row>
    <row r="1368" spans="1:5" x14ac:dyDescent="0.2">
      <c r="A1368">
        <v>20220808</v>
      </c>
      <c r="B1368">
        <v>7</v>
      </c>
      <c r="C1368" t="s">
        <v>16</v>
      </c>
      <c r="D1368" t="s">
        <v>6</v>
      </c>
      <c r="E1368">
        <v>1</v>
      </c>
    </row>
    <row r="1369" spans="1:5" x14ac:dyDescent="0.2">
      <c r="A1369">
        <v>20220808</v>
      </c>
      <c r="B1369">
        <v>7</v>
      </c>
      <c r="C1369" t="s">
        <v>16</v>
      </c>
      <c r="D1369" t="s">
        <v>35</v>
      </c>
      <c r="E1369">
        <v>1</v>
      </c>
    </row>
    <row r="1370" spans="1:5" x14ac:dyDescent="0.2">
      <c r="A1370">
        <v>20220808</v>
      </c>
      <c r="B1370">
        <v>8</v>
      </c>
      <c r="C1370" t="s">
        <v>9</v>
      </c>
      <c r="D1370" t="s">
        <v>20</v>
      </c>
      <c r="E1370">
        <v>1</v>
      </c>
    </row>
    <row r="1371" spans="1:5" x14ac:dyDescent="0.2">
      <c r="A1371">
        <v>20220808</v>
      </c>
      <c r="B1371">
        <v>8</v>
      </c>
      <c r="C1371" t="s">
        <v>9</v>
      </c>
      <c r="D1371" t="s">
        <v>35</v>
      </c>
      <c r="E1371">
        <v>1</v>
      </c>
    </row>
    <row r="1372" spans="1:5" x14ac:dyDescent="0.2">
      <c r="A1372">
        <v>20220808</v>
      </c>
      <c r="B1372">
        <v>8</v>
      </c>
      <c r="C1372" t="s">
        <v>9</v>
      </c>
      <c r="D1372" t="s">
        <v>38</v>
      </c>
      <c r="E1372">
        <v>1</v>
      </c>
    </row>
    <row r="1373" spans="1:5" x14ac:dyDescent="0.2">
      <c r="A1373">
        <v>20220808</v>
      </c>
      <c r="B1373">
        <v>8</v>
      </c>
      <c r="C1373" t="s">
        <v>20</v>
      </c>
      <c r="D1373" t="s">
        <v>9</v>
      </c>
      <c r="E1373">
        <v>0</v>
      </c>
    </row>
    <row r="1374" spans="1:5" x14ac:dyDescent="0.2">
      <c r="A1374">
        <v>20220808</v>
      </c>
      <c r="B1374">
        <v>8</v>
      </c>
      <c r="C1374" t="s">
        <v>20</v>
      </c>
      <c r="D1374" t="s">
        <v>35</v>
      </c>
      <c r="E1374">
        <v>1</v>
      </c>
    </row>
    <row r="1375" spans="1:5" x14ac:dyDescent="0.2">
      <c r="A1375">
        <v>20220808</v>
      </c>
      <c r="B1375">
        <v>8</v>
      </c>
      <c r="C1375" t="s">
        <v>20</v>
      </c>
      <c r="D1375" t="s">
        <v>38</v>
      </c>
      <c r="E1375">
        <v>1</v>
      </c>
    </row>
    <row r="1376" spans="1:5" x14ac:dyDescent="0.2">
      <c r="A1376">
        <v>20220808</v>
      </c>
      <c r="B1376">
        <v>8</v>
      </c>
      <c r="C1376" t="s">
        <v>35</v>
      </c>
      <c r="D1376" t="s">
        <v>9</v>
      </c>
      <c r="E1376">
        <v>0</v>
      </c>
    </row>
    <row r="1377" spans="1:5" x14ac:dyDescent="0.2">
      <c r="A1377">
        <v>20220808</v>
      </c>
      <c r="B1377">
        <v>8</v>
      </c>
      <c r="C1377" t="s">
        <v>35</v>
      </c>
      <c r="D1377" t="s">
        <v>20</v>
      </c>
      <c r="E1377">
        <v>0</v>
      </c>
    </row>
    <row r="1378" spans="1:5" x14ac:dyDescent="0.2">
      <c r="A1378">
        <v>20220808</v>
      </c>
      <c r="B1378">
        <v>8</v>
      </c>
      <c r="C1378" t="s">
        <v>35</v>
      </c>
      <c r="D1378" t="s">
        <v>38</v>
      </c>
      <c r="E1378">
        <v>1</v>
      </c>
    </row>
    <row r="1379" spans="1:5" x14ac:dyDescent="0.2">
      <c r="A1379">
        <v>20220808</v>
      </c>
      <c r="B1379">
        <v>8</v>
      </c>
      <c r="C1379" t="s">
        <v>38</v>
      </c>
      <c r="D1379" t="s">
        <v>9</v>
      </c>
      <c r="E1379">
        <v>0</v>
      </c>
    </row>
    <row r="1380" spans="1:5" x14ac:dyDescent="0.2">
      <c r="A1380">
        <v>20220808</v>
      </c>
      <c r="B1380">
        <v>8</v>
      </c>
      <c r="C1380" t="s">
        <v>38</v>
      </c>
      <c r="D1380" t="s">
        <v>20</v>
      </c>
      <c r="E1380">
        <v>0</v>
      </c>
    </row>
    <row r="1381" spans="1:5" x14ac:dyDescent="0.2">
      <c r="A1381">
        <v>20220808</v>
      </c>
      <c r="B1381">
        <v>8</v>
      </c>
      <c r="C1381" t="s">
        <v>38</v>
      </c>
      <c r="D1381" t="s">
        <v>35</v>
      </c>
      <c r="E1381">
        <v>0</v>
      </c>
    </row>
    <row r="1382" spans="1:5" x14ac:dyDescent="0.2">
      <c r="A1382">
        <v>20220808</v>
      </c>
      <c r="B1382">
        <v>9</v>
      </c>
      <c r="C1382" t="s">
        <v>14</v>
      </c>
      <c r="D1382" t="s">
        <v>6</v>
      </c>
      <c r="E1382">
        <v>1</v>
      </c>
    </row>
    <row r="1383" spans="1:5" x14ac:dyDescent="0.2">
      <c r="A1383">
        <v>20220808</v>
      </c>
      <c r="B1383">
        <v>9</v>
      </c>
      <c r="C1383" t="s">
        <v>14</v>
      </c>
      <c r="D1383" t="s">
        <v>16</v>
      </c>
      <c r="E1383">
        <v>1</v>
      </c>
    </row>
    <row r="1384" spans="1:5" x14ac:dyDescent="0.2">
      <c r="A1384">
        <v>20220808</v>
      </c>
      <c r="B1384">
        <v>9</v>
      </c>
      <c r="C1384" t="s">
        <v>14</v>
      </c>
      <c r="D1384" t="s">
        <v>38</v>
      </c>
      <c r="E1384">
        <v>1</v>
      </c>
    </row>
    <row r="1385" spans="1:5" x14ac:dyDescent="0.2">
      <c r="A1385">
        <v>20220808</v>
      </c>
      <c r="B1385">
        <v>9</v>
      </c>
      <c r="C1385" t="s">
        <v>6</v>
      </c>
      <c r="D1385" t="s">
        <v>14</v>
      </c>
      <c r="E1385">
        <v>0</v>
      </c>
    </row>
    <row r="1386" spans="1:5" x14ac:dyDescent="0.2">
      <c r="A1386">
        <v>20220808</v>
      </c>
      <c r="B1386">
        <v>9</v>
      </c>
      <c r="C1386" t="s">
        <v>6</v>
      </c>
      <c r="D1386" t="s">
        <v>16</v>
      </c>
      <c r="E1386">
        <v>1</v>
      </c>
    </row>
    <row r="1387" spans="1:5" x14ac:dyDescent="0.2">
      <c r="A1387">
        <v>20220808</v>
      </c>
      <c r="B1387">
        <v>9</v>
      </c>
      <c r="C1387" t="s">
        <v>6</v>
      </c>
      <c r="D1387" t="s">
        <v>38</v>
      </c>
      <c r="E1387">
        <v>1</v>
      </c>
    </row>
    <row r="1388" spans="1:5" x14ac:dyDescent="0.2">
      <c r="A1388">
        <v>20220808</v>
      </c>
      <c r="B1388">
        <v>9</v>
      </c>
      <c r="C1388" t="s">
        <v>16</v>
      </c>
      <c r="D1388" t="s">
        <v>14</v>
      </c>
      <c r="E1388">
        <v>0</v>
      </c>
    </row>
    <row r="1389" spans="1:5" x14ac:dyDescent="0.2">
      <c r="A1389">
        <v>20220808</v>
      </c>
      <c r="B1389">
        <v>9</v>
      </c>
      <c r="C1389" t="s">
        <v>16</v>
      </c>
      <c r="D1389" t="s">
        <v>6</v>
      </c>
      <c r="E1389">
        <v>0</v>
      </c>
    </row>
    <row r="1390" spans="1:5" x14ac:dyDescent="0.2">
      <c r="A1390">
        <v>20220808</v>
      </c>
      <c r="B1390">
        <v>9</v>
      </c>
      <c r="C1390" t="s">
        <v>16</v>
      </c>
      <c r="D1390" t="s">
        <v>38</v>
      </c>
      <c r="E1390">
        <v>1</v>
      </c>
    </row>
    <row r="1391" spans="1:5" x14ac:dyDescent="0.2">
      <c r="A1391">
        <v>20220808</v>
      </c>
      <c r="B1391">
        <v>9</v>
      </c>
      <c r="C1391" t="s">
        <v>38</v>
      </c>
      <c r="D1391" t="s">
        <v>14</v>
      </c>
      <c r="E1391">
        <v>0</v>
      </c>
    </row>
    <row r="1392" spans="1:5" x14ac:dyDescent="0.2">
      <c r="A1392">
        <v>20220808</v>
      </c>
      <c r="B1392">
        <v>9</v>
      </c>
      <c r="C1392" t="s">
        <v>38</v>
      </c>
      <c r="D1392" t="s">
        <v>6</v>
      </c>
      <c r="E1392">
        <v>0</v>
      </c>
    </row>
    <row r="1393" spans="1:5" x14ac:dyDescent="0.2">
      <c r="A1393">
        <v>20220808</v>
      </c>
      <c r="B1393">
        <v>9</v>
      </c>
      <c r="C1393" t="s">
        <v>38</v>
      </c>
      <c r="D1393" t="s">
        <v>16</v>
      </c>
      <c r="E1393">
        <v>0</v>
      </c>
    </row>
    <row r="1394" spans="1:5" x14ac:dyDescent="0.2">
      <c r="A1394">
        <v>20220808</v>
      </c>
      <c r="B1394">
        <v>10</v>
      </c>
      <c r="C1394" t="s">
        <v>14</v>
      </c>
      <c r="D1394" t="s">
        <v>9</v>
      </c>
      <c r="E1394">
        <v>1</v>
      </c>
    </row>
    <row r="1395" spans="1:5" x14ac:dyDescent="0.2">
      <c r="A1395">
        <v>20220808</v>
      </c>
      <c r="B1395">
        <v>10</v>
      </c>
      <c r="C1395" t="s">
        <v>14</v>
      </c>
      <c r="D1395" t="s">
        <v>35</v>
      </c>
      <c r="E1395">
        <v>1</v>
      </c>
    </row>
    <row r="1396" spans="1:5" x14ac:dyDescent="0.2">
      <c r="A1396">
        <v>20220808</v>
      </c>
      <c r="B1396">
        <v>10</v>
      </c>
      <c r="C1396" t="s">
        <v>14</v>
      </c>
      <c r="D1396" t="s">
        <v>20</v>
      </c>
      <c r="E1396">
        <v>1</v>
      </c>
    </row>
    <row r="1397" spans="1:5" x14ac:dyDescent="0.2">
      <c r="A1397">
        <v>20220808</v>
      </c>
      <c r="B1397">
        <v>10</v>
      </c>
      <c r="C1397" t="s">
        <v>9</v>
      </c>
      <c r="D1397" t="s">
        <v>14</v>
      </c>
      <c r="E1397">
        <v>0</v>
      </c>
    </row>
    <row r="1398" spans="1:5" x14ac:dyDescent="0.2">
      <c r="A1398">
        <v>20220808</v>
      </c>
      <c r="B1398">
        <v>10</v>
      </c>
      <c r="C1398" t="s">
        <v>9</v>
      </c>
      <c r="D1398" t="s">
        <v>35</v>
      </c>
      <c r="E1398">
        <v>1</v>
      </c>
    </row>
    <row r="1399" spans="1:5" x14ac:dyDescent="0.2">
      <c r="A1399">
        <v>20220808</v>
      </c>
      <c r="B1399">
        <v>10</v>
      </c>
      <c r="C1399" t="s">
        <v>9</v>
      </c>
      <c r="D1399" t="s">
        <v>20</v>
      </c>
      <c r="E1399">
        <v>1</v>
      </c>
    </row>
    <row r="1400" spans="1:5" x14ac:dyDescent="0.2">
      <c r="A1400">
        <v>20220808</v>
      </c>
      <c r="B1400">
        <v>10</v>
      </c>
      <c r="C1400" t="s">
        <v>35</v>
      </c>
      <c r="D1400" t="s">
        <v>14</v>
      </c>
      <c r="E1400">
        <v>0</v>
      </c>
    </row>
    <row r="1401" spans="1:5" x14ac:dyDescent="0.2">
      <c r="A1401">
        <v>20220808</v>
      </c>
      <c r="B1401">
        <v>10</v>
      </c>
      <c r="C1401" t="s">
        <v>35</v>
      </c>
      <c r="D1401" t="s">
        <v>9</v>
      </c>
      <c r="E1401">
        <v>0</v>
      </c>
    </row>
    <row r="1402" spans="1:5" x14ac:dyDescent="0.2">
      <c r="A1402">
        <v>20220808</v>
      </c>
      <c r="B1402">
        <v>10</v>
      </c>
      <c r="C1402" t="s">
        <v>35</v>
      </c>
      <c r="D1402" t="s">
        <v>20</v>
      </c>
      <c r="E1402">
        <v>0</v>
      </c>
    </row>
    <row r="1403" spans="1:5" x14ac:dyDescent="0.2">
      <c r="A1403">
        <v>20220808</v>
      </c>
      <c r="B1403">
        <v>10</v>
      </c>
      <c r="C1403" t="s">
        <v>20</v>
      </c>
      <c r="D1403" t="s">
        <v>14</v>
      </c>
      <c r="E1403">
        <v>0</v>
      </c>
    </row>
    <row r="1404" spans="1:5" x14ac:dyDescent="0.2">
      <c r="A1404">
        <v>20220808</v>
      </c>
      <c r="B1404">
        <v>10</v>
      </c>
      <c r="C1404" t="s">
        <v>20</v>
      </c>
      <c r="D1404" t="s">
        <v>9</v>
      </c>
      <c r="E1404">
        <v>0</v>
      </c>
    </row>
    <row r="1405" spans="1:5" x14ac:dyDescent="0.2">
      <c r="A1405">
        <v>20220808</v>
      </c>
      <c r="B1405">
        <v>10</v>
      </c>
      <c r="C1405" t="s">
        <v>20</v>
      </c>
      <c r="D1405" t="s">
        <v>35</v>
      </c>
      <c r="E1405">
        <v>1</v>
      </c>
    </row>
    <row r="1406" spans="1:5" x14ac:dyDescent="0.2">
      <c r="A1406">
        <v>20220808</v>
      </c>
      <c r="B1406">
        <v>11</v>
      </c>
      <c r="C1406" t="s">
        <v>20</v>
      </c>
      <c r="D1406" t="s">
        <v>6</v>
      </c>
      <c r="E1406">
        <v>1</v>
      </c>
    </row>
    <row r="1407" spans="1:5" x14ac:dyDescent="0.2">
      <c r="A1407">
        <v>20220808</v>
      </c>
      <c r="B1407">
        <v>11</v>
      </c>
      <c r="C1407" t="s">
        <v>20</v>
      </c>
      <c r="D1407" t="s">
        <v>38</v>
      </c>
      <c r="E1407">
        <v>1</v>
      </c>
    </row>
    <row r="1408" spans="1:5" x14ac:dyDescent="0.2">
      <c r="A1408">
        <v>20220808</v>
      </c>
      <c r="B1408">
        <v>11</v>
      </c>
      <c r="C1408" t="s">
        <v>20</v>
      </c>
      <c r="D1408" t="s">
        <v>16</v>
      </c>
      <c r="E1408">
        <v>0</v>
      </c>
    </row>
    <row r="1409" spans="1:5" x14ac:dyDescent="0.2">
      <c r="A1409">
        <v>20220808</v>
      </c>
      <c r="B1409">
        <v>11</v>
      </c>
      <c r="C1409" t="s">
        <v>6</v>
      </c>
      <c r="D1409" t="s">
        <v>20</v>
      </c>
      <c r="E1409">
        <v>0</v>
      </c>
    </row>
    <row r="1410" spans="1:5" x14ac:dyDescent="0.2">
      <c r="A1410">
        <v>20220808</v>
      </c>
      <c r="B1410">
        <v>11</v>
      </c>
      <c r="C1410" t="s">
        <v>6</v>
      </c>
      <c r="D1410" t="s">
        <v>38</v>
      </c>
      <c r="E1410">
        <v>1</v>
      </c>
    </row>
    <row r="1411" spans="1:5" x14ac:dyDescent="0.2">
      <c r="A1411">
        <v>20220808</v>
      </c>
      <c r="B1411">
        <v>11</v>
      </c>
      <c r="C1411" t="s">
        <v>6</v>
      </c>
      <c r="D1411" t="s">
        <v>16</v>
      </c>
      <c r="E1411">
        <v>0</v>
      </c>
    </row>
    <row r="1412" spans="1:5" x14ac:dyDescent="0.2">
      <c r="A1412">
        <v>20220808</v>
      </c>
      <c r="B1412">
        <v>11</v>
      </c>
      <c r="C1412" t="s">
        <v>38</v>
      </c>
      <c r="D1412" t="s">
        <v>20</v>
      </c>
      <c r="E1412">
        <v>0</v>
      </c>
    </row>
    <row r="1413" spans="1:5" x14ac:dyDescent="0.2">
      <c r="A1413">
        <v>20220808</v>
      </c>
      <c r="B1413">
        <v>11</v>
      </c>
      <c r="C1413" t="s">
        <v>38</v>
      </c>
      <c r="D1413" t="s">
        <v>6</v>
      </c>
      <c r="E1413">
        <v>0</v>
      </c>
    </row>
    <row r="1414" spans="1:5" x14ac:dyDescent="0.2">
      <c r="A1414">
        <v>20220808</v>
      </c>
      <c r="B1414">
        <v>11</v>
      </c>
      <c r="C1414" t="s">
        <v>38</v>
      </c>
      <c r="D1414" t="s">
        <v>16</v>
      </c>
      <c r="E1414">
        <v>0</v>
      </c>
    </row>
    <row r="1415" spans="1:5" x14ac:dyDescent="0.2">
      <c r="A1415">
        <v>20220808</v>
      </c>
      <c r="B1415">
        <v>11</v>
      </c>
      <c r="C1415" t="s">
        <v>16</v>
      </c>
      <c r="D1415" t="s">
        <v>20</v>
      </c>
      <c r="E1415">
        <v>1</v>
      </c>
    </row>
    <row r="1416" spans="1:5" x14ac:dyDescent="0.2">
      <c r="A1416">
        <v>20220808</v>
      </c>
      <c r="B1416">
        <v>11</v>
      </c>
      <c r="C1416" t="s">
        <v>16</v>
      </c>
      <c r="D1416" t="s">
        <v>6</v>
      </c>
      <c r="E1416">
        <v>1</v>
      </c>
    </row>
    <row r="1417" spans="1:5" x14ac:dyDescent="0.2">
      <c r="A1417">
        <v>20220808</v>
      </c>
      <c r="B1417">
        <v>11</v>
      </c>
      <c r="C1417" t="s">
        <v>16</v>
      </c>
      <c r="D1417" t="s">
        <v>38</v>
      </c>
      <c r="E1417">
        <v>1</v>
      </c>
    </row>
    <row r="1418" spans="1:5" x14ac:dyDescent="0.2">
      <c r="A1418">
        <v>20220808</v>
      </c>
      <c r="B1418">
        <v>12</v>
      </c>
      <c r="C1418" t="s">
        <v>14</v>
      </c>
      <c r="D1418" t="s">
        <v>9</v>
      </c>
      <c r="E1418">
        <v>1</v>
      </c>
    </row>
    <row r="1419" spans="1:5" x14ac:dyDescent="0.2">
      <c r="A1419">
        <v>20220808</v>
      </c>
      <c r="B1419">
        <v>12</v>
      </c>
      <c r="C1419" t="s">
        <v>14</v>
      </c>
      <c r="D1419" t="s">
        <v>35</v>
      </c>
      <c r="E1419">
        <v>1</v>
      </c>
    </row>
    <row r="1420" spans="1:5" x14ac:dyDescent="0.2">
      <c r="A1420">
        <v>20220808</v>
      </c>
      <c r="B1420">
        <v>12</v>
      </c>
      <c r="C1420" t="s">
        <v>14</v>
      </c>
      <c r="D1420" t="s">
        <v>38</v>
      </c>
      <c r="E1420">
        <v>1</v>
      </c>
    </row>
    <row r="1421" spans="1:5" x14ac:dyDescent="0.2">
      <c r="A1421">
        <v>20220808</v>
      </c>
      <c r="B1421">
        <v>12</v>
      </c>
      <c r="C1421" t="s">
        <v>9</v>
      </c>
      <c r="D1421" t="s">
        <v>14</v>
      </c>
      <c r="E1421">
        <v>0</v>
      </c>
    </row>
    <row r="1422" spans="1:5" x14ac:dyDescent="0.2">
      <c r="A1422">
        <v>20220808</v>
      </c>
      <c r="B1422">
        <v>12</v>
      </c>
      <c r="C1422" t="s">
        <v>9</v>
      </c>
      <c r="D1422" t="s">
        <v>35</v>
      </c>
      <c r="E1422">
        <v>1</v>
      </c>
    </row>
    <row r="1423" spans="1:5" x14ac:dyDescent="0.2">
      <c r="A1423">
        <v>20220808</v>
      </c>
      <c r="B1423">
        <v>12</v>
      </c>
      <c r="C1423" t="s">
        <v>9</v>
      </c>
      <c r="D1423" t="s">
        <v>38</v>
      </c>
      <c r="E1423">
        <v>1</v>
      </c>
    </row>
    <row r="1424" spans="1:5" x14ac:dyDescent="0.2">
      <c r="A1424">
        <v>20220808</v>
      </c>
      <c r="B1424">
        <v>12</v>
      </c>
      <c r="C1424" t="s">
        <v>35</v>
      </c>
      <c r="D1424" t="s">
        <v>14</v>
      </c>
      <c r="E1424">
        <v>0</v>
      </c>
    </row>
    <row r="1425" spans="1:5" x14ac:dyDescent="0.2">
      <c r="A1425">
        <v>20220808</v>
      </c>
      <c r="B1425">
        <v>12</v>
      </c>
      <c r="C1425" t="s">
        <v>35</v>
      </c>
      <c r="D1425" t="s">
        <v>9</v>
      </c>
      <c r="E1425">
        <v>0</v>
      </c>
    </row>
    <row r="1426" spans="1:5" x14ac:dyDescent="0.2">
      <c r="A1426">
        <v>20220808</v>
      </c>
      <c r="B1426">
        <v>12</v>
      </c>
      <c r="C1426" t="s">
        <v>35</v>
      </c>
      <c r="D1426" t="s">
        <v>38</v>
      </c>
      <c r="E1426">
        <v>1</v>
      </c>
    </row>
    <row r="1427" spans="1:5" x14ac:dyDescent="0.2">
      <c r="A1427">
        <v>20220808</v>
      </c>
      <c r="B1427">
        <v>12</v>
      </c>
      <c r="C1427" t="s">
        <v>38</v>
      </c>
      <c r="D1427" t="s">
        <v>14</v>
      </c>
      <c r="E1427">
        <v>0</v>
      </c>
    </row>
    <row r="1428" spans="1:5" x14ac:dyDescent="0.2">
      <c r="A1428">
        <v>20220808</v>
      </c>
      <c r="B1428">
        <v>12</v>
      </c>
      <c r="C1428" t="s">
        <v>38</v>
      </c>
      <c r="D1428" t="s">
        <v>9</v>
      </c>
      <c r="E1428">
        <v>0</v>
      </c>
    </row>
    <row r="1429" spans="1:5" x14ac:dyDescent="0.2">
      <c r="A1429">
        <v>20220808</v>
      </c>
      <c r="B1429">
        <v>12</v>
      </c>
      <c r="C1429" t="s">
        <v>38</v>
      </c>
      <c r="D1429" t="s">
        <v>35</v>
      </c>
      <c r="E1429">
        <v>0</v>
      </c>
    </row>
    <row r="1430" spans="1:5" x14ac:dyDescent="0.2">
      <c r="A1430">
        <v>20220905</v>
      </c>
      <c r="B1430">
        <v>1</v>
      </c>
      <c r="C1430" t="s">
        <v>9</v>
      </c>
      <c r="D1430" t="s">
        <v>6</v>
      </c>
      <c r="E1430">
        <v>1</v>
      </c>
    </row>
    <row r="1431" spans="1:5" x14ac:dyDescent="0.2">
      <c r="A1431">
        <v>20220905</v>
      </c>
      <c r="B1431">
        <v>1</v>
      </c>
      <c r="C1431" t="s">
        <v>9</v>
      </c>
      <c r="D1431" t="s">
        <v>20</v>
      </c>
      <c r="E1431">
        <v>1</v>
      </c>
    </row>
    <row r="1432" spans="1:5" x14ac:dyDescent="0.2">
      <c r="A1432">
        <v>20220905</v>
      </c>
      <c r="B1432">
        <v>1</v>
      </c>
      <c r="C1432" t="s">
        <v>9</v>
      </c>
      <c r="D1432" t="s">
        <v>11</v>
      </c>
      <c r="E1432">
        <v>1</v>
      </c>
    </row>
    <row r="1433" spans="1:5" x14ac:dyDescent="0.2">
      <c r="A1433">
        <v>20220905</v>
      </c>
      <c r="B1433">
        <v>1</v>
      </c>
      <c r="C1433" t="s">
        <v>6</v>
      </c>
      <c r="D1433" t="s">
        <v>9</v>
      </c>
      <c r="E1433">
        <v>0</v>
      </c>
    </row>
    <row r="1434" spans="1:5" x14ac:dyDescent="0.2">
      <c r="A1434">
        <v>20220905</v>
      </c>
      <c r="B1434">
        <v>1</v>
      </c>
      <c r="C1434" t="s">
        <v>6</v>
      </c>
      <c r="D1434" t="s">
        <v>20</v>
      </c>
      <c r="E1434">
        <v>1</v>
      </c>
    </row>
    <row r="1435" spans="1:5" x14ac:dyDescent="0.2">
      <c r="A1435">
        <v>20220905</v>
      </c>
      <c r="B1435">
        <v>1</v>
      </c>
      <c r="C1435" t="s">
        <v>6</v>
      </c>
      <c r="D1435" t="s">
        <v>11</v>
      </c>
      <c r="E1435">
        <v>1</v>
      </c>
    </row>
    <row r="1436" spans="1:5" x14ac:dyDescent="0.2">
      <c r="A1436">
        <v>20220905</v>
      </c>
      <c r="B1436">
        <v>1</v>
      </c>
      <c r="C1436" t="s">
        <v>20</v>
      </c>
      <c r="D1436" t="s">
        <v>9</v>
      </c>
      <c r="E1436">
        <v>0</v>
      </c>
    </row>
    <row r="1437" spans="1:5" x14ac:dyDescent="0.2">
      <c r="A1437">
        <v>20220905</v>
      </c>
      <c r="B1437">
        <v>1</v>
      </c>
      <c r="C1437" t="s">
        <v>20</v>
      </c>
      <c r="D1437" t="s">
        <v>6</v>
      </c>
      <c r="E1437">
        <v>0</v>
      </c>
    </row>
    <row r="1438" spans="1:5" x14ac:dyDescent="0.2">
      <c r="A1438">
        <v>20220905</v>
      </c>
      <c r="B1438">
        <v>1</v>
      </c>
      <c r="C1438" t="s">
        <v>20</v>
      </c>
      <c r="D1438" t="s">
        <v>11</v>
      </c>
      <c r="E1438">
        <v>1</v>
      </c>
    </row>
    <row r="1439" spans="1:5" x14ac:dyDescent="0.2">
      <c r="A1439">
        <v>20220905</v>
      </c>
      <c r="B1439">
        <v>1</v>
      </c>
      <c r="C1439" t="s">
        <v>11</v>
      </c>
      <c r="D1439" t="s">
        <v>9</v>
      </c>
      <c r="E1439">
        <v>0</v>
      </c>
    </row>
    <row r="1440" spans="1:5" x14ac:dyDescent="0.2">
      <c r="A1440">
        <v>20220905</v>
      </c>
      <c r="B1440">
        <v>1</v>
      </c>
      <c r="C1440" t="s">
        <v>11</v>
      </c>
      <c r="D1440" t="s">
        <v>6</v>
      </c>
      <c r="E1440">
        <v>0</v>
      </c>
    </row>
    <row r="1441" spans="1:5" x14ac:dyDescent="0.2">
      <c r="A1441">
        <v>20220905</v>
      </c>
      <c r="B1441">
        <v>1</v>
      </c>
      <c r="C1441" t="s">
        <v>11</v>
      </c>
      <c r="D1441" t="s">
        <v>20</v>
      </c>
      <c r="E1441">
        <v>0</v>
      </c>
    </row>
    <row r="1442" spans="1:5" x14ac:dyDescent="0.2">
      <c r="A1442">
        <v>20220905</v>
      </c>
      <c r="B1442">
        <v>2</v>
      </c>
      <c r="C1442" t="s">
        <v>11</v>
      </c>
      <c r="D1442" t="s">
        <v>15</v>
      </c>
      <c r="E1442">
        <v>1</v>
      </c>
    </row>
    <row r="1443" spans="1:5" x14ac:dyDescent="0.2">
      <c r="A1443">
        <v>20220905</v>
      </c>
      <c r="B1443">
        <v>2</v>
      </c>
      <c r="C1443" t="s">
        <v>11</v>
      </c>
      <c r="D1443" t="s">
        <v>9</v>
      </c>
      <c r="E1443">
        <v>1</v>
      </c>
    </row>
    <row r="1444" spans="1:5" x14ac:dyDescent="0.2">
      <c r="A1444">
        <v>20220905</v>
      </c>
      <c r="B1444">
        <v>2</v>
      </c>
      <c r="C1444" t="s">
        <v>11</v>
      </c>
      <c r="D1444" t="s">
        <v>20</v>
      </c>
      <c r="E1444">
        <v>1</v>
      </c>
    </row>
    <row r="1445" spans="1:5" x14ac:dyDescent="0.2">
      <c r="A1445">
        <v>20220905</v>
      </c>
      <c r="B1445">
        <v>2</v>
      </c>
      <c r="C1445" t="s">
        <v>15</v>
      </c>
      <c r="D1445" t="s">
        <v>11</v>
      </c>
      <c r="E1445">
        <v>0</v>
      </c>
    </row>
    <row r="1446" spans="1:5" x14ac:dyDescent="0.2">
      <c r="A1446">
        <v>20220905</v>
      </c>
      <c r="B1446">
        <v>2</v>
      </c>
      <c r="C1446" t="s">
        <v>15</v>
      </c>
      <c r="D1446" t="s">
        <v>9</v>
      </c>
      <c r="E1446">
        <v>1</v>
      </c>
    </row>
    <row r="1447" spans="1:5" x14ac:dyDescent="0.2">
      <c r="A1447">
        <v>20220905</v>
      </c>
      <c r="B1447">
        <v>2</v>
      </c>
      <c r="C1447" t="s">
        <v>15</v>
      </c>
      <c r="D1447" t="s">
        <v>20</v>
      </c>
      <c r="E1447">
        <v>1</v>
      </c>
    </row>
    <row r="1448" spans="1:5" x14ac:dyDescent="0.2">
      <c r="A1448">
        <v>20220905</v>
      </c>
      <c r="B1448">
        <v>2</v>
      </c>
      <c r="C1448" t="s">
        <v>9</v>
      </c>
      <c r="D1448" t="s">
        <v>11</v>
      </c>
      <c r="E1448">
        <v>0</v>
      </c>
    </row>
    <row r="1449" spans="1:5" x14ac:dyDescent="0.2">
      <c r="A1449">
        <v>20220905</v>
      </c>
      <c r="B1449">
        <v>2</v>
      </c>
      <c r="C1449" t="s">
        <v>9</v>
      </c>
      <c r="D1449" t="s">
        <v>15</v>
      </c>
      <c r="E1449">
        <v>0</v>
      </c>
    </row>
    <row r="1450" spans="1:5" x14ac:dyDescent="0.2">
      <c r="A1450">
        <v>20220905</v>
      </c>
      <c r="B1450">
        <v>2</v>
      </c>
      <c r="C1450" t="s">
        <v>9</v>
      </c>
      <c r="D1450" t="s">
        <v>20</v>
      </c>
      <c r="E1450">
        <v>1</v>
      </c>
    </row>
    <row r="1451" spans="1:5" x14ac:dyDescent="0.2">
      <c r="A1451">
        <v>20220905</v>
      </c>
      <c r="B1451">
        <v>2</v>
      </c>
      <c r="C1451" t="s">
        <v>20</v>
      </c>
      <c r="D1451" t="s">
        <v>11</v>
      </c>
      <c r="E1451">
        <v>0</v>
      </c>
    </row>
    <row r="1452" spans="1:5" x14ac:dyDescent="0.2">
      <c r="A1452">
        <v>20220905</v>
      </c>
      <c r="B1452">
        <v>2</v>
      </c>
      <c r="C1452" t="s">
        <v>20</v>
      </c>
      <c r="D1452" t="s">
        <v>15</v>
      </c>
      <c r="E1452">
        <v>0</v>
      </c>
    </row>
    <row r="1453" spans="1:5" x14ac:dyDescent="0.2">
      <c r="A1453">
        <v>20220905</v>
      </c>
      <c r="B1453">
        <v>2</v>
      </c>
      <c r="C1453" t="s">
        <v>20</v>
      </c>
      <c r="D1453" t="s">
        <v>9</v>
      </c>
      <c r="E1453">
        <v>0</v>
      </c>
    </row>
    <row r="1454" spans="1:5" x14ac:dyDescent="0.2">
      <c r="A1454">
        <v>20220905</v>
      </c>
      <c r="B1454">
        <v>3</v>
      </c>
      <c r="C1454" t="s">
        <v>15</v>
      </c>
      <c r="D1454" t="s">
        <v>6</v>
      </c>
      <c r="E1454">
        <v>1</v>
      </c>
    </row>
    <row r="1455" spans="1:5" x14ac:dyDescent="0.2">
      <c r="A1455">
        <v>20220905</v>
      </c>
      <c r="B1455">
        <v>3</v>
      </c>
      <c r="C1455" t="s">
        <v>15</v>
      </c>
      <c r="D1455" t="s">
        <v>11</v>
      </c>
      <c r="E1455">
        <v>1</v>
      </c>
    </row>
    <row r="1456" spans="1:5" x14ac:dyDescent="0.2">
      <c r="A1456">
        <v>20220905</v>
      </c>
      <c r="B1456">
        <v>3</v>
      </c>
      <c r="C1456" t="s">
        <v>15</v>
      </c>
      <c r="D1456" t="s">
        <v>20</v>
      </c>
      <c r="E1456">
        <v>1</v>
      </c>
    </row>
    <row r="1457" spans="1:5" x14ac:dyDescent="0.2">
      <c r="A1457">
        <v>20220905</v>
      </c>
      <c r="B1457">
        <v>3</v>
      </c>
      <c r="C1457" t="s">
        <v>6</v>
      </c>
      <c r="D1457" t="s">
        <v>15</v>
      </c>
      <c r="E1457">
        <v>0</v>
      </c>
    </row>
    <row r="1458" spans="1:5" x14ac:dyDescent="0.2">
      <c r="A1458">
        <v>20220905</v>
      </c>
      <c r="B1458">
        <v>3</v>
      </c>
      <c r="C1458" t="s">
        <v>6</v>
      </c>
      <c r="D1458" t="s">
        <v>11</v>
      </c>
      <c r="E1458">
        <v>1</v>
      </c>
    </row>
    <row r="1459" spans="1:5" x14ac:dyDescent="0.2">
      <c r="A1459">
        <v>20220905</v>
      </c>
      <c r="B1459">
        <v>3</v>
      </c>
      <c r="C1459" t="s">
        <v>6</v>
      </c>
      <c r="D1459" t="s">
        <v>20</v>
      </c>
      <c r="E1459">
        <v>1</v>
      </c>
    </row>
    <row r="1460" spans="1:5" x14ac:dyDescent="0.2">
      <c r="A1460">
        <v>20220905</v>
      </c>
      <c r="B1460">
        <v>3</v>
      </c>
      <c r="C1460" t="s">
        <v>11</v>
      </c>
      <c r="D1460" t="s">
        <v>15</v>
      </c>
      <c r="E1460">
        <v>0</v>
      </c>
    </row>
    <row r="1461" spans="1:5" x14ac:dyDescent="0.2">
      <c r="A1461">
        <v>20220905</v>
      </c>
      <c r="B1461">
        <v>3</v>
      </c>
      <c r="C1461" t="s">
        <v>11</v>
      </c>
      <c r="D1461" t="s">
        <v>6</v>
      </c>
      <c r="E1461">
        <v>0</v>
      </c>
    </row>
    <row r="1462" spans="1:5" x14ac:dyDescent="0.2">
      <c r="A1462">
        <v>20220905</v>
      </c>
      <c r="B1462">
        <v>3</v>
      </c>
      <c r="C1462" t="s">
        <v>11</v>
      </c>
      <c r="D1462" t="s">
        <v>20</v>
      </c>
      <c r="E1462">
        <v>1</v>
      </c>
    </row>
    <row r="1463" spans="1:5" x14ac:dyDescent="0.2">
      <c r="A1463">
        <v>20220905</v>
      </c>
      <c r="B1463">
        <v>3</v>
      </c>
      <c r="C1463" t="s">
        <v>20</v>
      </c>
      <c r="D1463" t="s">
        <v>15</v>
      </c>
      <c r="E1463">
        <v>0</v>
      </c>
    </row>
    <row r="1464" spans="1:5" x14ac:dyDescent="0.2">
      <c r="A1464">
        <v>20220905</v>
      </c>
      <c r="B1464">
        <v>3</v>
      </c>
      <c r="C1464" t="s">
        <v>20</v>
      </c>
      <c r="D1464" t="s">
        <v>6</v>
      </c>
      <c r="E1464">
        <v>0</v>
      </c>
    </row>
    <row r="1465" spans="1:5" x14ac:dyDescent="0.2">
      <c r="A1465">
        <v>20220905</v>
      </c>
      <c r="B1465">
        <v>3</v>
      </c>
      <c r="C1465" t="s">
        <v>20</v>
      </c>
      <c r="D1465" t="s">
        <v>11</v>
      </c>
      <c r="E1465">
        <v>0</v>
      </c>
    </row>
    <row r="1466" spans="1:5" x14ac:dyDescent="0.2">
      <c r="A1466">
        <v>20220905</v>
      </c>
      <c r="B1466">
        <v>4</v>
      </c>
      <c r="C1466" t="s">
        <v>9</v>
      </c>
      <c r="D1466" t="s">
        <v>6</v>
      </c>
      <c r="E1466">
        <v>1</v>
      </c>
    </row>
    <row r="1467" spans="1:5" x14ac:dyDescent="0.2">
      <c r="A1467">
        <v>20220905</v>
      </c>
      <c r="B1467">
        <v>4</v>
      </c>
      <c r="C1467" t="s">
        <v>9</v>
      </c>
      <c r="D1467" t="s">
        <v>15</v>
      </c>
      <c r="E1467">
        <v>1</v>
      </c>
    </row>
    <row r="1468" spans="1:5" x14ac:dyDescent="0.2">
      <c r="A1468">
        <v>20220905</v>
      </c>
      <c r="B1468">
        <v>4</v>
      </c>
      <c r="C1468" t="s">
        <v>9</v>
      </c>
      <c r="D1468" t="s">
        <v>20</v>
      </c>
      <c r="E1468">
        <v>1</v>
      </c>
    </row>
    <row r="1469" spans="1:5" x14ac:dyDescent="0.2">
      <c r="A1469">
        <v>20220905</v>
      </c>
      <c r="B1469">
        <v>4</v>
      </c>
      <c r="C1469" t="s">
        <v>6</v>
      </c>
      <c r="D1469" t="s">
        <v>9</v>
      </c>
      <c r="E1469">
        <v>0</v>
      </c>
    </row>
    <row r="1470" spans="1:5" x14ac:dyDescent="0.2">
      <c r="A1470">
        <v>20220905</v>
      </c>
      <c r="B1470">
        <v>4</v>
      </c>
      <c r="C1470" t="s">
        <v>6</v>
      </c>
      <c r="D1470" t="s">
        <v>15</v>
      </c>
      <c r="E1470">
        <v>1</v>
      </c>
    </row>
    <row r="1471" spans="1:5" x14ac:dyDescent="0.2">
      <c r="A1471">
        <v>20220905</v>
      </c>
      <c r="B1471">
        <v>4</v>
      </c>
      <c r="C1471" t="s">
        <v>6</v>
      </c>
      <c r="D1471" t="s">
        <v>20</v>
      </c>
      <c r="E1471">
        <v>1</v>
      </c>
    </row>
    <row r="1472" spans="1:5" x14ac:dyDescent="0.2">
      <c r="A1472">
        <v>20220905</v>
      </c>
      <c r="B1472">
        <v>4</v>
      </c>
      <c r="C1472" t="s">
        <v>15</v>
      </c>
      <c r="D1472" t="s">
        <v>9</v>
      </c>
      <c r="E1472">
        <v>0</v>
      </c>
    </row>
    <row r="1473" spans="1:5" x14ac:dyDescent="0.2">
      <c r="A1473">
        <v>20220905</v>
      </c>
      <c r="B1473">
        <v>4</v>
      </c>
      <c r="C1473" t="s">
        <v>15</v>
      </c>
      <c r="D1473" t="s">
        <v>6</v>
      </c>
      <c r="E1473">
        <v>0</v>
      </c>
    </row>
    <row r="1474" spans="1:5" x14ac:dyDescent="0.2">
      <c r="A1474">
        <v>20220905</v>
      </c>
      <c r="B1474">
        <v>4</v>
      </c>
      <c r="C1474" t="s">
        <v>15</v>
      </c>
      <c r="D1474" t="s">
        <v>20</v>
      </c>
      <c r="E1474">
        <v>1</v>
      </c>
    </row>
    <row r="1475" spans="1:5" x14ac:dyDescent="0.2">
      <c r="A1475">
        <v>20220905</v>
      </c>
      <c r="B1475">
        <v>4</v>
      </c>
      <c r="C1475" t="s">
        <v>20</v>
      </c>
      <c r="D1475" t="s">
        <v>9</v>
      </c>
      <c r="E1475">
        <v>0</v>
      </c>
    </row>
    <row r="1476" spans="1:5" x14ac:dyDescent="0.2">
      <c r="A1476">
        <v>20220905</v>
      </c>
      <c r="B1476">
        <v>4</v>
      </c>
      <c r="C1476" t="s">
        <v>20</v>
      </c>
      <c r="D1476" t="s">
        <v>6</v>
      </c>
      <c r="E1476">
        <v>0</v>
      </c>
    </row>
    <row r="1477" spans="1:5" x14ac:dyDescent="0.2">
      <c r="A1477">
        <v>20220905</v>
      </c>
      <c r="B1477">
        <v>4</v>
      </c>
      <c r="C1477" t="s">
        <v>20</v>
      </c>
      <c r="D1477" t="s">
        <v>15</v>
      </c>
      <c r="E1477">
        <v>0</v>
      </c>
    </row>
    <row r="1478" spans="1:5" x14ac:dyDescent="0.2">
      <c r="A1478">
        <v>20220905</v>
      </c>
      <c r="B1478">
        <v>5</v>
      </c>
      <c r="C1478" t="s">
        <v>15</v>
      </c>
      <c r="D1478" t="s">
        <v>9</v>
      </c>
      <c r="E1478">
        <v>1</v>
      </c>
    </row>
    <row r="1479" spans="1:5" x14ac:dyDescent="0.2">
      <c r="A1479">
        <v>20220905</v>
      </c>
      <c r="B1479">
        <v>5</v>
      </c>
      <c r="C1479" t="s">
        <v>15</v>
      </c>
      <c r="D1479" t="s">
        <v>11</v>
      </c>
      <c r="E1479">
        <v>1</v>
      </c>
    </row>
    <row r="1480" spans="1:5" x14ac:dyDescent="0.2">
      <c r="A1480">
        <v>20220905</v>
      </c>
      <c r="B1480">
        <v>5</v>
      </c>
      <c r="C1480" t="s">
        <v>15</v>
      </c>
      <c r="D1480" t="s">
        <v>6</v>
      </c>
      <c r="E1480">
        <v>1</v>
      </c>
    </row>
    <row r="1481" spans="1:5" x14ac:dyDescent="0.2">
      <c r="A1481">
        <v>20220905</v>
      </c>
      <c r="B1481">
        <v>5</v>
      </c>
      <c r="C1481" t="s">
        <v>9</v>
      </c>
      <c r="D1481" t="s">
        <v>15</v>
      </c>
      <c r="E1481">
        <v>0</v>
      </c>
    </row>
    <row r="1482" spans="1:5" x14ac:dyDescent="0.2">
      <c r="A1482">
        <v>20220905</v>
      </c>
      <c r="B1482">
        <v>5</v>
      </c>
      <c r="C1482" t="s">
        <v>9</v>
      </c>
      <c r="D1482" t="s">
        <v>11</v>
      </c>
      <c r="E1482">
        <v>1</v>
      </c>
    </row>
    <row r="1483" spans="1:5" x14ac:dyDescent="0.2">
      <c r="A1483">
        <v>20220905</v>
      </c>
      <c r="B1483">
        <v>5</v>
      </c>
      <c r="C1483" t="s">
        <v>9</v>
      </c>
      <c r="D1483" t="s">
        <v>6</v>
      </c>
      <c r="E1483">
        <v>1</v>
      </c>
    </row>
    <row r="1484" spans="1:5" x14ac:dyDescent="0.2">
      <c r="A1484">
        <v>20220905</v>
      </c>
      <c r="B1484">
        <v>5</v>
      </c>
      <c r="C1484" t="s">
        <v>11</v>
      </c>
      <c r="D1484" t="s">
        <v>15</v>
      </c>
      <c r="E1484">
        <v>0</v>
      </c>
    </row>
    <row r="1485" spans="1:5" x14ac:dyDescent="0.2">
      <c r="A1485">
        <v>20220905</v>
      </c>
      <c r="B1485">
        <v>5</v>
      </c>
      <c r="C1485" t="s">
        <v>11</v>
      </c>
      <c r="D1485" t="s">
        <v>9</v>
      </c>
      <c r="E1485">
        <v>0</v>
      </c>
    </row>
    <row r="1486" spans="1:5" x14ac:dyDescent="0.2">
      <c r="A1486">
        <v>20220905</v>
      </c>
      <c r="B1486">
        <v>5</v>
      </c>
      <c r="C1486" t="s">
        <v>11</v>
      </c>
      <c r="D1486" t="s">
        <v>6</v>
      </c>
      <c r="E1486">
        <v>1</v>
      </c>
    </row>
    <row r="1487" spans="1:5" x14ac:dyDescent="0.2">
      <c r="A1487">
        <v>20220905</v>
      </c>
      <c r="B1487">
        <v>5</v>
      </c>
      <c r="C1487" t="s">
        <v>6</v>
      </c>
      <c r="D1487" t="s">
        <v>15</v>
      </c>
      <c r="E1487">
        <v>0</v>
      </c>
    </row>
    <row r="1488" spans="1:5" x14ac:dyDescent="0.2">
      <c r="A1488">
        <v>20220905</v>
      </c>
      <c r="B1488">
        <v>5</v>
      </c>
      <c r="C1488" t="s">
        <v>6</v>
      </c>
      <c r="D1488" t="s">
        <v>9</v>
      </c>
      <c r="E1488">
        <v>0</v>
      </c>
    </row>
    <row r="1489" spans="1:5" x14ac:dyDescent="0.2">
      <c r="A1489">
        <v>20220905</v>
      </c>
      <c r="B1489">
        <v>5</v>
      </c>
      <c r="C1489" t="s">
        <v>6</v>
      </c>
      <c r="D1489" t="s">
        <v>11</v>
      </c>
      <c r="E1489">
        <v>0</v>
      </c>
    </row>
    <row r="1490" spans="1:5" x14ac:dyDescent="0.2">
      <c r="A1490">
        <v>20220905</v>
      </c>
      <c r="B1490">
        <v>6</v>
      </c>
      <c r="C1490" t="s">
        <v>6</v>
      </c>
      <c r="D1490" t="s">
        <v>9</v>
      </c>
      <c r="E1490">
        <v>0.5</v>
      </c>
    </row>
    <row r="1491" spans="1:5" x14ac:dyDescent="0.2">
      <c r="A1491">
        <v>20220905</v>
      </c>
      <c r="B1491">
        <v>6</v>
      </c>
      <c r="C1491" t="s">
        <v>6</v>
      </c>
      <c r="D1491" t="s">
        <v>11</v>
      </c>
      <c r="E1491">
        <v>1</v>
      </c>
    </row>
    <row r="1492" spans="1:5" x14ac:dyDescent="0.2">
      <c r="A1492">
        <v>20220905</v>
      </c>
      <c r="B1492">
        <v>6</v>
      </c>
      <c r="C1492" t="s">
        <v>6</v>
      </c>
      <c r="D1492" t="s">
        <v>20</v>
      </c>
      <c r="E1492">
        <v>1</v>
      </c>
    </row>
    <row r="1493" spans="1:5" x14ac:dyDescent="0.2">
      <c r="A1493">
        <v>20220905</v>
      </c>
      <c r="B1493">
        <v>6</v>
      </c>
      <c r="C1493" t="s">
        <v>9</v>
      </c>
      <c r="D1493" t="s">
        <v>6</v>
      </c>
      <c r="E1493">
        <v>0.5</v>
      </c>
    </row>
    <row r="1494" spans="1:5" x14ac:dyDescent="0.2">
      <c r="A1494">
        <v>20220905</v>
      </c>
      <c r="B1494">
        <v>6</v>
      </c>
      <c r="C1494" t="s">
        <v>9</v>
      </c>
      <c r="D1494" t="s">
        <v>11</v>
      </c>
      <c r="E1494">
        <v>1</v>
      </c>
    </row>
    <row r="1495" spans="1:5" x14ac:dyDescent="0.2">
      <c r="A1495">
        <v>20220905</v>
      </c>
      <c r="B1495">
        <v>6</v>
      </c>
      <c r="C1495" t="s">
        <v>9</v>
      </c>
      <c r="D1495" t="s">
        <v>20</v>
      </c>
      <c r="E1495">
        <v>1</v>
      </c>
    </row>
    <row r="1496" spans="1:5" x14ac:dyDescent="0.2">
      <c r="A1496">
        <v>20220905</v>
      </c>
      <c r="B1496">
        <v>6</v>
      </c>
      <c r="C1496" t="s">
        <v>11</v>
      </c>
      <c r="D1496" t="s">
        <v>6</v>
      </c>
      <c r="E1496">
        <v>0</v>
      </c>
    </row>
    <row r="1497" spans="1:5" x14ac:dyDescent="0.2">
      <c r="A1497">
        <v>20220905</v>
      </c>
      <c r="B1497">
        <v>6</v>
      </c>
      <c r="C1497" t="s">
        <v>11</v>
      </c>
      <c r="D1497" t="s">
        <v>9</v>
      </c>
      <c r="E1497">
        <v>0</v>
      </c>
    </row>
    <row r="1498" spans="1:5" x14ac:dyDescent="0.2">
      <c r="A1498">
        <v>20220905</v>
      </c>
      <c r="B1498">
        <v>6</v>
      </c>
      <c r="C1498" t="s">
        <v>11</v>
      </c>
      <c r="D1498" t="s">
        <v>20</v>
      </c>
      <c r="E1498">
        <v>1</v>
      </c>
    </row>
    <row r="1499" spans="1:5" x14ac:dyDescent="0.2">
      <c r="A1499">
        <v>20220905</v>
      </c>
      <c r="B1499">
        <v>6</v>
      </c>
      <c r="C1499" t="s">
        <v>20</v>
      </c>
      <c r="D1499" t="s">
        <v>6</v>
      </c>
      <c r="E1499">
        <v>0</v>
      </c>
    </row>
    <row r="1500" spans="1:5" x14ac:dyDescent="0.2">
      <c r="A1500">
        <v>20220905</v>
      </c>
      <c r="B1500">
        <v>6</v>
      </c>
      <c r="C1500" t="s">
        <v>20</v>
      </c>
      <c r="D1500" t="s">
        <v>9</v>
      </c>
      <c r="E1500">
        <v>0</v>
      </c>
    </row>
    <row r="1501" spans="1:5" x14ac:dyDescent="0.2">
      <c r="A1501">
        <v>20220905</v>
      </c>
      <c r="B1501">
        <v>6</v>
      </c>
      <c r="C1501" t="s">
        <v>20</v>
      </c>
      <c r="D1501" t="s">
        <v>11</v>
      </c>
      <c r="E1501">
        <v>0</v>
      </c>
    </row>
    <row r="1502" spans="1:5" x14ac:dyDescent="0.2">
      <c r="A1502">
        <v>20220905</v>
      </c>
      <c r="B1502">
        <v>7</v>
      </c>
      <c r="C1502" t="s">
        <v>15</v>
      </c>
      <c r="D1502" t="s">
        <v>11</v>
      </c>
      <c r="E1502">
        <v>1</v>
      </c>
    </row>
    <row r="1503" spans="1:5" x14ac:dyDescent="0.2">
      <c r="A1503">
        <v>20220905</v>
      </c>
      <c r="B1503">
        <v>7</v>
      </c>
      <c r="C1503" t="s">
        <v>15</v>
      </c>
      <c r="D1503" t="s">
        <v>9</v>
      </c>
      <c r="E1503">
        <v>1</v>
      </c>
    </row>
    <row r="1504" spans="1:5" x14ac:dyDescent="0.2">
      <c r="A1504">
        <v>20220905</v>
      </c>
      <c r="B1504">
        <v>7</v>
      </c>
      <c r="C1504" t="s">
        <v>15</v>
      </c>
      <c r="D1504" t="s">
        <v>20</v>
      </c>
      <c r="E1504">
        <v>1</v>
      </c>
    </row>
    <row r="1505" spans="1:5" x14ac:dyDescent="0.2">
      <c r="A1505">
        <v>20220905</v>
      </c>
      <c r="B1505">
        <v>7</v>
      </c>
      <c r="C1505" t="s">
        <v>11</v>
      </c>
      <c r="D1505" t="s">
        <v>15</v>
      </c>
      <c r="E1505">
        <v>0</v>
      </c>
    </row>
    <row r="1506" spans="1:5" x14ac:dyDescent="0.2">
      <c r="A1506">
        <v>20220905</v>
      </c>
      <c r="B1506">
        <v>7</v>
      </c>
      <c r="C1506" t="s">
        <v>11</v>
      </c>
      <c r="D1506" t="s">
        <v>9</v>
      </c>
      <c r="E1506">
        <v>1</v>
      </c>
    </row>
    <row r="1507" spans="1:5" x14ac:dyDescent="0.2">
      <c r="A1507">
        <v>20220905</v>
      </c>
      <c r="B1507">
        <v>7</v>
      </c>
      <c r="C1507" t="s">
        <v>11</v>
      </c>
      <c r="D1507" t="s">
        <v>20</v>
      </c>
      <c r="E1507">
        <v>1</v>
      </c>
    </row>
    <row r="1508" spans="1:5" x14ac:dyDescent="0.2">
      <c r="A1508">
        <v>20220905</v>
      </c>
      <c r="B1508">
        <v>7</v>
      </c>
      <c r="C1508" t="s">
        <v>9</v>
      </c>
      <c r="D1508" t="s">
        <v>15</v>
      </c>
      <c r="E1508">
        <v>0</v>
      </c>
    </row>
    <row r="1509" spans="1:5" x14ac:dyDescent="0.2">
      <c r="A1509">
        <v>20220905</v>
      </c>
      <c r="B1509">
        <v>7</v>
      </c>
      <c r="C1509" t="s">
        <v>9</v>
      </c>
      <c r="D1509" t="s">
        <v>11</v>
      </c>
      <c r="E1509">
        <v>0</v>
      </c>
    </row>
    <row r="1510" spans="1:5" x14ac:dyDescent="0.2">
      <c r="A1510">
        <v>20220905</v>
      </c>
      <c r="B1510">
        <v>7</v>
      </c>
      <c r="C1510" t="s">
        <v>9</v>
      </c>
      <c r="D1510" t="s">
        <v>20</v>
      </c>
      <c r="E1510">
        <v>1</v>
      </c>
    </row>
    <row r="1511" spans="1:5" x14ac:dyDescent="0.2">
      <c r="A1511">
        <v>20220905</v>
      </c>
      <c r="B1511">
        <v>7</v>
      </c>
      <c r="C1511" t="s">
        <v>20</v>
      </c>
      <c r="D1511" t="s">
        <v>15</v>
      </c>
      <c r="E1511">
        <v>0</v>
      </c>
    </row>
    <row r="1512" spans="1:5" x14ac:dyDescent="0.2">
      <c r="A1512">
        <v>20220905</v>
      </c>
      <c r="B1512">
        <v>7</v>
      </c>
      <c r="C1512" t="s">
        <v>20</v>
      </c>
      <c r="D1512" t="s">
        <v>11</v>
      </c>
      <c r="E1512">
        <v>0</v>
      </c>
    </row>
    <row r="1513" spans="1:5" x14ac:dyDescent="0.2">
      <c r="A1513">
        <v>20220905</v>
      </c>
      <c r="B1513">
        <v>7</v>
      </c>
      <c r="C1513" t="s">
        <v>20</v>
      </c>
      <c r="D1513" t="s">
        <v>9</v>
      </c>
      <c r="E1513">
        <v>0</v>
      </c>
    </row>
    <row r="1514" spans="1:5" x14ac:dyDescent="0.2">
      <c r="A1514">
        <v>20220905</v>
      </c>
      <c r="B1514">
        <v>8</v>
      </c>
      <c r="C1514" t="s">
        <v>20</v>
      </c>
      <c r="D1514" t="s">
        <v>15</v>
      </c>
      <c r="E1514">
        <v>0.5</v>
      </c>
    </row>
    <row r="1515" spans="1:5" x14ac:dyDescent="0.2">
      <c r="A1515">
        <v>20220905</v>
      </c>
      <c r="B1515">
        <v>8</v>
      </c>
      <c r="C1515" t="s">
        <v>20</v>
      </c>
      <c r="D1515" t="s">
        <v>6</v>
      </c>
      <c r="E1515">
        <v>1</v>
      </c>
    </row>
    <row r="1516" spans="1:5" x14ac:dyDescent="0.2">
      <c r="A1516">
        <v>20220905</v>
      </c>
      <c r="B1516">
        <v>8</v>
      </c>
      <c r="C1516" t="s">
        <v>20</v>
      </c>
      <c r="D1516" t="s">
        <v>11</v>
      </c>
      <c r="E1516">
        <v>1</v>
      </c>
    </row>
    <row r="1517" spans="1:5" x14ac:dyDescent="0.2">
      <c r="A1517">
        <v>20220905</v>
      </c>
      <c r="B1517">
        <v>8</v>
      </c>
      <c r="C1517" t="s">
        <v>15</v>
      </c>
      <c r="D1517" t="s">
        <v>20</v>
      </c>
      <c r="E1517">
        <v>0.5</v>
      </c>
    </row>
    <row r="1518" spans="1:5" x14ac:dyDescent="0.2">
      <c r="A1518">
        <v>20220905</v>
      </c>
      <c r="B1518">
        <v>8</v>
      </c>
      <c r="C1518" t="s">
        <v>15</v>
      </c>
      <c r="D1518" t="s">
        <v>6</v>
      </c>
      <c r="E1518">
        <v>1</v>
      </c>
    </row>
    <row r="1519" spans="1:5" x14ac:dyDescent="0.2">
      <c r="A1519">
        <v>20220905</v>
      </c>
      <c r="B1519">
        <v>8</v>
      </c>
      <c r="C1519" t="s">
        <v>15</v>
      </c>
      <c r="D1519" t="s">
        <v>11</v>
      </c>
      <c r="E1519">
        <v>1</v>
      </c>
    </row>
    <row r="1520" spans="1:5" x14ac:dyDescent="0.2">
      <c r="A1520">
        <v>20220905</v>
      </c>
      <c r="B1520">
        <v>8</v>
      </c>
      <c r="C1520" t="s">
        <v>6</v>
      </c>
      <c r="D1520" t="s">
        <v>20</v>
      </c>
      <c r="E1520">
        <v>0</v>
      </c>
    </row>
    <row r="1521" spans="1:5" x14ac:dyDescent="0.2">
      <c r="A1521">
        <v>20220905</v>
      </c>
      <c r="B1521">
        <v>8</v>
      </c>
      <c r="C1521" t="s">
        <v>6</v>
      </c>
      <c r="D1521" t="s">
        <v>15</v>
      </c>
      <c r="E1521">
        <v>0</v>
      </c>
    </row>
    <row r="1522" spans="1:5" x14ac:dyDescent="0.2">
      <c r="A1522">
        <v>20220905</v>
      </c>
      <c r="B1522">
        <v>8</v>
      </c>
      <c r="C1522" t="s">
        <v>6</v>
      </c>
      <c r="D1522" t="s">
        <v>11</v>
      </c>
      <c r="E1522">
        <v>1</v>
      </c>
    </row>
    <row r="1523" spans="1:5" x14ac:dyDescent="0.2">
      <c r="A1523">
        <v>20220905</v>
      </c>
      <c r="B1523">
        <v>8</v>
      </c>
      <c r="C1523" t="s">
        <v>11</v>
      </c>
      <c r="D1523" t="s">
        <v>20</v>
      </c>
      <c r="E1523">
        <v>0</v>
      </c>
    </row>
    <row r="1524" spans="1:5" x14ac:dyDescent="0.2">
      <c r="A1524">
        <v>20220905</v>
      </c>
      <c r="B1524">
        <v>8</v>
      </c>
      <c r="C1524" t="s">
        <v>11</v>
      </c>
      <c r="D1524" t="s">
        <v>15</v>
      </c>
      <c r="E1524">
        <v>0</v>
      </c>
    </row>
    <row r="1525" spans="1:5" x14ac:dyDescent="0.2">
      <c r="A1525">
        <v>20220905</v>
      </c>
      <c r="B1525">
        <v>8</v>
      </c>
      <c r="C1525" t="s">
        <v>11</v>
      </c>
      <c r="D1525" t="s">
        <v>6</v>
      </c>
      <c r="E1525">
        <v>0</v>
      </c>
    </row>
    <row r="1526" spans="1:5" x14ac:dyDescent="0.2">
      <c r="A1526">
        <v>20221003</v>
      </c>
      <c r="B1526">
        <v>1</v>
      </c>
      <c r="C1526" t="s">
        <v>6</v>
      </c>
      <c r="D1526" t="s">
        <v>8</v>
      </c>
      <c r="E1526">
        <v>1</v>
      </c>
    </row>
    <row r="1527" spans="1:5" x14ac:dyDescent="0.2">
      <c r="A1527">
        <v>20221003</v>
      </c>
      <c r="B1527">
        <v>1</v>
      </c>
      <c r="C1527" t="s">
        <v>6</v>
      </c>
      <c r="D1527" t="s">
        <v>34</v>
      </c>
      <c r="E1527">
        <v>1</v>
      </c>
    </row>
    <row r="1528" spans="1:5" x14ac:dyDescent="0.2">
      <c r="A1528">
        <v>20221003</v>
      </c>
      <c r="B1528">
        <v>1</v>
      </c>
      <c r="C1528" t="s">
        <v>6</v>
      </c>
      <c r="D1528" t="s">
        <v>32</v>
      </c>
      <c r="E1528">
        <v>1</v>
      </c>
    </row>
    <row r="1529" spans="1:5" x14ac:dyDescent="0.2">
      <c r="A1529">
        <v>20221003</v>
      </c>
      <c r="B1529">
        <v>1</v>
      </c>
      <c r="C1529" t="s">
        <v>8</v>
      </c>
      <c r="D1529" t="s">
        <v>6</v>
      </c>
      <c r="E1529">
        <v>0</v>
      </c>
    </row>
    <row r="1530" spans="1:5" x14ac:dyDescent="0.2">
      <c r="A1530">
        <v>20221003</v>
      </c>
      <c r="B1530">
        <v>1</v>
      </c>
      <c r="C1530" t="s">
        <v>8</v>
      </c>
      <c r="D1530" t="s">
        <v>34</v>
      </c>
      <c r="E1530">
        <v>1</v>
      </c>
    </row>
    <row r="1531" spans="1:5" x14ac:dyDescent="0.2">
      <c r="A1531">
        <v>20221003</v>
      </c>
      <c r="B1531">
        <v>1</v>
      </c>
      <c r="C1531" t="s">
        <v>8</v>
      </c>
      <c r="D1531" t="s">
        <v>32</v>
      </c>
      <c r="E1531">
        <v>1</v>
      </c>
    </row>
    <row r="1532" spans="1:5" x14ac:dyDescent="0.2">
      <c r="A1532">
        <v>20221003</v>
      </c>
      <c r="B1532">
        <v>1</v>
      </c>
      <c r="C1532" t="s">
        <v>34</v>
      </c>
      <c r="D1532" t="s">
        <v>6</v>
      </c>
      <c r="E1532">
        <v>0</v>
      </c>
    </row>
    <row r="1533" spans="1:5" x14ac:dyDescent="0.2">
      <c r="A1533">
        <v>20221003</v>
      </c>
      <c r="B1533">
        <v>1</v>
      </c>
      <c r="C1533" t="s">
        <v>34</v>
      </c>
      <c r="D1533" t="s">
        <v>8</v>
      </c>
      <c r="E1533">
        <v>0</v>
      </c>
    </row>
    <row r="1534" spans="1:5" x14ac:dyDescent="0.2">
      <c r="A1534">
        <v>20221003</v>
      </c>
      <c r="B1534">
        <v>1</v>
      </c>
      <c r="C1534" t="s">
        <v>34</v>
      </c>
      <c r="D1534" t="s">
        <v>32</v>
      </c>
      <c r="E1534">
        <v>0</v>
      </c>
    </row>
    <row r="1535" spans="1:5" x14ac:dyDescent="0.2">
      <c r="A1535">
        <v>20221003</v>
      </c>
      <c r="B1535">
        <v>1</v>
      </c>
      <c r="C1535" t="s">
        <v>32</v>
      </c>
      <c r="D1535" t="s">
        <v>6</v>
      </c>
      <c r="E1535">
        <v>0</v>
      </c>
    </row>
    <row r="1536" spans="1:5" x14ac:dyDescent="0.2">
      <c r="A1536">
        <v>20221003</v>
      </c>
      <c r="B1536">
        <v>1</v>
      </c>
      <c r="C1536" t="s">
        <v>32</v>
      </c>
      <c r="D1536" t="s">
        <v>8</v>
      </c>
      <c r="E1536">
        <v>0</v>
      </c>
    </row>
    <row r="1537" spans="1:5" x14ac:dyDescent="0.2">
      <c r="A1537">
        <v>20221003</v>
      </c>
      <c r="B1537">
        <v>1</v>
      </c>
      <c r="C1537" t="s">
        <v>32</v>
      </c>
      <c r="D1537" t="s">
        <v>34</v>
      </c>
      <c r="E1537">
        <v>1</v>
      </c>
    </row>
    <row r="1538" spans="1:5" x14ac:dyDescent="0.2">
      <c r="A1538">
        <v>20221003</v>
      </c>
      <c r="B1538">
        <v>2</v>
      </c>
      <c r="C1538" t="s">
        <v>8</v>
      </c>
      <c r="D1538" t="s">
        <v>34</v>
      </c>
      <c r="E1538">
        <v>1</v>
      </c>
    </row>
    <row r="1539" spans="1:5" x14ac:dyDescent="0.2">
      <c r="A1539">
        <v>20221003</v>
      </c>
      <c r="B1539">
        <v>2</v>
      </c>
      <c r="C1539" t="s">
        <v>8</v>
      </c>
      <c r="D1539" t="s">
        <v>19</v>
      </c>
      <c r="E1539">
        <v>1</v>
      </c>
    </row>
    <row r="1540" spans="1:5" x14ac:dyDescent="0.2">
      <c r="A1540">
        <v>20221003</v>
      </c>
      <c r="B1540">
        <v>2</v>
      </c>
      <c r="C1540" t="s">
        <v>8</v>
      </c>
      <c r="D1540" t="s">
        <v>9</v>
      </c>
      <c r="E1540">
        <v>1</v>
      </c>
    </row>
    <row r="1541" spans="1:5" x14ac:dyDescent="0.2">
      <c r="A1541">
        <v>20221003</v>
      </c>
      <c r="B1541">
        <v>2</v>
      </c>
      <c r="C1541" t="s">
        <v>34</v>
      </c>
      <c r="D1541" t="s">
        <v>8</v>
      </c>
      <c r="E1541">
        <v>0</v>
      </c>
    </row>
    <row r="1542" spans="1:5" x14ac:dyDescent="0.2">
      <c r="A1542">
        <v>20221003</v>
      </c>
      <c r="B1542">
        <v>2</v>
      </c>
      <c r="C1542" t="s">
        <v>34</v>
      </c>
      <c r="D1542" t="s">
        <v>19</v>
      </c>
      <c r="E1542">
        <v>1</v>
      </c>
    </row>
    <row r="1543" spans="1:5" x14ac:dyDescent="0.2">
      <c r="A1543">
        <v>20221003</v>
      </c>
      <c r="B1543">
        <v>2</v>
      </c>
      <c r="C1543" t="s">
        <v>34</v>
      </c>
      <c r="D1543" t="s">
        <v>9</v>
      </c>
      <c r="E1543">
        <v>0</v>
      </c>
    </row>
    <row r="1544" spans="1:5" x14ac:dyDescent="0.2">
      <c r="A1544">
        <v>20221003</v>
      </c>
      <c r="B1544">
        <v>2</v>
      </c>
      <c r="C1544" t="s">
        <v>19</v>
      </c>
      <c r="D1544" t="s">
        <v>8</v>
      </c>
      <c r="E1544">
        <v>0</v>
      </c>
    </row>
    <row r="1545" spans="1:5" x14ac:dyDescent="0.2">
      <c r="A1545">
        <v>20221003</v>
      </c>
      <c r="B1545">
        <v>2</v>
      </c>
      <c r="C1545" t="s">
        <v>19</v>
      </c>
      <c r="D1545" t="s">
        <v>34</v>
      </c>
      <c r="E1545">
        <v>0</v>
      </c>
    </row>
    <row r="1546" spans="1:5" x14ac:dyDescent="0.2">
      <c r="A1546">
        <v>20221003</v>
      </c>
      <c r="B1546">
        <v>2</v>
      </c>
      <c r="C1546" t="s">
        <v>19</v>
      </c>
      <c r="D1546" t="s">
        <v>9</v>
      </c>
      <c r="E1546">
        <v>0</v>
      </c>
    </row>
    <row r="1547" spans="1:5" x14ac:dyDescent="0.2">
      <c r="A1547">
        <v>20221003</v>
      </c>
      <c r="B1547">
        <v>2</v>
      </c>
      <c r="C1547" t="s">
        <v>9</v>
      </c>
      <c r="D1547" t="s">
        <v>8</v>
      </c>
      <c r="E1547">
        <v>0</v>
      </c>
    </row>
    <row r="1548" spans="1:5" x14ac:dyDescent="0.2">
      <c r="A1548">
        <v>20221003</v>
      </c>
      <c r="B1548">
        <v>2</v>
      </c>
      <c r="C1548" t="s">
        <v>9</v>
      </c>
      <c r="D1548" t="s">
        <v>34</v>
      </c>
      <c r="E1548">
        <v>1</v>
      </c>
    </row>
    <row r="1549" spans="1:5" x14ac:dyDescent="0.2">
      <c r="A1549">
        <v>20221003</v>
      </c>
      <c r="B1549">
        <v>2</v>
      </c>
      <c r="C1549" t="s">
        <v>9</v>
      </c>
      <c r="D1549" t="s">
        <v>19</v>
      </c>
      <c r="E1549">
        <v>1</v>
      </c>
    </row>
    <row r="1550" spans="1:5" x14ac:dyDescent="0.2">
      <c r="A1550">
        <v>20221003</v>
      </c>
      <c r="B1550">
        <v>3</v>
      </c>
      <c r="C1550" t="s">
        <v>6</v>
      </c>
      <c r="D1550" t="s">
        <v>14</v>
      </c>
      <c r="E1550">
        <v>0</v>
      </c>
    </row>
    <row r="1551" spans="1:5" x14ac:dyDescent="0.2">
      <c r="A1551">
        <v>20221003</v>
      </c>
      <c r="B1551">
        <v>3</v>
      </c>
      <c r="C1551" t="s">
        <v>6</v>
      </c>
      <c r="D1551" t="s">
        <v>23</v>
      </c>
      <c r="E1551">
        <v>1</v>
      </c>
    </row>
    <row r="1552" spans="1:5" x14ac:dyDescent="0.2">
      <c r="A1552">
        <v>20221003</v>
      </c>
      <c r="B1552">
        <v>3</v>
      </c>
      <c r="C1552" t="s">
        <v>6</v>
      </c>
      <c r="D1552" t="s">
        <v>32</v>
      </c>
      <c r="E1552">
        <v>1</v>
      </c>
    </row>
    <row r="1553" spans="1:5" x14ac:dyDescent="0.2">
      <c r="A1553">
        <v>20221003</v>
      </c>
      <c r="B1553">
        <v>3</v>
      </c>
      <c r="C1553" t="s">
        <v>14</v>
      </c>
      <c r="D1553" t="s">
        <v>6</v>
      </c>
      <c r="E1553">
        <v>1</v>
      </c>
    </row>
    <row r="1554" spans="1:5" x14ac:dyDescent="0.2">
      <c r="A1554">
        <v>20221003</v>
      </c>
      <c r="B1554">
        <v>3</v>
      </c>
      <c r="C1554" t="s">
        <v>14</v>
      </c>
      <c r="D1554" t="s">
        <v>23</v>
      </c>
      <c r="E1554">
        <v>1</v>
      </c>
    </row>
    <row r="1555" spans="1:5" x14ac:dyDescent="0.2">
      <c r="A1555">
        <v>20221003</v>
      </c>
      <c r="B1555">
        <v>3</v>
      </c>
      <c r="C1555" t="s">
        <v>14</v>
      </c>
      <c r="D1555" t="s">
        <v>32</v>
      </c>
      <c r="E1555">
        <v>1</v>
      </c>
    </row>
    <row r="1556" spans="1:5" x14ac:dyDescent="0.2">
      <c r="A1556">
        <v>20221003</v>
      </c>
      <c r="B1556">
        <v>3</v>
      </c>
      <c r="C1556" t="s">
        <v>23</v>
      </c>
      <c r="D1556" t="s">
        <v>6</v>
      </c>
      <c r="E1556">
        <v>0</v>
      </c>
    </row>
    <row r="1557" spans="1:5" x14ac:dyDescent="0.2">
      <c r="A1557">
        <v>20221003</v>
      </c>
      <c r="B1557">
        <v>3</v>
      </c>
      <c r="C1557" t="s">
        <v>23</v>
      </c>
      <c r="D1557" t="s">
        <v>14</v>
      </c>
      <c r="E1557">
        <v>0</v>
      </c>
    </row>
    <row r="1558" spans="1:5" x14ac:dyDescent="0.2">
      <c r="A1558">
        <v>20221003</v>
      </c>
      <c r="B1558">
        <v>3</v>
      </c>
      <c r="C1558" t="s">
        <v>23</v>
      </c>
      <c r="D1558" t="s">
        <v>32</v>
      </c>
      <c r="E1558">
        <v>1</v>
      </c>
    </row>
    <row r="1559" spans="1:5" x14ac:dyDescent="0.2">
      <c r="A1559">
        <v>20221003</v>
      </c>
      <c r="B1559">
        <v>3</v>
      </c>
      <c r="C1559" t="s">
        <v>32</v>
      </c>
      <c r="D1559" t="s">
        <v>6</v>
      </c>
      <c r="E1559">
        <v>0</v>
      </c>
    </row>
    <row r="1560" spans="1:5" x14ac:dyDescent="0.2">
      <c r="A1560">
        <v>20221003</v>
      </c>
      <c r="B1560">
        <v>3</v>
      </c>
      <c r="C1560" t="s">
        <v>32</v>
      </c>
      <c r="D1560" t="s">
        <v>14</v>
      </c>
      <c r="E1560">
        <v>0</v>
      </c>
    </row>
    <row r="1561" spans="1:5" x14ac:dyDescent="0.2">
      <c r="A1561">
        <v>20221003</v>
      </c>
      <c r="B1561">
        <v>3</v>
      </c>
      <c r="C1561" t="s">
        <v>32</v>
      </c>
      <c r="D1561" t="s">
        <v>23</v>
      </c>
      <c r="E1561">
        <v>0</v>
      </c>
    </row>
    <row r="1562" spans="1:5" x14ac:dyDescent="0.2">
      <c r="A1562">
        <v>20221003</v>
      </c>
      <c r="B1562">
        <v>4</v>
      </c>
      <c r="C1562" t="s">
        <v>34</v>
      </c>
      <c r="D1562" t="s">
        <v>8</v>
      </c>
      <c r="E1562">
        <v>0</v>
      </c>
    </row>
    <row r="1563" spans="1:5" x14ac:dyDescent="0.2">
      <c r="A1563">
        <v>20221003</v>
      </c>
      <c r="B1563">
        <v>4</v>
      </c>
      <c r="C1563" t="s">
        <v>34</v>
      </c>
      <c r="D1563" t="s">
        <v>19</v>
      </c>
      <c r="E1563">
        <v>1</v>
      </c>
    </row>
    <row r="1564" spans="1:5" x14ac:dyDescent="0.2">
      <c r="A1564">
        <v>20221003</v>
      </c>
      <c r="B1564">
        <v>4</v>
      </c>
      <c r="C1564" t="s">
        <v>34</v>
      </c>
      <c r="D1564" t="s">
        <v>23</v>
      </c>
      <c r="E1564">
        <v>0</v>
      </c>
    </row>
    <row r="1565" spans="1:5" x14ac:dyDescent="0.2">
      <c r="A1565">
        <v>20221003</v>
      </c>
      <c r="B1565">
        <v>4</v>
      </c>
      <c r="C1565" t="s">
        <v>8</v>
      </c>
      <c r="D1565" t="s">
        <v>34</v>
      </c>
      <c r="E1565">
        <v>1</v>
      </c>
    </row>
    <row r="1566" spans="1:5" x14ac:dyDescent="0.2">
      <c r="A1566">
        <v>20221003</v>
      </c>
      <c r="B1566">
        <v>4</v>
      </c>
      <c r="C1566" t="s">
        <v>8</v>
      </c>
      <c r="D1566" t="s">
        <v>19</v>
      </c>
      <c r="E1566">
        <v>1</v>
      </c>
    </row>
    <row r="1567" spans="1:5" x14ac:dyDescent="0.2">
      <c r="A1567">
        <v>20221003</v>
      </c>
      <c r="B1567">
        <v>4</v>
      </c>
      <c r="C1567" t="s">
        <v>8</v>
      </c>
      <c r="D1567" t="s">
        <v>23</v>
      </c>
      <c r="E1567">
        <v>1</v>
      </c>
    </row>
    <row r="1568" spans="1:5" x14ac:dyDescent="0.2">
      <c r="A1568">
        <v>20221003</v>
      </c>
      <c r="B1568">
        <v>4</v>
      </c>
      <c r="C1568" t="s">
        <v>19</v>
      </c>
      <c r="D1568" t="s">
        <v>34</v>
      </c>
      <c r="E1568">
        <v>0</v>
      </c>
    </row>
    <row r="1569" spans="1:5" x14ac:dyDescent="0.2">
      <c r="A1569">
        <v>20221003</v>
      </c>
      <c r="B1569">
        <v>4</v>
      </c>
      <c r="C1569" t="s">
        <v>19</v>
      </c>
      <c r="D1569" t="s">
        <v>8</v>
      </c>
      <c r="E1569">
        <v>0</v>
      </c>
    </row>
    <row r="1570" spans="1:5" x14ac:dyDescent="0.2">
      <c r="A1570">
        <v>20221003</v>
      </c>
      <c r="B1570">
        <v>4</v>
      </c>
      <c r="C1570" t="s">
        <v>19</v>
      </c>
      <c r="D1570" t="s">
        <v>23</v>
      </c>
      <c r="E1570">
        <v>0</v>
      </c>
    </row>
    <row r="1571" spans="1:5" x14ac:dyDescent="0.2">
      <c r="A1571">
        <v>20221003</v>
      </c>
      <c r="B1571">
        <v>4</v>
      </c>
      <c r="C1571" t="s">
        <v>23</v>
      </c>
      <c r="D1571" t="s">
        <v>34</v>
      </c>
      <c r="E1571">
        <v>1</v>
      </c>
    </row>
    <row r="1572" spans="1:5" x14ac:dyDescent="0.2">
      <c r="A1572">
        <v>20221003</v>
      </c>
      <c r="B1572">
        <v>4</v>
      </c>
      <c r="C1572" t="s">
        <v>23</v>
      </c>
      <c r="D1572" t="s">
        <v>8</v>
      </c>
      <c r="E1572">
        <v>0</v>
      </c>
    </row>
    <row r="1573" spans="1:5" x14ac:dyDescent="0.2">
      <c r="A1573">
        <v>20221003</v>
      </c>
      <c r="B1573">
        <v>4</v>
      </c>
      <c r="C1573" t="s">
        <v>23</v>
      </c>
      <c r="D1573" t="s">
        <v>19</v>
      </c>
      <c r="E1573">
        <v>1</v>
      </c>
    </row>
    <row r="1574" spans="1:5" x14ac:dyDescent="0.2">
      <c r="A1574">
        <v>20221003</v>
      </c>
      <c r="B1574">
        <v>5</v>
      </c>
      <c r="C1574" t="s">
        <v>14</v>
      </c>
      <c r="D1574" t="s">
        <v>9</v>
      </c>
      <c r="E1574">
        <v>1</v>
      </c>
    </row>
    <row r="1575" spans="1:5" x14ac:dyDescent="0.2">
      <c r="A1575">
        <v>20221003</v>
      </c>
      <c r="B1575">
        <v>5</v>
      </c>
      <c r="C1575" t="s">
        <v>14</v>
      </c>
      <c r="D1575" t="s">
        <v>6</v>
      </c>
      <c r="E1575">
        <v>1</v>
      </c>
    </row>
    <row r="1576" spans="1:5" x14ac:dyDescent="0.2">
      <c r="A1576">
        <v>20221003</v>
      </c>
      <c r="B1576">
        <v>5</v>
      </c>
      <c r="C1576" t="s">
        <v>14</v>
      </c>
      <c r="D1576" t="s">
        <v>19</v>
      </c>
      <c r="E1576">
        <v>1</v>
      </c>
    </row>
    <row r="1577" spans="1:5" x14ac:dyDescent="0.2">
      <c r="A1577">
        <v>20221003</v>
      </c>
      <c r="B1577">
        <v>5</v>
      </c>
      <c r="C1577" t="s">
        <v>9</v>
      </c>
      <c r="D1577" t="s">
        <v>14</v>
      </c>
      <c r="E1577">
        <v>0</v>
      </c>
    </row>
    <row r="1578" spans="1:5" x14ac:dyDescent="0.2">
      <c r="A1578">
        <v>20221003</v>
      </c>
      <c r="B1578">
        <v>5</v>
      </c>
      <c r="C1578" t="s">
        <v>9</v>
      </c>
      <c r="D1578" t="s">
        <v>6</v>
      </c>
      <c r="E1578">
        <v>1</v>
      </c>
    </row>
    <row r="1579" spans="1:5" x14ac:dyDescent="0.2">
      <c r="A1579">
        <v>20221003</v>
      </c>
      <c r="B1579">
        <v>5</v>
      </c>
      <c r="C1579" t="s">
        <v>9</v>
      </c>
      <c r="D1579" t="s">
        <v>19</v>
      </c>
      <c r="E1579">
        <v>1</v>
      </c>
    </row>
    <row r="1580" spans="1:5" x14ac:dyDescent="0.2">
      <c r="A1580">
        <v>20221003</v>
      </c>
      <c r="B1580">
        <v>5</v>
      </c>
      <c r="C1580" t="s">
        <v>6</v>
      </c>
      <c r="D1580" t="s">
        <v>14</v>
      </c>
      <c r="E1580">
        <v>0</v>
      </c>
    </row>
    <row r="1581" spans="1:5" x14ac:dyDescent="0.2">
      <c r="A1581">
        <v>20221003</v>
      </c>
      <c r="B1581">
        <v>5</v>
      </c>
      <c r="C1581" t="s">
        <v>6</v>
      </c>
      <c r="D1581" t="s">
        <v>9</v>
      </c>
      <c r="E1581">
        <v>0</v>
      </c>
    </row>
    <row r="1582" spans="1:5" x14ac:dyDescent="0.2">
      <c r="A1582">
        <v>20221003</v>
      </c>
      <c r="B1582">
        <v>5</v>
      </c>
      <c r="C1582" t="s">
        <v>6</v>
      </c>
      <c r="D1582" t="s">
        <v>19</v>
      </c>
      <c r="E1582">
        <v>1</v>
      </c>
    </row>
    <row r="1583" spans="1:5" x14ac:dyDescent="0.2">
      <c r="A1583">
        <v>20221003</v>
      </c>
      <c r="B1583">
        <v>5</v>
      </c>
      <c r="C1583" t="s">
        <v>19</v>
      </c>
      <c r="D1583" t="s">
        <v>14</v>
      </c>
      <c r="E1583">
        <v>0</v>
      </c>
    </row>
    <row r="1584" spans="1:5" x14ac:dyDescent="0.2">
      <c r="A1584">
        <v>20221003</v>
      </c>
      <c r="B1584">
        <v>5</v>
      </c>
      <c r="C1584" t="s">
        <v>19</v>
      </c>
      <c r="D1584" t="s">
        <v>9</v>
      </c>
      <c r="E1584">
        <v>0</v>
      </c>
    </row>
    <row r="1585" spans="1:5" x14ac:dyDescent="0.2">
      <c r="A1585">
        <v>20221003</v>
      </c>
      <c r="B1585">
        <v>5</v>
      </c>
      <c r="C1585" t="s">
        <v>19</v>
      </c>
      <c r="D1585" t="s">
        <v>6</v>
      </c>
      <c r="E1585">
        <v>0</v>
      </c>
    </row>
    <row r="1586" spans="1:5" x14ac:dyDescent="0.2">
      <c r="A1586">
        <v>20221003</v>
      </c>
      <c r="B1586">
        <v>6</v>
      </c>
      <c r="C1586" t="s">
        <v>9</v>
      </c>
      <c r="D1586" t="s">
        <v>8</v>
      </c>
      <c r="E1586">
        <v>1</v>
      </c>
    </row>
    <row r="1587" spans="1:5" x14ac:dyDescent="0.2">
      <c r="A1587">
        <v>20221003</v>
      </c>
      <c r="B1587">
        <v>6</v>
      </c>
      <c r="C1587" t="s">
        <v>9</v>
      </c>
      <c r="D1587" t="s">
        <v>19</v>
      </c>
      <c r="E1587">
        <v>1</v>
      </c>
    </row>
    <row r="1588" spans="1:5" x14ac:dyDescent="0.2">
      <c r="A1588">
        <v>20221003</v>
      </c>
      <c r="B1588">
        <v>6</v>
      </c>
      <c r="C1588" t="s">
        <v>9</v>
      </c>
      <c r="D1588" t="s">
        <v>34</v>
      </c>
      <c r="E1588">
        <v>1</v>
      </c>
    </row>
    <row r="1589" spans="1:5" x14ac:dyDescent="0.2">
      <c r="A1589">
        <v>20221003</v>
      </c>
      <c r="B1589">
        <v>6</v>
      </c>
      <c r="C1589" t="s">
        <v>8</v>
      </c>
      <c r="D1589" t="s">
        <v>9</v>
      </c>
      <c r="E1589">
        <v>0</v>
      </c>
    </row>
    <row r="1590" spans="1:5" x14ac:dyDescent="0.2">
      <c r="A1590">
        <v>20221003</v>
      </c>
      <c r="B1590">
        <v>6</v>
      </c>
      <c r="C1590" t="s">
        <v>8</v>
      </c>
      <c r="D1590" t="s">
        <v>19</v>
      </c>
      <c r="E1590">
        <v>1</v>
      </c>
    </row>
    <row r="1591" spans="1:5" x14ac:dyDescent="0.2">
      <c r="A1591">
        <v>20221003</v>
      </c>
      <c r="B1591">
        <v>6</v>
      </c>
      <c r="C1591" t="s">
        <v>8</v>
      </c>
      <c r="D1591" t="s">
        <v>34</v>
      </c>
      <c r="E1591">
        <v>1</v>
      </c>
    </row>
    <row r="1592" spans="1:5" x14ac:dyDescent="0.2">
      <c r="A1592">
        <v>20221003</v>
      </c>
      <c r="B1592">
        <v>6</v>
      </c>
      <c r="C1592" t="s">
        <v>19</v>
      </c>
      <c r="D1592" t="s">
        <v>9</v>
      </c>
      <c r="E1592">
        <v>0</v>
      </c>
    </row>
    <row r="1593" spans="1:5" x14ac:dyDescent="0.2">
      <c r="A1593">
        <v>20221003</v>
      </c>
      <c r="B1593">
        <v>6</v>
      </c>
      <c r="C1593" t="s">
        <v>19</v>
      </c>
      <c r="D1593" t="s">
        <v>8</v>
      </c>
      <c r="E1593">
        <v>0</v>
      </c>
    </row>
    <row r="1594" spans="1:5" x14ac:dyDescent="0.2">
      <c r="A1594">
        <v>20221003</v>
      </c>
      <c r="B1594">
        <v>6</v>
      </c>
      <c r="C1594" t="s">
        <v>19</v>
      </c>
      <c r="D1594" t="s">
        <v>34</v>
      </c>
      <c r="E1594">
        <v>1</v>
      </c>
    </row>
    <row r="1595" spans="1:5" x14ac:dyDescent="0.2">
      <c r="A1595">
        <v>20221003</v>
      </c>
      <c r="B1595">
        <v>6</v>
      </c>
      <c r="C1595" t="s">
        <v>34</v>
      </c>
      <c r="D1595" t="s">
        <v>9</v>
      </c>
      <c r="E1595">
        <v>0</v>
      </c>
    </row>
    <row r="1596" spans="1:5" x14ac:dyDescent="0.2">
      <c r="A1596">
        <v>20221003</v>
      </c>
      <c r="B1596">
        <v>6</v>
      </c>
      <c r="C1596" t="s">
        <v>34</v>
      </c>
      <c r="D1596" t="s">
        <v>8</v>
      </c>
      <c r="E1596">
        <v>0</v>
      </c>
    </row>
    <row r="1597" spans="1:5" x14ac:dyDescent="0.2">
      <c r="A1597">
        <v>20221003</v>
      </c>
      <c r="B1597">
        <v>6</v>
      </c>
      <c r="C1597" t="s">
        <v>34</v>
      </c>
      <c r="D1597" t="s">
        <v>19</v>
      </c>
      <c r="E1597">
        <v>0</v>
      </c>
    </row>
    <row r="1598" spans="1:5" x14ac:dyDescent="0.2">
      <c r="A1598">
        <v>20221003</v>
      </c>
      <c r="B1598">
        <v>7</v>
      </c>
      <c r="C1598" t="s">
        <v>14</v>
      </c>
      <c r="D1598" t="s">
        <v>6</v>
      </c>
      <c r="E1598">
        <v>1</v>
      </c>
    </row>
    <row r="1599" spans="1:5" x14ac:dyDescent="0.2">
      <c r="A1599">
        <v>20221003</v>
      </c>
      <c r="B1599">
        <v>7</v>
      </c>
      <c r="C1599" t="s">
        <v>14</v>
      </c>
      <c r="D1599" t="s">
        <v>19</v>
      </c>
      <c r="E1599">
        <v>1</v>
      </c>
    </row>
    <row r="1600" spans="1:5" x14ac:dyDescent="0.2">
      <c r="A1600">
        <v>20221003</v>
      </c>
      <c r="B1600">
        <v>7</v>
      </c>
      <c r="C1600" t="s">
        <v>14</v>
      </c>
      <c r="D1600" t="s">
        <v>34</v>
      </c>
      <c r="E1600">
        <v>1</v>
      </c>
    </row>
    <row r="1601" spans="1:5" x14ac:dyDescent="0.2">
      <c r="A1601">
        <v>20221003</v>
      </c>
      <c r="B1601">
        <v>7</v>
      </c>
      <c r="C1601" t="s">
        <v>6</v>
      </c>
      <c r="D1601" t="s">
        <v>14</v>
      </c>
      <c r="E1601">
        <v>0</v>
      </c>
    </row>
    <row r="1602" spans="1:5" x14ac:dyDescent="0.2">
      <c r="A1602">
        <v>20221003</v>
      </c>
      <c r="B1602">
        <v>7</v>
      </c>
      <c r="C1602" t="s">
        <v>6</v>
      </c>
      <c r="D1602" t="s">
        <v>19</v>
      </c>
      <c r="E1602">
        <v>1</v>
      </c>
    </row>
    <row r="1603" spans="1:5" x14ac:dyDescent="0.2">
      <c r="A1603">
        <v>20221003</v>
      </c>
      <c r="B1603">
        <v>7</v>
      </c>
      <c r="C1603" t="s">
        <v>6</v>
      </c>
      <c r="D1603" t="s">
        <v>34</v>
      </c>
      <c r="E1603">
        <v>1</v>
      </c>
    </row>
    <row r="1604" spans="1:5" x14ac:dyDescent="0.2">
      <c r="A1604">
        <v>20221003</v>
      </c>
      <c r="B1604">
        <v>7</v>
      </c>
      <c r="C1604" t="s">
        <v>19</v>
      </c>
      <c r="D1604" t="s">
        <v>14</v>
      </c>
      <c r="E1604">
        <v>0</v>
      </c>
    </row>
    <row r="1605" spans="1:5" x14ac:dyDescent="0.2">
      <c r="A1605">
        <v>20221003</v>
      </c>
      <c r="B1605">
        <v>7</v>
      </c>
      <c r="C1605" t="s">
        <v>19</v>
      </c>
      <c r="D1605" t="s">
        <v>6</v>
      </c>
      <c r="E1605">
        <v>0</v>
      </c>
    </row>
    <row r="1606" spans="1:5" x14ac:dyDescent="0.2">
      <c r="A1606">
        <v>20221003</v>
      </c>
      <c r="B1606">
        <v>7</v>
      </c>
      <c r="C1606" t="s">
        <v>19</v>
      </c>
      <c r="D1606" t="s">
        <v>34</v>
      </c>
      <c r="E1606">
        <v>1</v>
      </c>
    </row>
    <row r="1607" spans="1:5" x14ac:dyDescent="0.2">
      <c r="A1607">
        <v>20221003</v>
      </c>
      <c r="B1607">
        <v>7</v>
      </c>
      <c r="C1607" t="s">
        <v>34</v>
      </c>
      <c r="D1607" t="s">
        <v>14</v>
      </c>
      <c r="E1607">
        <v>0</v>
      </c>
    </row>
    <row r="1608" spans="1:5" x14ac:dyDescent="0.2">
      <c r="A1608">
        <v>20221003</v>
      </c>
      <c r="B1608">
        <v>7</v>
      </c>
      <c r="C1608" t="s">
        <v>34</v>
      </c>
      <c r="D1608" t="s">
        <v>6</v>
      </c>
      <c r="E1608">
        <v>0</v>
      </c>
    </row>
    <row r="1609" spans="1:5" x14ac:dyDescent="0.2">
      <c r="A1609">
        <v>20221003</v>
      </c>
      <c r="B1609">
        <v>7</v>
      </c>
      <c r="C1609" t="s">
        <v>34</v>
      </c>
      <c r="D1609" t="s">
        <v>19</v>
      </c>
      <c r="E1609">
        <v>0</v>
      </c>
    </row>
    <row r="1610" spans="1:5" x14ac:dyDescent="0.2">
      <c r="A1610">
        <v>20221003</v>
      </c>
      <c r="B1610">
        <v>8</v>
      </c>
      <c r="C1610" t="s">
        <v>14</v>
      </c>
      <c r="D1610" t="s">
        <v>9</v>
      </c>
      <c r="E1610">
        <v>0.5</v>
      </c>
    </row>
    <row r="1611" spans="1:5" x14ac:dyDescent="0.2">
      <c r="A1611">
        <v>20221003</v>
      </c>
      <c r="B1611">
        <v>8</v>
      </c>
      <c r="C1611" t="s">
        <v>14</v>
      </c>
      <c r="D1611" t="s">
        <v>6</v>
      </c>
      <c r="E1611">
        <v>1</v>
      </c>
    </row>
    <row r="1612" spans="1:5" x14ac:dyDescent="0.2">
      <c r="A1612">
        <v>20221003</v>
      </c>
      <c r="B1612">
        <v>8</v>
      </c>
      <c r="C1612" t="s">
        <v>14</v>
      </c>
      <c r="D1612" t="s">
        <v>32</v>
      </c>
      <c r="E1612">
        <v>1</v>
      </c>
    </row>
    <row r="1613" spans="1:5" x14ac:dyDescent="0.2">
      <c r="A1613">
        <v>20221003</v>
      </c>
      <c r="B1613">
        <v>8</v>
      </c>
      <c r="C1613" t="s">
        <v>9</v>
      </c>
      <c r="D1613" t="s">
        <v>14</v>
      </c>
      <c r="E1613">
        <v>0.5</v>
      </c>
    </row>
    <row r="1614" spans="1:5" x14ac:dyDescent="0.2">
      <c r="A1614">
        <v>20221003</v>
      </c>
      <c r="B1614">
        <v>8</v>
      </c>
      <c r="C1614" t="s">
        <v>9</v>
      </c>
      <c r="D1614" t="s">
        <v>6</v>
      </c>
      <c r="E1614">
        <v>1</v>
      </c>
    </row>
    <row r="1615" spans="1:5" x14ac:dyDescent="0.2">
      <c r="A1615">
        <v>20221003</v>
      </c>
      <c r="B1615">
        <v>8</v>
      </c>
      <c r="C1615" t="s">
        <v>9</v>
      </c>
      <c r="D1615" t="s">
        <v>32</v>
      </c>
      <c r="E1615">
        <v>1</v>
      </c>
    </row>
    <row r="1616" spans="1:5" x14ac:dyDescent="0.2">
      <c r="A1616">
        <v>20221003</v>
      </c>
      <c r="B1616">
        <v>8</v>
      </c>
      <c r="C1616" t="s">
        <v>6</v>
      </c>
      <c r="D1616" t="s">
        <v>14</v>
      </c>
      <c r="E1616">
        <v>0</v>
      </c>
    </row>
    <row r="1617" spans="1:5" x14ac:dyDescent="0.2">
      <c r="A1617">
        <v>20221003</v>
      </c>
      <c r="B1617">
        <v>8</v>
      </c>
      <c r="C1617" t="s">
        <v>6</v>
      </c>
      <c r="D1617" t="s">
        <v>9</v>
      </c>
      <c r="E1617">
        <v>0</v>
      </c>
    </row>
    <row r="1618" spans="1:5" x14ac:dyDescent="0.2">
      <c r="A1618">
        <v>20221003</v>
      </c>
      <c r="B1618">
        <v>8</v>
      </c>
      <c r="C1618" t="s">
        <v>6</v>
      </c>
      <c r="D1618" t="s">
        <v>32</v>
      </c>
      <c r="E1618">
        <v>1</v>
      </c>
    </row>
    <row r="1619" spans="1:5" x14ac:dyDescent="0.2">
      <c r="A1619">
        <v>20221003</v>
      </c>
      <c r="B1619">
        <v>8</v>
      </c>
      <c r="C1619" t="s">
        <v>32</v>
      </c>
      <c r="D1619" t="s">
        <v>14</v>
      </c>
      <c r="E1619">
        <v>0</v>
      </c>
    </row>
    <row r="1620" spans="1:5" x14ac:dyDescent="0.2">
      <c r="A1620">
        <v>20221003</v>
      </c>
      <c r="B1620">
        <v>8</v>
      </c>
      <c r="C1620" t="s">
        <v>32</v>
      </c>
      <c r="D1620" t="s">
        <v>9</v>
      </c>
      <c r="E1620">
        <v>0</v>
      </c>
    </row>
    <row r="1621" spans="1:5" x14ac:dyDescent="0.2">
      <c r="A1621">
        <v>20221003</v>
      </c>
      <c r="B1621">
        <v>8</v>
      </c>
      <c r="C1621" t="s">
        <v>32</v>
      </c>
      <c r="D1621" t="s">
        <v>6</v>
      </c>
      <c r="E1621">
        <v>0</v>
      </c>
    </row>
    <row r="1622" spans="1:5" x14ac:dyDescent="0.2">
      <c r="A1622">
        <v>20221003</v>
      </c>
      <c r="B1622">
        <v>9</v>
      </c>
      <c r="C1622" t="s">
        <v>14</v>
      </c>
      <c r="D1622" t="s">
        <v>9</v>
      </c>
      <c r="E1622">
        <v>1</v>
      </c>
    </row>
    <row r="1623" spans="1:5" x14ac:dyDescent="0.2">
      <c r="A1623">
        <v>20221003</v>
      </c>
      <c r="B1623">
        <v>9</v>
      </c>
      <c r="C1623" t="s">
        <v>14</v>
      </c>
      <c r="D1623" t="s">
        <v>32</v>
      </c>
      <c r="E1623">
        <v>1</v>
      </c>
    </row>
    <row r="1624" spans="1:5" x14ac:dyDescent="0.2">
      <c r="A1624">
        <v>20221003</v>
      </c>
      <c r="B1624">
        <v>9</v>
      </c>
      <c r="C1624" t="s">
        <v>14</v>
      </c>
      <c r="D1624" t="s">
        <v>8</v>
      </c>
      <c r="E1624">
        <v>1</v>
      </c>
    </row>
    <row r="1625" spans="1:5" x14ac:dyDescent="0.2">
      <c r="A1625">
        <v>20221003</v>
      </c>
      <c r="B1625">
        <v>9</v>
      </c>
      <c r="C1625" t="s">
        <v>9</v>
      </c>
      <c r="D1625" t="s">
        <v>14</v>
      </c>
      <c r="E1625">
        <v>0</v>
      </c>
    </row>
    <row r="1626" spans="1:5" x14ac:dyDescent="0.2">
      <c r="A1626">
        <v>20221003</v>
      </c>
      <c r="B1626">
        <v>9</v>
      </c>
      <c r="C1626" t="s">
        <v>9</v>
      </c>
      <c r="D1626" t="s">
        <v>32</v>
      </c>
      <c r="E1626">
        <v>1</v>
      </c>
    </row>
    <row r="1627" spans="1:5" x14ac:dyDescent="0.2">
      <c r="A1627">
        <v>20221003</v>
      </c>
      <c r="B1627">
        <v>9</v>
      </c>
      <c r="C1627" t="s">
        <v>9</v>
      </c>
      <c r="D1627" t="s">
        <v>8</v>
      </c>
      <c r="E1627">
        <v>1</v>
      </c>
    </row>
    <row r="1628" spans="1:5" x14ac:dyDescent="0.2">
      <c r="A1628">
        <v>20221003</v>
      </c>
      <c r="B1628">
        <v>9</v>
      </c>
      <c r="C1628" t="s">
        <v>32</v>
      </c>
      <c r="D1628" t="s">
        <v>14</v>
      </c>
      <c r="E1628">
        <v>0</v>
      </c>
    </row>
    <row r="1629" spans="1:5" x14ac:dyDescent="0.2">
      <c r="A1629">
        <v>20221003</v>
      </c>
      <c r="B1629">
        <v>9</v>
      </c>
      <c r="C1629" t="s">
        <v>32</v>
      </c>
      <c r="D1629" t="s">
        <v>9</v>
      </c>
      <c r="E1629">
        <v>0</v>
      </c>
    </row>
    <row r="1630" spans="1:5" x14ac:dyDescent="0.2">
      <c r="A1630">
        <v>20221003</v>
      </c>
      <c r="B1630">
        <v>9</v>
      </c>
      <c r="C1630" t="s">
        <v>32</v>
      </c>
      <c r="D1630" t="s">
        <v>8</v>
      </c>
      <c r="E1630">
        <v>1</v>
      </c>
    </row>
    <row r="1631" spans="1:5" x14ac:dyDescent="0.2">
      <c r="A1631">
        <v>20221003</v>
      </c>
      <c r="B1631">
        <v>9</v>
      </c>
      <c r="C1631" t="s">
        <v>8</v>
      </c>
      <c r="D1631" t="s">
        <v>14</v>
      </c>
      <c r="E1631">
        <v>0</v>
      </c>
    </row>
    <row r="1632" spans="1:5" x14ac:dyDescent="0.2">
      <c r="A1632">
        <v>20221003</v>
      </c>
      <c r="B1632">
        <v>9</v>
      </c>
      <c r="C1632" t="s">
        <v>8</v>
      </c>
      <c r="D1632" t="s">
        <v>9</v>
      </c>
      <c r="E1632">
        <v>0</v>
      </c>
    </row>
    <row r="1633" spans="1:5" x14ac:dyDescent="0.2">
      <c r="A1633">
        <v>20221003</v>
      </c>
      <c r="B1633">
        <v>9</v>
      </c>
      <c r="C1633" t="s">
        <v>8</v>
      </c>
      <c r="D1633" t="s">
        <v>32</v>
      </c>
      <c r="E1633">
        <v>0</v>
      </c>
    </row>
    <row r="1634" spans="1:5" x14ac:dyDescent="0.2">
      <c r="A1634">
        <v>20221003</v>
      </c>
      <c r="B1634">
        <v>10</v>
      </c>
      <c r="C1634" t="s">
        <v>6</v>
      </c>
      <c r="D1634" t="s">
        <v>8</v>
      </c>
      <c r="E1634">
        <v>1</v>
      </c>
    </row>
    <row r="1635" spans="1:5" x14ac:dyDescent="0.2">
      <c r="A1635">
        <v>20221003</v>
      </c>
      <c r="B1635">
        <v>10</v>
      </c>
      <c r="C1635" t="s">
        <v>6</v>
      </c>
      <c r="D1635" t="s">
        <v>19</v>
      </c>
      <c r="E1635">
        <v>1</v>
      </c>
    </row>
    <row r="1636" spans="1:5" x14ac:dyDescent="0.2">
      <c r="A1636">
        <v>20221003</v>
      </c>
      <c r="B1636">
        <v>10</v>
      </c>
      <c r="C1636" t="s">
        <v>6</v>
      </c>
      <c r="D1636" t="s">
        <v>34</v>
      </c>
      <c r="E1636">
        <v>1</v>
      </c>
    </row>
    <row r="1637" spans="1:5" x14ac:dyDescent="0.2">
      <c r="A1637">
        <v>20221003</v>
      </c>
      <c r="B1637">
        <v>10</v>
      </c>
      <c r="C1637" t="s">
        <v>8</v>
      </c>
      <c r="D1637" t="s">
        <v>6</v>
      </c>
      <c r="E1637">
        <v>0</v>
      </c>
    </row>
    <row r="1638" spans="1:5" x14ac:dyDescent="0.2">
      <c r="A1638">
        <v>20221003</v>
      </c>
      <c r="B1638">
        <v>10</v>
      </c>
      <c r="C1638" t="s">
        <v>8</v>
      </c>
      <c r="D1638" t="s">
        <v>19</v>
      </c>
      <c r="E1638">
        <v>1</v>
      </c>
    </row>
    <row r="1639" spans="1:5" x14ac:dyDescent="0.2">
      <c r="A1639">
        <v>20221003</v>
      </c>
      <c r="B1639">
        <v>10</v>
      </c>
      <c r="C1639" t="s">
        <v>8</v>
      </c>
      <c r="D1639" t="s">
        <v>34</v>
      </c>
      <c r="E1639">
        <v>1</v>
      </c>
    </row>
    <row r="1640" spans="1:5" x14ac:dyDescent="0.2">
      <c r="A1640">
        <v>20221003</v>
      </c>
      <c r="B1640">
        <v>10</v>
      </c>
      <c r="C1640" t="s">
        <v>19</v>
      </c>
      <c r="D1640" t="s">
        <v>6</v>
      </c>
      <c r="E1640">
        <v>0</v>
      </c>
    </row>
    <row r="1641" spans="1:5" x14ac:dyDescent="0.2">
      <c r="A1641">
        <v>20221003</v>
      </c>
      <c r="B1641">
        <v>10</v>
      </c>
      <c r="C1641" t="s">
        <v>19</v>
      </c>
      <c r="D1641" t="s">
        <v>8</v>
      </c>
      <c r="E1641">
        <v>0</v>
      </c>
    </row>
    <row r="1642" spans="1:5" x14ac:dyDescent="0.2">
      <c r="A1642">
        <v>20221003</v>
      </c>
      <c r="B1642">
        <v>10</v>
      </c>
      <c r="C1642" t="s">
        <v>19</v>
      </c>
      <c r="D1642" t="s">
        <v>34</v>
      </c>
      <c r="E1642">
        <v>1</v>
      </c>
    </row>
    <row r="1643" spans="1:5" x14ac:dyDescent="0.2">
      <c r="A1643">
        <v>20221003</v>
      </c>
      <c r="B1643">
        <v>10</v>
      </c>
      <c r="C1643" t="s">
        <v>34</v>
      </c>
      <c r="D1643" t="s">
        <v>6</v>
      </c>
      <c r="E1643">
        <v>0</v>
      </c>
    </row>
    <row r="1644" spans="1:5" x14ac:dyDescent="0.2">
      <c r="A1644">
        <v>20221003</v>
      </c>
      <c r="B1644">
        <v>10</v>
      </c>
      <c r="C1644" t="s">
        <v>34</v>
      </c>
      <c r="D1644" t="s">
        <v>8</v>
      </c>
      <c r="E1644">
        <v>0</v>
      </c>
    </row>
    <row r="1645" spans="1:5" x14ac:dyDescent="0.2">
      <c r="A1645">
        <v>20221003</v>
      </c>
      <c r="B1645">
        <v>10</v>
      </c>
      <c r="C1645" t="s">
        <v>34</v>
      </c>
      <c r="D1645" t="s">
        <v>19</v>
      </c>
      <c r="E1645">
        <v>0</v>
      </c>
    </row>
    <row r="1646" spans="1:5" x14ac:dyDescent="0.2">
      <c r="A1646">
        <v>20221003</v>
      </c>
      <c r="B1646">
        <v>11</v>
      </c>
      <c r="C1646" t="s">
        <v>6</v>
      </c>
      <c r="D1646" t="s">
        <v>9</v>
      </c>
      <c r="E1646">
        <v>0</v>
      </c>
    </row>
    <row r="1647" spans="1:5" x14ac:dyDescent="0.2">
      <c r="A1647">
        <v>20221003</v>
      </c>
      <c r="B1647">
        <v>11</v>
      </c>
      <c r="C1647" t="s">
        <v>6</v>
      </c>
      <c r="D1647" t="s">
        <v>14</v>
      </c>
      <c r="E1647">
        <v>1</v>
      </c>
    </row>
    <row r="1648" spans="1:5" x14ac:dyDescent="0.2">
      <c r="A1648">
        <v>20221003</v>
      </c>
      <c r="B1648">
        <v>11</v>
      </c>
      <c r="C1648" t="s">
        <v>6</v>
      </c>
      <c r="D1648" t="s">
        <v>32</v>
      </c>
      <c r="E1648">
        <v>1</v>
      </c>
    </row>
    <row r="1649" spans="1:5" x14ac:dyDescent="0.2">
      <c r="A1649">
        <v>20221003</v>
      </c>
      <c r="B1649">
        <v>11</v>
      </c>
      <c r="C1649" t="s">
        <v>9</v>
      </c>
      <c r="D1649" t="s">
        <v>6</v>
      </c>
      <c r="E1649">
        <v>1</v>
      </c>
    </row>
    <row r="1650" spans="1:5" x14ac:dyDescent="0.2">
      <c r="A1650">
        <v>20221003</v>
      </c>
      <c r="B1650">
        <v>11</v>
      </c>
      <c r="C1650" t="s">
        <v>9</v>
      </c>
      <c r="D1650" t="s">
        <v>14</v>
      </c>
      <c r="E1650">
        <v>1</v>
      </c>
    </row>
    <row r="1651" spans="1:5" x14ac:dyDescent="0.2">
      <c r="A1651">
        <v>20221003</v>
      </c>
      <c r="B1651">
        <v>11</v>
      </c>
      <c r="C1651" t="s">
        <v>9</v>
      </c>
      <c r="D1651" t="s">
        <v>32</v>
      </c>
      <c r="E1651">
        <v>1</v>
      </c>
    </row>
    <row r="1652" spans="1:5" x14ac:dyDescent="0.2">
      <c r="A1652">
        <v>20221003</v>
      </c>
      <c r="B1652">
        <v>11</v>
      </c>
      <c r="C1652" t="s">
        <v>14</v>
      </c>
      <c r="D1652" t="s">
        <v>6</v>
      </c>
      <c r="E1652">
        <v>0</v>
      </c>
    </row>
    <row r="1653" spans="1:5" x14ac:dyDescent="0.2">
      <c r="A1653">
        <v>20221003</v>
      </c>
      <c r="B1653">
        <v>11</v>
      </c>
      <c r="C1653" t="s">
        <v>14</v>
      </c>
      <c r="D1653" t="s">
        <v>9</v>
      </c>
      <c r="E1653">
        <v>0</v>
      </c>
    </row>
    <row r="1654" spans="1:5" x14ac:dyDescent="0.2">
      <c r="A1654">
        <v>20221003</v>
      </c>
      <c r="B1654">
        <v>11</v>
      </c>
      <c r="C1654" t="s">
        <v>14</v>
      </c>
      <c r="D1654" t="s">
        <v>32</v>
      </c>
      <c r="E1654">
        <v>1</v>
      </c>
    </row>
    <row r="1655" spans="1:5" x14ac:dyDescent="0.2">
      <c r="A1655">
        <v>20221003</v>
      </c>
      <c r="B1655">
        <v>11</v>
      </c>
      <c r="C1655" t="s">
        <v>32</v>
      </c>
      <c r="D1655" t="s">
        <v>6</v>
      </c>
      <c r="E1655">
        <v>0</v>
      </c>
    </row>
    <row r="1656" spans="1:5" x14ac:dyDescent="0.2">
      <c r="A1656">
        <v>20221003</v>
      </c>
      <c r="B1656">
        <v>11</v>
      </c>
      <c r="C1656" t="s">
        <v>32</v>
      </c>
      <c r="D1656" t="s">
        <v>9</v>
      </c>
      <c r="E1656">
        <v>0</v>
      </c>
    </row>
    <row r="1657" spans="1:5" x14ac:dyDescent="0.2">
      <c r="A1657">
        <v>20221003</v>
      </c>
      <c r="B1657">
        <v>11</v>
      </c>
      <c r="C1657" t="s">
        <v>32</v>
      </c>
      <c r="D1657" t="s">
        <v>14</v>
      </c>
      <c r="E1657">
        <v>0</v>
      </c>
    </row>
    <row r="1658" spans="1:5" x14ac:dyDescent="0.2">
      <c r="A1658">
        <v>20221003</v>
      </c>
      <c r="B1658">
        <v>12</v>
      </c>
      <c r="C1658" t="s">
        <v>14</v>
      </c>
      <c r="D1658" t="s">
        <v>19</v>
      </c>
      <c r="E1658">
        <v>1</v>
      </c>
    </row>
    <row r="1659" spans="1:5" x14ac:dyDescent="0.2">
      <c r="A1659">
        <v>20221003</v>
      </c>
      <c r="B1659">
        <v>12</v>
      </c>
      <c r="C1659" t="s">
        <v>14</v>
      </c>
      <c r="D1659" t="s">
        <v>6</v>
      </c>
      <c r="E1659">
        <v>1</v>
      </c>
    </row>
    <row r="1660" spans="1:5" x14ac:dyDescent="0.2">
      <c r="A1660">
        <v>20221003</v>
      </c>
      <c r="B1660">
        <v>12</v>
      </c>
      <c r="C1660" t="s">
        <v>14</v>
      </c>
      <c r="D1660" t="s">
        <v>34</v>
      </c>
      <c r="E1660">
        <v>1</v>
      </c>
    </row>
    <row r="1661" spans="1:5" x14ac:dyDescent="0.2">
      <c r="A1661">
        <v>20221003</v>
      </c>
      <c r="B1661">
        <v>12</v>
      </c>
      <c r="C1661" t="s">
        <v>19</v>
      </c>
      <c r="D1661" t="s">
        <v>14</v>
      </c>
      <c r="E1661">
        <v>0</v>
      </c>
    </row>
    <row r="1662" spans="1:5" x14ac:dyDescent="0.2">
      <c r="A1662">
        <v>20221003</v>
      </c>
      <c r="B1662">
        <v>12</v>
      </c>
      <c r="C1662" t="s">
        <v>19</v>
      </c>
      <c r="D1662" t="s">
        <v>6</v>
      </c>
      <c r="E1662">
        <v>1</v>
      </c>
    </row>
    <row r="1663" spans="1:5" x14ac:dyDescent="0.2">
      <c r="A1663">
        <v>20221003</v>
      </c>
      <c r="B1663">
        <v>12</v>
      </c>
      <c r="C1663" t="s">
        <v>19</v>
      </c>
      <c r="D1663" t="s">
        <v>34</v>
      </c>
      <c r="E1663">
        <v>1</v>
      </c>
    </row>
    <row r="1664" spans="1:5" x14ac:dyDescent="0.2">
      <c r="A1664">
        <v>20221003</v>
      </c>
      <c r="B1664">
        <v>12</v>
      </c>
      <c r="C1664" t="s">
        <v>6</v>
      </c>
      <c r="D1664" t="s">
        <v>14</v>
      </c>
      <c r="E1664">
        <v>0</v>
      </c>
    </row>
    <row r="1665" spans="1:5" x14ac:dyDescent="0.2">
      <c r="A1665">
        <v>20221003</v>
      </c>
      <c r="B1665">
        <v>12</v>
      </c>
      <c r="C1665" t="s">
        <v>6</v>
      </c>
      <c r="D1665" t="s">
        <v>19</v>
      </c>
      <c r="E1665">
        <v>0</v>
      </c>
    </row>
    <row r="1666" spans="1:5" x14ac:dyDescent="0.2">
      <c r="A1666">
        <v>20221003</v>
      </c>
      <c r="B1666">
        <v>12</v>
      </c>
      <c r="C1666" t="s">
        <v>6</v>
      </c>
      <c r="D1666" t="s">
        <v>34</v>
      </c>
      <c r="E1666">
        <v>1</v>
      </c>
    </row>
    <row r="1667" spans="1:5" x14ac:dyDescent="0.2">
      <c r="A1667">
        <v>20221003</v>
      </c>
      <c r="B1667">
        <v>12</v>
      </c>
      <c r="C1667" t="s">
        <v>34</v>
      </c>
      <c r="D1667" t="s">
        <v>14</v>
      </c>
      <c r="E1667">
        <v>0</v>
      </c>
    </row>
    <row r="1668" spans="1:5" x14ac:dyDescent="0.2">
      <c r="A1668">
        <v>20221003</v>
      </c>
      <c r="B1668">
        <v>12</v>
      </c>
      <c r="C1668" t="s">
        <v>34</v>
      </c>
      <c r="D1668" t="s">
        <v>19</v>
      </c>
      <c r="E1668">
        <v>0</v>
      </c>
    </row>
    <row r="1669" spans="1:5" x14ac:dyDescent="0.2">
      <c r="A1669">
        <v>20221003</v>
      </c>
      <c r="B1669">
        <v>12</v>
      </c>
      <c r="C1669" t="s">
        <v>34</v>
      </c>
      <c r="D1669" t="s">
        <v>6</v>
      </c>
      <c r="E1669">
        <v>0</v>
      </c>
    </row>
    <row r="1670" spans="1:5" x14ac:dyDescent="0.2">
      <c r="A1670">
        <v>20221003</v>
      </c>
      <c r="B1670">
        <v>13</v>
      </c>
      <c r="C1670" t="s">
        <v>9</v>
      </c>
      <c r="D1670" t="s">
        <v>32</v>
      </c>
      <c r="E1670">
        <v>1</v>
      </c>
    </row>
    <row r="1671" spans="1:5" x14ac:dyDescent="0.2">
      <c r="A1671">
        <v>20221003</v>
      </c>
      <c r="B1671">
        <v>13</v>
      </c>
      <c r="C1671" t="s">
        <v>9</v>
      </c>
      <c r="D1671" t="s">
        <v>34</v>
      </c>
      <c r="E1671">
        <v>1</v>
      </c>
    </row>
    <row r="1672" spans="1:5" x14ac:dyDescent="0.2">
      <c r="A1672">
        <v>20221003</v>
      </c>
      <c r="B1672">
        <v>13</v>
      </c>
      <c r="C1672" t="s">
        <v>9</v>
      </c>
      <c r="D1672" t="s">
        <v>19</v>
      </c>
      <c r="E1672">
        <v>1</v>
      </c>
    </row>
    <row r="1673" spans="1:5" x14ac:dyDescent="0.2">
      <c r="A1673">
        <v>20221003</v>
      </c>
      <c r="B1673">
        <v>13</v>
      </c>
      <c r="C1673" t="s">
        <v>32</v>
      </c>
      <c r="D1673" t="s">
        <v>9</v>
      </c>
      <c r="E1673">
        <v>0</v>
      </c>
    </row>
    <row r="1674" spans="1:5" x14ac:dyDescent="0.2">
      <c r="A1674">
        <v>20221003</v>
      </c>
      <c r="B1674">
        <v>13</v>
      </c>
      <c r="C1674" t="s">
        <v>32</v>
      </c>
      <c r="D1674" t="s">
        <v>34</v>
      </c>
      <c r="E1674">
        <v>1</v>
      </c>
    </row>
    <row r="1675" spans="1:5" x14ac:dyDescent="0.2">
      <c r="A1675">
        <v>20221003</v>
      </c>
      <c r="B1675">
        <v>13</v>
      </c>
      <c r="C1675" t="s">
        <v>32</v>
      </c>
      <c r="D1675" t="s">
        <v>19</v>
      </c>
      <c r="E1675">
        <v>1</v>
      </c>
    </row>
    <row r="1676" spans="1:5" x14ac:dyDescent="0.2">
      <c r="A1676">
        <v>20221003</v>
      </c>
      <c r="B1676">
        <v>13</v>
      </c>
      <c r="C1676" t="s">
        <v>34</v>
      </c>
      <c r="D1676" t="s">
        <v>9</v>
      </c>
      <c r="E1676">
        <v>0</v>
      </c>
    </row>
    <row r="1677" spans="1:5" x14ac:dyDescent="0.2">
      <c r="A1677">
        <v>20221003</v>
      </c>
      <c r="B1677">
        <v>13</v>
      </c>
      <c r="C1677" t="s">
        <v>34</v>
      </c>
      <c r="D1677" t="s">
        <v>32</v>
      </c>
      <c r="E1677">
        <v>0</v>
      </c>
    </row>
    <row r="1678" spans="1:5" x14ac:dyDescent="0.2">
      <c r="A1678">
        <v>20221003</v>
      </c>
      <c r="B1678">
        <v>13</v>
      </c>
      <c r="C1678" t="s">
        <v>34</v>
      </c>
      <c r="D1678" t="s">
        <v>19</v>
      </c>
      <c r="E1678">
        <v>1</v>
      </c>
    </row>
    <row r="1679" spans="1:5" x14ac:dyDescent="0.2">
      <c r="A1679">
        <v>20221003</v>
      </c>
      <c r="B1679">
        <v>13</v>
      </c>
      <c r="C1679" t="s">
        <v>19</v>
      </c>
      <c r="D1679" t="s">
        <v>9</v>
      </c>
      <c r="E1679">
        <v>0</v>
      </c>
    </row>
    <row r="1680" spans="1:5" x14ac:dyDescent="0.2">
      <c r="A1680">
        <v>20221003</v>
      </c>
      <c r="B1680">
        <v>13</v>
      </c>
      <c r="C1680" t="s">
        <v>19</v>
      </c>
      <c r="D1680" t="s">
        <v>32</v>
      </c>
      <c r="E1680">
        <v>0</v>
      </c>
    </row>
    <row r="1681" spans="1:5" x14ac:dyDescent="0.2">
      <c r="A1681">
        <v>20221003</v>
      </c>
      <c r="B1681">
        <v>13</v>
      </c>
      <c r="C1681" t="s">
        <v>19</v>
      </c>
      <c r="D1681" t="s">
        <v>34</v>
      </c>
      <c r="E1681">
        <v>0</v>
      </c>
    </row>
    <row r="1682" spans="1:5" x14ac:dyDescent="0.2">
      <c r="A1682">
        <v>20221107</v>
      </c>
      <c r="B1682">
        <v>1</v>
      </c>
      <c r="C1682" t="s">
        <v>20</v>
      </c>
      <c r="D1682" t="s">
        <v>19</v>
      </c>
      <c r="E1682">
        <v>1</v>
      </c>
    </row>
    <row r="1683" spans="1:5" x14ac:dyDescent="0.2">
      <c r="A1683">
        <v>20221107</v>
      </c>
      <c r="B1683">
        <v>1</v>
      </c>
      <c r="C1683" t="s">
        <v>20</v>
      </c>
      <c r="D1683" t="s">
        <v>11</v>
      </c>
      <c r="E1683">
        <v>0</v>
      </c>
    </row>
    <row r="1684" spans="1:5" x14ac:dyDescent="0.2">
      <c r="A1684">
        <v>20221107</v>
      </c>
      <c r="B1684">
        <v>1</v>
      </c>
      <c r="C1684" t="s">
        <v>20</v>
      </c>
      <c r="D1684" t="s">
        <v>9</v>
      </c>
      <c r="E1684">
        <v>0</v>
      </c>
    </row>
    <row r="1685" spans="1:5" x14ac:dyDescent="0.2">
      <c r="A1685">
        <v>20221107</v>
      </c>
      <c r="B1685">
        <v>1</v>
      </c>
      <c r="C1685" t="s">
        <v>19</v>
      </c>
      <c r="D1685" t="s">
        <v>20</v>
      </c>
      <c r="E1685">
        <v>0</v>
      </c>
    </row>
    <row r="1686" spans="1:5" x14ac:dyDescent="0.2">
      <c r="A1686">
        <v>20221107</v>
      </c>
      <c r="B1686">
        <v>1</v>
      </c>
      <c r="C1686" t="s">
        <v>19</v>
      </c>
      <c r="D1686" t="s">
        <v>11</v>
      </c>
      <c r="E1686">
        <v>0</v>
      </c>
    </row>
    <row r="1687" spans="1:5" x14ac:dyDescent="0.2">
      <c r="A1687">
        <v>20221107</v>
      </c>
      <c r="B1687">
        <v>1</v>
      </c>
      <c r="C1687" t="s">
        <v>19</v>
      </c>
      <c r="D1687" t="s">
        <v>9</v>
      </c>
      <c r="E1687">
        <v>0</v>
      </c>
    </row>
    <row r="1688" spans="1:5" x14ac:dyDescent="0.2">
      <c r="A1688">
        <v>20221107</v>
      </c>
      <c r="B1688">
        <v>1</v>
      </c>
      <c r="C1688" t="s">
        <v>11</v>
      </c>
      <c r="D1688" t="s">
        <v>20</v>
      </c>
      <c r="E1688">
        <v>1</v>
      </c>
    </row>
    <row r="1689" spans="1:5" x14ac:dyDescent="0.2">
      <c r="A1689">
        <v>20221107</v>
      </c>
      <c r="B1689">
        <v>1</v>
      </c>
      <c r="C1689" t="s">
        <v>11</v>
      </c>
      <c r="D1689" t="s">
        <v>19</v>
      </c>
      <c r="E1689">
        <v>1</v>
      </c>
    </row>
    <row r="1690" spans="1:5" x14ac:dyDescent="0.2">
      <c r="A1690">
        <v>20221107</v>
      </c>
      <c r="B1690">
        <v>1</v>
      </c>
      <c r="C1690" t="s">
        <v>11</v>
      </c>
      <c r="D1690" t="s">
        <v>9</v>
      </c>
      <c r="E1690">
        <v>1</v>
      </c>
    </row>
    <row r="1691" spans="1:5" x14ac:dyDescent="0.2">
      <c r="A1691">
        <v>20221107</v>
      </c>
      <c r="B1691">
        <v>1</v>
      </c>
      <c r="C1691" t="s">
        <v>9</v>
      </c>
      <c r="D1691" t="s">
        <v>20</v>
      </c>
      <c r="E1691">
        <v>1</v>
      </c>
    </row>
    <row r="1692" spans="1:5" x14ac:dyDescent="0.2">
      <c r="A1692">
        <v>20221107</v>
      </c>
      <c r="B1692">
        <v>1</v>
      </c>
      <c r="C1692" t="s">
        <v>9</v>
      </c>
      <c r="D1692" t="s">
        <v>19</v>
      </c>
      <c r="E1692">
        <v>1</v>
      </c>
    </row>
    <row r="1693" spans="1:5" x14ac:dyDescent="0.2">
      <c r="A1693">
        <v>20221107</v>
      </c>
      <c r="B1693">
        <v>1</v>
      </c>
      <c r="C1693" t="s">
        <v>9</v>
      </c>
      <c r="D1693" t="s">
        <v>11</v>
      </c>
      <c r="E1693">
        <v>0</v>
      </c>
    </row>
    <row r="1694" spans="1:5" x14ac:dyDescent="0.2">
      <c r="A1694">
        <v>20221107</v>
      </c>
      <c r="B1694">
        <v>2</v>
      </c>
      <c r="C1694" t="s">
        <v>20</v>
      </c>
      <c r="D1694" t="s">
        <v>19</v>
      </c>
      <c r="E1694">
        <v>1</v>
      </c>
    </row>
    <row r="1695" spans="1:5" x14ac:dyDescent="0.2">
      <c r="A1695">
        <v>20221107</v>
      </c>
      <c r="B1695">
        <v>2</v>
      </c>
      <c r="C1695" t="s">
        <v>20</v>
      </c>
      <c r="D1695" t="s">
        <v>9</v>
      </c>
      <c r="E1695">
        <v>1</v>
      </c>
    </row>
    <row r="1696" spans="1:5" x14ac:dyDescent="0.2">
      <c r="A1696">
        <v>20221107</v>
      </c>
      <c r="B1696">
        <v>2</v>
      </c>
      <c r="C1696" t="s">
        <v>20</v>
      </c>
      <c r="D1696" t="s">
        <v>11</v>
      </c>
      <c r="E1696">
        <v>1</v>
      </c>
    </row>
    <row r="1697" spans="1:5" x14ac:dyDescent="0.2">
      <c r="A1697">
        <v>20221107</v>
      </c>
      <c r="B1697">
        <v>2</v>
      </c>
      <c r="C1697" t="s">
        <v>19</v>
      </c>
      <c r="D1697" t="s">
        <v>20</v>
      </c>
      <c r="E1697">
        <v>0</v>
      </c>
    </row>
    <row r="1698" spans="1:5" x14ac:dyDescent="0.2">
      <c r="A1698">
        <v>20221107</v>
      </c>
      <c r="B1698">
        <v>2</v>
      </c>
      <c r="C1698" t="s">
        <v>19</v>
      </c>
      <c r="D1698" t="s">
        <v>9</v>
      </c>
      <c r="E1698">
        <v>1</v>
      </c>
    </row>
    <row r="1699" spans="1:5" x14ac:dyDescent="0.2">
      <c r="A1699">
        <v>20221107</v>
      </c>
      <c r="B1699">
        <v>2</v>
      </c>
      <c r="C1699" t="s">
        <v>19</v>
      </c>
      <c r="D1699" t="s">
        <v>11</v>
      </c>
      <c r="E1699">
        <v>1</v>
      </c>
    </row>
    <row r="1700" spans="1:5" x14ac:dyDescent="0.2">
      <c r="A1700">
        <v>20221107</v>
      </c>
      <c r="B1700">
        <v>2</v>
      </c>
      <c r="C1700" t="s">
        <v>9</v>
      </c>
      <c r="D1700" t="s">
        <v>20</v>
      </c>
      <c r="E1700">
        <v>0</v>
      </c>
    </row>
    <row r="1701" spans="1:5" x14ac:dyDescent="0.2">
      <c r="A1701">
        <v>20221107</v>
      </c>
      <c r="B1701">
        <v>2</v>
      </c>
      <c r="C1701" t="s">
        <v>9</v>
      </c>
      <c r="D1701" t="s">
        <v>19</v>
      </c>
      <c r="E1701">
        <v>0</v>
      </c>
    </row>
    <row r="1702" spans="1:5" x14ac:dyDescent="0.2">
      <c r="A1702">
        <v>20221107</v>
      </c>
      <c r="B1702">
        <v>2</v>
      </c>
      <c r="C1702" t="s">
        <v>9</v>
      </c>
      <c r="D1702" t="s">
        <v>11</v>
      </c>
      <c r="E1702">
        <v>1</v>
      </c>
    </row>
    <row r="1703" spans="1:5" x14ac:dyDescent="0.2">
      <c r="A1703">
        <v>20221107</v>
      </c>
      <c r="B1703">
        <v>2</v>
      </c>
      <c r="C1703" t="s">
        <v>11</v>
      </c>
      <c r="D1703" t="s">
        <v>20</v>
      </c>
      <c r="E1703">
        <v>0</v>
      </c>
    </row>
    <row r="1704" spans="1:5" x14ac:dyDescent="0.2">
      <c r="A1704">
        <v>20221107</v>
      </c>
      <c r="B1704">
        <v>2</v>
      </c>
      <c r="C1704" t="s">
        <v>11</v>
      </c>
      <c r="D1704" t="s">
        <v>19</v>
      </c>
      <c r="E1704">
        <v>0</v>
      </c>
    </row>
    <row r="1705" spans="1:5" x14ac:dyDescent="0.2">
      <c r="A1705">
        <v>20221107</v>
      </c>
      <c r="B1705">
        <v>2</v>
      </c>
      <c r="C1705" t="s">
        <v>11</v>
      </c>
      <c r="D1705" t="s">
        <v>9</v>
      </c>
      <c r="E1705">
        <v>0</v>
      </c>
    </row>
    <row r="1706" spans="1:5" x14ac:dyDescent="0.2">
      <c r="A1706">
        <v>20221107</v>
      </c>
      <c r="B1706">
        <v>3</v>
      </c>
      <c r="C1706" t="s">
        <v>20</v>
      </c>
      <c r="D1706" t="s">
        <v>9</v>
      </c>
      <c r="E1706">
        <v>0</v>
      </c>
    </row>
    <row r="1707" spans="1:5" x14ac:dyDescent="0.2">
      <c r="A1707">
        <v>20221107</v>
      </c>
      <c r="B1707">
        <v>3</v>
      </c>
      <c r="C1707" t="s">
        <v>20</v>
      </c>
      <c r="D1707" t="s">
        <v>11</v>
      </c>
      <c r="E1707">
        <v>0</v>
      </c>
    </row>
    <row r="1708" spans="1:5" x14ac:dyDescent="0.2">
      <c r="A1708">
        <v>20221107</v>
      </c>
      <c r="B1708">
        <v>3</v>
      </c>
      <c r="C1708" t="s">
        <v>20</v>
      </c>
      <c r="D1708" t="s">
        <v>19</v>
      </c>
      <c r="E1708">
        <v>1</v>
      </c>
    </row>
    <row r="1709" spans="1:5" x14ac:dyDescent="0.2">
      <c r="A1709">
        <v>20221107</v>
      </c>
      <c r="B1709">
        <v>3</v>
      </c>
      <c r="C1709" t="s">
        <v>9</v>
      </c>
      <c r="D1709" t="s">
        <v>20</v>
      </c>
      <c r="E1709">
        <v>1</v>
      </c>
    </row>
    <row r="1710" spans="1:5" x14ac:dyDescent="0.2">
      <c r="A1710">
        <v>20221107</v>
      </c>
      <c r="B1710">
        <v>3</v>
      </c>
      <c r="C1710" t="s">
        <v>9</v>
      </c>
      <c r="D1710" t="s">
        <v>11</v>
      </c>
      <c r="E1710">
        <v>1</v>
      </c>
    </row>
    <row r="1711" spans="1:5" x14ac:dyDescent="0.2">
      <c r="A1711">
        <v>20221107</v>
      </c>
      <c r="B1711">
        <v>3</v>
      </c>
      <c r="C1711" t="s">
        <v>9</v>
      </c>
      <c r="D1711" t="s">
        <v>19</v>
      </c>
      <c r="E1711">
        <v>1</v>
      </c>
    </row>
    <row r="1712" spans="1:5" x14ac:dyDescent="0.2">
      <c r="A1712">
        <v>20221107</v>
      </c>
      <c r="B1712">
        <v>3</v>
      </c>
      <c r="C1712" t="s">
        <v>11</v>
      </c>
      <c r="D1712" t="s">
        <v>20</v>
      </c>
      <c r="E1712">
        <v>1</v>
      </c>
    </row>
    <row r="1713" spans="1:5" x14ac:dyDescent="0.2">
      <c r="A1713">
        <v>20221107</v>
      </c>
      <c r="B1713">
        <v>3</v>
      </c>
      <c r="C1713" t="s">
        <v>11</v>
      </c>
      <c r="D1713" t="s">
        <v>9</v>
      </c>
      <c r="E1713">
        <v>0</v>
      </c>
    </row>
    <row r="1714" spans="1:5" x14ac:dyDescent="0.2">
      <c r="A1714">
        <v>20221107</v>
      </c>
      <c r="B1714">
        <v>3</v>
      </c>
      <c r="C1714" t="s">
        <v>11</v>
      </c>
      <c r="D1714" t="s">
        <v>19</v>
      </c>
      <c r="E1714">
        <v>1</v>
      </c>
    </row>
    <row r="1715" spans="1:5" x14ac:dyDescent="0.2">
      <c r="A1715">
        <v>20221107</v>
      </c>
      <c r="B1715">
        <v>3</v>
      </c>
      <c r="C1715" t="s">
        <v>19</v>
      </c>
      <c r="D1715" t="s">
        <v>20</v>
      </c>
      <c r="E1715">
        <v>0</v>
      </c>
    </row>
    <row r="1716" spans="1:5" x14ac:dyDescent="0.2">
      <c r="A1716">
        <v>20221107</v>
      </c>
      <c r="B1716">
        <v>3</v>
      </c>
      <c r="C1716" t="s">
        <v>19</v>
      </c>
      <c r="D1716" t="s">
        <v>9</v>
      </c>
      <c r="E1716">
        <v>0</v>
      </c>
    </row>
    <row r="1717" spans="1:5" x14ac:dyDescent="0.2">
      <c r="A1717">
        <v>20221107</v>
      </c>
      <c r="B1717">
        <v>3</v>
      </c>
      <c r="C1717" t="s">
        <v>19</v>
      </c>
      <c r="D1717" t="s">
        <v>11</v>
      </c>
      <c r="E1717">
        <v>0</v>
      </c>
    </row>
    <row r="1718" spans="1:5" x14ac:dyDescent="0.2">
      <c r="A1718">
        <v>20221107</v>
      </c>
      <c r="B1718">
        <v>4</v>
      </c>
      <c r="C1718" t="s">
        <v>19</v>
      </c>
      <c r="D1718" t="s">
        <v>9</v>
      </c>
      <c r="E1718">
        <v>0</v>
      </c>
    </row>
    <row r="1719" spans="1:5" x14ac:dyDescent="0.2">
      <c r="A1719">
        <v>20221107</v>
      </c>
      <c r="B1719">
        <v>4</v>
      </c>
      <c r="C1719" t="s">
        <v>19</v>
      </c>
      <c r="D1719" t="s">
        <v>20</v>
      </c>
      <c r="E1719">
        <v>0</v>
      </c>
    </row>
    <row r="1720" spans="1:5" x14ac:dyDescent="0.2">
      <c r="A1720">
        <v>20221107</v>
      </c>
      <c r="B1720">
        <v>4</v>
      </c>
      <c r="C1720" t="s">
        <v>19</v>
      </c>
      <c r="D1720" t="s">
        <v>10</v>
      </c>
      <c r="E1720">
        <v>1</v>
      </c>
    </row>
    <row r="1721" spans="1:5" x14ac:dyDescent="0.2">
      <c r="A1721">
        <v>20221107</v>
      </c>
      <c r="B1721">
        <v>4</v>
      </c>
      <c r="C1721" t="s">
        <v>9</v>
      </c>
      <c r="D1721" t="s">
        <v>19</v>
      </c>
      <c r="E1721">
        <v>1</v>
      </c>
    </row>
    <row r="1722" spans="1:5" x14ac:dyDescent="0.2">
      <c r="A1722">
        <v>20221107</v>
      </c>
      <c r="B1722">
        <v>4</v>
      </c>
      <c r="C1722" t="s">
        <v>9</v>
      </c>
      <c r="D1722" t="s">
        <v>20</v>
      </c>
      <c r="E1722">
        <v>0</v>
      </c>
    </row>
    <row r="1723" spans="1:5" x14ac:dyDescent="0.2">
      <c r="A1723">
        <v>20221107</v>
      </c>
      <c r="B1723">
        <v>4</v>
      </c>
      <c r="C1723" t="s">
        <v>9</v>
      </c>
      <c r="D1723" t="s">
        <v>10</v>
      </c>
      <c r="E1723">
        <v>1</v>
      </c>
    </row>
    <row r="1724" spans="1:5" x14ac:dyDescent="0.2">
      <c r="A1724">
        <v>20221107</v>
      </c>
      <c r="B1724">
        <v>4</v>
      </c>
      <c r="C1724" t="s">
        <v>20</v>
      </c>
      <c r="D1724" t="s">
        <v>19</v>
      </c>
      <c r="E1724">
        <v>1</v>
      </c>
    </row>
    <row r="1725" spans="1:5" x14ac:dyDescent="0.2">
      <c r="A1725">
        <v>20221107</v>
      </c>
      <c r="B1725">
        <v>4</v>
      </c>
      <c r="C1725" t="s">
        <v>20</v>
      </c>
      <c r="D1725" t="s">
        <v>9</v>
      </c>
      <c r="E1725">
        <v>1</v>
      </c>
    </row>
    <row r="1726" spans="1:5" x14ac:dyDescent="0.2">
      <c r="A1726">
        <v>20221107</v>
      </c>
      <c r="B1726">
        <v>4</v>
      </c>
      <c r="C1726" t="s">
        <v>20</v>
      </c>
      <c r="D1726" t="s">
        <v>10</v>
      </c>
      <c r="E1726">
        <v>1</v>
      </c>
    </row>
    <row r="1727" spans="1:5" x14ac:dyDescent="0.2">
      <c r="A1727">
        <v>20221107</v>
      </c>
      <c r="B1727">
        <v>4</v>
      </c>
      <c r="C1727" t="s">
        <v>10</v>
      </c>
      <c r="D1727" t="s">
        <v>19</v>
      </c>
      <c r="E1727">
        <v>0</v>
      </c>
    </row>
    <row r="1728" spans="1:5" x14ac:dyDescent="0.2">
      <c r="A1728">
        <v>20221107</v>
      </c>
      <c r="B1728">
        <v>4</v>
      </c>
      <c r="C1728" t="s">
        <v>10</v>
      </c>
      <c r="D1728" t="s">
        <v>9</v>
      </c>
      <c r="E1728">
        <v>0</v>
      </c>
    </row>
    <row r="1729" spans="1:5" x14ac:dyDescent="0.2">
      <c r="A1729">
        <v>20221107</v>
      </c>
      <c r="B1729">
        <v>4</v>
      </c>
      <c r="C1729" t="s">
        <v>10</v>
      </c>
      <c r="D1729" t="s">
        <v>20</v>
      </c>
      <c r="E1729">
        <v>0</v>
      </c>
    </row>
    <row r="1730" spans="1:5" x14ac:dyDescent="0.2">
      <c r="A1730">
        <v>20221107</v>
      </c>
      <c r="B1730">
        <v>5</v>
      </c>
      <c r="C1730" t="s">
        <v>41</v>
      </c>
      <c r="D1730" t="s">
        <v>11</v>
      </c>
      <c r="E1730">
        <v>0</v>
      </c>
    </row>
    <row r="1731" spans="1:5" x14ac:dyDescent="0.2">
      <c r="A1731">
        <v>20221107</v>
      </c>
      <c r="B1731">
        <v>5</v>
      </c>
      <c r="C1731" t="s">
        <v>41</v>
      </c>
      <c r="D1731" t="s">
        <v>9</v>
      </c>
      <c r="E1731">
        <v>0</v>
      </c>
    </row>
    <row r="1732" spans="1:5" x14ac:dyDescent="0.2">
      <c r="A1732">
        <v>20221107</v>
      </c>
      <c r="B1732">
        <v>5</v>
      </c>
      <c r="C1732" t="s">
        <v>11</v>
      </c>
      <c r="D1732" t="s">
        <v>41</v>
      </c>
      <c r="E1732">
        <v>1</v>
      </c>
    </row>
    <row r="1733" spans="1:5" x14ac:dyDescent="0.2">
      <c r="A1733">
        <v>20221107</v>
      </c>
      <c r="B1733">
        <v>5</v>
      </c>
      <c r="C1733" t="s">
        <v>11</v>
      </c>
      <c r="D1733" t="s">
        <v>9</v>
      </c>
      <c r="E1733">
        <v>0</v>
      </c>
    </row>
    <row r="1734" spans="1:5" x14ac:dyDescent="0.2">
      <c r="A1734">
        <v>20221107</v>
      </c>
      <c r="B1734">
        <v>5</v>
      </c>
      <c r="C1734" t="s">
        <v>9</v>
      </c>
      <c r="D1734" t="s">
        <v>41</v>
      </c>
      <c r="E1734">
        <v>1</v>
      </c>
    </row>
    <row r="1735" spans="1:5" x14ac:dyDescent="0.2">
      <c r="A1735">
        <v>20221107</v>
      </c>
      <c r="B1735">
        <v>5</v>
      </c>
      <c r="C1735" t="s">
        <v>9</v>
      </c>
      <c r="D1735" t="s">
        <v>11</v>
      </c>
      <c r="E1735">
        <v>1</v>
      </c>
    </row>
    <row r="1736" spans="1:5" x14ac:dyDescent="0.2">
      <c r="A1736">
        <v>20221107</v>
      </c>
      <c r="B1736">
        <v>6</v>
      </c>
      <c r="C1736" t="s">
        <v>9</v>
      </c>
      <c r="D1736" t="s">
        <v>19</v>
      </c>
      <c r="E1736">
        <v>1</v>
      </c>
    </row>
    <row r="1737" spans="1:5" x14ac:dyDescent="0.2">
      <c r="A1737">
        <v>20221107</v>
      </c>
      <c r="B1737">
        <v>6</v>
      </c>
      <c r="C1737" t="s">
        <v>9</v>
      </c>
      <c r="D1737" t="s">
        <v>10</v>
      </c>
      <c r="E1737">
        <v>1</v>
      </c>
    </row>
    <row r="1738" spans="1:5" x14ac:dyDescent="0.2">
      <c r="A1738">
        <v>20221107</v>
      </c>
      <c r="B1738">
        <v>6</v>
      </c>
      <c r="C1738" t="s">
        <v>9</v>
      </c>
      <c r="D1738" t="s">
        <v>20</v>
      </c>
      <c r="E1738">
        <v>1</v>
      </c>
    </row>
    <row r="1739" spans="1:5" x14ac:dyDescent="0.2">
      <c r="A1739">
        <v>20221107</v>
      </c>
      <c r="B1739">
        <v>6</v>
      </c>
      <c r="C1739" t="s">
        <v>19</v>
      </c>
      <c r="D1739" t="s">
        <v>9</v>
      </c>
      <c r="E1739">
        <v>0</v>
      </c>
    </row>
    <row r="1740" spans="1:5" x14ac:dyDescent="0.2">
      <c r="A1740">
        <v>20221107</v>
      </c>
      <c r="B1740">
        <v>6</v>
      </c>
      <c r="C1740" t="s">
        <v>19</v>
      </c>
      <c r="D1740" t="s">
        <v>10</v>
      </c>
      <c r="E1740">
        <v>1</v>
      </c>
    </row>
    <row r="1741" spans="1:5" x14ac:dyDescent="0.2">
      <c r="A1741">
        <v>20221107</v>
      </c>
      <c r="B1741">
        <v>6</v>
      </c>
      <c r="C1741" t="s">
        <v>19</v>
      </c>
      <c r="D1741" t="s">
        <v>20</v>
      </c>
      <c r="E1741">
        <v>0</v>
      </c>
    </row>
    <row r="1742" spans="1:5" x14ac:dyDescent="0.2">
      <c r="A1742">
        <v>20221107</v>
      </c>
      <c r="B1742">
        <v>6</v>
      </c>
      <c r="C1742" t="s">
        <v>10</v>
      </c>
      <c r="D1742" t="s">
        <v>9</v>
      </c>
      <c r="E1742">
        <v>0</v>
      </c>
    </row>
    <row r="1743" spans="1:5" x14ac:dyDescent="0.2">
      <c r="A1743">
        <v>20221107</v>
      </c>
      <c r="B1743">
        <v>6</v>
      </c>
      <c r="C1743" t="s">
        <v>10</v>
      </c>
      <c r="D1743" t="s">
        <v>19</v>
      </c>
      <c r="E1743">
        <v>0</v>
      </c>
    </row>
    <row r="1744" spans="1:5" x14ac:dyDescent="0.2">
      <c r="A1744">
        <v>20221107</v>
      </c>
      <c r="B1744">
        <v>6</v>
      </c>
      <c r="C1744" t="s">
        <v>10</v>
      </c>
      <c r="D1744" t="s">
        <v>20</v>
      </c>
      <c r="E1744">
        <v>0</v>
      </c>
    </row>
    <row r="1745" spans="1:5" x14ac:dyDescent="0.2">
      <c r="A1745">
        <v>20221107</v>
      </c>
      <c r="B1745">
        <v>6</v>
      </c>
      <c r="C1745" t="s">
        <v>20</v>
      </c>
      <c r="D1745" t="s">
        <v>9</v>
      </c>
      <c r="E1745">
        <v>0</v>
      </c>
    </row>
    <row r="1746" spans="1:5" x14ac:dyDescent="0.2">
      <c r="A1746">
        <v>20221107</v>
      </c>
      <c r="B1746">
        <v>6</v>
      </c>
      <c r="C1746" t="s">
        <v>20</v>
      </c>
      <c r="D1746" t="s">
        <v>19</v>
      </c>
      <c r="E1746">
        <v>1</v>
      </c>
    </row>
    <row r="1747" spans="1:5" x14ac:dyDescent="0.2">
      <c r="A1747">
        <v>20221107</v>
      </c>
      <c r="B1747">
        <v>6</v>
      </c>
      <c r="C1747" t="s">
        <v>20</v>
      </c>
      <c r="D1747" t="s">
        <v>10</v>
      </c>
      <c r="E1747">
        <v>1</v>
      </c>
    </row>
    <row r="1748" spans="1:5" x14ac:dyDescent="0.2">
      <c r="A1748">
        <v>20221107</v>
      </c>
      <c r="B1748">
        <v>7</v>
      </c>
      <c r="C1748" t="s">
        <v>15</v>
      </c>
      <c r="D1748" t="s">
        <v>10</v>
      </c>
      <c r="E1748">
        <v>1</v>
      </c>
    </row>
    <row r="1749" spans="1:5" x14ac:dyDescent="0.2">
      <c r="A1749">
        <v>20221107</v>
      </c>
      <c r="B1749">
        <v>7</v>
      </c>
      <c r="C1749" t="s">
        <v>15</v>
      </c>
      <c r="D1749" t="s">
        <v>11</v>
      </c>
      <c r="E1749">
        <v>1</v>
      </c>
    </row>
    <row r="1750" spans="1:5" x14ac:dyDescent="0.2">
      <c r="A1750">
        <v>20221107</v>
      </c>
      <c r="B1750">
        <v>7</v>
      </c>
      <c r="C1750" t="s">
        <v>15</v>
      </c>
      <c r="D1750" t="s">
        <v>20</v>
      </c>
      <c r="E1750">
        <v>1</v>
      </c>
    </row>
    <row r="1751" spans="1:5" x14ac:dyDescent="0.2">
      <c r="A1751">
        <v>20221107</v>
      </c>
      <c r="B1751">
        <v>7</v>
      </c>
      <c r="C1751" t="s">
        <v>10</v>
      </c>
      <c r="D1751" t="s">
        <v>15</v>
      </c>
      <c r="E1751">
        <v>0</v>
      </c>
    </row>
    <row r="1752" spans="1:5" x14ac:dyDescent="0.2">
      <c r="A1752">
        <v>20221107</v>
      </c>
      <c r="B1752">
        <v>7</v>
      </c>
      <c r="C1752" t="s">
        <v>10</v>
      </c>
      <c r="D1752" t="s">
        <v>11</v>
      </c>
      <c r="E1752">
        <v>0</v>
      </c>
    </row>
    <row r="1753" spans="1:5" x14ac:dyDescent="0.2">
      <c r="A1753">
        <v>20221107</v>
      </c>
      <c r="B1753">
        <v>7</v>
      </c>
      <c r="C1753" t="s">
        <v>10</v>
      </c>
      <c r="D1753" t="s">
        <v>20</v>
      </c>
      <c r="E1753">
        <v>0</v>
      </c>
    </row>
    <row r="1754" spans="1:5" x14ac:dyDescent="0.2">
      <c r="A1754">
        <v>20221107</v>
      </c>
      <c r="B1754">
        <v>7</v>
      </c>
      <c r="C1754" t="s">
        <v>11</v>
      </c>
      <c r="D1754" t="s">
        <v>15</v>
      </c>
      <c r="E1754">
        <v>0</v>
      </c>
    </row>
    <row r="1755" spans="1:5" x14ac:dyDescent="0.2">
      <c r="A1755">
        <v>20221107</v>
      </c>
      <c r="B1755">
        <v>7</v>
      </c>
      <c r="C1755" t="s">
        <v>11</v>
      </c>
      <c r="D1755" t="s">
        <v>10</v>
      </c>
      <c r="E1755">
        <v>1</v>
      </c>
    </row>
    <row r="1756" spans="1:5" x14ac:dyDescent="0.2">
      <c r="A1756">
        <v>20221107</v>
      </c>
      <c r="B1756">
        <v>7</v>
      </c>
      <c r="C1756" t="s">
        <v>11</v>
      </c>
      <c r="D1756" t="s">
        <v>20</v>
      </c>
      <c r="E1756">
        <v>1</v>
      </c>
    </row>
    <row r="1757" spans="1:5" x14ac:dyDescent="0.2">
      <c r="A1757">
        <v>20221107</v>
      </c>
      <c r="B1757">
        <v>7</v>
      </c>
      <c r="C1757" t="s">
        <v>20</v>
      </c>
      <c r="D1757" t="s">
        <v>15</v>
      </c>
      <c r="E1757">
        <v>0</v>
      </c>
    </row>
    <row r="1758" spans="1:5" x14ac:dyDescent="0.2">
      <c r="A1758">
        <v>20221107</v>
      </c>
      <c r="B1758">
        <v>7</v>
      </c>
      <c r="C1758" t="s">
        <v>20</v>
      </c>
      <c r="D1758" t="s">
        <v>10</v>
      </c>
      <c r="E1758">
        <v>1</v>
      </c>
    </row>
    <row r="1759" spans="1:5" x14ac:dyDescent="0.2">
      <c r="A1759">
        <v>20221107</v>
      </c>
      <c r="B1759">
        <v>7</v>
      </c>
      <c r="C1759" t="s">
        <v>20</v>
      </c>
      <c r="D1759" t="s">
        <v>11</v>
      </c>
      <c r="E1759">
        <v>0</v>
      </c>
    </row>
    <row r="1760" spans="1:5" x14ac:dyDescent="0.2">
      <c r="A1760">
        <v>20221107</v>
      </c>
      <c r="B1760">
        <v>8</v>
      </c>
      <c r="C1760" t="s">
        <v>9</v>
      </c>
      <c r="D1760" t="s">
        <v>15</v>
      </c>
      <c r="E1760">
        <v>0</v>
      </c>
    </row>
    <row r="1761" spans="1:5" x14ac:dyDescent="0.2">
      <c r="A1761">
        <v>20221107</v>
      </c>
      <c r="B1761">
        <v>8</v>
      </c>
      <c r="C1761" t="s">
        <v>9</v>
      </c>
      <c r="D1761" t="s">
        <v>10</v>
      </c>
      <c r="E1761">
        <v>1</v>
      </c>
    </row>
    <row r="1762" spans="1:5" x14ac:dyDescent="0.2">
      <c r="A1762">
        <v>20221107</v>
      </c>
      <c r="B1762">
        <v>8</v>
      </c>
      <c r="C1762" t="s">
        <v>9</v>
      </c>
      <c r="D1762" t="s">
        <v>19</v>
      </c>
      <c r="E1762">
        <v>1</v>
      </c>
    </row>
    <row r="1763" spans="1:5" x14ac:dyDescent="0.2">
      <c r="A1763">
        <v>20221107</v>
      </c>
      <c r="B1763">
        <v>8</v>
      </c>
      <c r="C1763" t="s">
        <v>15</v>
      </c>
      <c r="D1763" t="s">
        <v>9</v>
      </c>
      <c r="E1763">
        <v>1</v>
      </c>
    </row>
    <row r="1764" spans="1:5" x14ac:dyDescent="0.2">
      <c r="A1764">
        <v>20221107</v>
      </c>
      <c r="B1764">
        <v>8</v>
      </c>
      <c r="C1764" t="s">
        <v>15</v>
      </c>
      <c r="D1764" t="s">
        <v>10</v>
      </c>
      <c r="E1764">
        <v>1</v>
      </c>
    </row>
    <row r="1765" spans="1:5" x14ac:dyDescent="0.2">
      <c r="A1765">
        <v>20221107</v>
      </c>
      <c r="B1765">
        <v>8</v>
      </c>
      <c r="C1765" t="s">
        <v>15</v>
      </c>
      <c r="D1765" t="s">
        <v>19</v>
      </c>
      <c r="E1765">
        <v>1</v>
      </c>
    </row>
    <row r="1766" spans="1:5" x14ac:dyDescent="0.2">
      <c r="A1766">
        <v>20221107</v>
      </c>
      <c r="B1766">
        <v>8</v>
      </c>
      <c r="C1766" t="s">
        <v>10</v>
      </c>
      <c r="D1766" t="s">
        <v>9</v>
      </c>
      <c r="E1766">
        <v>0</v>
      </c>
    </row>
    <row r="1767" spans="1:5" x14ac:dyDescent="0.2">
      <c r="A1767">
        <v>20221107</v>
      </c>
      <c r="B1767">
        <v>8</v>
      </c>
      <c r="C1767" t="s">
        <v>10</v>
      </c>
      <c r="D1767" t="s">
        <v>15</v>
      </c>
      <c r="E1767">
        <v>0</v>
      </c>
    </row>
    <row r="1768" spans="1:5" x14ac:dyDescent="0.2">
      <c r="A1768">
        <v>20221107</v>
      </c>
      <c r="B1768">
        <v>8</v>
      </c>
      <c r="C1768" t="s">
        <v>10</v>
      </c>
      <c r="D1768" t="s">
        <v>19</v>
      </c>
      <c r="E1768">
        <v>1</v>
      </c>
    </row>
    <row r="1769" spans="1:5" x14ac:dyDescent="0.2">
      <c r="A1769">
        <v>20221107</v>
      </c>
      <c r="B1769">
        <v>8</v>
      </c>
      <c r="C1769" t="s">
        <v>19</v>
      </c>
      <c r="D1769" t="s">
        <v>9</v>
      </c>
      <c r="E1769">
        <v>0</v>
      </c>
    </row>
    <row r="1770" spans="1:5" x14ac:dyDescent="0.2">
      <c r="A1770">
        <v>20221107</v>
      </c>
      <c r="B1770">
        <v>8</v>
      </c>
      <c r="C1770" t="s">
        <v>19</v>
      </c>
      <c r="D1770" t="s">
        <v>15</v>
      </c>
      <c r="E1770">
        <v>0</v>
      </c>
    </row>
    <row r="1771" spans="1:5" x14ac:dyDescent="0.2">
      <c r="A1771">
        <v>20221107</v>
      </c>
      <c r="B1771">
        <v>8</v>
      </c>
      <c r="C1771" t="s">
        <v>19</v>
      </c>
      <c r="D1771" t="s">
        <v>10</v>
      </c>
      <c r="E1771">
        <v>0</v>
      </c>
    </row>
    <row r="1772" spans="1:5" x14ac:dyDescent="0.2">
      <c r="A1772">
        <v>20221107</v>
      </c>
      <c r="B1772">
        <v>9</v>
      </c>
      <c r="C1772" t="s">
        <v>15</v>
      </c>
      <c r="D1772" t="s">
        <v>20</v>
      </c>
      <c r="E1772">
        <v>1</v>
      </c>
    </row>
    <row r="1773" spans="1:5" x14ac:dyDescent="0.2">
      <c r="A1773">
        <v>20221107</v>
      </c>
      <c r="B1773">
        <v>9</v>
      </c>
      <c r="C1773" t="s">
        <v>15</v>
      </c>
      <c r="D1773" t="s">
        <v>11</v>
      </c>
      <c r="E1773">
        <v>1</v>
      </c>
    </row>
    <row r="1774" spans="1:5" x14ac:dyDescent="0.2">
      <c r="A1774">
        <v>20221107</v>
      </c>
      <c r="B1774">
        <v>9</v>
      </c>
      <c r="C1774" t="s">
        <v>15</v>
      </c>
      <c r="D1774" t="s">
        <v>19</v>
      </c>
      <c r="E1774">
        <v>1</v>
      </c>
    </row>
    <row r="1775" spans="1:5" x14ac:dyDescent="0.2">
      <c r="A1775">
        <v>20221107</v>
      </c>
      <c r="B1775">
        <v>9</v>
      </c>
      <c r="C1775" t="s">
        <v>20</v>
      </c>
      <c r="D1775" t="s">
        <v>15</v>
      </c>
      <c r="E1775">
        <v>0</v>
      </c>
    </row>
    <row r="1776" spans="1:5" x14ac:dyDescent="0.2">
      <c r="A1776">
        <v>20221107</v>
      </c>
      <c r="B1776">
        <v>9</v>
      </c>
      <c r="C1776" t="s">
        <v>20</v>
      </c>
      <c r="D1776" t="s">
        <v>11</v>
      </c>
      <c r="E1776">
        <v>1</v>
      </c>
    </row>
    <row r="1777" spans="1:5" x14ac:dyDescent="0.2">
      <c r="A1777">
        <v>20221107</v>
      </c>
      <c r="B1777">
        <v>9</v>
      </c>
      <c r="C1777" t="s">
        <v>20</v>
      </c>
      <c r="D1777" t="s">
        <v>19</v>
      </c>
      <c r="E1777">
        <v>1</v>
      </c>
    </row>
    <row r="1778" spans="1:5" x14ac:dyDescent="0.2">
      <c r="A1778">
        <v>20221107</v>
      </c>
      <c r="B1778">
        <v>9</v>
      </c>
      <c r="C1778" t="s">
        <v>11</v>
      </c>
      <c r="D1778" t="s">
        <v>15</v>
      </c>
      <c r="E1778">
        <v>0</v>
      </c>
    </row>
    <row r="1779" spans="1:5" x14ac:dyDescent="0.2">
      <c r="A1779">
        <v>20221107</v>
      </c>
      <c r="B1779">
        <v>9</v>
      </c>
      <c r="C1779" t="s">
        <v>11</v>
      </c>
      <c r="D1779" t="s">
        <v>20</v>
      </c>
      <c r="E1779">
        <v>0</v>
      </c>
    </row>
    <row r="1780" spans="1:5" x14ac:dyDescent="0.2">
      <c r="A1780">
        <v>20221107</v>
      </c>
      <c r="B1780">
        <v>9</v>
      </c>
      <c r="C1780" t="s">
        <v>11</v>
      </c>
      <c r="D1780" t="s">
        <v>19</v>
      </c>
      <c r="E1780">
        <v>1</v>
      </c>
    </row>
    <row r="1781" spans="1:5" x14ac:dyDescent="0.2">
      <c r="A1781">
        <v>20221107</v>
      </c>
      <c r="B1781">
        <v>9</v>
      </c>
      <c r="C1781" t="s">
        <v>19</v>
      </c>
      <c r="D1781" t="s">
        <v>15</v>
      </c>
      <c r="E1781">
        <v>0</v>
      </c>
    </row>
    <row r="1782" spans="1:5" x14ac:dyDescent="0.2">
      <c r="A1782">
        <v>20221107</v>
      </c>
      <c r="B1782">
        <v>9</v>
      </c>
      <c r="C1782" t="s">
        <v>19</v>
      </c>
      <c r="D1782" t="s">
        <v>20</v>
      </c>
      <c r="E1782">
        <v>0</v>
      </c>
    </row>
    <row r="1783" spans="1:5" x14ac:dyDescent="0.2">
      <c r="A1783">
        <v>20221107</v>
      </c>
      <c r="B1783">
        <v>9</v>
      </c>
      <c r="C1783" t="s">
        <v>19</v>
      </c>
      <c r="D1783" t="s">
        <v>11</v>
      </c>
      <c r="E1783">
        <v>0</v>
      </c>
    </row>
    <row r="1784" spans="1:5" x14ac:dyDescent="0.2">
      <c r="A1784">
        <v>20221107</v>
      </c>
      <c r="B1784">
        <v>10</v>
      </c>
      <c r="C1784" t="s">
        <v>15</v>
      </c>
      <c r="D1784" t="s">
        <v>9</v>
      </c>
      <c r="E1784">
        <v>1</v>
      </c>
    </row>
    <row r="1785" spans="1:5" x14ac:dyDescent="0.2">
      <c r="A1785">
        <v>20221107</v>
      </c>
      <c r="B1785">
        <v>10</v>
      </c>
      <c r="C1785" t="s">
        <v>15</v>
      </c>
      <c r="D1785" t="s">
        <v>10</v>
      </c>
      <c r="E1785">
        <v>1</v>
      </c>
    </row>
    <row r="1786" spans="1:5" x14ac:dyDescent="0.2">
      <c r="A1786">
        <v>20221107</v>
      </c>
      <c r="B1786">
        <v>10</v>
      </c>
      <c r="C1786" t="s">
        <v>15</v>
      </c>
      <c r="D1786" t="s">
        <v>11</v>
      </c>
      <c r="E1786">
        <v>1</v>
      </c>
    </row>
    <row r="1787" spans="1:5" x14ac:dyDescent="0.2">
      <c r="A1787">
        <v>20221107</v>
      </c>
      <c r="B1787">
        <v>10</v>
      </c>
      <c r="C1787" t="s">
        <v>9</v>
      </c>
      <c r="D1787" t="s">
        <v>15</v>
      </c>
      <c r="E1787">
        <v>0</v>
      </c>
    </row>
    <row r="1788" spans="1:5" x14ac:dyDescent="0.2">
      <c r="A1788">
        <v>20221107</v>
      </c>
      <c r="B1788">
        <v>10</v>
      </c>
      <c r="C1788" t="s">
        <v>9</v>
      </c>
      <c r="D1788" t="s">
        <v>10</v>
      </c>
      <c r="E1788">
        <v>1</v>
      </c>
    </row>
    <row r="1789" spans="1:5" x14ac:dyDescent="0.2">
      <c r="A1789">
        <v>20221107</v>
      </c>
      <c r="B1789">
        <v>10</v>
      </c>
      <c r="C1789" t="s">
        <v>9</v>
      </c>
      <c r="D1789" t="s">
        <v>11</v>
      </c>
      <c r="E1789">
        <v>1</v>
      </c>
    </row>
    <row r="1790" spans="1:5" x14ac:dyDescent="0.2">
      <c r="A1790">
        <v>20221107</v>
      </c>
      <c r="B1790">
        <v>10</v>
      </c>
      <c r="C1790" t="s">
        <v>10</v>
      </c>
      <c r="D1790" t="s">
        <v>15</v>
      </c>
      <c r="E1790">
        <v>0</v>
      </c>
    </row>
    <row r="1791" spans="1:5" x14ac:dyDescent="0.2">
      <c r="A1791">
        <v>20221107</v>
      </c>
      <c r="B1791">
        <v>10</v>
      </c>
      <c r="C1791" t="s">
        <v>10</v>
      </c>
      <c r="D1791" t="s">
        <v>9</v>
      </c>
      <c r="E1791">
        <v>0</v>
      </c>
    </row>
    <row r="1792" spans="1:5" x14ac:dyDescent="0.2">
      <c r="A1792">
        <v>20221107</v>
      </c>
      <c r="B1792">
        <v>10</v>
      </c>
      <c r="C1792" t="s">
        <v>10</v>
      </c>
      <c r="D1792" t="s">
        <v>11</v>
      </c>
      <c r="E1792">
        <v>0</v>
      </c>
    </row>
    <row r="1793" spans="1:5" x14ac:dyDescent="0.2">
      <c r="A1793">
        <v>20221107</v>
      </c>
      <c r="B1793">
        <v>10</v>
      </c>
      <c r="C1793" t="s">
        <v>11</v>
      </c>
      <c r="D1793" t="s">
        <v>15</v>
      </c>
      <c r="E1793">
        <v>0</v>
      </c>
    </row>
    <row r="1794" spans="1:5" x14ac:dyDescent="0.2">
      <c r="A1794">
        <v>20221107</v>
      </c>
      <c r="B1794">
        <v>10</v>
      </c>
      <c r="C1794" t="s">
        <v>11</v>
      </c>
      <c r="D1794" t="s">
        <v>9</v>
      </c>
      <c r="E1794">
        <v>0</v>
      </c>
    </row>
    <row r="1795" spans="1:5" x14ac:dyDescent="0.2">
      <c r="A1795">
        <v>20221107</v>
      </c>
      <c r="B1795">
        <v>10</v>
      </c>
      <c r="C1795" t="s">
        <v>11</v>
      </c>
      <c r="D1795" t="s">
        <v>10</v>
      </c>
      <c r="E1795">
        <v>1</v>
      </c>
    </row>
    <row r="1796" spans="1:5" x14ac:dyDescent="0.2">
      <c r="A1796">
        <v>20221107</v>
      </c>
      <c r="B1796">
        <v>11</v>
      </c>
      <c r="C1796" t="s">
        <v>19</v>
      </c>
      <c r="D1796" t="s">
        <v>15</v>
      </c>
      <c r="E1796">
        <v>0</v>
      </c>
    </row>
    <row r="1797" spans="1:5" x14ac:dyDescent="0.2">
      <c r="A1797">
        <v>20221107</v>
      </c>
      <c r="B1797">
        <v>11</v>
      </c>
      <c r="C1797" t="s">
        <v>19</v>
      </c>
      <c r="D1797" t="s">
        <v>11</v>
      </c>
      <c r="E1797">
        <v>0</v>
      </c>
    </row>
    <row r="1798" spans="1:5" x14ac:dyDescent="0.2">
      <c r="A1798">
        <v>20221107</v>
      </c>
      <c r="B1798">
        <v>11</v>
      </c>
      <c r="C1798" t="s">
        <v>19</v>
      </c>
      <c r="D1798" t="s">
        <v>10</v>
      </c>
      <c r="E1798">
        <v>1</v>
      </c>
    </row>
    <row r="1799" spans="1:5" x14ac:dyDescent="0.2">
      <c r="A1799">
        <v>20221107</v>
      </c>
      <c r="B1799">
        <v>11</v>
      </c>
      <c r="C1799" t="s">
        <v>15</v>
      </c>
      <c r="D1799" t="s">
        <v>19</v>
      </c>
      <c r="E1799">
        <v>1</v>
      </c>
    </row>
    <row r="1800" spans="1:5" x14ac:dyDescent="0.2">
      <c r="A1800">
        <v>20221107</v>
      </c>
      <c r="B1800">
        <v>11</v>
      </c>
      <c r="C1800" t="s">
        <v>15</v>
      </c>
      <c r="D1800" t="s">
        <v>11</v>
      </c>
      <c r="E1800">
        <v>0</v>
      </c>
    </row>
    <row r="1801" spans="1:5" x14ac:dyDescent="0.2">
      <c r="A1801">
        <v>20221107</v>
      </c>
      <c r="B1801">
        <v>11</v>
      </c>
      <c r="C1801" t="s">
        <v>15</v>
      </c>
      <c r="D1801" t="s">
        <v>10</v>
      </c>
      <c r="E1801">
        <v>1</v>
      </c>
    </row>
    <row r="1802" spans="1:5" x14ac:dyDescent="0.2">
      <c r="A1802">
        <v>20221107</v>
      </c>
      <c r="B1802">
        <v>11</v>
      </c>
      <c r="C1802" t="s">
        <v>11</v>
      </c>
      <c r="D1802" t="s">
        <v>19</v>
      </c>
      <c r="E1802">
        <v>1</v>
      </c>
    </row>
    <row r="1803" spans="1:5" x14ac:dyDescent="0.2">
      <c r="A1803">
        <v>20221107</v>
      </c>
      <c r="B1803">
        <v>11</v>
      </c>
      <c r="C1803" t="s">
        <v>11</v>
      </c>
      <c r="D1803" t="s">
        <v>15</v>
      </c>
      <c r="E1803">
        <v>1</v>
      </c>
    </row>
    <row r="1804" spans="1:5" x14ac:dyDescent="0.2">
      <c r="A1804">
        <v>20221107</v>
      </c>
      <c r="B1804">
        <v>11</v>
      </c>
      <c r="C1804" t="s">
        <v>11</v>
      </c>
      <c r="D1804" t="s">
        <v>10</v>
      </c>
      <c r="E1804">
        <v>1</v>
      </c>
    </row>
    <row r="1805" spans="1:5" x14ac:dyDescent="0.2">
      <c r="A1805">
        <v>20221107</v>
      </c>
      <c r="B1805">
        <v>11</v>
      </c>
      <c r="C1805" t="s">
        <v>10</v>
      </c>
      <c r="D1805" t="s">
        <v>19</v>
      </c>
      <c r="E1805">
        <v>0</v>
      </c>
    </row>
    <row r="1806" spans="1:5" x14ac:dyDescent="0.2">
      <c r="A1806">
        <v>20221107</v>
      </c>
      <c r="B1806">
        <v>11</v>
      </c>
      <c r="C1806" t="s">
        <v>10</v>
      </c>
      <c r="D1806" t="s">
        <v>15</v>
      </c>
      <c r="E1806">
        <v>0</v>
      </c>
    </row>
    <row r="1807" spans="1:5" x14ac:dyDescent="0.2">
      <c r="A1807">
        <v>20221107</v>
      </c>
      <c r="B1807">
        <v>11</v>
      </c>
      <c r="C1807" t="s">
        <v>10</v>
      </c>
      <c r="D1807" t="s">
        <v>11</v>
      </c>
      <c r="E1807">
        <v>0</v>
      </c>
    </row>
    <row r="1808" spans="1:5" x14ac:dyDescent="0.2">
      <c r="A1808">
        <v>20221205</v>
      </c>
      <c r="B1808">
        <v>1</v>
      </c>
      <c r="C1808" t="s">
        <v>6</v>
      </c>
      <c r="D1808" t="s">
        <v>11</v>
      </c>
      <c r="E1808">
        <v>0</v>
      </c>
    </row>
    <row r="1809" spans="1:5" x14ac:dyDescent="0.2">
      <c r="A1809">
        <v>20221205</v>
      </c>
      <c r="B1809">
        <v>1</v>
      </c>
      <c r="C1809" t="s">
        <v>6</v>
      </c>
      <c r="D1809" t="s">
        <v>20</v>
      </c>
      <c r="E1809">
        <v>0.5</v>
      </c>
    </row>
    <row r="1810" spans="1:5" x14ac:dyDescent="0.2">
      <c r="A1810">
        <v>20221205</v>
      </c>
      <c r="B1810">
        <v>1</v>
      </c>
      <c r="C1810" t="s">
        <v>6</v>
      </c>
      <c r="D1810" t="s">
        <v>26</v>
      </c>
      <c r="E1810">
        <v>1</v>
      </c>
    </row>
    <row r="1811" spans="1:5" x14ac:dyDescent="0.2">
      <c r="A1811">
        <v>20221205</v>
      </c>
      <c r="B1811">
        <v>1</v>
      </c>
      <c r="C1811" t="s">
        <v>11</v>
      </c>
      <c r="D1811" t="s">
        <v>6</v>
      </c>
      <c r="E1811">
        <v>1</v>
      </c>
    </row>
    <row r="1812" spans="1:5" x14ac:dyDescent="0.2">
      <c r="A1812">
        <v>20221205</v>
      </c>
      <c r="B1812">
        <v>1</v>
      </c>
      <c r="C1812" t="s">
        <v>11</v>
      </c>
      <c r="D1812" t="s">
        <v>20</v>
      </c>
      <c r="E1812">
        <v>1</v>
      </c>
    </row>
    <row r="1813" spans="1:5" x14ac:dyDescent="0.2">
      <c r="A1813">
        <v>20221205</v>
      </c>
      <c r="B1813">
        <v>1</v>
      </c>
      <c r="C1813" t="s">
        <v>11</v>
      </c>
      <c r="D1813" t="s">
        <v>26</v>
      </c>
      <c r="E1813">
        <v>1</v>
      </c>
    </row>
    <row r="1814" spans="1:5" x14ac:dyDescent="0.2">
      <c r="A1814">
        <v>20221205</v>
      </c>
      <c r="B1814">
        <v>1</v>
      </c>
      <c r="C1814" t="s">
        <v>20</v>
      </c>
      <c r="D1814" t="s">
        <v>6</v>
      </c>
      <c r="E1814">
        <v>0.5</v>
      </c>
    </row>
    <row r="1815" spans="1:5" x14ac:dyDescent="0.2">
      <c r="A1815">
        <v>20221205</v>
      </c>
      <c r="B1815">
        <v>1</v>
      </c>
      <c r="C1815" t="s">
        <v>20</v>
      </c>
      <c r="D1815" t="s">
        <v>11</v>
      </c>
      <c r="E1815">
        <v>0</v>
      </c>
    </row>
    <row r="1816" spans="1:5" x14ac:dyDescent="0.2">
      <c r="A1816">
        <v>20221205</v>
      </c>
      <c r="B1816">
        <v>1</v>
      </c>
      <c r="C1816" t="s">
        <v>20</v>
      </c>
      <c r="D1816" t="s">
        <v>26</v>
      </c>
      <c r="E1816">
        <v>1</v>
      </c>
    </row>
    <row r="1817" spans="1:5" x14ac:dyDescent="0.2">
      <c r="A1817">
        <v>20221205</v>
      </c>
      <c r="B1817">
        <v>1</v>
      </c>
      <c r="C1817" t="s">
        <v>26</v>
      </c>
      <c r="D1817" t="s">
        <v>6</v>
      </c>
      <c r="E1817">
        <v>0</v>
      </c>
    </row>
    <row r="1818" spans="1:5" x14ac:dyDescent="0.2">
      <c r="A1818">
        <v>20221205</v>
      </c>
      <c r="B1818">
        <v>1</v>
      </c>
      <c r="C1818" t="s">
        <v>26</v>
      </c>
      <c r="D1818" t="s">
        <v>11</v>
      </c>
      <c r="E1818">
        <v>0</v>
      </c>
    </row>
    <row r="1819" spans="1:5" x14ac:dyDescent="0.2">
      <c r="A1819">
        <v>20221205</v>
      </c>
      <c r="B1819">
        <v>1</v>
      </c>
      <c r="C1819" t="s">
        <v>26</v>
      </c>
      <c r="D1819" t="s">
        <v>20</v>
      </c>
      <c r="E1819">
        <v>0</v>
      </c>
    </row>
    <row r="1820" spans="1:5" x14ac:dyDescent="0.2">
      <c r="A1820">
        <v>20221205</v>
      </c>
      <c r="B1820">
        <v>2</v>
      </c>
      <c r="C1820" t="s">
        <v>6</v>
      </c>
      <c r="D1820" t="s">
        <v>9</v>
      </c>
      <c r="E1820">
        <v>1</v>
      </c>
    </row>
    <row r="1821" spans="1:5" x14ac:dyDescent="0.2">
      <c r="A1821">
        <v>20221205</v>
      </c>
      <c r="B1821">
        <v>2</v>
      </c>
      <c r="C1821" t="s">
        <v>6</v>
      </c>
      <c r="D1821" t="s">
        <v>23</v>
      </c>
      <c r="E1821">
        <v>1</v>
      </c>
    </row>
    <row r="1822" spans="1:5" x14ac:dyDescent="0.2">
      <c r="A1822">
        <v>20221205</v>
      </c>
      <c r="B1822">
        <v>2</v>
      </c>
      <c r="C1822" t="s">
        <v>6</v>
      </c>
      <c r="D1822" t="s">
        <v>19</v>
      </c>
      <c r="E1822">
        <v>1</v>
      </c>
    </row>
    <row r="1823" spans="1:5" x14ac:dyDescent="0.2">
      <c r="A1823">
        <v>20221205</v>
      </c>
      <c r="B1823">
        <v>2</v>
      </c>
      <c r="C1823" t="s">
        <v>9</v>
      </c>
      <c r="D1823" t="s">
        <v>6</v>
      </c>
      <c r="E1823">
        <v>0</v>
      </c>
    </row>
    <row r="1824" spans="1:5" x14ac:dyDescent="0.2">
      <c r="A1824">
        <v>20221205</v>
      </c>
      <c r="B1824">
        <v>2</v>
      </c>
      <c r="C1824" t="s">
        <v>9</v>
      </c>
      <c r="D1824" t="s">
        <v>23</v>
      </c>
      <c r="E1824">
        <v>1</v>
      </c>
    </row>
    <row r="1825" spans="1:5" x14ac:dyDescent="0.2">
      <c r="A1825">
        <v>20221205</v>
      </c>
      <c r="B1825">
        <v>2</v>
      </c>
      <c r="C1825" t="s">
        <v>9</v>
      </c>
      <c r="D1825" t="s">
        <v>19</v>
      </c>
      <c r="E1825">
        <v>1</v>
      </c>
    </row>
    <row r="1826" spans="1:5" x14ac:dyDescent="0.2">
      <c r="A1826">
        <v>20221205</v>
      </c>
      <c r="B1826">
        <v>2</v>
      </c>
      <c r="C1826" t="s">
        <v>23</v>
      </c>
      <c r="D1826" t="s">
        <v>6</v>
      </c>
      <c r="E1826">
        <v>0</v>
      </c>
    </row>
    <row r="1827" spans="1:5" x14ac:dyDescent="0.2">
      <c r="A1827">
        <v>20221205</v>
      </c>
      <c r="B1827">
        <v>2</v>
      </c>
      <c r="C1827" t="s">
        <v>23</v>
      </c>
      <c r="D1827" t="s">
        <v>9</v>
      </c>
      <c r="E1827">
        <v>0</v>
      </c>
    </row>
    <row r="1828" spans="1:5" x14ac:dyDescent="0.2">
      <c r="A1828">
        <v>20221205</v>
      </c>
      <c r="B1828">
        <v>2</v>
      </c>
      <c r="C1828" t="s">
        <v>23</v>
      </c>
      <c r="D1828" t="s">
        <v>19</v>
      </c>
      <c r="E1828">
        <v>0</v>
      </c>
    </row>
    <row r="1829" spans="1:5" x14ac:dyDescent="0.2">
      <c r="A1829">
        <v>20221205</v>
      </c>
      <c r="B1829">
        <v>2</v>
      </c>
      <c r="C1829" t="s">
        <v>19</v>
      </c>
      <c r="D1829" t="s">
        <v>6</v>
      </c>
      <c r="E1829">
        <v>0</v>
      </c>
    </row>
    <row r="1830" spans="1:5" x14ac:dyDescent="0.2">
      <c r="A1830">
        <v>20221205</v>
      </c>
      <c r="B1830">
        <v>2</v>
      </c>
      <c r="C1830" t="s">
        <v>19</v>
      </c>
      <c r="D1830" t="s">
        <v>9</v>
      </c>
      <c r="E1830">
        <v>0</v>
      </c>
    </row>
    <row r="1831" spans="1:5" x14ac:dyDescent="0.2">
      <c r="A1831">
        <v>20221205</v>
      </c>
      <c r="B1831">
        <v>2</v>
      </c>
      <c r="C1831" t="s">
        <v>19</v>
      </c>
      <c r="D1831" t="s">
        <v>23</v>
      </c>
      <c r="E1831">
        <v>1</v>
      </c>
    </row>
    <row r="1832" spans="1:5" x14ac:dyDescent="0.2">
      <c r="A1832">
        <v>20221205</v>
      </c>
      <c r="B1832">
        <v>3</v>
      </c>
      <c r="C1832" t="s">
        <v>11</v>
      </c>
      <c r="D1832" t="s">
        <v>20</v>
      </c>
      <c r="E1832">
        <v>0</v>
      </c>
    </row>
    <row r="1833" spans="1:5" x14ac:dyDescent="0.2">
      <c r="A1833">
        <v>20221205</v>
      </c>
      <c r="B1833">
        <v>3</v>
      </c>
      <c r="C1833" t="s">
        <v>11</v>
      </c>
      <c r="D1833" t="s">
        <v>9</v>
      </c>
      <c r="E1833">
        <v>1</v>
      </c>
    </row>
    <row r="1834" spans="1:5" x14ac:dyDescent="0.2">
      <c r="A1834">
        <v>20221205</v>
      </c>
      <c r="B1834">
        <v>3</v>
      </c>
      <c r="C1834" t="s">
        <v>11</v>
      </c>
      <c r="D1834" t="s">
        <v>23</v>
      </c>
      <c r="E1834">
        <v>1</v>
      </c>
    </row>
    <row r="1835" spans="1:5" x14ac:dyDescent="0.2">
      <c r="A1835">
        <v>20221205</v>
      </c>
      <c r="B1835">
        <v>3</v>
      </c>
      <c r="C1835" t="s">
        <v>20</v>
      </c>
      <c r="D1835" t="s">
        <v>11</v>
      </c>
      <c r="E1835">
        <v>1</v>
      </c>
    </row>
    <row r="1836" spans="1:5" x14ac:dyDescent="0.2">
      <c r="A1836">
        <v>20221205</v>
      </c>
      <c r="B1836">
        <v>3</v>
      </c>
      <c r="C1836" t="s">
        <v>20</v>
      </c>
      <c r="D1836" t="s">
        <v>9</v>
      </c>
      <c r="E1836">
        <v>1</v>
      </c>
    </row>
    <row r="1837" spans="1:5" x14ac:dyDescent="0.2">
      <c r="A1837">
        <v>20221205</v>
      </c>
      <c r="B1837">
        <v>3</v>
      </c>
      <c r="C1837" t="s">
        <v>20</v>
      </c>
      <c r="D1837" t="s">
        <v>23</v>
      </c>
      <c r="E1837">
        <v>1</v>
      </c>
    </row>
    <row r="1838" spans="1:5" x14ac:dyDescent="0.2">
      <c r="A1838">
        <v>20221205</v>
      </c>
      <c r="B1838">
        <v>3</v>
      </c>
      <c r="C1838" t="s">
        <v>9</v>
      </c>
      <c r="D1838" t="s">
        <v>11</v>
      </c>
      <c r="E1838">
        <v>0</v>
      </c>
    </row>
    <row r="1839" spans="1:5" x14ac:dyDescent="0.2">
      <c r="A1839">
        <v>20221205</v>
      </c>
      <c r="B1839">
        <v>3</v>
      </c>
      <c r="C1839" t="s">
        <v>9</v>
      </c>
      <c r="D1839" t="s">
        <v>20</v>
      </c>
      <c r="E1839">
        <v>0</v>
      </c>
    </row>
    <row r="1840" spans="1:5" x14ac:dyDescent="0.2">
      <c r="A1840">
        <v>20221205</v>
      </c>
      <c r="B1840">
        <v>3</v>
      </c>
      <c r="C1840" t="s">
        <v>9</v>
      </c>
      <c r="D1840" t="s">
        <v>23</v>
      </c>
      <c r="E1840">
        <v>1</v>
      </c>
    </row>
    <row r="1841" spans="1:5" x14ac:dyDescent="0.2">
      <c r="A1841">
        <v>20221205</v>
      </c>
      <c r="B1841">
        <v>3</v>
      </c>
      <c r="C1841" t="s">
        <v>23</v>
      </c>
      <c r="D1841" t="s">
        <v>11</v>
      </c>
      <c r="E1841">
        <v>0</v>
      </c>
    </row>
    <row r="1842" spans="1:5" x14ac:dyDescent="0.2">
      <c r="A1842">
        <v>20221205</v>
      </c>
      <c r="B1842">
        <v>3</v>
      </c>
      <c r="C1842" t="s">
        <v>23</v>
      </c>
      <c r="D1842" t="s">
        <v>20</v>
      </c>
      <c r="E1842">
        <v>0</v>
      </c>
    </row>
    <row r="1843" spans="1:5" x14ac:dyDescent="0.2">
      <c r="A1843">
        <v>20221205</v>
      </c>
      <c r="B1843">
        <v>3</v>
      </c>
      <c r="C1843" t="s">
        <v>23</v>
      </c>
      <c r="D1843" t="s">
        <v>9</v>
      </c>
      <c r="E1843">
        <v>0</v>
      </c>
    </row>
    <row r="1844" spans="1:5" x14ac:dyDescent="0.2">
      <c r="A1844">
        <v>20221205</v>
      </c>
      <c r="B1844">
        <v>4</v>
      </c>
      <c r="C1844" t="s">
        <v>23</v>
      </c>
      <c r="D1844" t="s">
        <v>20</v>
      </c>
      <c r="E1844">
        <v>0</v>
      </c>
    </row>
    <row r="1845" spans="1:5" x14ac:dyDescent="0.2">
      <c r="A1845">
        <v>20221205</v>
      </c>
      <c r="B1845">
        <v>4</v>
      </c>
      <c r="C1845" t="s">
        <v>23</v>
      </c>
      <c r="D1845" t="s">
        <v>19</v>
      </c>
      <c r="E1845">
        <v>1</v>
      </c>
    </row>
    <row r="1846" spans="1:5" x14ac:dyDescent="0.2">
      <c r="A1846">
        <v>20221205</v>
      </c>
      <c r="B1846">
        <v>4</v>
      </c>
      <c r="C1846" t="s">
        <v>23</v>
      </c>
      <c r="D1846" t="s">
        <v>9</v>
      </c>
      <c r="E1846">
        <v>1</v>
      </c>
    </row>
    <row r="1847" spans="1:5" x14ac:dyDescent="0.2">
      <c r="A1847">
        <v>20221205</v>
      </c>
      <c r="B1847">
        <v>4</v>
      </c>
      <c r="C1847" t="s">
        <v>20</v>
      </c>
      <c r="D1847" t="s">
        <v>23</v>
      </c>
      <c r="E1847">
        <v>1</v>
      </c>
    </row>
    <row r="1848" spans="1:5" x14ac:dyDescent="0.2">
      <c r="A1848">
        <v>20221205</v>
      </c>
      <c r="B1848">
        <v>4</v>
      </c>
      <c r="C1848" t="s">
        <v>20</v>
      </c>
      <c r="D1848" t="s">
        <v>19</v>
      </c>
      <c r="E1848">
        <v>1</v>
      </c>
    </row>
    <row r="1849" spans="1:5" x14ac:dyDescent="0.2">
      <c r="A1849">
        <v>20221205</v>
      </c>
      <c r="B1849">
        <v>4</v>
      </c>
      <c r="C1849" t="s">
        <v>20</v>
      </c>
      <c r="D1849" t="s">
        <v>9</v>
      </c>
      <c r="E1849">
        <v>1</v>
      </c>
    </row>
    <row r="1850" spans="1:5" x14ac:dyDescent="0.2">
      <c r="A1850">
        <v>20221205</v>
      </c>
      <c r="B1850">
        <v>4</v>
      </c>
      <c r="C1850" t="s">
        <v>19</v>
      </c>
      <c r="D1850" t="s">
        <v>23</v>
      </c>
      <c r="E1850">
        <v>0</v>
      </c>
    </row>
    <row r="1851" spans="1:5" x14ac:dyDescent="0.2">
      <c r="A1851">
        <v>20221205</v>
      </c>
      <c r="B1851">
        <v>4</v>
      </c>
      <c r="C1851" t="s">
        <v>19</v>
      </c>
      <c r="D1851" t="s">
        <v>20</v>
      </c>
      <c r="E1851">
        <v>0</v>
      </c>
    </row>
    <row r="1852" spans="1:5" x14ac:dyDescent="0.2">
      <c r="A1852">
        <v>20221205</v>
      </c>
      <c r="B1852">
        <v>4</v>
      </c>
      <c r="C1852" t="s">
        <v>19</v>
      </c>
      <c r="D1852" t="s">
        <v>9</v>
      </c>
      <c r="E1852">
        <v>0</v>
      </c>
    </row>
    <row r="1853" spans="1:5" x14ac:dyDescent="0.2">
      <c r="A1853">
        <v>20221205</v>
      </c>
      <c r="B1853">
        <v>4</v>
      </c>
      <c r="C1853" t="s">
        <v>9</v>
      </c>
      <c r="D1853" t="s">
        <v>23</v>
      </c>
      <c r="E1853">
        <v>0</v>
      </c>
    </row>
    <row r="1854" spans="1:5" x14ac:dyDescent="0.2">
      <c r="A1854">
        <v>20221205</v>
      </c>
      <c r="B1854">
        <v>4</v>
      </c>
      <c r="C1854" t="s">
        <v>9</v>
      </c>
      <c r="D1854" t="s">
        <v>20</v>
      </c>
      <c r="E1854">
        <v>0</v>
      </c>
    </row>
    <row r="1855" spans="1:5" x14ac:dyDescent="0.2">
      <c r="A1855">
        <v>20221205</v>
      </c>
      <c r="B1855">
        <v>4</v>
      </c>
      <c r="C1855" t="s">
        <v>9</v>
      </c>
      <c r="D1855" t="s">
        <v>19</v>
      </c>
      <c r="E1855">
        <v>1</v>
      </c>
    </row>
    <row r="1856" spans="1:5" x14ac:dyDescent="0.2">
      <c r="A1856">
        <v>20221205</v>
      </c>
      <c r="B1856">
        <v>5</v>
      </c>
      <c r="C1856" t="s">
        <v>20</v>
      </c>
      <c r="D1856" t="s">
        <v>6</v>
      </c>
      <c r="E1856">
        <v>1</v>
      </c>
    </row>
    <row r="1857" spans="1:5" x14ac:dyDescent="0.2">
      <c r="A1857">
        <v>20221205</v>
      </c>
      <c r="B1857">
        <v>5</v>
      </c>
      <c r="C1857" t="s">
        <v>20</v>
      </c>
      <c r="D1857" t="s">
        <v>19</v>
      </c>
      <c r="E1857">
        <v>1</v>
      </c>
    </row>
    <row r="1858" spans="1:5" x14ac:dyDescent="0.2">
      <c r="A1858">
        <v>20221205</v>
      </c>
      <c r="B1858">
        <v>5</v>
      </c>
      <c r="C1858" t="s">
        <v>20</v>
      </c>
      <c r="D1858" t="s">
        <v>9</v>
      </c>
      <c r="E1858">
        <v>1</v>
      </c>
    </row>
    <row r="1859" spans="1:5" x14ac:dyDescent="0.2">
      <c r="A1859">
        <v>20221205</v>
      </c>
      <c r="B1859">
        <v>5</v>
      </c>
      <c r="C1859" t="s">
        <v>6</v>
      </c>
      <c r="D1859" t="s">
        <v>20</v>
      </c>
      <c r="E1859">
        <v>0</v>
      </c>
    </row>
    <row r="1860" spans="1:5" x14ac:dyDescent="0.2">
      <c r="A1860">
        <v>20221205</v>
      </c>
      <c r="B1860">
        <v>5</v>
      </c>
      <c r="C1860" t="s">
        <v>6</v>
      </c>
      <c r="D1860" t="s">
        <v>19</v>
      </c>
      <c r="E1860">
        <v>0</v>
      </c>
    </row>
    <row r="1861" spans="1:5" x14ac:dyDescent="0.2">
      <c r="A1861">
        <v>20221205</v>
      </c>
      <c r="B1861">
        <v>5</v>
      </c>
      <c r="C1861" t="s">
        <v>6</v>
      </c>
      <c r="D1861" t="s">
        <v>9</v>
      </c>
      <c r="E1861">
        <v>0</v>
      </c>
    </row>
    <row r="1862" spans="1:5" x14ac:dyDescent="0.2">
      <c r="A1862">
        <v>20221205</v>
      </c>
      <c r="B1862">
        <v>5</v>
      </c>
      <c r="C1862" t="s">
        <v>19</v>
      </c>
      <c r="D1862" t="s">
        <v>20</v>
      </c>
      <c r="E1862">
        <v>0</v>
      </c>
    </row>
    <row r="1863" spans="1:5" x14ac:dyDescent="0.2">
      <c r="A1863">
        <v>20221205</v>
      </c>
      <c r="B1863">
        <v>5</v>
      </c>
      <c r="C1863" t="s">
        <v>19</v>
      </c>
      <c r="D1863" t="s">
        <v>6</v>
      </c>
      <c r="E1863">
        <v>1</v>
      </c>
    </row>
    <row r="1864" spans="1:5" x14ac:dyDescent="0.2">
      <c r="A1864">
        <v>20221205</v>
      </c>
      <c r="B1864">
        <v>5</v>
      </c>
      <c r="C1864" t="s">
        <v>19</v>
      </c>
      <c r="D1864" t="s">
        <v>9</v>
      </c>
      <c r="E1864">
        <v>0</v>
      </c>
    </row>
    <row r="1865" spans="1:5" x14ac:dyDescent="0.2">
      <c r="A1865">
        <v>20221205</v>
      </c>
      <c r="B1865">
        <v>5</v>
      </c>
      <c r="C1865" t="s">
        <v>9</v>
      </c>
      <c r="D1865" t="s">
        <v>20</v>
      </c>
      <c r="E1865">
        <v>0</v>
      </c>
    </row>
    <row r="1866" spans="1:5" x14ac:dyDescent="0.2">
      <c r="A1866">
        <v>20221205</v>
      </c>
      <c r="B1866">
        <v>5</v>
      </c>
      <c r="C1866" t="s">
        <v>9</v>
      </c>
      <c r="D1866" t="s">
        <v>6</v>
      </c>
      <c r="E1866">
        <v>1</v>
      </c>
    </row>
    <row r="1867" spans="1:5" x14ac:dyDescent="0.2">
      <c r="A1867">
        <v>20221205</v>
      </c>
      <c r="B1867">
        <v>5</v>
      </c>
      <c r="C1867" t="s">
        <v>9</v>
      </c>
      <c r="D1867" t="s">
        <v>19</v>
      </c>
      <c r="E1867">
        <v>1</v>
      </c>
    </row>
    <row r="1868" spans="1:5" x14ac:dyDescent="0.2">
      <c r="A1868">
        <v>20221205</v>
      </c>
      <c r="B1868">
        <v>6</v>
      </c>
      <c r="C1868" t="s">
        <v>9</v>
      </c>
      <c r="D1868" t="s">
        <v>11</v>
      </c>
      <c r="E1868">
        <v>1</v>
      </c>
    </row>
    <row r="1869" spans="1:5" x14ac:dyDescent="0.2">
      <c r="A1869">
        <v>20221205</v>
      </c>
      <c r="B1869">
        <v>6</v>
      </c>
      <c r="C1869" t="s">
        <v>9</v>
      </c>
      <c r="D1869" t="s">
        <v>20</v>
      </c>
      <c r="E1869">
        <v>0.5</v>
      </c>
    </row>
    <row r="1870" spans="1:5" x14ac:dyDescent="0.2">
      <c r="A1870">
        <v>20221205</v>
      </c>
      <c r="B1870">
        <v>6</v>
      </c>
      <c r="C1870" t="s">
        <v>9</v>
      </c>
      <c r="D1870" t="s">
        <v>19</v>
      </c>
      <c r="E1870">
        <v>1</v>
      </c>
    </row>
    <row r="1871" spans="1:5" x14ac:dyDescent="0.2">
      <c r="A1871">
        <v>20221205</v>
      </c>
      <c r="B1871">
        <v>6</v>
      </c>
      <c r="C1871" t="s">
        <v>11</v>
      </c>
      <c r="D1871" t="s">
        <v>9</v>
      </c>
      <c r="E1871">
        <v>0</v>
      </c>
    </row>
    <row r="1872" spans="1:5" x14ac:dyDescent="0.2">
      <c r="A1872">
        <v>20221205</v>
      </c>
      <c r="B1872">
        <v>6</v>
      </c>
      <c r="C1872" t="s">
        <v>11</v>
      </c>
      <c r="D1872" t="s">
        <v>20</v>
      </c>
      <c r="E1872">
        <v>0</v>
      </c>
    </row>
    <row r="1873" spans="1:5" x14ac:dyDescent="0.2">
      <c r="A1873">
        <v>20221205</v>
      </c>
      <c r="B1873">
        <v>6</v>
      </c>
      <c r="C1873" t="s">
        <v>11</v>
      </c>
      <c r="D1873" t="s">
        <v>19</v>
      </c>
      <c r="E1873">
        <v>1</v>
      </c>
    </row>
    <row r="1874" spans="1:5" x14ac:dyDescent="0.2">
      <c r="A1874">
        <v>20221205</v>
      </c>
      <c r="B1874">
        <v>6</v>
      </c>
      <c r="C1874" t="s">
        <v>20</v>
      </c>
      <c r="D1874" t="s">
        <v>9</v>
      </c>
      <c r="E1874">
        <v>0.5</v>
      </c>
    </row>
    <row r="1875" spans="1:5" x14ac:dyDescent="0.2">
      <c r="A1875">
        <v>20221205</v>
      </c>
      <c r="B1875">
        <v>6</v>
      </c>
      <c r="C1875" t="s">
        <v>20</v>
      </c>
      <c r="D1875" t="s">
        <v>11</v>
      </c>
      <c r="E1875">
        <v>1</v>
      </c>
    </row>
    <row r="1876" spans="1:5" x14ac:dyDescent="0.2">
      <c r="A1876">
        <v>20221205</v>
      </c>
      <c r="B1876">
        <v>6</v>
      </c>
      <c r="C1876" t="s">
        <v>20</v>
      </c>
      <c r="D1876" t="s">
        <v>19</v>
      </c>
      <c r="E1876">
        <v>1</v>
      </c>
    </row>
    <row r="1877" spans="1:5" x14ac:dyDescent="0.2">
      <c r="A1877">
        <v>20221205</v>
      </c>
      <c r="B1877">
        <v>6</v>
      </c>
      <c r="C1877" t="s">
        <v>19</v>
      </c>
      <c r="D1877" t="s">
        <v>9</v>
      </c>
      <c r="E1877">
        <v>0</v>
      </c>
    </row>
    <row r="1878" spans="1:5" x14ac:dyDescent="0.2">
      <c r="A1878">
        <v>20221205</v>
      </c>
      <c r="B1878">
        <v>6</v>
      </c>
      <c r="C1878" t="s">
        <v>19</v>
      </c>
      <c r="D1878" t="s">
        <v>11</v>
      </c>
      <c r="E1878">
        <v>0</v>
      </c>
    </row>
    <row r="1879" spans="1:5" x14ac:dyDescent="0.2">
      <c r="A1879">
        <v>20221205</v>
      </c>
      <c r="B1879">
        <v>6</v>
      </c>
      <c r="C1879" t="s">
        <v>19</v>
      </c>
      <c r="D1879" t="s">
        <v>20</v>
      </c>
      <c r="E1879">
        <v>0</v>
      </c>
    </row>
    <row r="1880" spans="1:5" x14ac:dyDescent="0.2">
      <c r="A1880">
        <v>20221205</v>
      </c>
      <c r="B1880">
        <v>7</v>
      </c>
      <c r="C1880" t="s">
        <v>9</v>
      </c>
      <c r="D1880" t="s">
        <v>19</v>
      </c>
      <c r="E1880">
        <v>1</v>
      </c>
    </row>
    <row r="1881" spans="1:5" x14ac:dyDescent="0.2">
      <c r="A1881">
        <v>20221205</v>
      </c>
      <c r="B1881">
        <v>7</v>
      </c>
      <c r="C1881" t="s">
        <v>9</v>
      </c>
      <c r="D1881" t="s">
        <v>6</v>
      </c>
      <c r="E1881">
        <v>1</v>
      </c>
    </row>
    <row r="1882" spans="1:5" x14ac:dyDescent="0.2">
      <c r="A1882">
        <v>20221205</v>
      </c>
      <c r="B1882">
        <v>7</v>
      </c>
      <c r="C1882" t="s">
        <v>9</v>
      </c>
      <c r="D1882" t="s">
        <v>11</v>
      </c>
      <c r="E1882">
        <v>1</v>
      </c>
    </row>
    <row r="1883" spans="1:5" x14ac:dyDescent="0.2">
      <c r="A1883">
        <v>20221205</v>
      </c>
      <c r="B1883">
        <v>7</v>
      </c>
      <c r="C1883" t="s">
        <v>19</v>
      </c>
      <c r="D1883" t="s">
        <v>9</v>
      </c>
      <c r="E1883">
        <v>0</v>
      </c>
    </row>
    <row r="1884" spans="1:5" x14ac:dyDescent="0.2">
      <c r="A1884">
        <v>20221205</v>
      </c>
      <c r="B1884">
        <v>7</v>
      </c>
      <c r="C1884" t="s">
        <v>19</v>
      </c>
      <c r="D1884" t="s">
        <v>6</v>
      </c>
      <c r="E1884">
        <v>1</v>
      </c>
    </row>
    <row r="1885" spans="1:5" x14ac:dyDescent="0.2">
      <c r="A1885">
        <v>20221205</v>
      </c>
      <c r="B1885">
        <v>7</v>
      </c>
      <c r="C1885" t="s">
        <v>19</v>
      </c>
      <c r="D1885" t="s">
        <v>11</v>
      </c>
      <c r="E1885">
        <v>0.5</v>
      </c>
    </row>
    <row r="1886" spans="1:5" x14ac:dyDescent="0.2">
      <c r="A1886">
        <v>20221205</v>
      </c>
      <c r="B1886">
        <v>7</v>
      </c>
      <c r="C1886" t="s">
        <v>6</v>
      </c>
      <c r="D1886" t="s">
        <v>9</v>
      </c>
      <c r="E1886">
        <v>0</v>
      </c>
    </row>
    <row r="1887" spans="1:5" x14ac:dyDescent="0.2">
      <c r="A1887">
        <v>20221205</v>
      </c>
      <c r="B1887">
        <v>7</v>
      </c>
      <c r="C1887" t="s">
        <v>6</v>
      </c>
      <c r="D1887" t="s">
        <v>19</v>
      </c>
      <c r="E1887">
        <v>0</v>
      </c>
    </row>
    <row r="1888" spans="1:5" x14ac:dyDescent="0.2">
      <c r="A1888">
        <v>20221205</v>
      </c>
      <c r="B1888">
        <v>7</v>
      </c>
      <c r="C1888" t="s">
        <v>6</v>
      </c>
      <c r="D1888" t="s">
        <v>11</v>
      </c>
      <c r="E1888">
        <v>0</v>
      </c>
    </row>
    <row r="1889" spans="1:5" x14ac:dyDescent="0.2">
      <c r="A1889">
        <v>20221205</v>
      </c>
      <c r="B1889">
        <v>7</v>
      </c>
      <c r="C1889" t="s">
        <v>11</v>
      </c>
      <c r="D1889" t="s">
        <v>9</v>
      </c>
      <c r="E1889">
        <v>0</v>
      </c>
    </row>
    <row r="1890" spans="1:5" x14ac:dyDescent="0.2">
      <c r="A1890">
        <v>20221205</v>
      </c>
      <c r="B1890">
        <v>7</v>
      </c>
      <c r="C1890" t="s">
        <v>11</v>
      </c>
      <c r="D1890" t="s">
        <v>19</v>
      </c>
      <c r="E1890">
        <v>0.5</v>
      </c>
    </row>
    <row r="1891" spans="1:5" x14ac:dyDescent="0.2">
      <c r="A1891">
        <v>20221205</v>
      </c>
      <c r="B1891">
        <v>7</v>
      </c>
      <c r="C1891" t="s">
        <v>11</v>
      </c>
      <c r="D1891" t="s">
        <v>6</v>
      </c>
      <c r="E1891">
        <v>1</v>
      </c>
    </row>
    <row r="1892" spans="1:5" x14ac:dyDescent="0.2">
      <c r="A1892">
        <v>20221205</v>
      </c>
      <c r="B1892">
        <v>8</v>
      </c>
      <c r="C1892" t="s">
        <v>6</v>
      </c>
      <c r="D1892" t="s">
        <v>9</v>
      </c>
      <c r="E1892">
        <v>1</v>
      </c>
    </row>
    <row r="1893" spans="1:5" x14ac:dyDescent="0.2">
      <c r="A1893">
        <v>20221205</v>
      </c>
      <c r="B1893">
        <v>8</v>
      </c>
      <c r="C1893" t="s">
        <v>6</v>
      </c>
      <c r="D1893" t="s">
        <v>19</v>
      </c>
      <c r="E1893">
        <v>1</v>
      </c>
    </row>
    <row r="1894" spans="1:5" x14ac:dyDescent="0.2">
      <c r="A1894">
        <v>20221205</v>
      </c>
      <c r="B1894">
        <v>8</v>
      </c>
      <c r="C1894" t="s">
        <v>6</v>
      </c>
      <c r="D1894" t="s">
        <v>11</v>
      </c>
      <c r="E1894">
        <v>1</v>
      </c>
    </row>
    <row r="1895" spans="1:5" x14ac:dyDescent="0.2">
      <c r="A1895">
        <v>20221205</v>
      </c>
      <c r="B1895">
        <v>8</v>
      </c>
      <c r="C1895" t="s">
        <v>9</v>
      </c>
      <c r="D1895" t="s">
        <v>6</v>
      </c>
      <c r="E1895">
        <v>0</v>
      </c>
    </row>
    <row r="1896" spans="1:5" x14ac:dyDescent="0.2">
      <c r="A1896">
        <v>20221205</v>
      </c>
      <c r="B1896">
        <v>8</v>
      </c>
      <c r="C1896" t="s">
        <v>9</v>
      </c>
      <c r="D1896" t="s">
        <v>19</v>
      </c>
      <c r="E1896">
        <v>0.5</v>
      </c>
    </row>
    <row r="1897" spans="1:5" x14ac:dyDescent="0.2">
      <c r="A1897">
        <v>20221205</v>
      </c>
      <c r="B1897">
        <v>8</v>
      </c>
      <c r="C1897" t="s">
        <v>9</v>
      </c>
      <c r="D1897" t="s">
        <v>11</v>
      </c>
      <c r="E1897">
        <v>1</v>
      </c>
    </row>
    <row r="1898" spans="1:5" x14ac:dyDescent="0.2">
      <c r="A1898">
        <v>20221205</v>
      </c>
      <c r="B1898">
        <v>8</v>
      </c>
      <c r="C1898" t="s">
        <v>19</v>
      </c>
      <c r="D1898" t="s">
        <v>6</v>
      </c>
      <c r="E1898">
        <v>0</v>
      </c>
    </row>
    <row r="1899" spans="1:5" x14ac:dyDescent="0.2">
      <c r="A1899">
        <v>20221205</v>
      </c>
      <c r="B1899">
        <v>8</v>
      </c>
      <c r="C1899" t="s">
        <v>19</v>
      </c>
      <c r="D1899" t="s">
        <v>9</v>
      </c>
      <c r="E1899">
        <v>0.5</v>
      </c>
    </row>
    <row r="1900" spans="1:5" x14ac:dyDescent="0.2">
      <c r="A1900">
        <v>20221205</v>
      </c>
      <c r="B1900">
        <v>8</v>
      </c>
      <c r="C1900" t="s">
        <v>19</v>
      </c>
      <c r="D1900" t="s">
        <v>11</v>
      </c>
      <c r="E1900">
        <v>1</v>
      </c>
    </row>
    <row r="1901" spans="1:5" x14ac:dyDescent="0.2">
      <c r="A1901">
        <v>20221205</v>
      </c>
      <c r="B1901">
        <v>8</v>
      </c>
      <c r="C1901" t="s">
        <v>11</v>
      </c>
      <c r="D1901" t="s">
        <v>6</v>
      </c>
      <c r="E1901">
        <v>0</v>
      </c>
    </row>
    <row r="1902" spans="1:5" x14ac:dyDescent="0.2">
      <c r="A1902">
        <v>20221205</v>
      </c>
      <c r="B1902">
        <v>8</v>
      </c>
      <c r="C1902" t="s">
        <v>11</v>
      </c>
      <c r="D1902" t="s">
        <v>9</v>
      </c>
      <c r="E1902">
        <v>0</v>
      </c>
    </row>
    <row r="1903" spans="1:5" x14ac:dyDescent="0.2">
      <c r="A1903">
        <v>20221205</v>
      </c>
      <c r="B1903">
        <v>8</v>
      </c>
      <c r="C1903" t="s">
        <v>11</v>
      </c>
      <c r="D1903" t="s">
        <v>19</v>
      </c>
      <c r="E1903">
        <v>0</v>
      </c>
    </row>
    <row r="1904" spans="1:5" x14ac:dyDescent="0.2">
      <c r="A1904">
        <v>20221205</v>
      </c>
      <c r="B1904">
        <v>9</v>
      </c>
      <c r="C1904" t="s">
        <v>15</v>
      </c>
      <c r="D1904" t="s">
        <v>11</v>
      </c>
      <c r="E1904">
        <v>1</v>
      </c>
    </row>
    <row r="1905" spans="1:5" x14ac:dyDescent="0.2">
      <c r="A1905">
        <v>20221205</v>
      </c>
      <c r="B1905">
        <v>9</v>
      </c>
      <c r="C1905" t="s">
        <v>15</v>
      </c>
      <c r="D1905" t="s">
        <v>6</v>
      </c>
      <c r="E1905">
        <v>1</v>
      </c>
    </row>
    <row r="1906" spans="1:5" x14ac:dyDescent="0.2">
      <c r="A1906">
        <v>20221205</v>
      </c>
      <c r="B1906">
        <v>9</v>
      </c>
      <c r="C1906" t="s">
        <v>15</v>
      </c>
      <c r="D1906" t="s">
        <v>19</v>
      </c>
      <c r="E1906">
        <v>1</v>
      </c>
    </row>
    <row r="1907" spans="1:5" x14ac:dyDescent="0.2">
      <c r="A1907">
        <v>20221205</v>
      </c>
      <c r="B1907">
        <v>9</v>
      </c>
      <c r="C1907" t="s">
        <v>11</v>
      </c>
      <c r="D1907" t="s">
        <v>15</v>
      </c>
      <c r="E1907">
        <v>0</v>
      </c>
    </row>
    <row r="1908" spans="1:5" x14ac:dyDescent="0.2">
      <c r="A1908">
        <v>20221205</v>
      </c>
      <c r="B1908">
        <v>9</v>
      </c>
      <c r="C1908" t="s">
        <v>11</v>
      </c>
      <c r="D1908" t="s">
        <v>6</v>
      </c>
      <c r="E1908">
        <v>1</v>
      </c>
    </row>
    <row r="1909" spans="1:5" x14ac:dyDescent="0.2">
      <c r="A1909">
        <v>20221205</v>
      </c>
      <c r="B1909">
        <v>9</v>
      </c>
      <c r="C1909" t="s">
        <v>11</v>
      </c>
      <c r="D1909" t="s">
        <v>19</v>
      </c>
      <c r="E1909">
        <v>0</v>
      </c>
    </row>
    <row r="1910" spans="1:5" x14ac:dyDescent="0.2">
      <c r="A1910">
        <v>20221205</v>
      </c>
      <c r="B1910">
        <v>9</v>
      </c>
      <c r="C1910" t="s">
        <v>6</v>
      </c>
      <c r="D1910" t="s">
        <v>15</v>
      </c>
      <c r="E1910">
        <v>0</v>
      </c>
    </row>
    <row r="1911" spans="1:5" x14ac:dyDescent="0.2">
      <c r="A1911">
        <v>20221205</v>
      </c>
      <c r="B1911">
        <v>9</v>
      </c>
      <c r="C1911" t="s">
        <v>6</v>
      </c>
      <c r="D1911" t="s">
        <v>11</v>
      </c>
      <c r="E1911">
        <v>0</v>
      </c>
    </row>
    <row r="1912" spans="1:5" x14ac:dyDescent="0.2">
      <c r="A1912">
        <v>20221205</v>
      </c>
      <c r="B1912">
        <v>9</v>
      </c>
      <c r="C1912" t="s">
        <v>6</v>
      </c>
      <c r="D1912" t="s">
        <v>19</v>
      </c>
      <c r="E1912">
        <v>0</v>
      </c>
    </row>
    <row r="1913" spans="1:5" x14ac:dyDescent="0.2">
      <c r="A1913">
        <v>20221205</v>
      </c>
      <c r="B1913">
        <v>9</v>
      </c>
      <c r="C1913" t="s">
        <v>19</v>
      </c>
      <c r="D1913" t="s">
        <v>15</v>
      </c>
      <c r="E1913">
        <v>0</v>
      </c>
    </row>
    <row r="1914" spans="1:5" x14ac:dyDescent="0.2">
      <c r="A1914">
        <v>20221205</v>
      </c>
      <c r="B1914">
        <v>9</v>
      </c>
      <c r="C1914" t="s">
        <v>19</v>
      </c>
      <c r="D1914" t="s">
        <v>11</v>
      </c>
      <c r="E1914">
        <v>1</v>
      </c>
    </row>
    <row r="1915" spans="1:5" x14ac:dyDescent="0.2">
      <c r="A1915">
        <v>20221205</v>
      </c>
      <c r="B1915">
        <v>9</v>
      </c>
      <c r="C1915" t="s">
        <v>19</v>
      </c>
      <c r="D1915" t="s">
        <v>6</v>
      </c>
      <c r="E1915">
        <v>1</v>
      </c>
    </row>
    <row r="1916" spans="1:5" x14ac:dyDescent="0.2">
      <c r="A1916">
        <v>20221205</v>
      </c>
      <c r="B1916">
        <v>10</v>
      </c>
      <c r="C1916" t="s">
        <v>15</v>
      </c>
      <c r="D1916" t="s">
        <v>6</v>
      </c>
      <c r="E1916">
        <v>1</v>
      </c>
    </row>
    <row r="1917" spans="1:5" x14ac:dyDescent="0.2">
      <c r="A1917">
        <v>20221205</v>
      </c>
      <c r="B1917">
        <v>10</v>
      </c>
      <c r="C1917" t="s">
        <v>15</v>
      </c>
      <c r="D1917" t="s">
        <v>19</v>
      </c>
      <c r="E1917">
        <v>1</v>
      </c>
    </row>
    <row r="1918" spans="1:5" x14ac:dyDescent="0.2">
      <c r="A1918">
        <v>20221205</v>
      </c>
      <c r="B1918">
        <v>10</v>
      </c>
      <c r="C1918" t="s">
        <v>15</v>
      </c>
      <c r="D1918" t="s">
        <v>9</v>
      </c>
      <c r="E1918">
        <v>1</v>
      </c>
    </row>
    <row r="1919" spans="1:5" x14ac:dyDescent="0.2">
      <c r="A1919">
        <v>20221205</v>
      </c>
      <c r="B1919">
        <v>10</v>
      </c>
      <c r="C1919" t="s">
        <v>6</v>
      </c>
      <c r="D1919" t="s">
        <v>15</v>
      </c>
      <c r="E1919">
        <v>0</v>
      </c>
    </row>
    <row r="1920" spans="1:5" x14ac:dyDescent="0.2">
      <c r="A1920">
        <v>20221205</v>
      </c>
      <c r="B1920">
        <v>10</v>
      </c>
      <c r="C1920" t="s">
        <v>6</v>
      </c>
      <c r="D1920" t="s">
        <v>19</v>
      </c>
      <c r="E1920">
        <v>1</v>
      </c>
    </row>
    <row r="1921" spans="1:5" x14ac:dyDescent="0.2">
      <c r="A1921">
        <v>20221205</v>
      </c>
      <c r="B1921">
        <v>10</v>
      </c>
      <c r="C1921" t="s">
        <v>6</v>
      </c>
      <c r="D1921" t="s">
        <v>9</v>
      </c>
      <c r="E1921">
        <v>1</v>
      </c>
    </row>
    <row r="1922" spans="1:5" x14ac:dyDescent="0.2">
      <c r="A1922">
        <v>20221205</v>
      </c>
      <c r="B1922">
        <v>10</v>
      </c>
      <c r="C1922" t="s">
        <v>19</v>
      </c>
      <c r="D1922" t="s">
        <v>15</v>
      </c>
      <c r="E1922">
        <v>0</v>
      </c>
    </row>
    <row r="1923" spans="1:5" x14ac:dyDescent="0.2">
      <c r="A1923">
        <v>20221205</v>
      </c>
      <c r="B1923">
        <v>10</v>
      </c>
      <c r="C1923" t="s">
        <v>19</v>
      </c>
      <c r="D1923" t="s">
        <v>6</v>
      </c>
      <c r="E1923">
        <v>0</v>
      </c>
    </row>
    <row r="1924" spans="1:5" x14ac:dyDescent="0.2">
      <c r="A1924">
        <v>20221205</v>
      </c>
      <c r="B1924">
        <v>10</v>
      </c>
      <c r="C1924" t="s">
        <v>19</v>
      </c>
      <c r="D1924" t="s">
        <v>9</v>
      </c>
      <c r="E1924">
        <v>0</v>
      </c>
    </row>
    <row r="1925" spans="1:5" x14ac:dyDescent="0.2">
      <c r="A1925">
        <v>20221205</v>
      </c>
      <c r="B1925">
        <v>10</v>
      </c>
      <c r="C1925" t="s">
        <v>9</v>
      </c>
      <c r="D1925" t="s">
        <v>15</v>
      </c>
      <c r="E1925">
        <v>0</v>
      </c>
    </row>
    <row r="1926" spans="1:5" x14ac:dyDescent="0.2">
      <c r="A1926">
        <v>20221205</v>
      </c>
      <c r="B1926">
        <v>10</v>
      </c>
      <c r="C1926" t="s">
        <v>9</v>
      </c>
      <c r="D1926" t="s">
        <v>6</v>
      </c>
      <c r="E1926">
        <v>0</v>
      </c>
    </row>
    <row r="1927" spans="1:5" x14ac:dyDescent="0.2">
      <c r="A1927">
        <v>20221205</v>
      </c>
      <c r="B1927">
        <v>10</v>
      </c>
      <c r="C1927" t="s">
        <v>9</v>
      </c>
      <c r="D1927" t="s">
        <v>19</v>
      </c>
      <c r="E1927">
        <v>1</v>
      </c>
    </row>
    <row r="1928" spans="1:5" x14ac:dyDescent="0.2">
      <c r="A1928">
        <v>20221205</v>
      </c>
      <c r="B1928">
        <v>11</v>
      </c>
      <c r="C1928" t="s">
        <v>15</v>
      </c>
      <c r="D1928" t="s">
        <v>11</v>
      </c>
      <c r="E1928">
        <v>1</v>
      </c>
    </row>
    <row r="1929" spans="1:5" x14ac:dyDescent="0.2">
      <c r="A1929">
        <v>20221205</v>
      </c>
      <c r="B1929">
        <v>11</v>
      </c>
      <c r="C1929" t="s">
        <v>15</v>
      </c>
      <c r="D1929" t="s">
        <v>19</v>
      </c>
      <c r="E1929">
        <v>1</v>
      </c>
    </row>
    <row r="1930" spans="1:5" x14ac:dyDescent="0.2">
      <c r="A1930">
        <v>20221205</v>
      </c>
      <c r="B1930">
        <v>11</v>
      </c>
      <c r="C1930" t="s">
        <v>15</v>
      </c>
      <c r="D1930" t="s">
        <v>6</v>
      </c>
      <c r="E1930">
        <v>1</v>
      </c>
    </row>
    <row r="1931" spans="1:5" x14ac:dyDescent="0.2">
      <c r="A1931">
        <v>20221205</v>
      </c>
      <c r="B1931">
        <v>11</v>
      </c>
      <c r="C1931" t="s">
        <v>11</v>
      </c>
      <c r="D1931" t="s">
        <v>15</v>
      </c>
      <c r="E1931">
        <v>0</v>
      </c>
    </row>
    <row r="1932" spans="1:5" x14ac:dyDescent="0.2">
      <c r="A1932">
        <v>20221205</v>
      </c>
      <c r="B1932">
        <v>11</v>
      </c>
      <c r="C1932" t="s">
        <v>11</v>
      </c>
      <c r="D1932" t="s">
        <v>19</v>
      </c>
      <c r="E1932">
        <v>1</v>
      </c>
    </row>
    <row r="1933" spans="1:5" x14ac:dyDescent="0.2">
      <c r="A1933">
        <v>20221205</v>
      </c>
      <c r="B1933">
        <v>11</v>
      </c>
      <c r="C1933" t="s">
        <v>11</v>
      </c>
      <c r="D1933" t="s">
        <v>6</v>
      </c>
      <c r="E1933">
        <v>1</v>
      </c>
    </row>
    <row r="1934" spans="1:5" x14ac:dyDescent="0.2">
      <c r="A1934">
        <v>20221205</v>
      </c>
      <c r="B1934">
        <v>11</v>
      </c>
      <c r="C1934" t="s">
        <v>19</v>
      </c>
      <c r="D1934" t="s">
        <v>15</v>
      </c>
      <c r="E1934">
        <v>0</v>
      </c>
    </row>
    <row r="1935" spans="1:5" x14ac:dyDescent="0.2">
      <c r="A1935">
        <v>20221205</v>
      </c>
      <c r="B1935">
        <v>11</v>
      </c>
      <c r="C1935" t="s">
        <v>19</v>
      </c>
      <c r="D1935" t="s">
        <v>11</v>
      </c>
      <c r="E1935">
        <v>0</v>
      </c>
    </row>
    <row r="1936" spans="1:5" x14ac:dyDescent="0.2">
      <c r="A1936">
        <v>20221205</v>
      </c>
      <c r="B1936">
        <v>11</v>
      </c>
      <c r="C1936" t="s">
        <v>19</v>
      </c>
      <c r="D1936" t="s">
        <v>6</v>
      </c>
      <c r="E1936">
        <v>1</v>
      </c>
    </row>
    <row r="1937" spans="1:5" x14ac:dyDescent="0.2">
      <c r="A1937">
        <v>20221205</v>
      </c>
      <c r="B1937">
        <v>11</v>
      </c>
      <c r="C1937" t="s">
        <v>6</v>
      </c>
      <c r="D1937" t="s">
        <v>15</v>
      </c>
      <c r="E1937">
        <v>0</v>
      </c>
    </row>
    <row r="1938" spans="1:5" x14ac:dyDescent="0.2">
      <c r="A1938">
        <v>20221205</v>
      </c>
      <c r="B1938">
        <v>11</v>
      </c>
      <c r="C1938" t="s">
        <v>6</v>
      </c>
      <c r="D1938" t="s">
        <v>11</v>
      </c>
      <c r="E1938">
        <v>0</v>
      </c>
    </row>
    <row r="1939" spans="1:5" x14ac:dyDescent="0.2">
      <c r="A1939">
        <v>20221205</v>
      </c>
      <c r="B1939">
        <v>11</v>
      </c>
      <c r="C1939" t="s">
        <v>6</v>
      </c>
      <c r="D1939" t="s">
        <v>19</v>
      </c>
      <c r="E1939">
        <v>0</v>
      </c>
    </row>
    <row r="1940" spans="1:5" x14ac:dyDescent="0.2">
      <c r="A1940">
        <v>20221214</v>
      </c>
      <c r="B1940">
        <v>1</v>
      </c>
      <c r="C1940" t="s">
        <v>15</v>
      </c>
      <c r="D1940" t="s">
        <v>6</v>
      </c>
      <c r="E1940">
        <v>1</v>
      </c>
    </row>
    <row r="1941" spans="1:5" x14ac:dyDescent="0.2">
      <c r="A1941">
        <v>20221214</v>
      </c>
      <c r="B1941">
        <v>1</v>
      </c>
      <c r="C1941" t="s">
        <v>15</v>
      </c>
      <c r="D1941" t="s">
        <v>11</v>
      </c>
      <c r="E1941">
        <v>1</v>
      </c>
    </row>
    <row r="1942" spans="1:5" x14ac:dyDescent="0.2">
      <c r="A1942">
        <v>20221214</v>
      </c>
      <c r="B1942">
        <v>1</v>
      </c>
      <c r="C1942" t="s">
        <v>15</v>
      </c>
      <c r="D1942" t="s">
        <v>9</v>
      </c>
      <c r="E1942">
        <v>1</v>
      </c>
    </row>
    <row r="1943" spans="1:5" x14ac:dyDescent="0.2">
      <c r="A1943">
        <v>20221214</v>
      </c>
      <c r="B1943">
        <v>1</v>
      </c>
      <c r="C1943" t="s">
        <v>15</v>
      </c>
      <c r="D1943" t="s">
        <v>20</v>
      </c>
      <c r="E1943">
        <v>1</v>
      </c>
    </row>
    <row r="1944" spans="1:5" x14ac:dyDescent="0.2">
      <c r="A1944">
        <v>20221214</v>
      </c>
      <c r="B1944">
        <v>1</v>
      </c>
      <c r="C1944" t="s">
        <v>15</v>
      </c>
      <c r="D1944" t="s">
        <v>17</v>
      </c>
      <c r="E1944">
        <v>1</v>
      </c>
    </row>
    <row r="1945" spans="1:5" x14ac:dyDescent="0.2">
      <c r="A1945">
        <v>20221214</v>
      </c>
      <c r="B1945">
        <v>1</v>
      </c>
      <c r="C1945" t="s">
        <v>15</v>
      </c>
      <c r="D1945" t="s">
        <v>26</v>
      </c>
      <c r="E1945">
        <v>1</v>
      </c>
    </row>
    <row r="1946" spans="1:5" x14ac:dyDescent="0.2">
      <c r="A1946">
        <v>20221214</v>
      </c>
      <c r="B1946">
        <v>1</v>
      </c>
      <c r="C1946" t="s">
        <v>15</v>
      </c>
      <c r="D1946" t="s">
        <v>19</v>
      </c>
      <c r="E1946">
        <v>1</v>
      </c>
    </row>
    <row r="1947" spans="1:5" x14ac:dyDescent="0.2">
      <c r="A1947">
        <v>20221214</v>
      </c>
      <c r="B1947">
        <v>1</v>
      </c>
      <c r="C1947" t="s">
        <v>6</v>
      </c>
      <c r="D1947" t="s">
        <v>15</v>
      </c>
      <c r="E1947">
        <v>0</v>
      </c>
    </row>
    <row r="1948" spans="1:5" x14ac:dyDescent="0.2">
      <c r="A1948">
        <v>20221214</v>
      </c>
      <c r="B1948">
        <v>1</v>
      </c>
      <c r="C1948" t="s">
        <v>6</v>
      </c>
      <c r="D1948" t="s">
        <v>11</v>
      </c>
      <c r="E1948">
        <v>1</v>
      </c>
    </row>
    <row r="1949" spans="1:5" x14ac:dyDescent="0.2">
      <c r="A1949">
        <v>20221214</v>
      </c>
      <c r="B1949">
        <v>1</v>
      </c>
      <c r="C1949" t="s">
        <v>6</v>
      </c>
      <c r="D1949" t="s">
        <v>9</v>
      </c>
      <c r="E1949">
        <v>1</v>
      </c>
    </row>
    <row r="1950" spans="1:5" x14ac:dyDescent="0.2">
      <c r="A1950">
        <v>20221214</v>
      </c>
      <c r="B1950">
        <v>1</v>
      </c>
      <c r="C1950" t="s">
        <v>6</v>
      </c>
      <c r="D1950" t="s">
        <v>20</v>
      </c>
      <c r="E1950">
        <v>1</v>
      </c>
    </row>
    <row r="1951" spans="1:5" x14ac:dyDescent="0.2">
      <c r="A1951">
        <v>20221214</v>
      </c>
      <c r="B1951">
        <v>1</v>
      </c>
      <c r="C1951" t="s">
        <v>6</v>
      </c>
      <c r="D1951" t="s">
        <v>17</v>
      </c>
      <c r="E1951">
        <v>1</v>
      </c>
    </row>
    <row r="1952" spans="1:5" x14ac:dyDescent="0.2">
      <c r="A1952">
        <v>20221214</v>
      </c>
      <c r="B1952">
        <v>1</v>
      </c>
      <c r="C1952" t="s">
        <v>6</v>
      </c>
      <c r="D1952" t="s">
        <v>26</v>
      </c>
      <c r="E1952">
        <v>1</v>
      </c>
    </row>
    <row r="1953" spans="1:5" x14ac:dyDescent="0.2">
      <c r="A1953">
        <v>20221214</v>
      </c>
      <c r="B1953">
        <v>1</v>
      </c>
      <c r="C1953" t="s">
        <v>6</v>
      </c>
      <c r="D1953" t="s">
        <v>19</v>
      </c>
      <c r="E1953">
        <v>1</v>
      </c>
    </row>
    <row r="1954" spans="1:5" x14ac:dyDescent="0.2">
      <c r="A1954">
        <v>20221214</v>
      </c>
      <c r="B1954">
        <v>1</v>
      </c>
      <c r="C1954" t="s">
        <v>11</v>
      </c>
      <c r="D1954" t="s">
        <v>15</v>
      </c>
      <c r="E1954">
        <v>0</v>
      </c>
    </row>
    <row r="1955" spans="1:5" x14ac:dyDescent="0.2">
      <c r="A1955">
        <v>20221214</v>
      </c>
      <c r="B1955">
        <v>1</v>
      </c>
      <c r="C1955" t="s">
        <v>11</v>
      </c>
      <c r="D1955" t="s">
        <v>6</v>
      </c>
      <c r="E1955">
        <v>0</v>
      </c>
    </row>
    <row r="1956" spans="1:5" x14ac:dyDescent="0.2">
      <c r="A1956">
        <v>20221214</v>
      </c>
      <c r="B1956">
        <v>1</v>
      </c>
      <c r="C1956" t="s">
        <v>11</v>
      </c>
      <c r="D1956" t="s">
        <v>9</v>
      </c>
      <c r="E1956">
        <v>1</v>
      </c>
    </row>
    <row r="1957" spans="1:5" x14ac:dyDescent="0.2">
      <c r="A1957">
        <v>20221214</v>
      </c>
      <c r="B1957">
        <v>1</v>
      </c>
      <c r="C1957" t="s">
        <v>11</v>
      </c>
      <c r="D1957" t="s">
        <v>20</v>
      </c>
      <c r="E1957">
        <v>1</v>
      </c>
    </row>
    <row r="1958" spans="1:5" x14ac:dyDescent="0.2">
      <c r="A1958">
        <v>20221214</v>
      </c>
      <c r="B1958">
        <v>1</v>
      </c>
      <c r="C1958" t="s">
        <v>11</v>
      </c>
      <c r="D1958" t="s">
        <v>17</v>
      </c>
      <c r="E1958">
        <v>1</v>
      </c>
    </row>
    <row r="1959" spans="1:5" x14ac:dyDescent="0.2">
      <c r="A1959">
        <v>20221214</v>
      </c>
      <c r="B1959">
        <v>1</v>
      </c>
      <c r="C1959" t="s">
        <v>11</v>
      </c>
      <c r="D1959" t="s">
        <v>26</v>
      </c>
      <c r="E1959">
        <v>1</v>
      </c>
    </row>
    <row r="1960" spans="1:5" x14ac:dyDescent="0.2">
      <c r="A1960">
        <v>20221214</v>
      </c>
      <c r="B1960">
        <v>1</v>
      </c>
      <c r="C1960" t="s">
        <v>11</v>
      </c>
      <c r="D1960" t="s">
        <v>19</v>
      </c>
      <c r="E1960">
        <v>1</v>
      </c>
    </row>
    <row r="1961" spans="1:5" x14ac:dyDescent="0.2">
      <c r="A1961">
        <v>20221214</v>
      </c>
      <c r="B1961">
        <v>1</v>
      </c>
      <c r="C1961" t="s">
        <v>9</v>
      </c>
      <c r="D1961" t="s">
        <v>15</v>
      </c>
      <c r="E1961">
        <v>0</v>
      </c>
    </row>
    <row r="1962" spans="1:5" x14ac:dyDescent="0.2">
      <c r="A1962">
        <v>20221214</v>
      </c>
      <c r="B1962">
        <v>1</v>
      </c>
      <c r="C1962" t="s">
        <v>9</v>
      </c>
      <c r="D1962" t="s">
        <v>6</v>
      </c>
      <c r="E1962">
        <v>0</v>
      </c>
    </row>
    <row r="1963" spans="1:5" x14ac:dyDescent="0.2">
      <c r="A1963">
        <v>20221214</v>
      </c>
      <c r="B1963">
        <v>1</v>
      </c>
      <c r="C1963" t="s">
        <v>9</v>
      </c>
      <c r="D1963" t="s">
        <v>11</v>
      </c>
      <c r="E1963">
        <v>0</v>
      </c>
    </row>
    <row r="1964" spans="1:5" x14ac:dyDescent="0.2">
      <c r="A1964">
        <v>20221214</v>
      </c>
      <c r="B1964">
        <v>1</v>
      </c>
      <c r="C1964" t="s">
        <v>9</v>
      </c>
      <c r="D1964" t="s">
        <v>20</v>
      </c>
      <c r="E1964">
        <v>1</v>
      </c>
    </row>
    <row r="1965" spans="1:5" x14ac:dyDescent="0.2">
      <c r="A1965">
        <v>20221214</v>
      </c>
      <c r="B1965">
        <v>1</v>
      </c>
      <c r="C1965" t="s">
        <v>9</v>
      </c>
      <c r="D1965" t="s">
        <v>17</v>
      </c>
      <c r="E1965">
        <v>1</v>
      </c>
    </row>
    <row r="1966" spans="1:5" x14ac:dyDescent="0.2">
      <c r="A1966">
        <v>20221214</v>
      </c>
      <c r="B1966">
        <v>1</v>
      </c>
      <c r="C1966" t="s">
        <v>9</v>
      </c>
      <c r="D1966" t="s">
        <v>26</v>
      </c>
      <c r="E1966">
        <v>1</v>
      </c>
    </row>
    <row r="1967" spans="1:5" x14ac:dyDescent="0.2">
      <c r="A1967">
        <v>20221214</v>
      </c>
      <c r="B1967">
        <v>1</v>
      </c>
      <c r="C1967" t="s">
        <v>9</v>
      </c>
      <c r="D1967" t="s">
        <v>19</v>
      </c>
      <c r="E1967">
        <v>1</v>
      </c>
    </row>
    <row r="1968" spans="1:5" x14ac:dyDescent="0.2">
      <c r="A1968">
        <v>20221214</v>
      </c>
      <c r="B1968">
        <v>1</v>
      </c>
      <c r="C1968" t="s">
        <v>20</v>
      </c>
      <c r="D1968" t="s">
        <v>15</v>
      </c>
      <c r="E1968">
        <v>0</v>
      </c>
    </row>
    <row r="1969" spans="1:5" x14ac:dyDescent="0.2">
      <c r="A1969">
        <v>20221214</v>
      </c>
      <c r="B1969">
        <v>1</v>
      </c>
      <c r="C1969" t="s">
        <v>20</v>
      </c>
      <c r="D1969" t="s">
        <v>6</v>
      </c>
      <c r="E1969">
        <v>0</v>
      </c>
    </row>
    <row r="1970" spans="1:5" x14ac:dyDescent="0.2">
      <c r="A1970">
        <v>20221214</v>
      </c>
      <c r="B1970">
        <v>1</v>
      </c>
      <c r="C1970" t="s">
        <v>20</v>
      </c>
      <c r="D1970" t="s">
        <v>11</v>
      </c>
      <c r="E1970">
        <v>0</v>
      </c>
    </row>
    <row r="1971" spans="1:5" x14ac:dyDescent="0.2">
      <c r="A1971">
        <v>20221214</v>
      </c>
      <c r="B1971">
        <v>1</v>
      </c>
      <c r="C1971" t="s">
        <v>20</v>
      </c>
      <c r="D1971" t="s">
        <v>9</v>
      </c>
      <c r="E1971">
        <v>0</v>
      </c>
    </row>
    <row r="1972" spans="1:5" x14ac:dyDescent="0.2">
      <c r="A1972">
        <v>20221214</v>
      </c>
      <c r="B1972">
        <v>1</v>
      </c>
      <c r="C1972" t="s">
        <v>20</v>
      </c>
      <c r="D1972" t="s">
        <v>17</v>
      </c>
      <c r="E1972">
        <v>0.5</v>
      </c>
    </row>
    <row r="1973" spans="1:5" x14ac:dyDescent="0.2">
      <c r="A1973">
        <v>20221214</v>
      </c>
      <c r="B1973">
        <v>1</v>
      </c>
      <c r="C1973" t="s">
        <v>20</v>
      </c>
      <c r="D1973" t="s">
        <v>26</v>
      </c>
      <c r="E1973">
        <v>1</v>
      </c>
    </row>
    <row r="1974" spans="1:5" x14ac:dyDescent="0.2">
      <c r="A1974">
        <v>20221214</v>
      </c>
      <c r="B1974">
        <v>1</v>
      </c>
      <c r="C1974" t="s">
        <v>20</v>
      </c>
      <c r="D1974" t="s">
        <v>19</v>
      </c>
      <c r="E1974">
        <v>1</v>
      </c>
    </row>
    <row r="1975" spans="1:5" x14ac:dyDescent="0.2">
      <c r="A1975">
        <v>20221214</v>
      </c>
      <c r="B1975">
        <v>1</v>
      </c>
      <c r="C1975" t="s">
        <v>17</v>
      </c>
      <c r="D1975" t="s">
        <v>15</v>
      </c>
      <c r="E1975">
        <v>0</v>
      </c>
    </row>
    <row r="1976" spans="1:5" x14ac:dyDescent="0.2">
      <c r="A1976">
        <v>20221214</v>
      </c>
      <c r="B1976">
        <v>1</v>
      </c>
      <c r="C1976" t="s">
        <v>17</v>
      </c>
      <c r="D1976" t="s">
        <v>6</v>
      </c>
      <c r="E1976">
        <v>0</v>
      </c>
    </row>
    <row r="1977" spans="1:5" x14ac:dyDescent="0.2">
      <c r="A1977">
        <v>20221214</v>
      </c>
      <c r="B1977">
        <v>1</v>
      </c>
      <c r="C1977" t="s">
        <v>17</v>
      </c>
      <c r="D1977" t="s">
        <v>11</v>
      </c>
      <c r="E1977">
        <v>0</v>
      </c>
    </row>
    <row r="1978" spans="1:5" x14ac:dyDescent="0.2">
      <c r="A1978">
        <v>20221214</v>
      </c>
      <c r="B1978">
        <v>1</v>
      </c>
      <c r="C1978" t="s">
        <v>17</v>
      </c>
      <c r="D1978" t="s">
        <v>9</v>
      </c>
      <c r="E1978">
        <v>0</v>
      </c>
    </row>
    <row r="1979" spans="1:5" x14ac:dyDescent="0.2">
      <c r="A1979">
        <v>20221214</v>
      </c>
      <c r="B1979">
        <v>1</v>
      </c>
      <c r="C1979" t="s">
        <v>17</v>
      </c>
      <c r="D1979" t="s">
        <v>20</v>
      </c>
      <c r="E1979">
        <v>0.5</v>
      </c>
    </row>
    <row r="1980" spans="1:5" x14ac:dyDescent="0.2">
      <c r="A1980">
        <v>20221214</v>
      </c>
      <c r="B1980">
        <v>1</v>
      </c>
      <c r="C1980" t="s">
        <v>17</v>
      </c>
      <c r="D1980" t="s">
        <v>26</v>
      </c>
      <c r="E1980">
        <v>1</v>
      </c>
    </row>
    <row r="1981" spans="1:5" x14ac:dyDescent="0.2">
      <c r="A1981">
        <v>20221214</v>
      </c>
      <c r="B1981">
        <v>1</v>
      </c>
      <c r="C1981" t="s">
        <v>17</v>
      </c>
      <c r="D1981" t="s">
        <v>19</v>
      </c>
      <c r="E1981">
        <v>1</v>
      </c>
    </row>
    <row r="1982" spans="1:5" x14ac:dyDescent="0.2">
      <c r="A1982">
        <v>20221214</v>
      </c>
      <c r="B1982">
        <v>1</v>
      </c>
      <c r="C1982" t="s">
        <v>26</v>
      </c>
      <c r="D1982" t="s">
        <v>15</v>
      </c>
      <c r="E1982">
        <v>0</v>
      </c>
    </row>
    <row r="1983" spans="1:5" x14ac:dyDescent="0.2">
      <c r="A1983">
        <v>20221214</v>
      </c>
      <c r="B1983">
        <v>1</v>
      </c>
      <c r="C1983" t="s">
        <v>26</v>
      </c>
      <c r="D1983" t="s">
        <v>6</v>
      </c>
      <c r="E1983">
        <v>0</v>
      </c>
    </row>
    <row r="1984" spans="1:5" x14ac:dyDescent="0.2">
      <c r="A1984">
        <v>20221214</v>
      </c>
      <c r="B1984">
        <v>1</v>
      </c>
      <c r="C1984" t="s">
        <v>26</v>
      </c>
      <c r="D1984" t="s">
        <v>11</v>
      </c>
      <c r="E1984">
        <v>0</v>
      </c>
    </row>
    <row r="1985" spans="1:5" x14ac:dyDescent="0.2">
      <c r="A1985">
        <v>20221214</v>
      </c>
      <c r="B1985">
        <v>1</v>
      </c>
      <c r="C1985" t="s">
        <v>26</v>
      </c>
      <c r="D1985" t="s">
        <v>9</v>
      </c>
      <c r="E1985">
        <v>0</v>
      </c>
    </row>
    <row r="1986" spans="1:5" x14ac:dyDescent="0.2">
      <c r="A1986">
        <v>20221214</v>
      </c>
      <c r="B1986">
        <v>1</v>
      </c>
      <c r="C1986" t="s">
        <v>26</v>
      </c>
      <c r="D1986" t="s">
        <v>20</v>
      </c>
      <c r="E1986">
        <v>0</v>
      </c>
    </row>
    <row r="1987" spans="1:5" x14ac:dyDescent="0.2">
      <c r="A1987">
        <v>20221214</v>
      </c>
      <c r="B1987">
        <v>1</v>
      </c>
      <c r="C1987" t="s">
        <v>26</v>
      </c>
      <c r="D1987" t="s">
        <v>17</v>
      </c>
      <c r="E1987">
        <v>0</v>
      </c>
    </row>
    <row r="1988" spans="1:5" x14ac:dyDescent="0.2">
      <c r="A1988">
        <v>20221214</v>
      </c>
      <c r="B1988">
        <v>1</v>
      </c>
      <c r="C1988" t="s">
        <v>26</v>
      </c>
      <c r="D1988" t="s">
        <v>19</v>
      </c>
      <c r="E1988">
        <v>1</v>
      </c>
    </row>
    <row r="1989" spans="1:5" x14ac:dyDescent="0.2">
      <c r="A1989">
        <v>20221214</v>
      </c>
      <c r="B1989">
        <v>1</v>
      </c>
      <c r="C1989" t="s">
        <v>19</v>
      </c>
      <c r="D1989" t="s">
        <v>15</v>
      </c>
      <c r="E1989">
        <v>0</v>
      </c>
    </row>
    <row r="1990" spans="1:5" x14ac:dyDescent="0.2">
      <c r="A1990">
        <v>20221214</v>
      </c>
      <c r="B1990">
        <v>1</v>
      </c>
      <c r="C1990" t="s">
        <v>19</v>
      </c>
      <c r="D1990" t="s">
        <v>6</v>
      </c>
      <c r="E1990">
        <v>0</v>
      </c>
    </row>
    <row r="1991" spans="1:5" x14ac:dyDescent="0.2">
      <c r="A1991">
        <v>20221214</v>
      </c>
      <c r="B1991">
        <v>1</v>
      </c>
      <c r="C1991" t="s">
        <v>19</v>
      </c>
      <c r="D1991" t="s">
        <v>11</v>
      </c>
      <c r="E1991">
        <v>0</v>
      </c>
    </row>
    <row r="1992" spans="1:5" x14ac:dyDescent="0.2">
      <c r="A1992">
        <v>20221214</v>
      </c>
      <c r="B1992">
        <v>1</v>
      </c>
      <c r="C1992" t="s">
        <v>19</v>
      </c>
      <c r="D1992" t="s">
        <v>9</v>
      </c>
      <c r="E1992">
        <v>0</v>
      </c>
    </row>
    <row r="1993" spans="1:5" x14ac:dyDescent="0.2">
      <c r="A1993">
        <v>20221214</v>
      </c>
      <c r="B1993">
        <v>1</v>
      </c>
      <c r="C1993" t="s">
        <v>19</v>
      </c>
      <c r="D1993" t="s">
        <v>20</v>
      </c>
      <c r="E1993">
        <v>0</v>
      </c>
    </row>
    <row r="1994" spans="1:5" x14ac:dyDescent="0.2">
      <c r="A1994">
        <v>20221214</v>
      </c>
      <c r="B1994">
        <v>1</v>
      </c>
      <c r="C1994" t="s">
        <v>19</v>
      </c>
      <c r="D1994" t="s">
        <v>17</v>
      </c>
      <c r="E1994">
        <v>0</v>
      </c>
    </row>
    <row r="1995" spans="1:5" x14ac:dyDescent="0.2">
      <c r="A1995">
        <v>20221214</v>
      </c>
      <c r="B1995">
        <v>1</v>
      </c>
      <c r="C1995" t="s">
        <v>19</v>
      </c>
      <c r="D1995" t="s">
        <v>26</v>
      </c>
      <c r="E1995">
        <v>0</v>
      </c>
    </row>
    <row r="1996" spans="1:5" x14ac:dyDescent="0.2">
      <c r="A1996">
        <v>20221214</v>
      </c>
      <c r="B1996">
        <v>2</v>
      </c>
      <c r="C1996" t="s">
        <v>15</v>
      </c>
      <c r="D1996" t="s">
        <v>9</v>
      </c>
      <c r="E1996">
        <v>1</v>
      </c>
    </row>
    <row r="1997" spans="1:5" x14ac:dyDescent="0.2">
      <c r="A1997">
        <v>20221214</v>
      </c>
      <c r="B1997">
        <v>2</v>
      </c>
      <c r="C1997" t="s">
        <v>15</v>
      </c>
      <c r="D1997" t="s">
        <v>8</v>
      </c>
      <c r="E1997">
        <v>1</v>
      </c>
    </row>
    <row r="1998" spans="1:5" x14ac:dyDescent="0.2">
      <c r="A1998">
        <v>20221214</v>
      </c>
      <c r="B1998">
        <v>2</v>
      </c>
      <c r="C1998" t="s">
        <v>15</v>
      </c>
      <c r="D1998" t="s">
        <v>17</v>
      </c>
      <c r="E1998">
        <v>1</v>
      </c>
    </row>
    <row r="1999" spans="1:5" x14ac:dyDescent="0.2">
      <c r="A1999">
        <v>20221214</v>
      </c>
      <c r="B1999">
        <v>2</v>
      </c>
      <c r="C1999" t="s">
        <v>15</v>
      </c>
      <c r="D1999" t="s">
        <v>19</v>
      </c>
      <c r="E1999">
        <v>1</v>
      </c>
    </row>
    <row r="2000" spans="1:5" x14ac:dyDescent="0.2">
      <c r="A2000">
        <v>20221214</v>
      </c>
      <c r="B2000">
        <v>2</v>
      </c>
      <c r="C2000" t="s">
        <v>15</v>
      </c>
      <c r="D2000" t="s">
        <v>32</v>
      </c>
      <c r="E2000">
        <v>1</v>
      </c>
    </row>
    <row r="2001" spans="1:5" x14ac:dyDescent="0.2">
      <c r="A2001">
        <v>20221214</v>
      </c>
      <c r="B2001">
        <v>2</v>
      </c>
      <c r="C2001" t="s">
        <v>15</v>
      </c>
      <c r="D2001" t="s">
        <v>20</v>
      </c>
      <c r="E2001">
        <v>1</v>
      </c>
    </row>
    <row r="2002" spans="1:5" x14ac:dyDescent="0.2">
      <c r="A2002">
        <v>20221214</v>
      </c>
      <c r="B2002">
        <v>2</v>
      </c>
      <c r="C2002" t="s">
        <v>15</v>
      </c>
      <c r="D2002" t="s">
        <v>40</v>
      </c>
      <c r="E2002">
        <v>1</v>
      </c>
    </row>
    <row r="2003" spans="1:5" x14ac:dyDescent="0.2">
      <c r="A2003">
        <v>20221214</v>
      </c>
      <c r="B2003">
        <v>2</v>
      </c>
      <c r="C2003" t="s">
        <v>9</v>
      </c>
      <c r="D2003" t="s">
        <v>15</v>
      </c>
      <c r="E2003">
        <v>0</v>
      </c>
    </row>
    <row r="2004" spans="1:5" x14ac:dyDescent="0.2">
      <c r="A2004">
        <v>20221214</v>
      </c>
      <c r="B2004">
        <v>2</v>
      </c>
      <c r="C2004" t="s">
        <v>9</v>
      </c>
      <c r="D2004" t="s">
        <v>8</v>
      </c>
      <c r="E2004">
        <v>1</v>
      </c>
    </row>
    <row r="2005" spans="1:5" x14ac:dyDescent="0.2">
      <c r="A2005">
        <v>20221214</v>
      </c>
      <c r="B2005">
        <v>2</v>
      </c>
      <c r="C2005" t="s">
        <v>9</v>
      </c>
      <c r="D2005" t="s">
        <v>17</v>
      </c>
      <c r="E2005">
        <v>1</v>
      </c>
    </row>
    <row r="2006" spans="1:5" x14ac:dyDescent="0.2">
      <c r="A2006">
        <v>20221214</v>
      </c>
      <c r="B2006">
        <v>2</v>
      </c>
      <c r="C2006" t="s">
        <v>9</v>
      </c>
      <c r="D2006" t="s">
        <v>19</v>
      </c>
      <c r="E2006">
        <v>1</v>
      </c>
    </row>
    <row r="2007" spans="1:5" x14ac:dyDescent="0.2">
      <c r="A2007">
        <v>20221214</v>
      </c>
      <c r="B2007">
        <v>2</v>
      </c>
      <c r="C2007" t="s">
        <v>9</v>
      </c>
      <c r="D2007" t="s">
        <v>32</v>
      </c>
      <c r="E2007">
        <v>1</v>
      </c>
    </row>
    <row r="2008" spans="1:5" x14ac:dyDescent="0.2">
      <c r="A2008">
        <v>20221214</v>
      </c>
      <c r="B2008">
        <v>2</v>
      </c>
      <c r="C2008" t="s">
        <v>9</v>
      </c>
      <c r="D2008" t="s">
        <v>20</v>
      </c>
      <c r="E2008">
        <v>1</v>
      </c>
    </row>
    <row r="2009" spans="1:5" x14ac:dyDescent="0.2">
      <c r="A2009">
        <v>20221214</v>
      </c>
      <c r="B2009">
        <v>2</v>
      </c>
      <c r="C2009" t="s">
        <v>9</v>
      </c>
      <c r="D2009" t="s">
        <v>40</v>
      </c>
      <c r="E2009">
        <v>1</v>
      </c>
    </row>
    <row r="2010" spans="1:5" x14ac:dyDescent="0.2">
      <c r="A2010">
        <v>20221214</v>
      </c>
      <c r="B2010">
        <v>2</v>
      </c>
      <c r="C2010" t="s">
        <v>8</v>
      </c>
      <c r="D2010" t="s">
        <v>15</v>
      </c>
      <c r="E2010">
        <v>0</v>
      </c>
    </row>
    <row r="2011" spans="1:5" x14ac:dyDescent="0.2">
      <c r="A2011">
        <v>20221214</v>
      </c>
      <c r="B2011">
        <v>2</v>
      </c>
      <c r="C2011" t="s">
        <v>8</v>
      </c>
      <c r="D2011" t="s">
        <v>9</v>
      </c>
      <c r="E2011">
        <v>0</v>
      </c>
    </row>
    <row r="2012" spans="1:5" x14ac:dyDescent="0.2">
      <c r="A2012">
        <v>20221214</v>
      </c>
      <c r="B2012">
        <v>2</v>
      </c>
      <c r="C2012" t="s">
        <v>8</v>
      </c>
      <c r="D2012" t="s">
        <v>17</v>
      </c>
      <c r="E2012">
        <v>1</v>
      </c>
    </row>
    <row r="2013" spans="1:5" x14ac:dyDescent="0.2">
      <c r="A2013">
        <v>20221214</v>
      </c>
      <c r="B2013">
        <v>2</v>
      </c>
      <c r="C2013" t="s">
        <v>8</v>
      </c>
      <c r="D2013" t="s">
        <v>19</v>
      </c>
      <c r="E2013">
        <v>1</v>
      </c>
    </row>
    <row r="2014" spans="1:5" x14ac:dyDescent="0.2">
      <c r="A2014">
        <v>20221214</v>
      </c>
      <c r="B2014">
        <v>2</v>
      </c>
      <c r="C2014" t="s">
        <v>8</v>
      </c>
      <c r="D2014" t="s">
        <v>32</v>
      </c>
      <c r="E2014">
        <v>1</v>
      </c>
    </row>
    <row r="2015" spans="1:5" x14ac:dyDescent="0.2">
      <c r="A2015">
        <v>20221214</v>
      </c>
      <c r="B2015">
        <v>2</v>
      </c>
      <c r="C2015" t="s">
        <v>8</v>
      </c>
      <c r="D2015" t="s">
        <v>20</v>
      </c>
      <c r="E2015">
        <v>1</v>
      </c>
    </row>
    <row r="2016" spans="1:5" x14ac:dyDescent="0.2">
      <c r="A2016">
        <v>20221214</v>
      </c>
      <c r="B2016">
        <v>2</v>
      </c>
      <c r="C2016" t="s">
        <v>8</v>
      </c>
      <c r="D2016" t="s">
        <v>40</v>
      </c>
      <c r="E2016">
        <v>1</v>
      </c>
    </row>
    <row r="2017" spans="1:5" x14ac:dyDescent="0.2">
      <c r="A2017">
        <v>20221214</v>
      </c>
      <c r="B2017">
        <v>2</v>
      </c>
      <c r="C2017" t="s">
        <v>17</v>
      </c>
      <c r="D2017" t="s">
        <v>15</v>
      </c>
      <c r="E2017">
        <v>0</v>
      </c>
    </row>
    <row r="2018" spans="1:5" x14ac:dyDescent="0.2">
      <c r="A2018">
        <v>20221214</v>
      </c>
      <c r="B2018">
        <v>2</v>
      </c>
      <c r="C2018" t="s">
        <v>17</v>
      </c>
      <c r="D2018" t="s">
        <v>9</v>
      </c>
      <c r="E2018">
        <v>0</v>
      </c>
    </row>
    <row r="2019" spans="1:5" x14ac:dyDescent="0.2">
      <c r="A2019">
        <v>20221214</v>
      </c>
      <c r="B2019">
        <v>2</v>
      </c>
      <c r="C2019" t="s">
        <v>17</v>
      </c>
      <c r="D2019" t="s">
        <v>8</v>
      </c>
      <c r="E2019">
        <v>0</v>
      </c>
    </row>
    <row r="2020" spans="1:5" x14ac:dyDescent="0.2">
      <c r="A2020">
        <v>20221214</v>
      </c>
      <c r="B2020">
        <v>2</v>
      </c>
      <c r="C2020" t="s">
        <v>17</v>
      </c>
      <c r="D2020" t="s">
        <v>19</v>
      </c>
      <c r="E2020">
        <v>1</v>
      </c>
    </row>
    <row r="2021" spans="1:5" x14ac:dyDescent="0.2">
      <c r="A2021">
        <v>20221214</v>
      </c>
      <c r="B2021">
        <v>2</v>
      </c>
      <c r="C2021" t="s">
        <v>17</v>
      </c>
      <c r="D2021" t="s">
        <v>32</v>
      </c>
      <c r="E2021">
        <v>1</v>
      </c>
    </row>
    <row r="2022" spans="1:5" x14ac:dyDescent="0.2">
      <c r="A2022">
        <v>20221214</v>
      </c>
      <c r="B2022">
        <v>2</v>
      </c>
      <c r="C2022" t="s">
        <v>17</v>
      </c>
      <c r="D2022" t="s">
        <v>20</v>
      </c>
      <c r="E2022">
        <v>1</v>
      </c>
    </row>
    <row r="2023" spans="1:5" x14ac:dyDescent="0.2">
      <c r="A2023">
        <v>20221214</v>
      </c>
      <c r="B2023">
        <v>2</v>
      </c>
      <c r="C2023" t="s">
        <v>17</v>
      </c>
      <c r="D2023" t="s">
        <v>40</v>
      </c>
      <c r="E2023">
        <v>1</v>
      </c>
    </row>
    <row r="2024" spans="1:5" x14ac:dyDescent="0.2">
      <c r="A2024">
        <v>20221214</v>
      </c>
      <c r="B2024">
        <v>2</v>
      </c>
      <c r="C2024" t="s">
        <v>19</v>
      </c>
      <c r="D2024" t="s">
        <v>15</v>
      </c>
      <c r="E2024">
        <v>0</v>
      </c>
    </row>
    <row r="2025" spans="1:5" x14ac:dyDescent="0.2">
      <c r="A2025">
        <v>20221214</v>
      </c>
      <c r="B2025">
        <v>2</v>
      </c>
      <c r="C2025" t="s">
        <v>19</v>
      </c>
      <c r="D2025" t="s">
        <v>9</v>
      </c>
      <c r="E2025">
        <v>0</v>
      </c>
    </row>
    <row r="2026" spans="1:5" x14ac:dyDescent="0.2">
      <c r="A2026">
        <v>20221214</v>
      </c>
      <c r="B2026">
        <v>2</v>
      </c>
      <c r="C2026" t="s">
        <v>19</v>
      </c>
      <c r="D2026" t="s">
        <v>8</v>
      </c>
      <c r="E2026">
        <v>0</v>
      </c>
    </row>
    <row r="2027" spans="1:5" x14ac:dyDescent="0.2">
      <c r="A2027">
        <v>20221214</v>
      </c>
      <c r="B2027">
        <v>2</v>
      </c>
      <c r="C2027" t="s">
        <v>19</v>
      </c>
      <c r="D2027" t="s">
        <v>17</v>
      </c>
      <c r="E2027">
        <v>0</v>
      </c>
    </row>
    <row r="2028" spans="1:5" x14ac:dyDescent="0.2">
      <c r="A2028">
        <v>20221214</v>
      </c>
      <c r="B2028">
        <v>2</v>
      </c>
      <c r="C2028" t="s">
        <v>19</v>
      </c>
      <c r="D2028" t="s">
        <v>32</v>
      </c>
      <c r="E2028">
        <v>1</v>
      </c>
    </row>
    <row r="2029" spans="1:5" x14ac:dyDescent="0.2">
      <c r="A2029">
        <v>20221214</v>
      </c>
      <c r="B2029">
        <v>2</v>
      </c>
      <c r="C2029" t="s">
        <v>19</v>
      </c>
      <c r="D2029" t="s">
        <v>20</v>
      </c>
      <c r="E2029">
        <v>1</v>
      </c>
    </row>
    <row r="2030" spans="1:5" x14ac:dyDescent="0.2">
      <c r="A2030">
        <v>20221214</v>
      </c>
      <c r="B2030">
        <v>2</v>
      </c>
      <c r="C2030" t="s">
        <v>19</v>
      </c>
      <c r="D2030" t="s">
        <v>40</v>
      </c>
      <c r="E2030">
        <v>1</v>
      </c>
    </row>
    <row r="2031" spans="1:5" x14ac:dyDescent="0.2">
      <c r="A2031">
        <v>20221214</v>
      </c>
      <c r="B2031">
        <v>2</v>
      </c>
      <c r="C2031" t="s">
        <v>32</v>
      </c>
      <c r="D2031" t="s">
        <v>15</v>
      </c>
      <c r="E2031">
        <v>0</v>
      </c>
    </row>
    <row r="2032" spans="1:5" x14ac:dyDescent="0.2">
      <c r="A2032">
        <v>20221214</v>
      </c>
      <c r="B2032">
        <v>2</v>
      </c>
      <c r="C2032" t="s">
        <v>32</v>
      </c>
      <c r="D2032" t="s">
        <v>9</v>
      </c>
      <c r="E2032">
        <v>0</v>
      </c>
    </row>
    <row r="2033" spans="1:5" x14ac:dyDescent="0.2">
      <c r="A2033">
        <v>20221214</v>
      </c>
      <c r="B2033">
        <v>2</v>
      </c>
      <c r="C2033" t="s">
        <v>32</v>
      </c>
      <c r="D2033" t="s">
        <v>8</v>
      </c>
      <c r="E2033">
        <v>0</v>
      </c>
    </row>
    <row r="2034" spans="1:5" x14ac:dyDescent="0.2">
      <c r="A2034">
        <v>20221214</v>
      </c>
      <c r="B2034">
        <v>2</v>
      </c>
      <c r="C2034" t="s">
        <v>32</v>
      </c>
      <c r="D2034" t="s">
        <v>17</v>
      </c>
      <c r="E2034">
        <v>0</v>
      </c>
    </row>
    <row r="2035" spans="1:5" x14ac:dyDescent="0.2">
      <c r="A2035">
        <v>20221214</v>
      </c>
      <c r="B2035">
        <v>2</v>
      </c>
      <c r="C2035" t="s">
        <v>32</v>
      </c>
      <c r="D2035" t="s">
        <v>19</v>
      </c>
      <c r="E2035">
        <v>0</v>
      </c>
    </row>
    <row r="2036" spans="1:5" x14ac:dyDescent="0.2">
      <c r="A2036">
        <v>20221214</v>
      </c>
      <c r="B2036">
        <v>2</v>
      </c>
      <c r="C2036" t="s">
        <v>32</v>
      </c>
      <c r="D2036" t="s">
        <v>20</v>
      </c>
      <c r="E2036">
        <v>1</v>
      </c>
    </row>
    <row r="2037" spans="1:5" x14ac:dyDescent="0.2">
      <c r="A2037">
        <v>20221214</v>
      </c>
      <c r="B2037">
        <v>2</v>
      </c>
      <c r="C2037" t="s">
        <v>32</v>
      </c>
      <c r="D2037" t="s">
        <v>40</v>
      </c>
      <c r="E2037">
        <v>1</v>
      </c>
    </row>
    <row r="2038" spans="1:5" x14ac:dyDescent="0.2">
      <c r="A2038">
        <v>20221214</v>
      </c>
      <c r="B2038">
        <v>2</v>
      </c>
      <c r="C2038" t="s">
        <v>20</v>
      </c>
      <c r="D2038" t="s">
        <v>15</v>
      </c>
      <c r="E2038">
        <v>0</v>
      </c>
    </row>
    <row r="2039" spans="1:5" x14ac:dyDescent="0.2">
      <c r="A2039">
        <v>20221214</v>
      </c>
      <c r="B2039">
        <v>2</v>
      </c>
      <c r="C2039" t="s">
        <v>20</v>
      </c>
      <c r="D2039" t="s">
        <v>9</v>
      </c>
      <c r="E2039">
        <v>0</v>
      </c>
    </row>
    <row r="2040" spans="1:5" x14ac:dyDescent="0.2">
      <c r="A2040">
        <v>20221214</v>
      </c>
      <c r="B2040">
        <v>2</v>
      </c>
      <c r="C2040" t="s">
        <v>20</v>
      </c>
      <c r="D2040" t="s">
        <v>8</v>
      </c>
      <c r="E2040">
        <v>0</v>
      </c>
    </row>
    <row r="2041" spans="1:5" x14ac:dyDescent="0.2">
      <c r="A2041">
        <v>20221214</v>
      </c>
      <c r="B2041">
        <v>2</v>
      </c>
      <c r="C2041" t="s">
        <v>20</v>
      </c>
      <c r="D2041" t="s">
        <v>17</v>
      </c>
      <c r="E2041">
        <v>0</v>
      </c>
    </row>
    <row r="2042" spans="1:5" x14ac:dyDescent="0.2">
      <c r="A2042">
        <v>20221214</v>
      </c>
      <c r="B2042">
        <v>2</v>
      </c>
      <c r="C2042" t="s">
        <v>20</v>
      </c>
      <c r="D2042" t="s">
        <v>19</v>
      </c>
      <c r="E2042">
        <v>0</v>
      </c>
    </row>
    <row r="2043" spans="1:5" x14ac:dyDescent="0.2">
      <c r="A2043">
        <v>20221214</v>
      </c>
      <c r="B2043">
        <v>2</v>
      </c>
      <c r="C2043" t="s">
        <v>20</v>
      </c>
      <c r="D2043" t="s">
        <v>32</v>
      </c>
      <c r="E2043">
        <v>0</v>
      </c>
    </row>
    <row r="2044" spans="1:5" x14ac:dyDescent="0.2">
      <c r="A2044">
        <v>20221214</v>
      </c>
      <c r="B2044">
        <v>2</v>
      </c>
      <c r="C2044" t="s">
        <v>20</v>
      </c>
      <c r="D2044" t="s">
        <v>40</v>
      </c>
      <c r="E2044">
        <v>1</v>
      </c>
    </row>
    <row r="2045" spans="1:5" x14ac:dyDescent="0.2">
      <c r="A2045">
        <v>20221214</v>
      </c>
      <c r="B2045">
        <v>2</v>
      </c>
      <c r="C2045" t="s">
        <v>40</v>
      </c>
      <c r="D2045" t="s">
        <v>15</v>
      </c>
      <c r="E2045">
        <v>0</v>
      </c>
    </row>
    <row r="2046" spans="1:5" x14ac:dyDescent="0.2">
      <c r="A2046">
        <v>20221214</v>
      </c>
      <c r="B2046">
        <v>2</v>
      </c>
      <c r="C2046" t="s">
        <v>40</v>
      </c>
      <c r="D2046" t="s">
        <v>9</v>
      </c>
      <c r="E2046">
        <v>0</v>
      </c>
    </row>
    <row r="2047" spans="1:5" x14ac:dyDescent="0.2">
      <c r="A2047">
        <v>20221214</v>
      </c>
      <c r="B2047">
        <v>2</v>
      </c>
      <c r="C2047" t="s">
        <v>40</v>
      </c>
      <c r="D2047" t="s">
        <v>8</v>
      </c>
      <c r="E2047">
        <v>0</v>
      </c>
    </row>
    <row r="2048" spans="1:5" x14ac:dyDescent="0.2">
      <c r="A2048">
        <v>20221214</v>
      </c>
      <c r="B2048">
        <v>2</v>
      </c>
      <c r="C2048" t="s">
        <v>40</v>
      </c>
      <c r="D2048" t="s">
        <v>17</v>
      </c>
      <c r="E2048">
        <v>0</v>
      </c>
    </row>
    <row r="2049" spans="1:5" x14ac:dyDescent="0.2">
      <c r="A2049">
        <v>20221214</v>
      </c>
      <c r="B2049">
        <v>2</v>
      </c>
      <c r="C2049" t="s">
        <v>40</v>
      </c>
      <c r="D2049" t="s">
        <v>19</v>
      </c>
      <c r="E2049">
        <v>0</v>
      </c>
    </row>
    <row r="2050" spans="1:5" x14ac:dyDescent="0.2">
      <c r="A2050">
        <v>20221214</v>
      </c>
      <c r="B2050">
        <v>2</v>
      </c>
      <c r="C2050" t="s">
        <v>40</v>
      </c>
      <c r="D2050" t="s">
        <v>32</v>
      </c>
      <c r="E2050">
        <v>0</v>
      </c>
    </row>
    <row r="2051" spans="1:5" x14ac:dyDescent="0.2">
      <c r="A2051">
        <v>20221214</v>
      </c>
      <c r="B2051">
        <v>2</v>
      </c>
      <c r="C2051" t="s">
        <v>40</v>
      </c>
      <c r="D2051" t="s">
        <v>20</v>
      </c>
      <c r="E2051">
        <v>0</v>
      </c>
    </row>
    <row r="2052" spans="1:5" x14ac:dyDescent="0.2">
      <c r="A2052">
        <v>20221214</v>
      </c>
      <c r="B2052">
        <v>3</v>
      </c>
      <c r="C2052" t="s">
        <v>15</v>
      </c>
      <c r="D2052" t="s">
        <v>17</v>
      </c>
      <c r="E2052">
        <v>1</v>
      </c>
    </row>
    <row r="2053" spans="1:5" x14ac:dyDescent="0.2">
      <c r="A2053">
        <v>20221214</v>
      </c>
      <c r="B2053">
        <v>3</v>
      </c>
      <c r="C2053" t="s">
        <v>15</v>
      </c>
      <c r="D2053" t="s">
        <v>11</v>
      </c>
      <c r="E2053">
        <v>1</v>
      </c>
    </row>
    <row r="2054" spans="1:5" x14ac:dyDescent="0.2">
      <c r="A2054">
        <v>20221214</v>
      </c>
      <c r="B2054">
        <v>3</v>
      </c>
      <c r="C2054" t="s">
        <v>15</v>
      </c>
      <c r="D2054" t="s">
        <v>8</v>
      </c>
      <c r="E2054">
        <v>1</v>
      </c>
    </row>
    <row r="2055" spans="1:5" x14ac:dyDescent="0.2">
      <c r="A2055">
        <v>20221214</v>
      </c>
      <c r="B2055">
        <v>3</v>
      </c>
      <c r="C2055" t="s">
        <v>15</v>
      </c>
      <c r="D2055" t="s">
        <v>20</v>
      </c>
      <c r="E2055">
        <v>1</v>
      </c>
    </row>
    <row r="2056" spans="1:5" x14ac:dyDescent="0.2">
      <c r="A2056">
        <v>20221214</v>
      </c>
      <c r="B2056">
        <v>3</v>
      </c>
      <c r="C2056" t="s">
        <v>15</v>
      </c>
      <c r="D2056" t="s">
        <v>9</v>
      </c>
      <c r="E2056">
        <v>1</v>
      </c>
    </row>
    <row r="2057" spans="1:5" x14ac:dyDescent="0.2">
      <c r="A2057">
        <v>20221214</v>
      </c>
      <c r="B2057">
        <v>3</v>
      </c>
      <c r="C2057" t="s">
        <v>15</v>
      </c>
      <c r="D2057" t="s">
        <v>26</v>
      </c>
      <c r="E2057">
        <v>1</v>
      </c>
    </row>
    <row r="2058" spans="1:5" x14ac:dyDescent="0.2">
      <c r="A2058">
        <v>20221214</v>
      </c>
      <c r="B2058">
        <v>3</v>
      </c>
      <c r="C2058" t="s">
        <v>15</v>
      </c>
      <c r="D2058" t="s">
        <v>19</v>
      </c>
      <c r="E2058">
        <v>1</v>
      </c>
    </row>
    <row r="2059" spans="1:5" x14ac:dyDescent="0.2">
      <c r="A2059">
        <v>20221214</v>
      </c>
      <c r="B2059">
        <v>3</v>
      </c>
      <c r="C2059" t="s">
        <v>17</v>
      </c>
      <c r="D2059" t="s">
        <v>15</v>
      </c>
      <c r="E2059">
        <v>0</v>
      </c>
    </row>
    <row r="2060" spans="1:5" x14ac:dyDescent="0.2">
      <c r="A2060">
        <v>20221214</v>
      </c>
      <c r="B2060">
        <v>3</v>
      </c>
      <c r="C2060" t="s">
        <v>17</v>
      </c>
      <c r="D2060" t="s">
        <v>11</v>
      </c>
      <c r="E2060">
        <v>1</v>
      </c>
    </row>
    <row r="2061" spans="1:5" x14ac:dyDescent="0.2">
      <c r="A2061">
        <v>20221214</v>
      </c>
      <c r="B2061">
        <v>3</v>
      </c>
      <c r="C2061" t="s">
        <v>17</v>
      </c>
      <c r="D2061" t="s">
        <v>8</v>
      </c>
      <c r="E2061">
        <v>1</v>
      </c>
    </row>
    <row r="2062" spans="1:5" x14ac:dyDescent="0.2">
      <c r="A2062">
        <v>20221214</v>
      </c>
      <c r="B2062">
        <v>3</v>
      </c>
      <c r="C2062" t="s">
        <v>17</v>
      </c>
      <c r="D2062" t="s">
        <v>20</v>
      </c>
      <c r="E2062">
        <v>1</v>
      </c>
    </row>
    <row r="2063" spans="1:5" x14ac:dyDescent="0.2">
      <c r="A2063">
        <v>20221214</v>
      </c>
      <c r="B2063">
        <v>3</v>
      </c>
      <c r="C2063" t="s">
        <v>17</v>
      </c>
      <c r="D2063" t="s">
        <v>9</v>
      </c>
      <c r="E2063">
        <v>1</v>
      </c>
    </row>
    <row r="2064" spans="1:5" x14ac:dyDescent="0.2">
      <c r="A2064">
        <v>20221214</v>
      </c>
      <c r="B2064">
        <v>3</v>
      </c>
      <c r="C2064" t="s">
        <v>17</v>
      </c>
      <c r="D2064" t="s">
        <v>26</v>
      </c>
      <c r="E2064">
        <v>1</v>
      </c>
    </row>
    <row r="2065" spans="1:5" x14ac:dyDescent="0.2">
      <c r="A2065">
        <v>20221214</v>
      </c>
      <c r="B2065">
        <v>3</v>
      </c>
      <c r="C2065" t="s">
        <v>17</v>
      </c>
      <c r="D2065" t="s">
        <v>19</v>
      </c>
      <c r="E2065">
        <v>1</v>
      </c>
    </row>
    <row r="2066" spans="1:5" x14ac:dyDescent="0.2">
      <c r="A2066">
        <v>20221214</v>
      </c>
      <c r="B2066">
        <v>3</v>
      </c>
      <c r="C2066" t="s">
        <v>11</v>
      </c>
      <c r="D2066" t="s">
        <v>15</v>
      </c>
      <c r="E2066">
        <v>0</v>
      </c>
    </row>
    <row r="2067" spans="1:5" x14ac:dyDescent="0.2">
      <c r="A2067">
        <v>20221214</v>
      </c>
      <c r="B2067">
        <v>3</v>
      </c>
      <c r="C2067" t="s">
        <v>11</v>
      </c>
      <c r="D2067" t="s">
        <v>17</v>
      </c>
      <c r="E2067">
        <v>0</v>
      </c>
    </row>
    <row r="2068" spans="1:5" x14ac:dyDescent="0.2">
      <c r="A2068">
        <v>20221214</v>
      </c>
      <c r="B2068">
        <v>3</v>
      </c>
      <c r="C2068" t="s">
        <v>11</v>
      </c>
      <c r="D2068" t="s">
        <v>8</v>
      </c>
      <c r="E2068">
        <v>1</v>
      </c>
    </row>
    <row r="2069" spans="1:5" x14ac:dyDescent="0.2">
      <c r="A2069">
        <v>20221214</v>
      </c>
      <c r="B2069">
        <v>3</v>
      </c>
      <c r="C2069" t="s">
        <v>11</v>
      </c>
      <c r="D2069" t="s">
        <v>20</v>
      </c>
      <c r="E2069">
        <v>1</v>
      </c>
    </row>
    <row r="2070" spans="1:5" x14ac:dyDescent="0.2">
      <c r="A2070">
        <v>20221214</v>
      </c>
      <c r="B2070">
        <v>3</v>
      </c>
      <c r="C2070" t="s">
        <v>11</v>
      </c>
      <c r="D2070" t="s">
        <v>9</v>
      </c>
      <c r="E2070">
        <v>1</v>
      </c>
    </row>
    <row r="2071" spans="1:5" x14ac:dyDescent="0.2">
      <c r="A2071">
        <v>20221214</v>
      </c>
      <c r="B2071">
        <v>3</v>
      </c>
      <c r="C2071" t="s">
        <v>11</v>
      </c>
      <c r="D2071" t="s">
        <v>26</v>
      </c>
      <c r="E2071">
        <v>1</v>
      </c>
    </row>
    <row r="2072" spans="1:5" x14ac:dyDescent="0.2">
      <c r="A2072">
        <v>20221214</v>
      </c>
      <c r="B2072">
        <v>3</v>
      </c>
      <c r="C2072" t="s">
        <v>11</v>
      </c>
      <c r="D2072" t="s">
        <v>19</v>
      </c>
      <c r="E2072">
        <v>1</v>
      </c>
    </row>
    <row r="2073" spans="1:5" x14ac:dyDescent="0.2">
      <c r="A2073">
        <v>20221214</v>
      </c>
      <c r="B2073">
        <v>3</v>
      </c>
      <c r="C2073" t="s">
        <v>8</v>
      </c>
      <c r="D2073" t="s">
        <v>15</v>
      </c>
      <c r="E2073">
        <v>0</v>
      </c>
    </row>
    <row r="2074" spans="1:5" x14ac:dyDescent="0.2">
      <c r="A2074">
        <v>20221214</v>
      </c>
      <c r="B2074">
        <v>3</v>
      </c>
      <c r="C2074" t="s">
        <v>8</v>
      </c>
      <c r="D2074" t="s">
        <v>17</v>
      </c>
      <c r="E2074">
        <v>0</v>
      </c>
    </row>
    <row r="2075" spans="1:5" x14ac:dyDescent="0.2">
      <c r="A2075">
        <v>20221214</v>
      </c>
      <c r="B2075">
        <v>3</v>
      </c>
      <c r="C2075" t="s">
        <v>8</v>
      </c>
      <c r="D2075" t="s">
        <v>11</v>
      </c>
      <c r="E2075">
        <v>0</v>
      </c>
    </row>
    <row r="2076" spans="1:5" x14ac:dyDescent="0.2">
      <c r="A2076">
        <v>20221214</v>
      </c>
      <c r="B2076">
        <v>3</v>
      </c>
      <c r="C2076" t="s">
        <v>8</v>
      </c>
      <c r="D2076" t="s">
        <v>20</v>
      </c>
      <c r="E2076">
        <v>1</v>
      </c>
    </row>
    <row r="2077" spans="1:5" x14ac:dyDescent="0.2">
      <c r="A2077">
        <v>20221214</v>
      </c>
      <c r="B2077">
        <v>3</v>
      </c>
      <c r="C2077" t="s">
        <v>8</v>
      </c>
      <c r="D2077" t="s">
        <v>9</v>
      </c>
      <c r="E2077">
        <v>1</v>
      </c>
    </row>
    <row r="2078" spans="1:5" x14ac:dyDescent="0.2">
      <c r="A2078">
        <v>20221214</v>
      </c>
      <c r="B2078">
        <v>3</v>
      </c>
      <c r="C2078" t="s">
        <v>8</v>
      </c>
      <c r="D2078" t="s">
        <v>26</v>
      </c>
      <c r="E2078">
        <v>1</v>
      </c>
    </row>
    <row r="2079" spans="1:5" x14ac:dyDescent="0.2">
      <c r="A2079">
        <v>20221214</v>
      </c>
      <c r="B2079">
        <v>3</v>
      </c>
      <c r="C2079" t="s">
        <v>8</v>
      </c>
      <c r="D2079" t="s">
        <v>19</v>
      </c>
      <c r="E2079">
        <v>1</v>
      </c>
    </row>
    <row r="2080" spans="1:5" x14ac:dyDescent="0.2">
      <c r="A2080">
        <v>20221214</v>
      </c>
      <c r="B2080">
        <v>3</v>
      </c>
      <c r="C2080" t="s">
        <v>20</v>
      </c>
      <c r="D2080" t="s">
        <v>15</v>
      </c>
      <c r="E2080">
        <v>0</v>
      </c>
    </row>
    <row r="2081" spans="1:5" x14ac:dyDescent="0.2">
      <c r="A2081">
        <v>20221214</v>
      </c>
      <c r="B2081">
        <v>3</v>
      </c>
      <c r="C2081" t="s">
        <v>20</v>
      </c>
      <c r="D2081" t="s">
        <v>17</v>
      </c>
      <c r="E2081">
        <v>0</v>
      </c>
    </row>
    <row r="2082" spans="1:5" x14ac:dyDescent="0.2">
      <c r="A2082">
        <v>20221214</v>
      </c>
      <c r="B2082">
        <v>3</v>
      </c>
      <c r="C2082" t="s">
        <v>20</v>
      </c>
      <c r="D2082" t="s">
        <v>11</v>
      </c>
      <c r="E2082">
        <v>0</v>
      </c>
    </row>
    <row r="2083" spans="1:5" x14ac:dyDescent="0.2">
      <c r="A2083">
        <v>20221214</v>
      </c>
      <c r="B2083">
        <v>3</v>
      </c>
      <c r="C2083" t="s">
        <v>20</v>
      </c>
      <c r="D2083" t="s">
        <v>8</v>
      </c>
      <c r="E2083">
        <v>0</v>
      </c>
    </row>
    <row r="2084" spans="1:5" x14ac:dyDescent="0.2">
      <c r="A2084">
        <v>20221214</v>
      </c>
      <c r="B2084">
        <v>3</v>
      </c>
      <c r="C2084" t="s">
        <v>20</v>
      </c>
      <c r="D2084" t="s">
        <v>9</v>
      </c>
      <c r="E2084">
        <v>1</v>
      </c>
    </row>
    <row r="2085" spans="1:5" x14ac:dyDescent="0.2">
      <c r="A2085">
        <v>20221214</v>
      </c>
      <c r="B2085">
        <v>3</v>
      </c>
      <c r="C2085" t="s">
        <v>20</v>
      </c>
      <c r="D2085" t="s">
        <v>26</v>
      </c>
      <c r="E2085">
        <v>1</v>
      </c>
    </row>
    <row r="2086" spans="1:5" x14ac:dyDescent="0.2">
      <c r="A2086">
        <v>20221214</v>
      </c>
      <c r="B2086">
        <v>3</v>
      </c>
      <c r="C2086" t="s">
        <v>20</v>
      </c>
      <c r="D2086" t="s">
        <v>19</v>
      </c>
      <c r="E2086">
        <v>1</v>
      </c>
    </row>
    <row r="2087" spans="1:5" x14ac:dyDescent="0.2">
      <c r="A2087">
        <v>20221214</v>
      </c>
      <c r="B2087">
        <v>3</v>
      </c>
      <c r="C2087" t="s">
        <v>9</v>
      </c>
      <c r="D2087" t="s">
        <v>15</v>
      </c>
      <c r="E2087">
        <v>0</v>
      </c>
    </row>
    <row r="2088" spans="1:5" x14ac:dyDescent="0.2">
      <c r="A2088">
        <v>20221214</v>
      </c>
      <c r="B2088">
        <v>3</v>
      </c>
      <c r="C2088" t="s">
        <v>9</v>
      </c>
      <c r="D2088" t="s">
        <v>17</v>
      </c>
      <c r="E2088">
        <v>0</v>
      </c>
    </row>
    <row r="2089" spans="1:5" x14ac:dyDescent="0.2">
      <c r="A2089">
        <v>20221214</v>
      </c>
      <c r="B2089">
        <v>3</v>
      </c>
      <c r="C2089" t="s">
        <v>9</v>
      </c>
      <c r="D2089" t="s">
        <v>11</v>
      </c>
      <c r="E2089">
        <v>0</v>
      </c>
    </row>
    <row r="2090" spans="1:5" x14ac:dyDescent="0.2">
      <c r="A2090">
        <v>20221214</v>
      </c>
      <c r="B2090">
        <v>3</v>
      </c>
      <c r="C2090" t="s">
        <v>9</v>
      </c>
      <c r="D2090" t="s">
        <v>8</v>
      </c>
      <c r="E2090">
        <v>0</v>
      </c>
    </row>
    <row r="2091" spans="1:5" x14ac:dyDescent="0.2">
      <c r="A2091">
        <v>20221214</v>
      </c>
      <c r="B2091">
        <v>3</v>
      </c>
      <c r="C2091" t="s">
        <v>9</v>
      </c>
      <c r="D2091" t="s">
        <v>20</v>
      </c>
      <c r="E2091">
        <v>0</v>
      </c>
    </row>
    <row r="2092" spans="1:5" x14ac:dyDescent="0.2">
      <c r="A2092">
        <v>20221214</v>
      </c>
      <c r="B2092">
        <v>3</v>
      </c>
      <c r="C2092" t="s">
        <v>9</v>
      </c>
      <c r="D2092" t="s">
        <v>26</v>
      </c>
      <c r="E2092">
        <v>1</v>
      </c>
    </row>
    <row r="2093" spans="1:5" x14ac:dyDescent="0.2">
      <c r="A2093">
        <v>20221214</v>
      </c>
      <c r="B2093">
        <v>3</v>
      </c>
      <c r="C2093" t="s">
        <v>9</v>
      </c>
      <c r="D2093" t="s">
        <v>19</v>
      </c>
      <c r="E2093">
        <v>1</v>
      </c>
    </row>
    <row r="2094" spans="1:5" x14ac:dyDescent="0.2">
      <c r="A2094">
        <v>20221214</v>
      </c>
      <c r="B2094">
        <v>3</v>
      </c>
      <c r="C2094" t="s">
        <v>26</v>
      </c>
      <c r="D2094" t="s">
        <v>15</v>
      </c>
      <c r="E2094">
        <v>0</v>
      </c>
    </row>
    <row r="2095" spans="1:5" x14ac:dyDescent="0.2">
      <c r="A2095">
        <v>20221214</v>
      </c>
      <c r="B2095">
        <v>3</v>
      </c>
      <c r="C2095" t="s">
        <v>26</v>
      </c>
      <c r="D2095" t="s">
        <v>17</v>
      </c>
      <c r="E2095">
        <v>0</v>
      </c>
    </row>
    <row r="2096" spans="1:5" x14ac:dyDescent="0.2">
      <c r="A2096">
        <v>20221214</v>
      </c>
      <c r="B2096">
        <v>3</v>
      </c>
      <c r="C2096" t="s">
        <v>26</v>
      </c>
      <c r="D2096" t="s">
        <v>11</v>
      </c>
      <c r="E2096">
        <v>0</v>
      </c>
    </row>
    <row r="2097" spans="1:5" x14ac:dyDescent="0.2">
      <c r="A2097">
        <v>20221214</v>
      </c>
      <c r="B2097">
        <v>3</v>
      </c>
      <c r="C2097" t="s">
        <v>26</v>
      </c>
      <c r="D2097" t="s">
        <v>8</v>
      </c>
      <c r="E2097">
        <v>0</v>
      </c>
    </row>
    <row r="2098" spans="1:5" x14ac:dyDescent="0.2">
      <c r="A2098">
        <v>20221214</v>
      </c>
      <c r="B2098">
        <v>3</v>
      </c>
      <c r="C2098" t="s">
        <v>26</v>
      </c>
      <c r="D2098" t="s">
        <v>20</v>
      </c>
      <c r="E2098">
        <v>0</v>
      </c>
    </row>
    <row r="2099" spans="1:5" x14ac:dyDescent="0.2">
      <c r="A2099">
        <v>20221214</v>
      </c>
      <c r="B2099">
        <v>3</v>
      </c>
      <c r="C2099" t="s">
        <v>26</v>
      </c>
      <c r="D2099" t="s">
        <v>9</v>
      </c>
      <c r="E2099">
        <v>0</v>
      </c>
    </row>
    <row r="2100" spans="1:5" x14ac:dyDescent="0.2">
      <c r="A2100">
        <v>20221214</v>
      </c>
      <c r="B2100">
        <v>3</v>
      </c>
      <c r="C2100" t="s">
        <v>26</v>
      </c>
      <c r="D2100" t="s">
        <v>19</v>
      </c>
      <c r="E2100">
        <v>1</v>
      </c>
    </row>
    <row r="2101" spans="1:5" x14ac:dyDescent="0.2">
      <c r="A2101">
        <v>20221214</v>
      </c>
      <c r="B2101">
        <v>3</v>
      </c>
      <c r="C2101" t="s">
        <v>19</v>
      </c>
      <c r="D2101" t="s">
        <v>15</v>
      </c>
      <c r="E2101">
        <v>0</v>
      </c>
    </row>
    <row r="2102" spans="1:5" x14ac:dyDescent="0.2">
      <c r="A2102">
        <v>20221214</v>
      </c>
      <c r="B2102">
        <v>3</v>
      </c>
      <c r="C2102" t="s">
        <v>19</v>
      </c>
      <c r="D2102" t="s">
        <v>17</v>
      </c>
      <c r="E2102">
        <v>0</v>
      </c>
    </row>
    <row r="2103" spans="1:5" x14ac:dyDescent="0.2">
      <c r="A2103">
        <v>20221214</v>
      </c>
      <c r="B2103">
        <v>3</v>
      </c>
      <c r="C2103" t="s">
        <v>19</v>
      </c>
      <c r="D2103" t="s">
        <v>11</v>
      </c>
      <c r="E2103">
        <v>0</v>
      </c>
    </row>
    <row r="2104" spans="1:5" x14ac:dyDescent="0.2">
      <c r="A2104">
        <v>20221214</v>
      </c>
      <c r="B2104">
        <v>3</v>
      </c>
      <c r="C2104" t="s">
        <v>19</v>
      </c>
      <c r="D2104" t="s">
        <v>8</v>
      </c>
      <c r="E2104">
        <v>0</v>
      </c>
    </row>
    <row r="2105" spans="1:5" x14ac:dyDescent="0.2">
      <c r="A2105">
        <v>20221214</v>
      </c>
      <c r="B2105">
        <v>3</v>
      </c>
      <c r="C2105" t="s">
        <v>19</v>
      </c>
      <c r="D2105" t="s">
        <v>20</v>
      </c>
      <c r="E2105">
        <v>0</v>
      </c>
    </row>
    <row r="2106" spans="1:5" x14ac:dyDescent="0.2">
      <c r="A2106">
        <v>20221214</v>
      </c>
      <c r="B2106">
        <v>3</v>
      </c>
      <c r="C2106" t="s">
        <v>19</v>
      </c>
      <c r="D2106" t="s">
        <v>9</v>
      </c>
      <c r="E2106">
        <v>0</v>
      </c>
    </row>
    <row r="2107" spans="1:5" x14ac:dyDescent="0.2">
      <c r="A2107">
        <v>20221214</v>
      </c>
      <c r="B2107">
        <v>3</v>
      </c>
      <c r="C2107" t="s">
        <v>19</v>
      </c>
      <c r="D2107" t="s">
        <v>26</v>
      </c>
      <c r="E2107">
        <v>0</v>
      </c>
    </row>
    <row r="2108" spans="1:5" x14ac:dyDescent="0.2">
      <c r="A2108">
        <v>20221214</v>
      </c>
      <c r="B2108">
        <v>4</v>
      </c>
      <c r="C2108" t="s">
        <v>6</v>
      </c>
      <c r="D2108" t="s">
        <v>15</v>
      </c>
      <c r="E2108">
        <v>1</v>
      </c>
    </row>
    <row r="2109" spans="1:5" x14ac:dyDescent="0.2">
      <c r="A2109">
        <v>20221214</v>
      </c>
      <c r="B2109">
        <v>4</v>
      </c>
      <c r="C2109" t="s">
        <v>6</v>
      </c>
      <c r="D2109" t="s">
        <v>11</v>
      </c>
      <c r="E2109">
        <v>1</v>
      </c>
    </row>
    <row r="2110" spans="1:5" x14ac:dyDescent="0.2">
      <c r="A2110">
        <v>20221214</v>
      </c>
      <c r="B2110">
        <v>4</v>
      </c>
      <c r="C2110" t="s">
        <v>6</v>
      </c>
      <c r="D2110" t="s">
        <v>8</v>
      </c>
      <c r="E2110">
        <v>1</v>
      </c>
    </row>
    <row r="2111" spans="1:5" x14ac:dyDescent="0.2">
      <c r="A2111">
        <v>20221214</v>
      </c>
      <c r="B2111">
        <v>4</v>
      </c>
      <c r="C2111" t="s">
        <v>6</v>
      </c>
      <c r="D2111" t="s">
        <v>17</v>
      </c>
      <c r="E2111">
        <v>1</v>
      </c>
    </row>
    <row r="2112" spans="1:5" x14ac:dyDescent="0.2">
      <c r="A2112">
        <v>20221214</v>
      </c>
      <c r="B2112">
        <v>4</v>
      </c>
      <c r="C2112" t="s">
        <v>6</v>
      </c>
      <c r="D2112" t="s">
        <v>26</v>
      </c>
      <c r="E2112">
        <v>1</v>
      </c>
    </row>
    <row r="2113" spans="1:5" x14ac:dyDescent="0.2">
      <c r="A2113">
        <v>20221214</v>
      </c>
      <c r="B2113">
        <v>4</v>
      </c>
      <c r="C2113" t="s">
        <v>6</v>
      </c>
      <c r="D2113" t="s">
        <v>40</v>
      </c>
      <c r="E2113">
        <v>1</v>
      </c>
    </row>
    <row r="2114" spans="1:5" x14ac:dyDescent="0.2">
      <c r="A2114">
        <v>20221214</v>
      </c>
      <c r="B2114">
        <v>4</v>
      </c>
      <c r="C2114" t="s">
        <v>15</v>
      </c>
      <c r="D2114" t="s">
        <v>6</v>
      </c>
      <c r="E2114">
        <v>0</v>
      </c>
    </row>
    <row r="2115" spans="1:5" x14ac:dyDescent="0.2">
      <c r="A2115">
        <v>20221214</v>
      </c>
      <c r="B2115">
        <v>4</v>
      </c>
      <c r="C2115" t="s">
        <v>15</v>
      </c>
      <c r="D2115" t="s">
        <v>11</v>
      </c>
      <c r="E2115">
        <v>1</v>
      </c>
    </row>
    <row r="2116" spans="1:5" x14ac:dyDescent="0.2">
      <c r="A2116">
        <v>20221214</v>
      </c>
      <c r="B2116">
        <v>4</v>
      </c>
      <c r="C2116" t="s">
        <v>15</v>
      </c>
      <c r="D2116" t="s">
        <v>8</v>
      </c>
      <c r="E2116">
        <v>1</v>
      </c>
    </row>
    <row r="2117" spans="1:5" x14ac:dyDescent="0.2">
      <c r="A2117">
        <v>20221214</v>
      </c>
      <c r="B2117">
        <v>4</v>
      </c>
      <c r="C2117" t="s">
        <v>15</v>
      </c>
      <c r="D2117" t="s">
        <v>17</v>
      </c>
      <c r="E2117">
        <v>1</v>
      </c>
    </row>
    <row r="2118" spans="1:5" x14ac:dyDescent="0.2">
      <c r="A2118">
        <v>20221214</v>
      </c>
      <c r="B2118">
        <v>4</v>
      </c>
      <c r="C2118" t="s">
        <v>15</v>
      </c>
      <c r="D2118" t="s">
        <v>26</v>
      </c>
      <c r="E2118">
        <v>1</v>
      </c>
    </row>
    <row r="2119" spans="1:5" x14ac:dyDescent="0.2">
      <c r="A2119">
        <v>20221214</v>
      </c>
      <c r="B2119">
        <v>4</v>
      </c>
      <c r="C2119" t="s">
        <v>15</v>
      </c>
      <c r="D2119" t="s">
        <v>40</v>
      </c>
      <c r="E2119">
        <v>1</v>
      </c>
    </row>
    <row r="2120" spans="1:5" x14ac:dyDescent="0.2">
      <c r="A2120">
        <v>20221214</v>
      </c>
      <c r="B2120">
        <v>4</v>
      </c>
      <c r="C2120" t="s">
        <v>11</v>
      </c>
      <c r="D2120" t="s">
        <v>6</v>
      </c>
      <c r="E2120">
        <v>0</v>
      </c>
    </row>
    <row r="2121" spans="1:5" x14ac:dyDescent="0.2">
      <c r="A2121">
        <v>20221214</v>
      </c>
      <c r="B2121">
        <v>4</v>
      </c>
      <c r="C2121" t="s">
        <v>11</v>
      </c>
      <c r="D2121" t="s">
        <v>15</v>
      </c>
      <c r="E2121">
        <v>0</v>
      </c>
    </row>
    <row r="2122" spans="1:5" x14ac:dyDescent="0.2">
      <c r="A2122">
        <v>20221214</v>
      </c>
      <c r="B2122">
        <v>4</v>
      </c>
      <c r="C2122" t="s">
        <v>11</v>
      </c>
      <c r="D2122" t="s">
        <v>8</v>
      </c>
      <c r="E2122">
        <v>1</v>
      </c>
    </row>
    <row r="2123" spans="1:5" x14ac:dyDescent="0.2">
      <c r="A2123">
        <v>20221214</v>
      </c>
      <c r="B2123">
        <v>4</v>
      </c>
      <c r="C2123" t="s">
        <v>11</v>
      </c>
      <c r="D2123" t="s">
        <v>17</v>
      </c>
      <c r="E2123">
        <v>1</v>
      </c>
    </row>
    <row r="2124" spans="1:5" x14ac:dyDescent="0.2">
      <c r="A2124">
        <v>20221214</v>
      </c>
      <c r="B2124">
        <v>4</v>
      </c>
      <c r="C2124" t="s">
        <v>11</v>
      </c>
      <c r="D2124" t="s">
        <v>26</v>
      </c>
      <c r="E2124">
        <v>1</v>
      </c>
    </row>
    <row r="2125" spans="1:5" x14ac:dyDescent="0.2">
      <c r="A2125">
        <v>20221214</v>
      </c>
      <c r="B2125">
        <v>4</v>
      </c>
      <c r="C2125" t="s">
        <v>11</v>
      </c>
      <c r="D2125" t="s">
        <v>40</v>
      </c>
      <c r="E2125">
        <v>1</v>
      </c>
    </row>
    <row r="2126" spans="1:5" x14ac:dyDescent="0.2">
      <c r="A2126">
        <v>20221214</v>
      </c>
      <c r="B2126">
        <v>4</v>
      </c>
      <c r="C2126" t="s">
        <v>8</v>
      </c>
      <c r="D2126" t="s">
        <v>6</v>
      </c>
      <c r="E2126">
        <v>0</v>
      </c>
    </row>
    <row r="2127" spans="1:5" x14ac:dyDescent="0.2">
      <c r="A2127">
        <v>20221214</v>
      </c>
      <c r="B2127">
        <v>4</v>
      </c>
      <c r="C2127" t="s">
        <v>8</v>
      </c>
      <c r="D2127" t="s">
        <v>15</v>
      </c>
      <c r="E2127">
        <v>0</v>
      </c>
    </row>
    <row r="2128" spans="1:5" x14ac:dyDescent="0.2">
      <c r="A2128">
        <v>20221214</v>
      </c>
      <c r="B2128">
        <v>4</v>
      </c>
      <c r="C2128" t="s">
        <v>8</v>
      </c>
      <c r="D2128" t="s">
        <v>11</v>
      </c>
      <c r="E2128">
        <v>0</v>
      </c>
    </row>
    <row r="2129" spans="1:5" x14ac:dyDescent="0.2">
      <c r="A2129">
        <v>20221214</v>
      </c>
      <c r="B2129">
        <v>4</v>
      </c>
      <c r="C2129" t="s">
        <v>8</v>
      </c>
      <c r="D2129" t="s">
        <v>17</v>
      </c>
      <c r="E2129">
        <v>1</v>
      </c>
    </row>
    <row r="2130" spans="1:5" x14ac:dyDescent="0.2">
      <c r="A2130">
        <v>20221214</v>
      </c>
      <c r="B2130">
        <v>4</v>
      </c>
      <c r="C2130" t="s">
        <v>8</v>
      </c>
      <c r="D2130" t="s">
        <v>26</v>
      </c>
      <c r="E2130">
        <v>1</v>
      </c>
    </row>
    <row r="2131" spans="1:5" x14ac:dyDescent="0.2">
      <c r="A2131">
        <v>20221214</v>
      </c>
      <c r="B2131">
        <v>4</v>
      </c>
      <c r="C2131" t="s">
        <v>8</v>
      </c>
      <c r="D2131" t="s">
        <v>40</v>
      </c>
      <c r="E2131">
        <v>1</v>
      </c>
    </row>
    <row r="2132" spans="1:5" x14ac:dyDescent="0.2">
      <c r="A2132">
        <v>20221214</v>
      </c>
      <c r="B2132">
        <v>4</v>
      </c>
      <c r="C2132" t="s">
        <v>17</v>
      </c>
      <c r="D2132" t="s">
        <v>6</v>
      </c>
      <c r="E2132">
        <v>0</v>
      </c>
    </row>
    <row r="2133" spans="1:5" x14ac:dyDescent="0.2">
      <c r="A2133">
        <v>20221214</v>
      </c>
      <c r="B2133">
        <v>4</v>
      </c>
      <c r="C2133" t="s">
        <v>17</v>
      </c>
      <c r="D2133" t="s">
        <v>15</v>
      </c>
      <c r="E2133">
        <v>0</v>
      </c>
    </row>
    <row r="2134" spans="1:5" x14ac:dyDescent="0.2">
      <c r="A2134">
        <v>20221214</v>
      </c>
      <c r="B2134">
        <v>4</v>
      </c>
      <c r="C2134" t="s">
        <v>17</v>
      </c>
      <c r="D2134" t="s">
        <v>11</v>
      </c>
      <c r="E2134">
        <v>0</v>
      </c>
    </row>
    <row r="2135" spans="1:5" x14ac:dyDescent="0.2">
      <c r="A2135">
        <v>20221214</v>
      </c>
      <c r="B2135">
        <v>4</v>
      </c>
      <c r="C2135" t="s">
        <v>17</v>
      </c>
      <c r="D2135" t="s">
        <v>8</v>
      </c>
      <c r="E2135">
        <v>0</v>
      </c>
    </row>
    <row r="2136" spans="1:5" x14ac:dyDescent="0.2">
      <c r="A2136">
        <v>20221214</v>
      </c>
      <c r="B2136">
        <v>4</v>
      </c>
      <c r="C2136" t="s">
        <v>17</v>
      </c>
      <c r="D2136" t="s">
        <v>26</v>
      </c>
      <c r="E2136">
        <v>1</v>
      </c>
    </row>
    <row r="2137" spans="1:5" x14ac:dyDescent="0.2">
      <c r="A2137">
        <v>20221214</v>
      </c>
      <c r="B2137">
        <v>4</v>
      </c>
      <c r="C2137" t="s">
        <v>17</v>
      </c>
      <c r="D2137" t="s">
        <v>40</v>
      </c>
      <c r="E2137">
        <v>1</v>
      </c>
    </row>
    <row r="2138" spans="1:5" x14ac:dyDescent="0.2">
      <c r="A2138">
        <v>20221214</v>
      </c>
      <c r="B2138">
        <v>4</v>
      </c>
      <c r="C2138" t="s">
        <v>26</v>
      </c>
      <c r="D2138" t="s">
        <v>6</v>
      </c>
      <c r="E2138">
        <v>0</v>
      </c>
    </row>
    <row r="2139" spans="1:5" x14ac:dyDescent="0.2">
      <c r="A2139">
        <v>20221214</v>
      </c>
      <c r="B2139">
        <v>4</v>
      </c>
      <c r="C2139" t="s">
        <v>26</v>
      </c>
      <c r="D2139" t="s">
        <v>15</v>
      </c>
      <c r="E2139">
        <v>0</v>
      </c>
    </row>
    <row r="2140" spans="1:5" x14ac:dyDescent="0.2">
      <c r="A2140">
        <v>20221214</v>
      </c>
      <c r="B2140">
        <v>4</v>
      </c>
      <c r="C2140" t="s">
        <v>26</v>
      </c>
      <c r="D2140" t="s">
        <v>11</v>
      </c>
      <c r="E2140">
        <v>0</v>
      </c>
    </row>
    <row r="2141" spans="1:5" x14ac:dyDescent="0.2">
      <c r="A2141">
        <v>20221214</v>
      </c>
      <c r="B2141">
        <v>4</v>
      </c>
      <c r="C2141" t="s">
        <v>26</v>
      </c>
      <c r="D2141" t="s">
        <v>8</v>
      </c>
      <c r="E2141">
        <v>0</v>
      </c>
    </row>
    <row r="2142" spans="1:5" x14ac:dyDescent="0.2">
      <c r="A2142">
        <v>20221214</v>
      </c>
      <c r="B2142">
        <v>4</v>
      </c>
      <c r="C2142" t="s">
        <v>26</v>
      </c>
      <c r="D2142" t="s">
        <v>17</v>
      </c>
      <c r="E2142">
        <v>0</v>
      </c>
    </row>
    <row r="2143" spans="1:5" x14ac:dyDescent="0.2">
      <c r="A2143">
        <v>20221214</v>
      </c>
      <c r="B2143">
        <v>4</v>
      </c>
      <c r="C2143" t="s">
        <v>26</v>
      </c>
      <c r="D2143" t="s">
        <v>40</v>
      </c>
      <c r="E2143">
        <v>1</v>
      </c>
    </row>
    <row r="2144" spans="1:5" x14ac:dyDescent="0.2">
      <c r="A2144">
        <v>20221214</v>
      </c>
      <c r="B2144">
        <v>4</v>
      </c>
      <c r="C2144" t="s">
        <v>40</v>
      </c>
      <c r="D2144" t="s">
        <v>6</v>
      </c>
      <c r="E2144">
        <v>0</v>
      </c>
    </row>
    <row r="2145" spans="1:5" x14ac:dyDescent="0.2">
      <c r="A2145">
        <v>20221214</v>
      </c>
      <c r="B2145">
        <v>4</v>
      </c>
      <c r="C2145" t="s">
        <v>40</v>
      </c>
      <c r="D2145" t="s">
        <v>15</v>
      </c>
      <c r="E2145">
        <v>0</v>
      </c>
    </row>
    <row r="2146" spans="1:5" x14ac:dyDescent="0.2">
      <c r="A2146">
        <v>20221214</v>
      </c>
      <c r="B2146">
        <v>4</v>
      </c>
      <c r="C2146" t="s">
        <v>40</v>
      </c>
      <c r="D2146" t="s">
        <v>11</v>
      </c>
      <c r="E2146">
        <v>0</v>
      </c>
    </row>
    <row r="2147" spans="1:5" x14ac:dyDescent="0.2">
      <c r="A2147">
        <v>20221214</v>
      </c>
      <c r="B2147">
        <v>4</v>
      </c>
      <c r="C2147" t="s">
        <v>40</v>
      </c>
      <c r="D2147" t="s">
        <v>8</v>
      </c>
      <c r="E2147">
        <v>0</v>
      </c>
    </row>
    <row r="2148" spans="1:5" x14ac:dyDescent="0.2">
      <c r="A2148">
        <v>20221214</v>
      </c>
      <c r="B2148">
        <v>4</v>
      </c>
      <c r="C2148" t="s">
        <v>40</v>
      </c>
      <c r="D2148" t="s">
        <v>17</v>
      </c>
      <c r="E2148">
        <v>0</v>
      </c>
    </row>
    <row r="2149" spans="1:5" x14ac:dyDescent="0.2">
      <c r="A2149">
        <v>20221214</v>
      </c>
      <c r="B2149">
        <v>4</v>
      </c>
      <c r="C2149" t="s">
        <v>40</v>
      </c>
      <c r="D2149" t="s">
        <v>26</v>
      </c>
      <c r="E2149">
        <v>0</v>
      </c>
    </row>
    <row r="2150" spans="1:5" x14ac:dyDescent="0.2">
      <c r="A2150">
        <v>20221214</v>
      </c>
      <c r="B2150">
        <v>5</v>
      </c>
      <c r="C2150" t="s">
        <v>20</v>
      </c>
      <c r="D2150" t="s">
        <v>26</v>
      </c>
      <c r="E2150">
        <v>1</v>
      </c>
    </row>
    <row r="2151" spans="1:5" x14ac:dyDescent="0.2">
      <c r="A2151">
        <v>20221214</v>
      </c>
      <c r="B2151">
        <v>5</v>
      </c>
      <c r="C2151" t="s">
        <v>20</v>
      </c>
      <c r="D2151" t="s">
        <v>6</v>
      </c>
      <c r="E2151">
        <v>1</v>
      </c>
    </row>
    <row r="2152" spans="1:5" x14ac:dyDescent="0.2">
      <c r="A2152">
        <v>20221214</v>
      </c>
      <c r="B2152">
        <v>5</v>
      </c>
      <c r="C2152" t="s">
        <v>20</v>
      </c>
      <c r="D2152" t="s">
        <v>15</v>
      </c>
      <c r="E2152">
        <v>1</v>
      </c>
    </row>
    <row r="2153" spans="1:5" x14ac:dyDescent="0.2">
      <c r="A2153">
        <v>20221214</v>
      </c>
      <c r="B2153">
        <v>5</v>
      </c>
      <c r="C2153" t="s">
        <v>20</v>
      </c>
      <c r="D2153" t="s">
        <v>9</v>
      </c>
      <c r="E2153">
        <v>1</v>
      </c>
    </row>
    <row r="2154" spans="1:5" x14ac:dyDescent="0.2">
      <c r="A2154">
        <v>20221214</v>
      </c>
      <c r="B2154">
        <v>5</v>
      </c>
      <c r="C2154" t="s">
        <v>20</v>
      </c>
      <c r="D2154" t="s">
        <v>32</v>
      </c>
      <c r="E2154">
        <v>1</v>
      </c>
    </row>
    <row r="2155" spans="1:5" x14ac:dyDescent="0.2">
      <c r="A2155">
        <v>20221214</v>
      </c>
      <c r="B2155">
        <v>5</v>
      </c>
      <c r="C2155" t="s">
        <v>20</v>
      </c>
      <c r="D2155" t="s">
        <v>40</v>
      </c>
      <c r="E2155">
        <v>1</v>
      </c>
    </row>
    <row r="2156" spans="1:5" x14ac:dyDescent="0.2">
      <c r="A2156">
        <v>20221214</v>
      </c>
      <c r="B2156">
        <v>5</v>
      </c>
      <c r="C2156" t="s">
        <v>20</v>
      </c>
      <c r="D2156" t="s">
        <v>10</v>
      </c>
      <c r="E2156">
        <v>1</v>
      </c>
    </row>
    <row r="2157" spans="1:5" x14ac:dyDescent="0.2">
      <c r="A2157">
        <v>20221214</v>
      </c>
      <c r="B2157">
        <v>5</v>
      </c>
      <c r="C2157" t="s">
        <v>26</v>
      </c>
      <c r="D2157" t="s">
        <v>20</v>
      </c>
      <c r="E2157">
        <v>0</v>
      </c>
    </row>
    <row r="2158" spans="1:5" x14ac:dyDescent="0.2">
      <c r="A2158">
        <v>20221214</v>
      </c>
      <c r="B2158">
        <v>5</v>
      </c>
      <c r="C2158" t="s">
        <v>26</v>
      </c>
      <c r="D2158" t="s">
        <v>6</v>
      </c>
      <c r="E2158">
        <v>1</v>
      </c>
    </row>
    <row r="2159" spans="1:5" x14ac:dyDescent="0.2">
      <c r="A2159">
        <v>20221214</v>
      </c>
      <c r="B2159">
        <v>5</v>
      </c>
      <c r="C2159" t="s">
        <v>26</v>
      </c>
      <c r="D2159" t="s">
        <v>15</v>
      </c>
      <c r="E2159">
        <v>1</v>
      </c>
    </row>
    <row r="2160" spans="1:5" x14ac:dyDescent="0.2">
      <c r="A2160">
        <v>20221214</v>
      </c>
      <c r="B2160">
        <v>5</v>
      </c>
      <c r="C2160" t="s">
        <v>26</v>
      </c>
      <c r="D2160" t="s">
        <v>9</v>
      </c>
      <c r="E2160">
        <v>1</v>
      </c>
    </row>
    <row r="2161" spans="1:5" x14ac:dyDescent="0.2">
      <c r="A2161">
        <v>20221214</v>
      </c>
      <c r="B2161">
        <v>5</v>
      </c>
      <c r="C2161" t="s">
        <v>26</v>
      </c>
      <c r="D2161" t="s">
        <v>32</v>
      </c>
      <c r="E2161">
        <v>1</v>
      </c>
    </row>
    <row r="2162" spans="1:5" x14ac:dyDescent="0.2">
      <c r="A2162">
        <v>20221214</v>
      </c>
      <c r="B2162">
        <v>5</v>
      </c>
      <c r="C2162" t="s">
        <v>26</v>
      </c>
      <c r="D2162" t="s">
        <v>40</v>
      </c>
      <c r="E2162">
        <v>1</v>
      </c>
    </row>
    <row r="2163" spans="1:5" x14ac:dyDescent="0.2">
      <c r="A2163">
        <v>20221214</v>
      </c>
      <c r="B2163">
        <v>5</v>
      </c>
      <c r="C2163" t="s">
        <v>26</v>
      </c>
      <c r="D2163" t="s">
        <v>10</v>
      </c>
      <c r="E2163">
        <v>1</v>
      </c>
    </row>
    <row r="2164" spans="1:5" x14ac:dyDescent="0.2">
      <c r="A2164">
        <v>20221214</v>
      </c>
      <c r="B2164">
        <v>5</v>
      </c>
      <c r="C2164" t="s">
        <v>6</v>
      </c>
      <c r="D2164" t="s">
        <v>20</v>
      </c>
      <c r="E2164">
        <v>0</v>
      </c>
    </row>
    <row r="2165" spans="1:5" x14ac:dyDescent="0.2">
      <c r="A2165">
        <v>20221214</v>
      </c>
      <c r="B2165">
        <v>5</v>
      </c>
      <c r="C2165" t="s">
        <v>6</v>
      </c>
      <c r="D2165" t="s">
        <v>26</v>
      </c>
      <c r="E2165">
        <v>0</v>
      </c>
    </row>
    <row r="2166" spans="1:5" x14ac:dyDescent="0.2">
      <c r="A2166">
        <v>20221214</v>
      </c>
      <c r="B2166">
        <v>5</v>
      </c>
      <c r="C2166" t="s">
        <v>6</v>
      </c>
      <c r="D2166" t="s">
        <v>15</v>
      </c>
      <c r="E2166">
        <v>1</v>
      </c>
    </row>
    <row r="2167" spans="1:5" x14ac:dyDescent="0.2">
      <c r="A2167">
        <v>20221214</v>
      </c>
      <c r="B2167">
        <v>5</v>
      </c>
      <c r="C2167" t="s">
        <v>6</v>
      </c>
      <c r="D2167" t="s">
        <v>9</v>
      </c>
      <c r="E2167">
        <v>1</v>
      </c>
    </row>
    <row r="2168" spans="1:5" x14ac:dyDescent="0.2">
      <c r="A2168">
        <v>20221214</v>
      </c>
      <c r="B2168">
        <v>5</v>
      </c>
      <c r="C2168" t="s">
        <v>6</v>
      </c>
      <c r="D2168" t="s">
        <v>32</v>
      </c>
      <c r="E2168">
        <v>1</v>
      </c>
    </row>
    <row r="2169" spans="1:5" x14ac:dyDescent="0.2">
      <c r="A2169">
        <v>20221214</v>
      </c>
      <c r="B2169">
        <v>5</v>
      </c>
      <c r="C2169" t="s">
        <v>6</v>
      </c>
      <c r="D2169" t="s">
        <v>40</v>
      </c>
      <c r="E2169">
        <v>1</v>
      </c>
    </row>
    <row r="2170" spans="1:5" x14ac:dyDescent="0.2">
      <c r="A2170">
        <v>20221214</v>
      </c>
      <c r="B2170">
        <v>5</v>
      </c>
      <c r="C2170" t="s">
        <v>6</v>
      </c>
      <c r="D2170" t="s">
        <v>10</v>
      </c>
      <c r="E2170">
        <v>1</v>
      </c>
    </row>
    <row r="2171" spans="1:5" x14ac:dyDescent="0.2">
      <c r="A2171">
        <v>20221214</v>
      </c>
      <c r="B2171">
        <v>5</v>
      </c>
      <c r="C2171" t="s">
        <v>15</v>
      </c>
      <c r="D2171" t="s">
        <v>20</v>
      </c>
      <c r="E2171">
        <v>0</v>
      </c>
    </row>
    <row r="2172" spans="1:5" x14ac:dyDescent="0.2">
      <c r="A2172">
        <v>20221214</v>
      </c>
      <c r="B2172">
        <v>5</v>
      </c>
      <c r="C2172" t="s">
        <v>15</v>
      </c>
      <c r="D2172" t="s">
        <v>26</v>
      </c>
      <c r="E2172">
        <v>0</v>
      </c>
    </row>
    <row r="2173" spans="1:5" x14ac:dyDescent="0.2">
      <c r="A2173">
        <v>20221214</v>
      </c>
      <c r="B2173">
        <v>5</v>
      </c>
      <c r="C2173" t="s">
        <v>15</v>
      </c>
      <c r="D2173" t="s">
        <v>6</v>
      </c>
      <c r="E2173">
        <v>0</v>
      </c>
    </row>
    <row r="2174" spans="1:5" x14ac:dyDescent="0.2">
      <c r="A2174">
        <v>20221214</v>
      </c>
      <c r="B2174">
        <v>5</v>
      </c>
      <c r="C2174" t="s">
        <v>15</v>
      </c>
      <c r="D2174" t="s">
        <v>9</v>
      </c>
      <c r="E2174">
        <v>0.5</v>
      </c>
    </row>
    <row r="2175" spans="1:5" x14ac:dyDescent="0.2">
      <c r="A2175">
        <v>20221214</v>
      </c>
      <c r="B2175">
        <v>5</v>
      </c>
      <c r="C2175" t="s">
        <v>15</v>
      </c>
      <c r="D2175" t="s">
        <v>32</v>
      </c>
      <c r="E2175">
        <v>1</v>
      </c>
    </row>
    <row r="2176" spans="1:5" x14ac:dyDescent="0.2">
      <c r="A2176">
        <v>20221214</v>
      </c>
      <c r="B2176">
        <v>5</v>
      </c>
      <c r="C2176" t="s">
        <v>15</v>
      </c>
      <c r="D2176" t="s">
        <v>40</v>
      </c>
      <c r="E2176">
        <v>1</v>
      </c>
    </row>
    <row r="2177" spans="1:5" x14ac:dyDescent="0.2">
      <c r="A2177">
        <v>20221214</v>
      </c>
      <c r="B2177">
        <v>5</v>
      </c>
      <c r="C2177" t="s">
        <v>15</v>
      </c>
      <c r="D2177" t="s">
        <v>10</v>
      </c>
      <c r="E2177">
        <v>1</v>
      </c>
    </row>
    <row r="2178" spans="1:5" x14ac:dyDescent="0.2">
      <c r="A2178">
        <v>20221214</v>
      </c>
      <c r="B2178">
        <v>5</v>
      </c>
      <c r="C2178" t="s">
        <v>9</v>
      </c>
      <c r="D2178" t="s">
        <v>20</v>
      </c>
      <c r="E2178">
        <v>0</v>
      </c>
    </row>
    <row r="2179" spans="1:5" x14ac:dyDescent="0.2">
      <c r="A2179">
        <v>20221214</v>
      </c>
      <c r="B2179">
        <v>5</v>
      </c>
      <c r="C2179" t="s">
        <v>9</v>
      </c>
      <c r="D2179" t="s">
        <v>26</v>
      </c>
      <c r="E2179">
        <v>0</v>
      </c>
    </row>
    <row r="2180" spans="1:5" x14ac:dyDescent="0.2">
      <c r="A2180">
        <v>20221214</v>
      </c>
      <c r="B2180">
        <v>5</v>
      </c>
      <c r="C2180" t="s">
        <v>9</v>
      </c>
      <c r="D2180" t="s">
        <v>6</v>
      </c>
      <c r="E2180">
        <v>0</v>
      </c>
    </row>
    <row r="2181" spans="1:5" x14ac:dyDescent="0.2">
      <c r="A2181">
        <v>20221214</v>
      </c>
      <c r="B2181">
        <v>5</v>
      </c>
      <c r="C2181" t="s">
        <v>9</v>
      </c>
      <c r="D2181" t="s">
        <v>15</v>
      </c>
      <c r="E2181">
        <v>0.5</v>
      </c>
    </row>
    <row r="2182" spans="1:5" x14ac:dyDescent="0.2">
      <c r="A2182">
        <v>20221214</v>
      </c>
      <c r="B2182">
        <v>5</v>
      </c>
      <c r="C2182" t="s">
        <v>9</v>
      </c>
      <c r="D2182" t="s">
        <v>32</v>
      </c>
      <c r="E2182">
        <v>1</v>
      </c>
    </row>
    <row r="2183" spans="1:5" x14ac:dyDescent="0.2">
      <c r="A2183">
        <v>20221214</v>
      </c>
      <c r="B2183">
        <v>5</v>
      </c>
      <c r="C2183" t="s">
        <v>9</v>
      </c>
      <c r="D2183" t="s">
        <v>40</v>
      </c>
      <c r="E2183">
        <v>1</v>
      </c>
    </row>
    <row r="2184" spans="1:5" x14ac:dyDescent="0.2">
      <c r="A2184">
        <v>20221214</v>
      </c>
      <c r="B2184">
        <v>5</v>
      </c>
      <c r="C2184" t="s">
        <v>9</v>
      </c>
      <c r="D2184" t="s">
        <v>10</v>
      </c>
      <c r="E2184">
        <v>1</v>
      </c>
    </row>
    <row r="2185" spans="1:5" x14ac:dyDescent="0.2">
      <c r="A2185">
        <v>20221214</v>
      </c>
      <c r="B2185">
        <v>5</v>
      </c>
      <c r="C2185" t="s">
        <v>32</v>
      </c>
      <c r="D2185" t="s">
        <v>20</v>
      </c>
      <c r="E2185">
        <v>0</v>
      </c>
    </row>
    <row r="2186" spans="1:5" x14ac:dyDescent="0.2">
      <c r="A2186">
        <v>20221214</v>
      </c>
      <c r="B2186">
        <v>5</v>
      </c>
      <c r="C2186" t="s">
        <v>32</v>
      </c>
      <c r="D2186" t="s">
        <v>26</v>
      </c>
      <c r="E2186">
        <v>0</v>
      </c>
    </row>
    <row r="2187" spans="1:5" x14ac:dyDescent="0.2">
      <c r="A2187">
        <v>20221214</v>
      </c>
      <c r="B2187">
        <v>5</v>
      </c>
      <c r="C2187" t="s">
        <v>32</v>
      </c>
      <c r="D2187" t="s">
        <v>6</v>
      </c>
      <c r="E2187">
        <v>0</v>
      </c>
    </row>
    <row r="2188" spans="1:5" x14ac:dyDescent="0.2">
      <c r="A2188">
        <v>20221214</v>
      </c>
      <c r="B2188">
        <v>5</v>
      </c>
      <c r="C2188" t="s">
        <v>32</v>
      </c>
      <c r="D2188" t="s">
        <v>15</v>
      </c>
      <c r="E2188">
        <v>0</v>
      </c>
    </row>
    <row r="2189" spans="1:5" x14ac:dyDescent="0.2">
      <c r="A2189">
        <v>20221214</v>
      </c>
      <c r="B2189">
        <v>5</v>
      </c>
      <c r="C2189" t="s">
        <v>32</v>
      </c>
      <c r="D2189" t="s">
        <v>9</v>
      </c>
      <c r="E2189">
        <v>0</v>
      </c>
    </row>
    <row r="2190" spans="1:5" x14ac:dyDescent="0.2">
      <c r="A2190">
        <v>20221214</v>
      </c>
      <c r="B2190">
        <v>5</v>
      </c>
      <c r="C2190" t="s">
        <v>32</v>
      </c>
      <c r="D2190" t="s">
        <v>40</v>
      </c>
      <c r="E2190">
        <v>1</v>
      </c>
    </row>
    <row r="2191" spans="1:5" x14ac:dyDescent="0.2">
      <c r="A2191">
        <v>20221214</v>
      </c>
      <c r="B2191">
        <v>5</v>
      </c>
      <c r="C2191" t="s">
        <v>32</v>
      </c>
      <c r="D2191" t="s">
        <v>10</v>
      </c>
      <c r="E2191">
        <v>1</v>
      </c>
    </row>
    <row r="2192" spans="1:5" x14ac:dyDescent="0.2">
      <c r="A2192">
        <v>20221214</v>
      </c>
      <c r="B2192">
        <v>5</v>
      </c>
      <c r="C2192" t="s">
        <v>40</v>
      </c>
      <c r="D2192" t="s">
        <v>20</v>
      </c>
      <c r="E2192">
        <v>0</v>
      </c>
    </row>
    <row r="2193" spans="1:5" x14ac:dyDescent="0.2">
      <c r="A2193">
        <v>20221214</v>
      </c>
      <c r="B2193">
        <v>5</v>
      </c>
      <c r="C2193" t="s">
        <v>40</v>
      </c>
      <c r="D2193" t="s">
        <v>26</v>
      </c>
      <c r="E2193">
        <v>0</v>
      </c>
    </row>
    <row r="2194" spans="1:5" x14ac:dyDescent="0.2">
      <c r="A2194">
        <v>20221214</v>
      </c>
      <c r="B2194">
        <v>5</v>
      </c>
      <c r="C2194" t="s">
        <v>40</v>
      </c>
      <c r="D2194" t="s">
        <v>6</v>
      </c>
      <c r="E2194">
        <v>0</v>
      </c>
    </row>
    <row r="2195" spans="1:5" x14ac:dyDescent="0.2">
      <c r="A2195">
        <v>20221214</v>
      </c>
      <c r="B2195">
        <v>5</v>
      </c>
      <c r="C2195" t="s">
        <v>40</v>
      </c>
      <c r="D2195" t="s">
        <v>15</v>
      </c>
      <c r="E2195">
        <v>0</v>
      </c>
    </row>
    <row r="2196" spans="1:5" x14ac:dyDescent="0.2">
      <c r="A2196">
        <v>20221214</v>
      </c>
      <c r="B2196">
        <v>5</v>
      </c>
      <c r="C2196" t="s">
        <v>40</v>
      </c>
      <c r="D2196" t="s">
        <v>9</v>
      </c>
      <c r="E2196">
        <v>0</v>
      </c>
    </row>
    <row r="2197" spans="1:5" x14ac:dyDescent="0.2">
      <c r="A2197">
        <v>20221214</v>
      </c>
      <c r="B2197">
        <v>5</v>
      </c>
      <c r="C2197" t="s">
        <v>40</v>
      </c>
      <c r="D2197" t="s">
        <v>32</v>
      </c>
      <c r="E2197">
        <v>0</v>
      </c>
    </row>
    <row r="2198" spans="1:5" x14ac:dyDescent="0.2">
      <c r="A2198">
        <v>20221214</v>
      </c>
      <c r="B2198">
        <v>5</v>
      </c>
      <c r="C2198" t="s">
        <v>40</v>
      </c>
      <c r="D2198" t="s">
        <v>10</v>
      </c>
      <c r="E2198">
        <v>1</v>
      </c>
    </row>
    <row r="2199" spans="1:5" x14ac:dyDescent="0.2">
      <c r="A2199">
        <v>20221214</v>
      </c>
      <c r="B2199">
        <v>5</v>
      </c>
      <c r="C2199" t="s">
        <v>10</v>
      </c>
      <c r="D2199" t="s">
        <v>20</v>
      </c>
      <c r="E2199">
        <v>0</v>
      </c>
    </row>
    <row r="2200" spans="1:5" x14ac:dyDescent="0.2">
      <c r="A2200">
        <v>20221214</v>
      </c>
      <c r="B2200">
        <v>5</v>
      </c>
      <c r="C2200" t="s">
        <v>10</v>
      </c>
      <c r="D2200" t="s">
        <v>26</v>
      </c>
      <c r="E2200">
        <v>0</v>
      </c>
    </row>
    <row r="2201" spans="1:5" x14ac:dyDescent="0.2">
      <c r="A2201">
        <v>20221214</v>
      </c>
      <c r="B2201">
        <v>5</v>
      </c>
      <c r="C2201" t="s">
        <v>10</v>
      </c>
      <c r="D2201" t="s">
        <v>6</v>
      </c>
      <c r="E2201">
        <v>0</v>
      </c>
    </row>
    <row r="2202" spans="1:5" x14ac:dyDescent="0.2">
      <c r="A2202">
        <v>20221214</v>
      </c>
      <c r="B2202">
        <v>5</v>
      </c>
      <c r="C2202" t="s">
        <v>10</v>
      </c>
      <c r="D2202" t="s">
        <v>15</v>
      </c>
      <c r="E2202">
        <v>0</v>
      </c>
    </row>
    <row r="2203" spans="1:5" x14ac:dyDescent="0.2">
      <c r="A2203">
        <v>20221214</v>
      </c>
      <c r="B2203">
        <v>5</v>
      </c>
      <c r="C2203" t="s">
        <v>10</v>
      </c>
      <c r="D2203" t="s">
        <v>9</v>
      </c>
      <c r="E2203">
        <v>0</v>
      </c>
    </row>
    <row r="2204" spans="1:5" x14ac:dyDescent="0.2">
      <c r="A2204">
        <v>20221214</v>
      </c>
      <c r="B2204">
        <v>5</v>
      </c>
      <c r="C2204" t="s">
        <v>10</v>
      </c>
      <c r="D2204" t="s">
        <v>32</v>
      </c>
      <c r="E2204">
        <v>0</v>
      </c>
    </row>
    <row r="2205" spans="1:5" x14ac:dyDescent="0.2">
      <c r="A2205">
        <v>20221214</v>
      </c>
      <c r="B2205">
        <v>5</v>
      </c>
      <c r="C2205" t="s">
        <v>10</v>
      </c>
      <c r="D2205" t="s">
        <v>40</v>
      </c>
      <c r="E2205">
        <v>0</v>
      </c>
    </row>
    <row r="2206" spans="1:5" x14ac:dyDescent="0.2">
      <c r="A2206">
        <v>20221214</v>
      </c>
      <c r="B2206">
        <v>6</v>
      </c>
      <c r="C2206" t="s">
        <v>15</v>
      </c>
      <c r="D2206" t="s">
        <v>20</v>
      </c>
      <c r="E2206">
        <v>1</v>
      </c>
    </row>
    <row r="2207" spans="1:5" x14ac:dyDescent="0.2">
      <c r="A2207">
        <v>20221214</v>
      </c>
      <c r="B2207">
        <v>6</v>
      </c>
      <c r="C2207" t="s">
        <v>15</v>
      </c>
      <c r="D2207" t="s">
        <v>26</v>
      </c>
      <c r="E2207">
        <v>1</v>
      </c>
    </row>
    <row r="2208" spans="1:5" x14ac:dyDescent="0.2">
      <c r="A2208">
        <v>20221214</v>
      </c>
      <c r="B2208">
        <v>6</v>
      </c>
      <c r="C2208" t="s">
        <v>15</v>
      </c>
      <c r="D2208" t="s">
        <v>17</v>
      </c>
      <c r="E2208">
        <v>1</v>
      </c>
    </row>
    <row r="2209" spans="1:5" x14ac:dyDescent="0.2">
      <c r="A2209">
        <v>20221214</v>
      </c>
      <c r="B2209">
        <v>6</v>
      </c>
      <c r="C2209" t="s">
        <v>15</v>
      </c>
      <c r="D2209" t="s">
        <v>10</v>
      </c>
      <c r="E2209">
        <v>1</v>
      </c>
    </row>
    <row r="2210" spans="1:5" x14ac:dyDescent="0.2">
      <c r="A2210">
        <v>20221214</v>
      </c>
      <c r="B2210">
        <v>6</v>
      </c>
      <c r="C2210" t="s">
        <v>15</v>
      </c>
      <c r="D2210" t="s">
        <v>11</v>
      </c>
      <c r="E2210">
        <v>1</v>
      </c>
    </row>
    <row r="2211" spans="1:5" x14ac:dyDescent="0.2">
      <c r="A2211">
        <v>20221214</v>
      </c>
      <c r="B2211">
        <v>6</v>
      </c>
      <c r="C2211" t="s">
        <v>15</v>
      </c>
      <c r="D2211" t="s">
        <v>32</v>
      </c>
      <c r="E2211">
        <v>1</v>
      </c>
    </row>
    <row r="2212" spans="1:5" x14ac:dyDescent="0.2">
      <c r="A2212">
        <v>20221214</v>
      </c>
      <c r="B2212">
        <v>6</v>
      </c>
      <c r="C2212" t="s">
        <v>15</v>
      </c>
      <c r="D2212" t="s">
        <v>40</v>
      </c>
      <c r="E2212">
        <v>1</v>
      </c>
    </row>
    <row r="2213" spans="1:5" x14ac:dyDescent="0.2">
      <c r="A2213">
        <v>20221214</v>
      </c>
      <c r="B2213">
        <v>6</v>
      </c>
      <c r="C2213" t="s">
        <v>20</v>
      </c>
      <c r="D2213" t="s">
        <v>15</v>
      </c>
      <c r="E2213">
        <v>0</v>
      </c>
    </row>
    <row r="2214" spans="1:5" x14ac:dyDescent="0.2">
      <c r="A2214">
        <v>20221214</v>
      </c>
      <c r="B2214">
        <v>6</v>
      </c>
      <c r="C2214" t="s">
        <v>20</v>
      </c>
      <c r="D2214" t="s">
        <v>26</v>
      </c>
      <c r="E2214">
        <v>1</v>
      </c>
    </row>
    <row r="2215" spans="1:5" x14ac:dyDescent="0.2">
      <c r="A2215">
        <v>20221214</v>
      </c>
      <c r="B2215">
        <v>6</v>
      </c>
      <c r="C2215" t="s">
        <v>20</v>
      </c>
      <c r="D2215" t="s">
        <v>17</v>
      </c>
      <c r="E2215">
        <v>1</v>
      </c>
    </row>
    <row r="2216" spans="1:5" x14ac:dyDescent="0.2">
      <c r="A2216">
        <v>20221214</v>
      </c>
      <c r="B2216">
        <v>6</v>
      </c>
      <c r="C2216" t="s">
        <v>20</v>
      </c>
      <c r="D2216" t="s">
        <v>10</v>
      </c>
      <c r="E2216">
        <v>1</v>
      </c>
    </row>
    <row r="2217" spans="1:5" x14ac:dyDescent="0.2">
      <c r="A2217">
        <v>20221214</v>
      </c>
      <c r="B2217">
        <v>6</v>
      </c>
      <c r="C2217" t="s">
        <v>20</v>
      </c>
      <c r="D2217" t="s">
        <v>11</v>
      </c>
      <c r="E2217">
        <v>1</v>
      </c>
    </row>
    <row r="2218" spans="1:5" x14ac:dyDescent="0.2">
      <c r="A2218">
        <v>20221214</v>
      </c>
      <c r="B2218">
        <v>6</v>
      </c>
      <c r="C2218" t="s">
        <v>20</v>
      </c>
      <c r="D2218" t="s">
        <v>32</v>
      </c>
      <c r="E2218">
        <v>1</v>
      </c>
    </row>
    <row r="2219" spans="1:5" x14ac:dyDescent="0.2">
      <c r="A2219">
        <v>20221214</v>
      </c>
      <c r="B2219">
        <v>6</v>
      </c>
      <c r="C2219" t="s">
        <v>20</v>
      </c>
      <c r="D2219" t="s">
        <v>40</v>
      </c>
      <c r="E2219">
        <v>1</v>
      </c>
    </row>
    <row r="2220" spans="1:5" x14ac:dyDescent="0.2">
      <c r="A2220">
        <v>20221214</v>
      </c>
      <c r="B2220">
        <v>6</v>
      </c>
      <c r="C2220" t="s">
        <v>26</v>
      </c>
      <c r="D2220" t="s">
        <v>15</v>
      </c>
      <c r="E2220">
        <v>0</v>
      </c>
    </row>
    <row r="2221" spans="1:5" x14ac:dyDescent="0.2">
      <c r="A2221">
        <v>20221214</v>
      </c>
      <c r="B2221">
        <v>6</v>
      </c>
      <c r="C2221" t="s">
        <v>26</v>
      </c>
      <c r="D2221" t="s">
        <v>20</v>
      </c>
      <c r="E2221">
        <v>0</v>
      </c>
    </row>
    <row r="2222" spans="1:5" x14ac:dyDescent="0.2">
      <c r="A2222">
        <v>20221214</v>
      </c>
      <c r="B2222">
        <v>6</v>
      </c>
      <c r="C2222" t="s">
        <v>26</v>
      </c>
      <c r="D2222" t="s">
        <v>17</v>
      </c>
      <c r="E2222">
        <v>1</v>
      </c>
    </row>
    <row r="2223" spans="1:5" x14ac:dyDescent="0.2">
      <c r="A2223">
        <v>20221214</v>
      </c>
      <c r="B2223">
        <v>6</v>
      </c>
      <c r="C2223" t="s">
        <v>26</v>
      </c>
      <c r="D2223" t="s">
        <v>10</v>
      </c>
      <c r="E2223">
        <v>1</v>
      </c>
    </row>
    <row r="2224" spans="1:5" x14ac:dyDescent="0.2">
      <c r="A2224">
        <v>20221214</v>
      </c>
      <c r="B2224">
        <v>6</v>
      </c>
      <c r="C2224" t="s">
        <v>26</v>
      </c>
      <c r="D2224" t="s">
        <v>11</v>
      </c>
      <c r="E2224">
        <v>1</v>
      </c>
    </row>
    <row r="2225" spans="1:5" x14ac:dyDescent="0.2">
      <c r="A2225">
        <v>20221214</v>
      </c>
      <c r="B2225">
        <v>6</v>
      </c>
      <c r="C2225" t="s">
        <v>26</v>
      </c>
      <c r="D2225" t="s">
        <v>32</v>
      </c>
      <c r="E2225">
        <v>1</v>
      </c>
    </row>
    <row r="2226" spans="1:5" x14ac:dyDescent="0.2">
      <c r="A2226">
        <v>20221214</v>
      </c>
      <c r="B2226">
        <v>6</v>
      </c>
      <c r="C2226" t="s">
        <v>26</v>
      </c>
      <c r="D2226" t="s">
        <v>40</v>
      </c>
      <c r="E2226">
        <v>1</v>
      </c>
    </row>
    <row r="2227" spans="1:5" x14ac:dyDescent="0.2">
      <c r="A2227">
        <v>20221214</v>
      </c>
      <c r="B2227">
        <v>6</v>
      </c>
      <c r="C2227" t="s">
        <v>17</v>
      </c>
      <c r="D2227" t="s">
        <v>15</v>
      </c>
      <c r="E2227">
        <v>0</v>
      </c>
    </row>
    <row r="2228" spans="1:5" x14ac:dyDescent="0.2">
      <c r="A2228">
        <v>20221214</v>
      </c>
      <c r="B2228">
        <v>6</v>
      </c>
      <c r="C2228" t="s">
        <v>17</v>
      </c>
      <c r="D2228" t="s">
        <v>20</v>
      </c>
      <c r="E2228">
        <v>0</v>
      </c>
    </row>
    <row r="2229" spans="1:5" x14ac:dyDescent="0.2">
      <c r="A2229">
        <v>20221214</v>
      </c>
      <c r="B2229">
        <v>6</v>
      </c>
      <c r="C2229" t="s">
        <v>17</v>
      </c>
      <c r="D2229" t="s">
        <v>26</v>
      </c>
      <c r="E2229">
        <v>0</v>
      </c>
    </row>
    <row r="2230" spans="1:5" x14ac:dyDescent="0.2">
      <c r="A2230">
        <v>20221214</v>
      </c>
      <c r="B2230">
        <v>6</v>
      </c>
      <c r="C2230" t="s">
        <v>17</v>
      </c>
      <c r="D2230" t="s">
        <v>10</v>
      </c>
      <c r="E2230">
        <v>1</v>
      </c>
    </row>
    <row r="2231" spans="1:5" x14ac:dyDescent="0.2">
      <c r="A2231">
        <v>20221214</v>
      </c>
      <c r="B2231">
        <v>6</v>
      </c>
      <c r="C2231" t="s">
        <v>17</v>
      </c>
      <c r="D2231" t="s">
        <v>11</v>
      </c>
      <c r="E2231">
        <v>1</v>
      </c>
    </row>
    <row r="2232" spans="1:5" x14ac:dyDescent="0.2">
      <c r="A2232">
        <v>20221214</v>
      </c>
      <c r="B2232">
        <v>6</v>
      </c>
      <c r="C2232" t="s">
        <v>17</v>
      </c>
      <c r="D2232" t="s">
        <v>32</v>
      </c>
      <c r="E2232">
        <v>1</v>
      </c>
    </row>
    <row r="2233" spans="1:5" x14ac:dyDescent="0.2">
      <c r="A2233">
        <v>20221214</v>
      </c>
      <c r="B2233">
        <v>6</v>
      </c>
      <c r="C2233" t="s">
        <v>17</v>
      </c>
      <c r="D2233" t="s">
        <v>40</v>
      </c>
      <c r="E2233">
        <v>1</v>
      </c>
    </row>
    <row r="2234" spans="1:5" x14ac:dyDescent="0.2">
      <c r="A2234">
        <v>20221214</v>
      </c>
      <c r="B2234">
        <v>6</v>
      </c>
      <c r="C2234" t="s">
        <v>10</v>
      </c>
      <c r="D2234" t="s">
        <v>15</v>
      </c>
      <c r="E2234">
        <v>0</v>
      </c>
    </row>
    <row r="2235" spans="1:5" x14ac:dyDescent="0.2">
      <c r="A2235">
        <v>20221214</v>
      </c>
      <c r="B2235">
        <v>6</v>
      </c>
      <c r="C2235" t="s">
        <v>10</v>
      </c>
      <c r="D2235" t="s">
        <v>20</v>
      </c>
      <c r="E2235">
        <v>0</v>
      </c>
    </row>
    <row r="2236" spans="1:5" x14ac:dyDescent="0.2">
      <c r="A2236">
        <v>20221214</v>
      </c>
      <c r="B2236">
        <v>6</v>
      </c>
      <c r="C2236" t="s">
        <v>10</v>
      </c>
      <c r="D2236" t="s">
        <v>26</v>
      </c>
      <c r="E2236">
        <v>0</v>
      </c>
    </row>
    <row r="2237" spans="1:5" x14ac:dyDescent="0.2">
      <c r="A2237">
        <v>20221214</v>
      </c>
      <c r="B2237">
        <v>6</v>
      </c>
      <c r="C2237" t="s">
        <v>10</v>
      </c>
      <c r="D2237" t="s">
        <v>17</v>
      </c>
      <c r="E2237">
        <v>0</v>
      </c>
    </row>
    <row r="2238" spans="1:5" x14ac:dyDescent="0.2">
      <c r="A2238">
        <v>20221214</v>
      </c>
      <c r="B2238">
        <v>6</v>
      </c>
      <c r="C2238" t="s">
        <v>10</v>
      </c>
      <c r="D2238" t="s">
        <v>11</v>
      </c>
      <c r="E2238">
        <v>1</v>
      </c>
    </row>
    <row r="2239" spans="1:5" x14ac:dyDescent="0.2">
      <c r="A2239">
        <v>20221214</v>
      </c>
      <c r="B2239">
        <v>6</v>
      </c>
      <c r="C2239" t="s">
        <v>10</v>
      </c>
      <c r="D2239" t="s">
        <v>32</v>
      </c>
      <c r="E2239">
        <v>1</v>
      </c>
    </row>
    <row r="2240" spans="1:5" x14ac:dyDescent="0.2">
      <c r="A2240">
        <v>20221214</v>
      </c>
      <c r="B2240">
        <v>6</v>
      </c>
      <c r="C2240" t="s">
        <v>10</v>
      </c>
      <c r="D2240" t="s">
        <v>40</v>
      </c>
      <c r="E2240">
        <v>1</v>
      </c>
    </row>
    <row r="2241" spans="1:5" x14ac:dyDescent="0.2">
      <c r="A2241">
        <v>20221214</v>
      </c>
      <c r="B2241">
        <v>6</v>
      </c>
      <c r="C2241" t="s">
        <v>11</v>
      </c>
      <c r="D2241" t="s">
        <v>15</v>
      </c>
      <c r="E2241">
        <v>0</v>
      </c>
    </row>
    <row r="2242" spans="1:5" x14ac:dyDescent="0.2">
      <c r="A2242">
        <v>20221214</v>
      </c>
      <c r="B2242">
        <v>6</v>
      </c>
      <c r="C2242" t="s">
        <v>11</v>
      </c>
      <c r="D2242" t="s">
        <v>20</v>
      </c>
      <c r="E2242">
        <v>0</v>
      </c>
    </row>
    <row r="2243" spans="1:5" x14ac:dyDescent="0.2">
      <c r="A2243">
        <v>20221214</v>
      </c>
      <c r="B2243">
        <v>6</v>
      </c>
      <c r="C2243" t="s">
        <v>11</v>
      </c>
      <c r="D2243" t="s">
        <v>26</v>
      </c>
      <c r="E2243">
        <v>0</v>
      </c>
    </row>
    <row r="2244" spans="1:5" x14ac:dyDescent="0.2">
      <c r="A2244">
        <v>20221214</v>
      </c>
      <c r="B2244">
        <v>6</v>
      </c>
      <c r="C2244" t="s">
        <v>11</v>
      </c>
      <c r="D2244" t="s">
        <v>17</v>
      </c>
      <c r="E2244">
        <v>0</v>
      </c>
    </row>
    <row r="2245" spans="1:5" x14ac:dyDescent="0.2">
      <c r="A2245">
        <v>20221214</v>
      </c>
      <c r="B2245">
        <v>6</v>
      </c>
      <c r="C2245" t="s">
        <v>11</v>
      </c>
      <c r="D2245" t="s">
        <v>10</v>
      </c>
      <c r="E2245">
        <v>0</v>
      </c>
    </row>
    <row r="2246" spans="1:5" x14ac:dyDescent="0.2">
      <c r="A2246">
        <v>20221214</v>
      </c>
      <c r="B2246">
        <v>6</v>
      </c>
      <c r="C2246" t="s">
        <v>11</v>
      </c>
      <c r="D2246" t="s">
        <v>32</v>
      </c>
      <c r="E2246">
        <v>1</v>
      </c>
    </row>
    <row r="2247" spans="1:5" x14ac:dyDescent="0.2">
      <c r="A2247">
        <v>20221214</v>
      </c>
      <c r="B2247">
        <v>6</v>
      </c>
      <c r="C2247" t="s">
        <v>11</v>
      </c>
      <c r="D2247" t="s">
        <v>40</v>
      </c>
      <c r="E2247">
        <v>1</v>
      </c>
    </row>
    <row r="2248" spans="1:5" x14ac:dyDescent="0.2">
      <c r="A2248">
        <v>20221214</v>
      </c>
      <c r="B2248">
        <v>6</v>
      </c>
      <c r="C2248" t="s">
        <v>32</v>
      </c>
      <c r="D2248" t="s">
        <v>15</v>
      </c>
      <c r="E2248">
        <v>0</v>
      </c>
    </row>
    <row r="2249" spans="1:5" x14ac:dyDescent="0.2">
      <c r="A2249">
        <v>20221214</v>
      </c>
      <c r="B2249">
        <v>6</v>
      </c>
      <c r="C2249" t="s">
        <v>32</v>
      </c>
      <c r="D2249" t="s">
        <v>20</v>
      </c>
      <c r="E2249">
        <v>0</v>
      </c>
    </row>
    <row r="2250" spans="1:5" x14ac:dyDescent="0.2">
      <c r="A2250">
        <v>20221214</v>
      </c>
      <c r="B2250">
        <v>6</v>
      </c>
      <c r="C2250" t="s">
        <v>32</v>
      </c>
      <c r="D2250" t="s">
        <v>26</v>
      </c>
      <c r="E2250">
        <v>0</v>
      </c>
    </row>
    <row r="2251" spans="1:5" x14ac:dyDescent="0.2">
      <c r="A2251">
        <v>20221214</v>
      </c>
      <c r="B2251">
        <v>6</v>
      </c>
      <c r="C2251" t="s">
        <v>32</v>
      </c>
      <c r="D2251" t="s">
        <v>17</v>
      </c>
      <c r="E2251">
        <v>0</v>
      </c>
    </row>
    <row r="2252" spans="1:5" x14ac:dyDescent="0.2">
      <c r="A2252">
        <v>20221214</v>
      </c>
      <c r="B2252">
        <v>6</v>
      </c>
      <c r="C2252" t="s">
        <v>32</v>
      </c>
      <c r="D2252" t="s">
        <v>10</v>
      </c>
      <c r="E2252">
        <v>0</v>
      </c>
    </row>
    <row r="2253" spans="1:5" x14ac:dyDescent="0.2">
      <c r="A2253">
        <v>20221214</v>
      </c>
      <c r="B2253">
        <v>6</v>
      </c>
      <c r="C2253" t="s">
        <v>32</v>
      </c>
      <c r="D2253" t="s">
        <v>11</v>
      </c>
      <c r="E2253">
        <v>0</v>
      </c>
    </row>
    <row r="2254" spans="1:5" x14ac:dyDescent="0.2">
      <c r="A2254">
        <v>20221214</v>
      </c>
      <c r="B2254">
        <v>6</v>
      </c>
      <c r="C2254" t="s">
        <v>32</v>
      </c>
      <c r="D2254" t="s">
        <v>40</v>
      </c>
      <c r="E2254">
        <v>1</v>
      </c>
    </row>
    <row r="2255" spans="1:5" x14ac:dyDescent="0.2">
      <c r="A2255">
        <v>20221214</v>
      </c>
      <c r="B2255">
        <v>6</v>
      </c>
      <c r="C2255" t="s">
        <v>40</v>
      </c>
      <c r="D2255" t="s">
        <v>15</v>
      </c>
      <c r="E2255">
        <v>0</v>
      </c>
    </row>
    <row r="2256" spans="1:5" x14ac:dyDescent="0.2">
      <c r="A2256">
        <v>20221214</v>
      </c>
      <c r="B2256">
        <v>6</v>
      </c>
      <c r="C2256" t="s">
        <v>40</v>
      </c>
      <c r="D2256" t="s">
        <v>20</v>
      </c>
      <c r="E2256">
        <v>0</v>
      </c>
    </row>
    <row r="2257" spans="1:5" x14ac:dyDescent="0.2">
      <c r="A2257">
        <v>20221214</v>
      </c>
      <c r="B2257">
        <v>6</v>
      </c>
      <c r="C2257" t="s">
        <v>40</v>
      </c>
      <c r="D2257" t="s">
        <v>26</v>
      </c>
      <c r="E2257">
        <v>0</v>
      </c>
    </row>
    <row r="2258" spans="1:5" x14ac:dyDescent="0.2">
      <c r="A2258">
        <v>20221214</v>
      </c>
      <c r="B2258">
        <v>6</v>
      </c>
      <c r="C2258" t="s">
        <v>40</v>
      </c>
      <c r="D2258" t="s">
        <v>17</v>
      </c>
      <c r="E2258">
        <v>0</v>
      </c>
    </row>
    <row r="2259" spans="1:5" x14ac:dyDescent="0.2">
      <c r="A2259">
        <v>20221214</v>
      </c>
      <c r="B2259">
        <v>6</v>
      </c>
      <c r="C2259" t="s">
        <v>40</v>
      </c>
      <c r="D2259" t="s">
        <v>10</v>
      </c>
      <c r="E2259">
        <v>0</v>
      </c>
    </row>
    <row r="2260" spans="1:5" x14ac:dyDescent="0.2">
      <c r="A2260">
        <v>20221214</v>
      </c>
      <c r="B2260">
        <v>6</v>
      </c>
      <c r="C2260" t="s">
        <v>40</v>
      </c>
      <c r="D2260" t="s">
        <v>11</v>
      </c>
      <c r="E2260">
        <v>0</v>
      </c>
    </row>
    <row r="2261" spans="1:5" x14ac:dyDescent="0.2">
      <c r="A2261">
        <v>20221214</v>
      </c>
      <c r="B2261">
        <v>6</v>
      </c>
      <c r="C2261" t="s">
        <v>40</v>
      </c>
      <c r="D2261" t="s">
        <v>32</v>
      </c>
      <c r="E2261">
        <v>0</v>
      </c>
    </row>
    <row r="2262" spans="1:5" x14ac:dyDescent="0.2">
      <c r="A2262">
        <v>20221214</v>
      </c>
      <c r="B2262">
        <v>7</v>
      </c>
      <c r="C2262" t="s">
        <v>15</v>
      </c>
      <c r="D2262" t="s">
        <v>6</v>
      </c>
      <c r="E2262">
        <v>1</v>
      </c>
    </row>
    <row r="2263" spans="1:5" x14ac:dyDescent="0.2">
      <c r="A2263">
        <v>20221214</v>
      </c>
      <c r="B2263">
        <v>7</v>
      </c>
      <c r="C2263" t="s">
        <v>15</v>
      </c>
      <c r="D2263" t="s">
        <v>11</v>
      </c>
      <c r="E2263">
        <v>1</v>
      </c>
    </row>
    <row r="2264" spans="1:5" x14ac:dyDescent="0.2">
      <c r="A2264">
        <v>20221214</v>
      </c>
      <c r="B2264">
        <v>7</v>
      </c>
      <c r="C2264" t="s">
        <v>15</v>
      </c>
      <c r="D2264" t="s">
        <v>17</v>
      </c>
      <c r="E2264">
        <v>1</v>
      </c>
    </row>
    <row r="2265" spans="1:5" x14ac:dyDescent="0.2">
      <c r="A2265">
        <v>20221214</v>
      </c>
      <c r="B2265">
        <v>7</v>
      </c>
      <c r="C2265" t="s">
        <v>15</v>
      </c>
      <c r="D2265" t="s">
        <v>9</v>
      </c>
      <c r="E2265">
        <v>1</v>
      </c>
    </row>
    <row r="2266" spans="1:5" x14ac:dyDescent="0.2">
      <c r="A2266">
        <v>20221214</v>
      </c>
      <c r="B2266">
        <v>7</v>
      </c>
      <c r="C2266" t="s">
        <v>15</v>
      </c>
      <c r="D2266" t="s">
        <v>26</v>
      </c>
      <c r="E2266">
        <v>1</v>
      </c>
    </row>
    <row r="2267" spans="1:5" x14ac:dyDescent="0.2">
      <c r="A2267">
        <v>20221214</v>
      </c>
      <c r="B2267">
        <v>7</v>
      </c>
      <c r="C2267" t="s">
        <v>15</v>
      </c>
      <c r="D2267" t="s">
        <v>19</v>
      </c>
      <c r="E2267">
        <v>1</v>
      </c>
    </row>
    <row r="2268" spans="1:5" x14ac:dyDescent="0.2">
      <c r="A2268">
        <v>20221214</v>
      </c>
      <c r="B2268">
        <v>7</v>
      </c>
      <c r="C2268" t="s">
        <v>15</v>
      </c>
      <c r="D2268" t="s">
        <v>10</v>
      </c>
      <c r="E2268">
        <v>1</v>
      </c>
    </row>
    <row r="2269" spans="1:5" x14ac:dyDescent="0.2">
      <c r="A2269">
        <v>20221214</v>
      </c>
      <c r="B2269">
        <v>7</v>
      </c>
      <c r="C2269" t="s">
        <v>6</v>
      </c>
      <c r="D2269" t="s">
        <v>15</v>
      </c>
      <c r="E2269">
        <v>0</v>
      </c>
    </row>
    <row r="2270" spans="1:5" x14ac:dyDescent="0.2">
      <c r="A2270">
        <v>20221214</v>
      </c>
      <c r="B2270">
        <v>7</v>
      </c>
      <c r="C2270" t="s">
        <v>6</v>
      </c>
      <c r="D2270" t="s">
        <v>11</v>
      </c>
      <c r="E2270">
        <v>1</v>
      </c>
    </row>
    <row r="2271" spans="1:5" x14ac:dyDescent="0.2">
      <c r="A2271">
        <v>20221214</v>
      </c>
      <c r="B2271">
        <v>7</v>
      </c>
      <c r="C2271" t="s">
        <v>6</v>
      </c>
      <c r="D2271" t="s">
        <v>17</v>
      </c>
      <c r="E2271">
        <v>1</v>
      </c>
    </row>
    <row r="2272" spans="1:5" x14ac:dyDescent="0.2">
      <c r="A2272">
        <v>20221214</v>
      </c>
      <c r="B2272">
        <v>7</v>
      </c>
      <c r="C2272" t="s">
        <v>6</v>
      </c>
      <c r="D2272" t="s">
        <v>9</v>
      </c>
      <c r="E2272">
        <v>1</v>
      </c>
    </row>
    <row r="2273" spans="1:5" x14ac:dyDescent="0.2">
      <c r="A2273">
        <v>20221214</v>
      </c>
      <c r="B2273">
        <v>7</v>
      </c>
      <c r="C2273" t="s">
        <v>6</v>
      </c>
      <c r="D2273" t="s">
        <v>26</v>
      </c>
      <c r="E2273">
        <v>1</v>
      </c>
    </row>
    <row r="2274" spans="1:5" x14ac:dyDescent="0.2">
      <c r="A2274">
        <v>20221214</v>
      </c>
      <c r="B2274">
        <v>7</v>
      </c>
      <c r="C2274" t="s">
        <v>6</v>
      </c>
      <c r="D2274" t="s">
        <v>19</v>
      </c>
      <c r="E2274">
        <v>1</v>
      </c>
    </row>
    <row r="2275" spans="1:5" x14ac:dyDescent="0.2">
      <c r="A2275">
        <v>20221214</v>
      </c>
      <c r="B2275">
        <v>7</v>
      </c>
      <c r="C2275" t="s">
        <v>6</v>
      </c>
      <c r="D2275" t="s">
        <v>10</v>
      </c>
      <c r="E2275">
        <v>1</v>
      </c>
    </row>
    <row r="2276" spans="1:5" x14ac:dyDescent="0.2">
      <c r="A2276">
        <v>20221214</v>
      </c>
      <c r="B2276">
        <v>7</v>
      </c>
      <c r="C2276" t="s">
        <v>11</v>
      </c>
      <c r="D2276" t="s">
        <v>15</v>
      </c>
      <c r="E2276">
        <v>0</v>
      </c>
    </row>
    <row r="2277" spans="1:5" x14ac:dyDescent="0.2">
      <c r="A2277">
        <v>20221214</v>
      </c>
      <c r="B2277">
        <v>7</v>
      </c>
      <c r="C2277" t="s">
        <v>11</v>
      </c>
      <c r="D2277" t="s">
        <v>6</v>
      </c>
      <c r="E2277">
        <v>0</v>
      </c>
    </row>
    <row r="2278" spans="1:5" x14ac:dyDescent="0.2">
      <c r="A2278">
        <v>20221214</v>
      </c>
      <c r="B2278">
        <v>7</v>
      </c>
      <c r="C2278" t="s">
        <v>11</v>
      </c>
      <c r="D2278" t="s">
        <v>17</v>
      </c>
      <c r="E2278">
        <v>1</v>
      </c>
    </row>
    <row r="2279" spans="1:5" x14ac:dyDescent="0.2">
      <c r="A2279">
        <v>20221214</v>
      </c>
      <c r="B2279">
        <v>7</v>
      </c>
      <c r="C2279" t="s">
        <v>11</v>
      </c>
      <c r="D2279" t="s">
        <v>9</v>
      </c>
      <c r="E2279">
        <v>1</v>
      </c>
    </row>
    <row r="2280" spans="1:5" x14ac:dyDescent="0.2">
      <c r="A2280">
        <v>20221214</v>
      </c>
      <c r="B2280">
        <v>7</v>
      </c>
      <c r="C2280" t="s">
        <v>11</v>
      </c>
      <c r="D2280" t="s">
        <v>26</v>
      </c>
      <c r="E2280">
        <v>1</v>
      </c>
    </row>
    <row r="2281" spans="1:5" x14ac:dyDescent="0.2">
      <c r="A2281">
        <v>20221214</v>
      </c>
      <c r="B2281">
        <v>7</v>
      </c>
      <c r="C2281" t="s">
        <v>11</v>
      </c>
      <c r="D2281" t="s">
        <v>19</v>
      </c>
      <c r="E2281">
        <v>1</v>
      </c>
    </row>
    <row r="2282" spans="1:5" x14ac:dyDescent="0.2">
      <c r="A2282">
        <v>20221214</v>
      </c>
      <c r="B2282">
        <v>7</v>
      </c>
      <c r="C2282" t="s">
        <v>11</v>
      </c>
      <c r="D2282" t="s">
        <v>10</v>
      </c>
      <c r="E2282">
        <v>1</v>
      </c>
    </row>
    <row r="2283" spans="1:5" x14ac:dyDescent="0.2">
      <c r="A2283">
        <v>20221214</v>
      </c>
      <c r="B2283">
        <v>7</v>
      </c>
      <c r="C2283" t="s">
        <v>17</v>
      </c>
      <c r="D2283" t="s">
        <v>15</v>
      </c>
      <c r="E2283">
        <v>0</v>
      </c>
    </row>
    <row r="2284" spans="1:5" x14ac:dyDescent="0.2">
      <c r="A2284">
        <v>20221214</v>
      </c>
      <c r="B2284">
        <v>7</v>
      </c>
      <c r="C2284" t="s">
        <v>17</v>
      </c>
      <c r="D2284" t="s">
        <v>6</v>
      </c>
      <c r="E2284">
        <v>0</v>
      </c>
    </row>
    <row r="2285" spans="1:5" x14ac:dyDescent="0.2">
      <c r="A2285">
        <v>20221214</v>
      </c>
      <c r="B2285">
        <v>7</v>
      </c>
      <c r="C2285" t="s">
        <v>17</v>
      </c>
      <c r="D2285" t="s">
        <v>11</v>
      </c>
      <c r="E2285">
        <v>0</v>
      </c>
    </row>
    <row r="2286" spans="1:5" x14ac:dyDescent="0.2">
      <c r="A2286">
        <v>20221214</v>
      </c>
      <c r="B2286">
        <v>7</v>
      </c>
      <c r="C2286" t="s">
        <v>17</v>
      </c>
      <c r="D2286" t="s">
        <v>9</v>
      </c>
      <c r="E2286">
        <v>1</v>
      </c>
    </row>
    <row r="2287" spans="1:5" x14ac:dyDescent="0.2">
      <c r="A2287">
        <v>20221214</v>
      </c>
      <c r="B2287">
        <v>7</v>
      </c>
      <c r="C2287" t="s">
        <v>17</v>
      </c>
      <c r="D2287" t="s">
        <v>26</v>
      </c>
      <c r="E2287">
        <v>1</v>
      </c>
    </row>
    <row r="2288" spans="1:5" x14ac:dyDescent="0.2">
      <c r="A2288">
        <v>20221214</v>
      </c>
      <c r="B2288">
        <v>7</v>
      </c>
      <c r="C2288" t="s">
        <v>17</v>
      </c>
      <c r="D2288" t="s">
        <v>19</v>
      </c>
      <c r="E2288">
        <v>1</v>
      </c>
    </row>
    <row r="2289" spans="1:5" x14ac:dyDescent="0.2">
      <c r="A2289">
        <v>20221214</v>
      </c>
      <c r="B2289">
        <v>7</v>
      </c>
      <c r="C2289" t="s">
        <v>17</v>
      </c>
      <c r="D2289" t="s">
        <v>10</v>
      </c>
      <c r="E2289">
        <v>1</v>
      </c>
    </row>
    <row r="2290" spans="1:5" x14ac:dyDescent="0.2">
      <c r="A2290">
        <v>20221214</v>
      </c>
      <c r="B2290">
        <v>7</v>
      </c>
      <c r="C2290" t="s">
        <v>9</v>
      </c>
      <c r="D2290" t="s">
        <v>15</v>
      </c>
      <c r="E2290">
        <v>0</v>
      </c>
    </row>
    <row r="2291" spans="1:5" x14ac:dyDescent="0.2">
      <c r="A2291">
        <v>20221214</v>
      </c>
      <c r="B2291">
        <v>7</v>
      </c>
      <c r="C2291" t="s">
        <v>9</v>
      </c>
      <c r="D2291" t="s">
        <v>6</v>
      </c>
      <c r="E2291">
        <v>0</v>
      </c>
    </row>
    <row r="2292" spans="1:5" x14ac:dyDescent="0.2">
      <c r="A2292">
        <v>20221214</v>
      </c>
      <c r="B2292">
        <v>7</v>
      </c>
      <c r="C2292" t="s">
        <v>9</v>
      </c>
      <c r="D2292" t="s">
        <v>11</v>
      </c>
      <c r="E2292">
        <v>0</v>
      </c>
    </row>
    <row r="2293" spans="1:5" x14ac:dyDescent="0.2">
      <c r="A2293">
        <v>20221214</v>
      </c>
      <c r="B2293">
        <v>7</v>
      </c>
      <c r="C2293" t="s">
        <v>9</v>
      </c>
      <c r="D2293" t="s">
        <v>17</v>
      </c>
      <c r="E2293">
        <v>0</v>
      </c>
    </row>
    <row r="2294" spans="1:5" x14ac:dyDescent="0.2">
      <c r="A2294">
        <v>20221214</v>
      </c>
      <c r="B2294">
        <v>7</v>
      </c>
      <c r="C2294" t="s">
        <v>9</v>
      </c>
      <c r="D2294" t="s">
        <v>26</v>
      </c>
      <c r="E2294">
        <v>0.5</v>
      </c>
    </row>
    <row r="2295" spans="1:5" x14ac:dyDescent="0.2">
      <c r="A2295">
        <v>20221214</v>
      </c>
      <c r="B2295">
        <v>7</v>
      </c>
      <c r="C2295" t="s">
        <v>9</v>
      </c>
      <c r="D2295" t="s">
        <v>19</v>
      </c>
      <c r="E2295">
        <v>1</v>
      </c>
    </row>
    <row r="2296" spans="1:5" x14ac:dyDescent="0.2">
      <c r="A2296">
        <v>20221214</v>
      </c>
      <c r="B2296">
        <v>7</v>
      </c>
      <c r="C2296" t="s">
        <v>9</v>
      </c>
      <c r="D2296" t="s">
        <v>10</v>
      </c>
      <c r="E2296">
        <v>1</v>
      </c>
    </row>
    <row r="2297" spans="1:5" x14ac:dyDescent="0.2">
      <c r="A2297">
        <v>20221214</v>
      </c>
      <c r="B2297">
        <v>7</v>
      </c>
      <c r="C2297" t="s">
        <v>26</v>
      </c>
      <c r="D2297" t="s">
        <v>15</v>
      </c>
      <c r="E2297">
        <v>0</v>
      </c>
    </row>
    <row r="2298" spans="1:5" x14ac:dyDescent="0.2">
      <c r="A2298">
        <v>20221214</v>
      </c>
      <c r="B2298">
        <v>7</v>
      </c>
      <c r="C2298" t="s">
        <v>26</v>
      </c>
      <c r="D2298" t="s">
        <v>6</v>
      </c>
      <c r="E2298">
        <v>0</v>
      </c>
    </row>
    <row r="2299" spans="1:5" x14ac:dyDescent="0.2">
      <c r="A2299">
        <v>20221214</v>
      </c>
      <c r="B2299">
        <v>7</v>
      </c>
      <c r="C2299" t="s">
        <v>26</v>
      </c>
      <c r="D2299" t="s">
        <v>11</v>
      </c>
      <c r="E2299">
        <v>0</v>
      </c>
    </row>
    <row r="2300" spans="1:5" x14ac:dyDescent="0.2">
      <c r="A2300">
        <v>20221214</v>
      </c>
      <c r="B2300">
        <v>7</v>
      </c>
      <c r="C2300" t="s">
        <v>26</v>
      </c>
      <c r="D2300" t="s">
        <v>17</v>
      </c>
      <c r="E2300">
        <v>0</v>
      </c>
    </row>
    <row r="2301" spans="1:5" x14ac:dyDescent="0.2">
      <c r="A2301">
        <v>20221214</v>
      </c>
      <c r="B2301">
        <v>7</v>
      </c>
      <c r="C2301" t="s">
        <v>26</v>
      </c>
      <c r="D2301" t="s">
        <v>9</v>
      </c>
      <c r="E2301">
        <v>0.5</v>
      </c>
    </row>
    <row r="2302" spans="1:5" x14ac:dyDescent="0.2">
      <c r="A2302">
        <v>20221214</v>
      </c>
      <c r="B2302">
        <v>7</v>
      </c>
      <c r="C2302" t="s">
        <v>26</v>
      </c>
      <c r="D2302" t="s">
        <v>19</v>
      </c>
      <c r="E2302">
        <v>1</v>
      </c>
    </row>
    <row r="2303" spans="1:5" x14ac:dyDescent="0.2">
      <c r="A2303">
        <v>20221214</v>
      </c>
      <c r="B2303">
        <v>7</v>
      </c>
      <c r="C2303" t="s">
        <v>26</v>
      </c>
      <c r="D2303" t="s">
        <v>10</v>
      </c>
      <c r="E2303">
        <v>1</v>
      </c>
    </row>
    <row r="2304" spans="1:5" x14ac:dyDescent="0.2">
      <c r="A2304">
        <v>20221214</v>
      </c>
      <c r="B2304">
        <v>7</v>
      </c>
      <c r="C2304" t="s">
        <v>19</v>
      </c>
      <c r="D2304" t="s">
        <v>15</v>
      </c>
      <c r="E2304">
        <v>0</v>
      </c>
    </row>
    <row r="2305" spans="1:5" x14ac:dyDescent="0.2">
      <c r="A2305">
        <v>20221214</v>
      </c>
      <c r="B2305">
        <v>7</v>
      </c>
      <c r="C2305" t="s">
        <v>19</v>
      </c>
      <c r="D2305" t="s">
        <v>6</v>
      </c>
      <c r="E2305">
        <v>0</v>
      </c>
    </row>
    <row r="2306" spans="1:5" x14ac:dyDescent="0.2">
      <c r="A2306">
        <v>20221214</v>
      </c>
      <c r="B2306">
        <v>7</v>
      </c>
      <c r="C2306" t="s">
        <v>19</v>
      </c>
      <c r="D2306" t="s">
        <v>11</v>
      </c>
      <c r="E2306">
        <v>0</v>
      </c>
    </row>
    <row r="2307" spans="1:5" x14ac:dyDescent="0.2">
      <c r="A2307">
        <v>20221214</v>
      </c>
      <c r="B2307">
        <v>7</v>
      </c>
      <c r="C2307" t="s">
        <v>19</v>
      </c>
      <c r="D2307" t="s">
        <v>17</v>
      </c>
      <c r="E2307">
        <v>0</v>
      </c>
    </row>
    <row r="2308" spans="1:5" x14ac:dyDescent="0.2">
      <c r="A2308">
        <v>20221214</v>
      </c>
      <c r="B2308">
        <v>7</v>
      </c>
      <c r="C2308" t="s">
        <v>19</v>
      </c>
      <c r="D2308" t="s">
        <v>9</v>
      </c>
      <c r="E2308">
        <v>0</v>
      </c>
    </row>
    <row r="2309" spans="1:5" x14ac:dyDescent="0.2">
      <c r="A2309">
        <v>20221214</v>
      </c>
      <c r="B2309">
        <v>7</v>
      </c>
      <c r="C2309" t="s">
        <v>19</v>
      </c>
      <c r="D2309" t="s">
        <v>26</v>
      </c>
      <c r="E2309">
        <v>0</v>
      </c>
    </row>
    <row r="2310" spans="1:5" x14ac:dyDescent="0.2">
      <c r="A2310">
        <v>20221214</v>
      </c>
      <c r="B2310">
        <v>7</v>
      </c>
      <c r="C2310" t="s">
        <v>19</v>
      </c>
      <c r="D2310" t="s">
        <v>10</v>
      </c>
      <c r="E2310">
        <v>1</v>
      </c>
    </row>
    <row r="2311" spans="1:5" x14ac:dyDescent="0.2">
      <c r="A2311">
        <v>20221214</v>
      </c>
      <c r="B2311">
        <v>7</v>
      </c>
      <c r="C2311" t="s">
        <v>10</v>
      </c>
      <c r="D2311" t="s">
        <v>15</v>
      </c>
      <c r="E2311">
        <v>0</v>
      </c>
    </row>
    <row r="2312" spans="1:5" x14ac:dyDescent="0.2">
      <c r="A2312">
        <v>20221214</v>
      </c>
      <c r="B2312">
        <v>7</v>
      </c>
      <c r="C2312" t="s">
        <v>10</v>
      </c>
      <c r="D2312" t="s">
        <v>6</v>
      </c>
      <c r="E2312">
        <v>0</v>
      </c>
    </row>
    <row r="2313" spans="1:5" x14ac:dyDescent="0.2">
      <c r="A2313">
        <v>20221214</v>
      </c>
      <c r="B2313">
        <v>7</v>
      </c>
      <c r="C2313" t="s">
        <v>10</v>
      </c>
      <c r="D2313" t="s">
        <v>11</v>
      </c>
      <c r="E2313">
        <v>0</v>
      </c>
    </row>
    <row r="2314" spans="1:5" x14ac:dyDescent="0.2">
      <c r="A2314">
        <v>20221214</v>
      </c>
      <c r="B2314">
        <v>7</v>
      </c>
      <c r="C2314" t="s">
        <v>10</v>
      </c>
      <c r="D2314" t="s">
        <v>17</v>
      </c>
      <c r="E2314">
        <v>0</v>
      </c>
    </row>
    <row r="2315" spans="1:5" x14ac:dyDescent="0.2">
      <c r="A2315">
        <v>20221214</v>
      </c>
      <c r="B2315">
        <v>7</v>
      </c>
      <c r="C2315" t="s">
        <v>10</v>
      </c>
      <c r="D2315" t="s">
        <v>9</v>
      </c>
      <c r="E2315">
        <v>0</v>
      </c>
    </row>
    <row r="2316" spans="1:5" x14ac:dyDescent="0.2">
      <c r="A2316">
        <v>20221214</v>
      </c>
      <c r="B2316">
        <v>7</v>
      </c>
      <c r="C2316" t="s">
        <v>10</v>
      </c>
      <c r="D2316" t="s">
        <v>26</v>
      </c>
      <c r="E2316">
        <v>0</v>
      </c>
    </row>
    <row r="2317" spans="1:5" x14ac:dyDescent="0.2">
      <c r="A2317">
        <v>20221214</v>
      </c>
      <c r="B2317">
        <v>7</v>
      </c>
      <c r="C2317" t="s">
        <v>10</v>
      </c>
      <c r="D2317" t="s">
        <v>19</v>
      </c>
      <c r="E2317">
        <v>0</v>
      </c>
    </row>
    <row r="2318" spans="1:5" x14ac:dyDescent="0.2">
      <c r="A2318">
        <v>20221214</v>
      </c>
      <c r="B2318">
        <v>8</v>
      </c>
      <c r="C2318" t="s">
        <v>15</v>
      </c>
      <c r="D2318" t="s">
        <v>6</v>
      </c>
      <c r="E2318">
        <v>1</v>
      </c>
    </row>
    <row r="2319" spans="1:5" x14ac:dyDescent="0.2">
      <c r="A2319">
        <v>20221214</v>
      </c>
      <c r="B2319">
        <v>8</v>
      </c>
      <c r="C2319" t="s">
        <v>15</v>
      </c>
      <c r="D2319" t="s">
        <v>11</v>
      </c>
      <c r="E2319">
        <v>1</v>
      </c>
    </row>
    <row r="2320" spans="1:5" x14ac:dyDescent="0.2">
      <c r="A2320">
        <v>20221214</v>
      </c>
      <c r="B2320">
        <v>8</v>
      </c>
      <c r="C2320" t="s">
        <v>15</v>
      </c>
      <c r="D2320" t="s">
        <v>10</v>
      </c>
      <c r="E2320">
        <v>1</v>
      </c>
    </row>
    <row r="2321" spans="1:5" x14ac:dyDescent="0.2">
      <c r="A2321">
        <v>20221214</v>
      </c>
      <c r="B2321">
        <v>8</v>
      </c>
      <c r="C2321" t="s">
        <v>15</v>
      </c>
      <c r="D2321" t="s">
        <v>17</v>
      </c>
      <c r="E2321">
        <v>0</v>
      </c>
    </row>
    <row r="2322" spans="1:5" x14ac:dyDescent="0.2">
      <c r="A2322">
        <v>20221214</v>
      </c>
      <c r="B2322">
        <v>8</v>
      </c>
      <c r="C2322" t="s">
        <v>15</v>
      </c>
      <c r="D2322" t="s">
        <v>32</v>
      </c>
      <c r="E2322">
        <v>1</v>
      </c>
    </row>
    <row r="2323" spans="1:5" x14ac:dyDescent="0.2">
      <c r="A2323">
        <v>20221214</v>
      </c>
      <c r="B2323">
        <v>8</v>
      </c>
      <c r="C2323" t="s">
        <v>15</v>
      </c>
      <c r="D2323" t="s">
        <v>9</v>
      </c>
      <c r="E2323">
        <v>1</v>
      </c>
    </row>
    <row r="2324" spans="1:5" x14ac:dyDescent="0.2">
      <c r="A2324">
        <v>20221214</v>
      </c>
      <c r="B2324">
        <v>8</v>
      </c>
      <c r="C2324" t="s">
        <v>15</v>
      </c>
      <c r="D2324" t="s">
        <v>19</v>
      </c>
      <c r="E2324">
        <v>1</v>
      </c>
    </row>
    <row r="2325" spans="1:5" x14ac:dyDescent="0.2">
      <c r="A2325">
        <v>20221214</v>
      </c>
      <c r="B2325">
        <v>8</v>
      </c>
      <c r="C2325" t="s">
        <v>6</v>
      </c>
      <c r="D2325" t="s">
        <v>15</v>
      </c>
      <c r="E2325">
        <v>0</v>
      </c>
    </row>
    <row r="2326" spans="1:5" x14ac:dyDescent="0.2">
      <c r="A2326">
        <v>20221214</v>
      </c>
      <c r="B2326">
        <v>8</v>
      </c>
      <c r="C2326" t="s">
        <v>6</v>
      </c>
      <c r="D2326" t="s">
        <v>11</v>
      </c>
      <c r="E2326">
        <v>1</v>
      </c>
    </row>
    <row r="2327" spans="1:5" x14ac:dyDescent="0.2">
      <c r="A2327">
        <v>20221214</v>
      </c>
      <c r="B2327">
        <v>8</v>
      </c>
      <c r="C2327" t="s">
        <v>6</v>
      </c>
      <c r="D2327" t="s">
        <v>10</v>
      </c>
      <c r="E2327">
        <v>1</v>
      </c>
    </row>
    <row r="2328" spans="1:5" x14ac:dyDescent="0.2">
      <c r="A2328">
        <v>20221214</v>
      </c>
      <c r="B2328">
        <v>8</v>
      </c>
      <c r="C2328" t="s">
        <v>6</v>
      </c>
      <c r="D2328" t="s">
        <v>17</v>
      </c>
      <c r="E2328">
        <v>0</v>
      </c>
    </row>
    <row r="2329" spans="1:5" x14ac:dyDescent="0.2">
      <c r="A2329">
        <v>20221214</v>
      </c>
      <c r="B2329">
        <v>8</v>
      </c>
      <c r="C2329" t="s">
        <v>6</v>
      </c>
      <c r="D2329" t="s">
        <v>32</v>
      </c>
      <c r="E2329">
        <v>0</v>
      </c>
    </row>
    <row r="2330" spans="1:5" x14ac:dyDescent="0.2">
      <c r="A2330">
        <v>20221214</v>
      </c>
      <c r="B2330">
        <v>8</v>
      </c>
      <c r="C2330" t="s">
        <v>6</v>
      </c>
      <c r="D2330" t="s">
        <v>9</v>
      </c>
      <c r="E2330">
        <v>0.5</v>
      </c>
    </row>
    <row r="2331" spans="1:5" x14ac:dyDescent="0.2">
      <c r="A2331">
        <v>20221214</v>
      </c>
      <c r="B2331">
        <v>8</v>
      </c>
      <c r="C2331" t="s">
        <v>6</v>
      </c>
      <c r="D2331" t="s">
        <v>19</v>
      </c>
      <c r="E2331">
        <v>1</v>
      </c>
    </row>
    <row r="2332" spans="1:5" x14ac:dyDescent="0.2">
      <c r="A2332">
        <v>20221214</v>
      </c>
      <c r="B2332">
        <v>8</v>
      </c>
      <c r="C2332" t="s">
        <v>11</v>
      </c>
      <c r="D2332" t="s">
        <v>15</v>
      </c>
      <c r="E2332">
        <v>0</v>
      </c>
    </row>
    <row r="2333" spans="1:5" x14ac:dyDescent="0.2">
      <c r="A2333">
        <v>20221214</v>
      </c>
      <c r="B2333">
        <v>8</v>
      </c>
      <c r="C2333" t="s">
        <v>11</v>
      </c>
      <c r="D2333" t="s">
        <v>6</v>
      </c>
      <c r="E2333">
        <v>0</v>
      </c>
    </row>
    <row r="2334" spans="1:5" x14ac:dyDescent="0.2">
      <c r="A2334">
        <v>20221214</v>
      </c>
      <c r="B2334">
        <v>8</v>
      </c>
      <c r="C2334" t="s">
        <v>11</v>
      </c>
      <c r="D2334" t="s">
        <v>10</v>
      </c>
      <c r="E2334">
        <v>1</v>
      </c>
    </row>
    <row r="2335" spans="1:5" x14ac:dyDescent="0.2">
      <c r="A2335">
        <v>20221214</v>
      </c>
      <c r="B2335">
        <v>8</v>
      </c>
      <c r="C2335" t="s">
        <v>11</v>
      </c>
      <c r="D2335" t="s">
        <v>17</v>
      </c>
      <c r="E2335">
        <v>0</v>
      </c>
    </row>
    <row r="2336" spans="1:5" x14ac:dyDescent="0.2">
      <c r="A2336">
        <v>20221214</v>
      </c>
      <c r="B2336">
        <v>8</v>
      </c>
      <c r="C2336" t="s">
        <v>11</v>
      </c>
      <c r="D2336" t="s">
        <v>32</v>
      </c>
      <c r="E2336">
        <v>0</v>
      </c>
    </row>
    <row r="2337" spans="1:5" x14ac:dyDescent="0.2">
      <c r="A2337">
        <v>20221214</v>
      </c>
      <c r="B2337">
        <v>8</v>
      </c>
      <c r="C2337" t="s">
        <v>11</v>
      </c>
      <c r="D2337" t="s">
        <v>9</v>
      </c>
      <c r="E2337">
        <v>0</v>
      </c>
    </row>
    <row r="2338" spans="1:5" x14ac:dyDescent="0.2">
      <c r="A2338">
        <v>20221214</v>
      </c>
      <c r="B2338">
        <v>8</v>
      </c>
      <c r="C2338" t="s">
        <v>11</v>
      </c>
      <c r="D2338" t="s">
        <v>19</v>
      </c>
      <c r="E2338">
        <v>1</v>
      </c>
    </row>
    <row r="2339" spans="1:5" x14ac:dyDescent="0.2">
      <c r="A2339">
        <v>20221214</v>
      </c>
      <c r="B2339">
        <v>8</v>
      </c>
      <c r="C2339" t="s">
        <v>10</v>
      </c>
      <c r="D2339" t="s">
        <v>15</v>
      </c>
      <c r="E2339">
        <v>0</v>
      </c>
    </row>
    <row r="2340" spans="1:5" x14ac:dyDescent="0.2">
      <c r="A2340">
        <v>20221214</v>
      </c>
      <c r="B2340">
        <v>8</v>
      </c>
      <c r="C2340" t="s">
        <v>10</v>
      </c>
      <c r="D2340" t="s">
        <v>6</v>
      </c>
      <c r="E2340">
        <v>0</v>
      </c>
    </row>
    <row r="2341" spans="1:5" x14ac:dyDescent="0.2">
      <c r="A2341">
        <v>20221214</v>
      </c>
      <c r="B2341">
        <v>8</v>
      </c>
      <c r="C2341" t="s">
        <v>10</v>
      </c>
      <c r="D2341" t="s">
        <v>11</v>
      </c>
      <c r="E2341">
        <v>0</v>
      </c>
    </row>
    <row r="2342" spans="1:5" x14ac:dyDescent="0.2">
      <c r="A2342">
        <v>20221214</v>
      </c>
      <c r="B2342">
        <v>8</v>
      </c>
      <c r="C2342" t="s">
        <v>10</v>
      </c>
      <c r="D2342" t="s">
        <v>17</v>
      </c>
      <c r="E2342">
        <v>0</v>
      </c>
    </row>
    <row r="2343" spans="1:5" x14ac:dyDescent="0.2">
      <c r="A2343">
        <v>20221214</v>
      </c>
      <c r="B2343">
        <v>8</v>
      </c>
      <c r="C2343" t="s">
        <v>10</v>
      </c>
      <c r="D2343" t="s">
        <v>32</v>
      </c>
      <c r="E2343">
        <v>0</v>
      </c>
    </row>
    <row r="2344" spans="1:5" x14ac:dyDescent="0.2">
      <c r="A2344">
        <v>20221214</v>
      </c>
      <c r="B2344">
        <v>8</v>
      </c>
      <c r="C2344" t="s">
        <v>10</v>
      </c>
      <c r="D2344" t="s">
        <v>9</v>
      </c>
      <c r="E2344">
        <v>0</v>
      </c>
    </row>
    <row r="2345" spans="1:5" x14ac:dyDescent="0.2">
      <c r="A2345">
        <v>20221214</v>
      </c>
      <c r="B2345">
        <v>8</v>
      </c>
      <c r="C2345" t="s">
        <v>10</v>
      </c>
      <c r="D2345" t="s">
        <v>19</v>
      </c>
      <c r="E2345">
        <v>0</v>
      </c>
    </row>
    <row r="2346" spans="1:5" x14ac:dyDescent="0.2">
      <c r="A2346">
        <v>20221214</v>
      </c>
      <c r="B2346">
        <v>8</v>
      </c>
      <c r="C2346" t="s">
        <v>17</v>
      </c>
      <c r="D2346" t="s">
        <v>15</v>
      </c>
      <c r="E2346">
        <v>1</v>
      </c>
    </row>
    <row r="2347" spans="1:5" x14ac:dyDescent="0.2">
      <c r="A2347">
        <v>20221214</v>
      </c>
      <c r="B2347">
        <v>8</v>
      </c>
      <c r="C2347" t="s">
        <v>17</v>
      </c>
      <c r="D2347" t="s">
        <v>6</v>
      </c>
      <c r="E2347">
        <v>1</v>
      </c>
    </row>
    <row r="2348" spans="1:5" x14ac:dyDescent="0.2">
      <c r="A2348">
        <v>20221214</v>
      </c>
      <c r="B2348">
        <v>8</v>
      </c>
      <c r="C2348" t="s">
        <v>17</v>
      </c>
      <c r="D2348" t="s">
        <v>11</v>
      </c>
      <c r="E2348">
        <v>1</v>
      </c>
    </row>
    <row r="2349" spans="1:5" x14ac:dyDescent="0.2">
      <c r="A2349">
        <v>20221214</v>
      </c>
      <c r="B2349">
        <v>8</v>
      </c>
      <c r="C2349" t="s">
        <v>17</v>
      </c>
      <c r="D2349" t="s">
        <v>10</v>
      </c>
      <c r="E2349">
        <v>1</v>
      </c>
    </row>
    <row r="2350" spans="1:5" x14ac:dyDescent="0.2">
      <c r="A2350">
        <v>20221214</v>
      </c>
      <c r="B2350">
        <v>8</v>
      </c>
      <c r="C2350" t="s">
        <v>17</v>
      </c>
      <c r="D2350" t="s">
        <v>32</v>
      </c>
      <c r="E2350">
        <v>1</v>
      </c>
    </row>
    <row r="2351" spans="1:5" x14ac:dyDescent="0.2">
      <c r="A2351">
        <v>20221214</v>
      </c>
      <c r="B2351">
        <v>8</v>
      </c>
      <c r="C2351" t="s">
        <v>17</v>
      </c>
      <c r="D2351" t="s">
        <v>9</v>
      </c>
      <c r="E2351">
        <v>1</v>
      </c>
    </row>
    <row r="2352" spans="1:5" x14ac:dyDescent="0.2">
      <c r="A2352">
        <v>20221214</v>
      </c>
      <c r="B2352">
        <v>8</v>
      </c>
      <c r="C2352" t="s">
        <v>17</v>
      </c>
      <c r="D2352" t="s">
        <v>19</v>
      </c>
      <c r="E2352">
        <v>1</v>
      </c>
    </row>
    <row r="2353" spans="1:5" x14ac:dyDescent="0.2">
      <c r="A2353">
        <v>20221214</v>
      </c>
      <c r="B2353">
        <v>8</v>
      </c>
      <c r="C2353" t="s">
        <v>32</v>
      </c>
      <c r="D2353" t="s">
        <v>15</v>
      </c>
      <c r="E2353">
        <v>0</v>
      </c>
    </row>
    <row r="2354" spans="1:5" x14ac:dyDescent="0.2">
      <c r="A2354">
        <v>20221214</v>
      </c>
      <c r="B2354">
        <v>8</v>
      </c>
      <c r="C2354" t="s">
        <v>32</v>
      </c>
      <c r="D2354" t="s">
        <v>6</v>
      </c>
      <c r="E2354">
        <v>1</v>
      </c>
    </row>
    <row r="2355" spans="1:5" x14ac:dyDescent="0.2">
      <c r="A2355">
        <v>20221214</v>
      </c>
      <c r="B2355">
        <v>8</v>
      </c>
      <c r="C2355" t="s">
        <v>32</v>
      </c>
      <c r="D2355" t="s">
        <v>11</v>
      </c>
      <c r="E2355">
        <v>1</v>
      </c>
    </row>
    <row r="2356" spans="1:5" x14ac:dyDescent="0.2">
      <c r="A2356">
        <v>20221214</v>
      </c>
      <c r="B2356">
        <v>8</v>
      </c>
      <c r="C2356" t="s">
        <v>32</v>
      </c>
      <c r="D2356" t="s">
        <v>10</v>
      </c>
      <c r="E2356">
        <v>1</v>
      </c>
    </row>
    <row r="2357" spans="1:5" x14ac:dyDescent="0.2">
      <c r="A2357">
        <v>20221214</v>
      </c>
      <c r="B2357">
        <v>8</v>
      </c>
      <c r="C2357" t="s">
        <v>32</v>
      </c>
      <c r="D2357" t="s">
        <v>17</v>
      </c>
      <c r="E2357">
        <v>0</v>
      </c>
    </row>
    <row r="2358" spans="1:5" x14ac:dyDescent="0.2">
      <c r="A2358">
        <v>20221214</v>
      </c>
      <c r="B2358">
        <v>8</v>
      </c>
      <c r="C2358" t="s">
        <v>32</v>
      </c>
      <c r="D2358" t="s">
        <v>9</v>
      </c>
      <c r="E2358">
        <v>1</v>
      </c>
    </row>
    <row r="2359" spans="1:5" x14ac:dyDescent="0.2">
      <c r="A2359">
        <v>20221214</v>
      </c>
      <c r="B2359">
        <v>8</v>
      </c>
      <c r="C2359" t="s">
        <v>32</v>
      </c>
      <c r="D2359" t="s">
        <v>19</v>
      </c>
      <c r="E2359">
        <v>1</v>
      </c>
    </row>
    <row r="2360" spans="1:5" x14ac:dyDescent="0.2">
      <c r="A2360">
        <v>20221214</v>
      </c>
      <c r="B2360">
        <v>8</v>
      </c>
      <c r="C2360" t="s">
        <v>9</v>
      </c>
      <c r="D2360" t="s">
        <v>15</v>
      </c>
      <c r="E2360">
        <v>0</v>
      </c>
    </row>
    <row r="2361" spans="1:5" x14ac:dyDescent="0.2">
      <c r="A2361">
        <v>20221214</v>
      </c>
      <c r="B2361">
        <v>8</v>
      </c>
      <c r="C2361" t="s">
        <v>9</v>
      </c>
      <c r="D2361" t="s">
        <v>6</v>
      </c>
      <c r="E2361">
        <v>0.5</v>
      </c>
    </row>
    <row r="2362" spans="1:5" x14ac:dyDescent="0.2">
      <c r="A2362">
        <v>20221214</v>
      </c>
      <c r="B2362">
        <v>8</v>
      </c>
      <c r="C2362" t="s">
        <v>9</v>
      </c>
      <c r="D2362" t="s">
        <v>11</v>
      </c>
      <c r="E2362">
        <v>1</v>
      </c>
    </row>
    <row r="2363" spans="1:5" x14ac:dyDescent="0.2">
      <c r="A2363">
        <v>20221214</v>
      </c>
      <c r="B2363">
        <v>8</v>
      </c>
      <c r="C2363" t="s">
        <v>9</v>
      </c>
      <c r="D2363" t="s">
        <v>10</v>
      </c>
      <c r="E2363">
        <v>1</v>
      </c>
    </row>
    <row r="2364" spans="1:5" x14ac:dyDescent="0.2">
      <c r="A2364">
        <v>20221214</v>
      </c>
      <c r="B2364">
        <v>8</v>
      </c>
      <c r="C2364" t="s">
        <v>9</v>
      </c>
      <c r="D2364" t="s">
        <v>17</v>
      </c>
      <c r="E2364">
        <v>0</v>
      </c>
    </row>
    <row r="2365" spans="1:5" x14ac:dyDescent="0.2">
      <c r="A2365">
        <v>20221214</v>
      </c>
      <c r="B2365">
        <v>8</v>
      </c>
      <c r="C2365" t="s">
        <v>9</v>
      </c>
      <c r="D2365" t="s">
        <v>32</v>
      </c>
      <c r="E2365">
        <v>0</v>
      </c>
    </row>
    <row r="2366" spans="1:5" x14ac:dyDescent="0.2">
      <c r="A2366">
        <v>20221214</v>
      </c>
      <c r="B2366">
        <v>8</v>
      </c>
      <c r="C2366" t="s">
        <v>9</v>
      </c>
      <c r="D2366" t="s">
        <v>19</v>
      </c>
      <c r="E2366">
        <v>1</v>
      </c>
    </row>
    <row r="2367" spans="1:5" x14ac:dyDescent="0.2">
      <c r="A2367">
        <v>20221214</v>
      </c>
      <c r="B2367">
        <v>8</v>
      </c>
      <c r="C2367" t="s">
        <v>19</v>
      </c>
      <c r="D2367" t="s">
        <v>15</v>
      </c>
      <c r="E2367">
        <v>0</v>
      </c>
    </row>
    <row r="2368" spans="1:5" x14ac:dyDescent="0.2">
      <c r="A2368">
        <v>20221214</v>
      </c>
      <c r="B2368">
        <v>8</v>
      </c>
      <c r="C2368" t="s">
        <v>19</v>
      </c>
      <c r="D2368" t="s">
        <v>6</v>
      </c>
      <c r="E2368">
        <v>0</v>
      </c>
    </row>
    <row r="2369" spans="1:5" x14ac:dyDescent="0.2">
      <c r="A2369">
        <v>20221214</v>
      </c>
      <c r="B2369">
        <v>8</v>
      </c>
      <c r="C2369" t="s">
        <v>19</v>
      </c>
      <c r="D2369" t="s">
        <v>11</v>
      </c>
      <c r="E2369">
        <v>0</v>
      </c>
    </row>
    <row r="2370" spans="1:5" x14ac:dyDescent="0.2">
      <c r="A2370">
        <v>20221214</v>
      </c>
      <c r="B2370">
        <v>8</v>
      </c>
      <c r="C2370" t="s">
        <v>19</v>
      </c>
      <c r="D2370" t="s">
        <v>10</v>
      </c>
      <c r="E2370">
        <v>1</v>
      </c>
    </row>
    <row r="2371" spans="1:5" x14ac:dyDescent="0.2">
      <c r="A2371">
        <v>20221214</v>
      </c>
      <c r="B2371">
        <v>8</v>
      </c>
      <c r="C2371" t="s">
        <v>19</v>
      </c>
      <c r="D2371" t="s">
        <v>17</v>
      </c>
      <c r="E2371">
        <v>0</v>
      </c>
    </row>
    <row r="2372" spans="1:5" x14ac:dyDescent="0.2">
      <c r="A2372">
        <v>20221214</v>
      </c>
      <c r="B2372">
        <v>8</v>
      </c>
      <c r="C2372" t="s">
        <v>19</v>
      </c>
      <c r="D2372" t="s">
        <v>32</v>
      </c>
      <c r="E2372">
        <v>0</v>
      </c>
    </row>
    <row r="2373" spans="1:5" x14ac:dyDescent="0.2">
      <c r="A2373">
        <v>20221214</v>
      </c>
      <c r="B2373">
        <v>8</v>
      </c>
      <c r="C2373" t="s">
        <v>19</v>
      </c>
      <c r="D2373" t="s">
        <v>9</v>
      </c>
      <c r="E2373">
        <v>0</v>
      </c>
    </row>
    <row r="2374" spans="1:5" x14ac:dyDescent="0.2">
      <c r="A2374">
        <v>20221214</v>
      </c>
      <c r="B2374">
        <v>9</v>
      </c>
      <c r="C2374" t="s">
        <v>17</v>
      </c>
      <c r="D2374" t="s">
        <v>11</v>
      </c>
      <c r="E2374">
        <v>1</v>
      </c>
    </row>
    <row r="2375" spans="1:5" x14ac:dyDescent="0.2">
      <c r="A2375">
        <v>20221214</v>
      </c>
      <c r="B2375">
        <v>9</v>
      </c>
      <c r="C2375" t="s">
        <v>17</v>
      </c>
      <c r="D2375" t="s">
        <v>6</v>
      </c>
      <c r="E2375">
        <v>1</v>
      </c>
    </row>
    <row r="2376" spans="1:5" x14ac:dyDescent="0.2">
      <c r="A2376">
        <v>20221214</v>
      </c>
      <c r="B2376">
        <v>9</v>
      </c>
      <c r="C2376" t="s">
        <v>17</v>
      </c>
      <c r="D2376" t="s">
        <v>15</v>
      </c>
      <c r="E2376">
        <v>1</v>
      </c>
    </row>
    <row r="2377" spans="1:5" x14ac:dyDescent="0.2">
      <c r="A2377">
        <v>20221214</v>
      </c>
      <c r="B2377">
        <v>9</v>
      </c>
      <c r="C2377" t="s">
        <v>17</v>
      </c>
      <c r="D2377" t="s">
        <v>19</v>
      </c>
      <c r="E2377">
        <v>1</v>
      </c>
    </row>
    <row r="2378" spans="1:5" x14ac:dyDescent="0.2">
      <c r="A2378">
        <v>20221214</v>
      </c>
      <c r="B2378">
        <v>9</v>
      </c>
      <c r="C2378" t="s">
        <v>17</v>
      </c>
      <c r="D2378" t="s">
        <v>32</v>
      </c>
      <c r="E2378">
        <v>1</v>
      </c>
    </row>
    <row r="2379" spans="1:5" x14ac:dyDescent="0.2">
      <c r="A2379">
        <v>20221214</v>
      </c>
      <c r="B2379">
        <v>9</v>
      </c>
      <c r="C2379" t="s">
        <v>11</v>
      </c>
      <c r="D2379" t="s">
        <v>17</v>
      </c>
      <c r="E2379">
        <v>0</v>
      </c>
    </row>
    <row r="2380" spans="1:5" x14ac:dyDescent="0.2">
      <c r="A2380">
        <v>20221214</v>
      </c>
      <c r="B2380">
        <v>9</v>
      </c>
      <c r="C2380" t="s">
        <v>11</v>
      </c>
      <c r="D2380" t="s">
        <v>6</v>
      </c>
      <c r="E2380">
        <v>0</v>
      </c>
    </row>
    <row r="2381" spans="1:5" x14ac:dyDescent="0.2">
      <c r="A2381">
        <v>20221214</v>
      </c>
      <c r="B2381">
        <v>9</v>
      </c>
      <c r="C2381" t="s">
        <v>11</v>
      </c>
      <c r="D2381" t="s">
        <v>15</v>
      </c>
      <c r="E2381">
        <v>1</v>
      </c>
    </row>
    <row r="2382" spans="1:5" x14ac:dyDescent="0.2">
      <c r="A2382">
        <v>20221214</v>
      </c>
      <c r="B2382">
        <v>9</v>
      </c>
      <c r="C2382" t="s">
        <v>11</v>
      </c>
      <c r="D2382" t="s">
        <v>19</v>
      </c>
      <c r="E2382">
        <v>1</v>
      </c>
    </row>
    <row r="2383" spans="1:5" x14ac:dyDescent="0.2">
      <c r="A2383">
        <v>20221214</v>
      </c>
      <c r="B2383">
        <v>9</v>
      </c>
      <c r="C2383" t="s">
        <v>11</v>
      </c>
      <c r="D2383" t="s">
        <v>32</v>
      </c>
      <c r="E2383">
        <v>1</v>
      </c>
    </row>
    <row r="2384" spans="1:5" x14ac:dyDescent="0.2">
      <c r="A2384">
        <v>20221214</v>
      </c>
      <c r="B2384">
        <v>9</v>
      </c>
      <c r="C2384" t="s">
        <v>6</v>
      </c>
      <c r="D2384" t="s">
        <v>17</v>
      </c>
      <c r="E2384">
        <v>0</v>
      </c>
    </row>
    <row r="2385" spans="1:5" x14ac:dyDescent="0.2">
      <c r="A2385">
        <v>20221214</v>
      </c>
      <c r="B2385">
        <v>9</v>
      </c>
      <c r="C2385" t="s">
        <v>6</v>
      </c>
      <c r="D2385" t="s">
        <v>11</v>
      </c>
      <c r="E2385">
        <v>1</v>
      </c>
    </row>
    <row r="2386" spans="1:5" x14ac:dyDescent="0.2">
      <c r="A2386">
        <v>20221214</v>
      </c>
      <c r="B2386">
        <v>9</v>
      </c>
      <c r="C2386" t="s">
        <v>6</v>
      </c>
      <c r="D2386" t="s">
        <v>15</v>
      </c>
      <c r="E2386">
        <v>1</v>
      </c>
    </row>
    <row r="2387" spans="1:5" x14ac:dyDescent="0.2">
      <c r="A2387">
        <v>20221214</v>
      </c>
      <c r="B2387">
        <v>9</v>
      </c>
      <c r="C2387" t="s">
        <v>6</v>
      </c>
      <c r="D2387" t="s">
        <v>19</v>
      </c>
      <c r="E2387">
        <v>1</v>
      </c>
    </row>
    <row r="2388" spans="1:5" x14ac:dyDescent="0.2">
      <c r="A2388">
        <v>20221214</v>
      </c>
      <c r="B2388">
        <v>9</v>
      </c>
      <c r="C2388" t="s">
        <v>6</v>
      </c>
      <c r="D2388" t="s">
        <v>32</v>
      </c>
      <c r="E2388">
        <v>1</v>
      </c>
    </row>
    <row r="2389" spans="1:5" x14ac:dyDescent="0.2">
      <c r="A2389">
        <v>20221214</v>
      </c>
      <c r="B2389">
        <v>9</v>
      </c>
      <c r="C2389" t="s">
        <v>15</v>
      </c>
      <c r="D2389" t="s">
        <v>17</v>
      </c>
      <c r="E2389">
        <v>0</v>
      </c>
    </row>
    <row r="2390" spans="1:5" x14ac:dyDescent="0.2">
      <c r="A2390">
        <v>20221214</v>
      </c>
      <c r="B2390">
        <v>9</v>
      </c>
      <c r="C2390" t="s">
        <v>15</v>
      </c>
      <c r="D2390" t="s">
        <v>11</v>
      </c>
      <c r="E2390">
        <v>0</v>
      </c>
    </row>
    <row r="2391" spans="1:5" x14ac:dyDescent="0.2">
      <c r="A2391">
        <v>20221214</v>
      </c>
      <c r="B2391">
        <v>9</v>
      </c>
      <c r="C2391" t="s">
        <v>15</v>
      </c>
      <c r="D2391" t="s">
        <v>6</v>
      </c>
      <c r="E2391">
        <v>0</v>
      </c>
    </row>
    <row r="2392" spans="1:5" x14ac:dyDescent="0.2">
      <c r="A2392">
        <v>20221214</v>
      </c>
      <c r="B2392">
        <v>9</v>
      </c>
      <c r="C2392" t="s">
        <v>15</v>
      </c>
      <c r="D2392" t="s">
        <v>19</v>
      </c>
      <c r="E2392">
        <v>1</v>
      </c>
    </row>
    <row r="2393" spans="1:5" x14ac:dyDescent="0.2">
      <c r="A2393">
        <v>20221214</v>
      </c>
      <c r="B2393">
        <v>9</v>
      </c>
      <c r="C2393" t="s">
        <v>15</v>
      </c>
      <c r="D2393" t="s">
        <v>32</v>
      </c>
      <c r="E2393">
        <v>1</v>
      </c>
    </row>
    <row r="2394" spans="1:5" x14ac:dyDescent="0.2">
      <c r="A2394">
        <v>20221214</v>
      </c>
      <c r="B2394">
        <v>9</v>
      </c>
      <c r="C2394" t="s">
        <v>19</v>
      </c>
      <c r="D2394" t="s">
        <v>17</v>
      </c>
      <c r="E2394">
        <v>0</v>
      </c>
    </row>
    <row r="2395" spans="1:5" x14ac:dyDescent="0.2">
      <c r="A2395">
        <v>20221214</v>
      </c>
      <c r="B2395">
        <v>9</v>
      </c>
      <c r="C2395" t="s">
        <v>19</v>
      </c>
      <c r="D2395" t="s">
        <v>11</v>
      </c>
      <c r="E2395">
        <v>0</v>
      </c>
    </row>
    <row r="2396" spans="1:5" x14ac:dyDescent="0.2">
      <c r="A2396">
        <v>20221214</v>
      </c>
      <c r="B2396">
        <v>9</v>
      </c>
      <c r="C2396" t="s">
        <v>19</v>
      </c>
      <c r="D2396" t="s">
        <v>6</v>
      </c>
      <c r="E2396">
        <v>0</v>
      </c>
    </row>
    <row r="2397" spans="1:5" x14ac:dyDescent="0.2">
      <c r="A2397">
        <v>20221214</v>
      </c>
      <c r="B2397">
        <v>9</v>
      </c>
      <c r="C2397" t="s">
        <v>19</v>
      </c>
      <c r="D2397" t="s">
        <v>15</v>
      </c>
      <c r="E2397">
        <v>0</v>
      </c>
    </row>
    <row r="2398" spans="1:5" x14ac:dyDescent="0.2">
      <c r="A2398">
        <v>20221214</v>
      </c>
      <c r="B2398">
        <v>9</v>
      </c>
      <c r="C2398" t="s">
        <v>19</v>
      </c>
      <c r="D2398" t="s">
        <v>32</v>
      </c>
      <c r="E2398">
        <v>1</v>
      </c>
    </row>
    <row r="2399" spans="1:5" x14ac:dyDescent="0.2">
      <c r="A2399">
        <v>20221214</v>
      </c>
      <c r="B2399">
        <v>9</v>
      </c>
      <c r="C2399" t="s">
        <v>32</v>
      </c>
      <c r="D2399" t="s">
        <v>17</v>
      </c>
      <c r="E2399">
        <v>0</v>
      </c>
    </row>
    <row r="2400" spans="1:5" x14ac:dyDescent="0.2">
      <c r="A2400">
        <v>20221214</v>
      </c>
      <c r="B2400">
        <v>9</v>
      </c>
      <c r="C2400" t="s">
        <v>32</v>
      </c>
      <c r="D2400" t="s">
        <v>11</v>
      </c>
      <c r="E2400">
        <v>0</v>
      </c>
    </row>
    <row r="2401" spans="1:5" x14ac:dyDescent="0.2">
      <c r="A2401">
        <v>20221214</v>
      </c>
      <c r="B2401">
        <v>9</v>
      </c>
      <c r="C2401" t="s">
        <v>32</v>
      </c>
      <c r="D2401" t="s">
        <v>6</v>
      </c>
      <c r="E2401">
        <v>0</v>
      </c>
    </row>
    <row r="2402" spans="1:5" x14ac:dyDescent="0.2">
      <c r="A2402">
        <v>20221214</v>
      </c>
      <c r="B2402">
        <v>9</v>
      </c>
      <c r="C2402" t="s">
        <v>32</v>
      </c>
      <c r="D2402" t="s">
        <v>15</v>
      </c>
      <c r="E2402">
        <v>0</v>
      </c>
    </row>
    <row r="2403" spans="1:5" x14ac:dyDescent="0.2">
      <c r="A2403">
        <v>20221214</v>
      </c>
      <c r="B2403">
        <v>9</v>
      </c>
      <c r="C2403" t="s">
        <v>32</v>
      </c>
      <c r="D2403" t="s">
        <v>19</v>
      </c>
      <c r="E2403">
        <v>0</v>
      </c>
    </row>
    <row r="2404" spans="1:5" x14ac:dyDescent="0.2">
      <c r="A2404">
        <v>20230109</v>
      </c>
      <c r="B2404">
        <v>1</v>
      </c>
      <c r="C2404" t="s">
        <v>15</v>
      </c>
      <c r="D2404" t="s">
        <v>17</v>
      </c>
      <c r="E2404">
        <v>1</v>
      </c>
    </row>
    <row r="2405" spans="1:5" x14ac:dyDescent="0.2">
      <c r="A2405">
        <v>20230109</v>
      </c>
      <c r="B2405">
        <v>1</v>
      </c>
      <c r="C2405" t="s">
        <v>15</v>
      </c>
      <c r="D2405" t="s">
        <v>19</v>
      </c>
      <c r="E2405">
        <v>1</v>
      </c>
    </row>
    <row r="2406" spans="1:5" x14ac:dyDescent="0.2">
      <c r="A2406">
        <v>20230109</v>
      </c>
      <c r="B2406">
        <v>1</v>
      </c>
      <c r="C2406" t="s">
        <v>15</v>
      </c>
      <c r="D2406" t="s">
        <v>35</v>
      </c>
      <c r="E2406">
        <v>1</v>
      </c>
    </row>
    <row r="2407" spans="1:5" x14ac:dyDescent="0.2">
      <c r="A2407">
        <v>20230109</v>
      </c>
      <c r="B2407">
        <v>1</v>
      </c>
      <c r="C2407" t="s">
        <v>17</v>
      </c>
      <c r="D2407" t="s">
        <v>15</v>
      </c>
      <c r="E2407">
        <v>0</v>
      </c>
    </row>
    <row r="2408" spans="1:5" x14ac:dyDescent="0.2">
      <c r="A2408">
        <v>20230109</v>
      </c>
      <c r="B2408">
        <v>1</v>
      </c>
      <c r="C2408" t="s">
        <v>17</v>
      </c>
      <c r="D2408" t="s">
        <v>19</v>
      </c>
      <c r="E2408">
        <v>1</v>
      </c>
    </row>
    <row r="2409" spans="1:5" x14ac:dyDescent="0.2">
      <c r="A2409">
        <v>20230109</v>
      </c>
      <c r="B2409">
        <v>1</v>
      </c>
      <c r="C2409" t="s">
        <v>17</v>
      </c>
      <c r="D2409" t="s">
        <v>35</v>
      </c>
      <c r="E2409">
        <v>1</v>
      </c>
    </row>
    <row r="2410" spans="1:5" x14ac:dyDescent="0.2">
      <c r="A2410">
        <v>20230109</v>
      </c>
      <c r="B2410">
        <v>1</v>
      </c>
      <c r="C2410" t="s">
        <v>19</v>
      </c>
      <c r="D2410" t="s">
        <v>15</v>
      </c>
      <c r="E2410">
        <v>0</v>
      </c>
    </row>
    <row r="2411" spans="1:5" x14ac:dyDescent="0.2">
      <c r="A2411">
        <v>20230109</v>
      </c>
      <c r="B2411">
        <v>1</v>
      </c>
      <c r="C2411" t="s">
        <v>19</v>
      </c>
      <c r="D2411" t="s">
        <v>17</v>
      </c>
      <c r="E2411">
        <v>0</v>
      </c>
    </row>
    <row r="2412" spans="1:5" x14ac:dyDescent="0.2">
      <c r="A2412">
        <v>20230109</v>
      </c>
      <c r="B2412">
        <v>1</v>
      </c>
      <c r="C2412" t="s">
        <v>19</v>
      </c>
      <c r="D2412" t="s">
        <v>35</v>
      </c>
      <c r="E2412">
        <v>1</v>
      </c>
    </row>
    <row r="2413" spans="1:5" x14ac:dyDescent="0.2">
      <c r="A2413">
        <v>20230109</v>
      </c>
      <c r="B2413">
        <v>1</v>
      </c>
      <c r="C2413" t="s">
        <v>35</v>
      </c>
      <c r="D2413" t="s">
        <v>15</v>
      </c>
      <c r="E2413">
        <v>0</v>
      </c>
    </row>
    <row r="2414" spans="1:5" x14ac:dyDescent="0.2">
      <c r="A2414">
        <v>20230109</v>
      </c>
      <c r="B2414">
        <v>1</v>
      </c>
      <c r="C2414" t="s">
        <v>35</v>
      </c>
      <c r="D2414" t="s">
        <v>17</v>
      </c>
      <c r="E2414">
        <v>0</v>
      </c>
    </row>
    <row r="2415" spans="1:5" x14ac:dyDescent="0.2">
      <c r="A2415">
        <v>20230109</v>
      </c>
      <c r="B2415">
        <v>1</v>
      </c>
      <c r="C2415" t="s">
        <v>35</v>
      </c>
      <c r="D2415" t="s">
        <v>19</v>
      </c>
      <c r="E2415">
        <v>0</v>
      </c>
    </row>
    <row r="2416" spans="1:5" x14ac:dyDescent="0.2">
      <c r="A2416">
        <v>20230109</v>
      </c>
      <c r="B2416">
        <v>2</v>
      </c>
      <c r="C2416" t="s">
        <v>9</v>
      </c>
      <c r="D2416" t="s">
        <v>17</v>
      </c>
      <c r="E2416">
        <v>1</v>
      </c>
    </row>
    <row r="2417" spans="1:5" x14ac:dyDescent="0.2">
      <c r="A2417">
        <v>20230109</v>
      </c>
      <c r="B2417">
        <v>2</v>
      </c>
      <c r="C2417" t="s">
        <v>9</v>
      </c>
      <c r="D2417" t="s">
        <v>19</v>
      </c>
      <c r="E2417">
        <v>1</v>
      </c>
    </row>
    <row r="2418" spans="1:5" x14ac:dyDescent="0.2">
      <c r="A2418">
        <v>20230109</v>
      </c>
      <c r="B2418">
        <v>2</v>
      </c>
      <c r="C2418" t="s">
        <v>9</v>
      </c>
      <c r="D2418" t="s">
        <v>6</v>
      </c>
      <c r="E2418">
        <v>1</v>
      </c>
    </row>
    <row r="2419" spans="1:5" x14ac:dyDescent="0.2">
      <c r="A2419">
        <v>20230109</v>
      </c>
      <c r="B2419">
        <v>2</v>
      </c>
      <c r="C2419" t="s">
        <v>17</v>
      </c>
      <c r="D2419" t="s">
        <v>9</v>
      </c>
      <c r="E2419">
        <v>0</v>
      </c>
    </row>
    <row r="2420" spans="1:5" x14ac:dyDescent="0.2">
      <c r="A2420">
        <v>20230109</v>
      </c>
      <c r="B2420">
        <v>2</v>
      </c>
      <c r="C2420" t="s">
        <v>17</v>
      </c>
      <c r="D2420" t="s">
        <v>19</v>
      </c>
      <c r="E2420">
        <v>1</v>
      </c>
    </row>
    <row r="2421" spans="1:5" x14ac:dyDescent="0.2">
      <c r="A2421">
        <v>20230109</v>
      </c>
      <c r="B2421">
        <v>2</v>
      </c>
      <c r="C2421" t="s">
        <v>17</v>
      </c>
      <c r="D2421" t="s">
        <v>6</v>
      </c>
      <c r="E2421">
        <v>1</v>
      </c>
    </row>
    <row r="2422" spans="1:5" x14ac:dyDescent="0.2">
      <c r="A2422">
        <v>20230109</v>
      </c>
      <c r="B2422">
        <v>2</v>
      </c>
      <c r="C2422" t="s">
        <v>19</v>
      </c>
      <c r="D2422" t="s">
        <v>9</v>
      </c>
      <c r="E2422">
        <v>0</v>
      </c>
    </row>
    <row r="2423" spans="1:5" x14ac:dyDescent="0.2">
      <c r="A2423">
        <v>20230109</v>
      </c>
      <c r="B2423">
        <v>2</v>
      </c>
      <c r="C2423" t="s">
        <v>19</v>
      </c>
      <c r="D2423" t="s">
        <v>17</v>
      </c>
      <c r="E2423">
        <v>0</v>
      </c>
    </row>
    <row r="2424" spans="1:5" x14ac:dyDescent="0.2">
      <c r="A2424">
        <v>20230109</v>
      </c>
      <c r="B2424">
        <v>2</v>
      </c>
      <c r="C2424" t="s">
        <v>19</v>
      </c>
      <c r="D2424" t="s">
        <v>6</v>
      </c>
      <c r="E2424">
        <v>1</v>
      </c>
    </row>
    <row r="2425" spans="1:5" x14ac:dyDescent="0.2">
      <c r="A2425">
        <v>20230109</v>
      </c>
      <c r="B2425">
        <v>2</v>
      </c>
      <c r="C2425" t="s">
        <v>6</v>
      </c>
      <c r="D2425" t="s">
        <v>9</v>
      </c>
      <c r="E2425">
        <v>0</v>
      </c>
    </row>
    <row r="2426" spans="1:5" x14ac:dyDescent="0.2">
      <c r="A2426">
        <v>20230109</v>
      </c>
      <c r="B2426">
        <v>2</v>
      </c>
      <c r="C2426" t="s">
        <v>6</v>
      </c>
      <c r="D2426" t="s">
        <v>17</v>
      </c>
      <c r="E2426">
        <v>0</v>
      </c>
    </row>
    <row r="2427" spans="1:5" x14ac:dyDescent="0.2">
      <c r="A2427">
        <v>20230109</v>
      </c>
      <c r="B2427">
        <v>2</v>
      </c>
      <c r="C2427" t="s">
        <v>6</v>
      </c>
      <c r="D2427" t="s">
        <v>19</v>
      </c>
      <c r="E2427">
        <v>0</v>
      </c>
    </row>
    <row r="2428" spans="1:5" x14ac:dyDescent="0.2">
      <c r="A2428">
        <v>20230109</v>
      </c>
      <c r="B2428">
        <v>3</v>
      </c>
      <c r="C2428" t="s">
        <v>14</v>
      </c>
      <c r="D2428" t="s">
        <v>11</v>
      </c>
      <c r="E2428">
        <v>1</v>
      </c>
    </row>
    <row r="2429" spans="1:5" x14ac:dyDescent="0.2">
      <c r="A2429">
        <v>20230109</v>
      </c>
      <c r="B2429">
        <v>3</v>
      </c>
      <c r="C2429" t="s">
        <v>14</v>
      </c>
      <c r="D2429" t="s">
        <v>9</v>
      </c>
      <c r="E2429">
        <v>1</v>
      </c>
    </row>
    <row r="2430" spans="1:5" x14ac:dyDescent="0.2">
      <c r="A2430">
        <v>20230109</v>
      </c>
      <c r="B2430">
        <v>3</v>
      </c>
      <c r="C2430" t="s">
        <v>14</v>
      </c>
      <c r="D2430" t="s">
        <v>23</v>
      </c>
      <c r="E2430">
        <v>1</v>
      </c>
    </row>
    <row r="2431" spans="1:5" x14ac:dyDescent="0.2">
      <c r="A2431">
        <v>20230109</v>
      </c>
      <c r="B2431">
        <v>3</v>
      </c>
      <c r="C2431" t="s">
        <v>11</v>
      </c>
      <c r="D2431" t="s">
        <v>14</v>
      </c>
      <c r="E2431">
        <v>0</v>
      </c>
    </row>
    <row r="2432" spans="1:5" x14ac:dyDescent="0.2">
      <c r="A2432">
        <v>20230109</v>
      </c>
      <c r="B2432">
        <v>3</v>
      </c>
      <c r="C2432" t="s">
        <v>11</v>
      </c>
      <c r="D2432" t="s">
        <v>9</v>
      </c>
      <c r="E2432">
        <v>0.5</v>
      </c>
    </row>
    <row r="2433" spans="1:5" x14ac:dyDescent="0.2">
      <c r="A2433">
        <v>20230109</v>
      </c>
      <c r="B2433">
        <v>3</v>
      </c>
      <c r="C2433" t="s">
        <v>11</v>
      </c>
      <c r="D2433" t="s">
        <v>23</v>
      </c>
      <c r="E2433">
        <v>1</v>
      </c>
    </row>
    <row r="2434" spans="1:5" x14ac:dyDescent="0.2">
      <c r="A2434">
        <v>20230109</v>
      </c>
      <c r="B2434">
        <v>3</v>
      </c>
      <c r="C2434" t="s">
        <v>9</v>
      </c>
      <c r="D2434" t="s">
        <v>14</v>
      </c>
      <c r="E2434">
        <v>0</v>
      </c>
    </row>
    <row r="2435" spans="1:5" x14ac:dyDescent="0.2">
      <c r="A2435">
        <v>20230109</v>
      </c>
      <c r="B2435">
        <v>3</v>
      </c>
      <c r="C2435" t="s">
        <v>9</v>
      </c>
      <c r="D2435" t="s">
        <v>11</v>
      </c>
      <c r="E2435">
        <v>0.5</v>
      </c>
    </row>
    <row r="2436" spans="1:5" x14ac:dyDescent="0.2">
      <c r="A2436">
        <v>20230109</v>
      </c>
      <c r="B2436">
        <v>3</v>
      </c>
      <c r="C2436" t="s">
        <v>9</v>
      </c>
      <c r="D2436" t="s">
        <v>23</v>
      </c>
      <c r="E2436">
        <v>1</v>
      </c>
    </row>
    <row r="2437" spans="1:5" x14ac:dyDescent="0.2">
      <c r="A2437">
        <v>20230109</v>
      </c>
      <c r="B2437">
        <v>3</v>
      </c>
      <c r="C2437" t="s">
        <v>23</v>
      </c>
      <c r="D2437" t="s">
        <v>14</v>
      </c>
      <c r="E2437">
        <v>0</v>
      </c>
    </row>
    <row r="2438" spans="1:5" x14ac:dyDescent="0.2">
      <c r="A2438">
        <v>20230109</v>
      </c>
      <c r="B2438">
        <v>3</v>
      </c>
      <c r="C2438" t="s">
        <v>23</v>
      </c>
      <c r="D2438" t="s">
        <v>11</v>
      </c>
      <c r="E2438">
        <v>0</v>
      </c>
    </row>
    <row r="2439" spans="1:5" x14ac:dyDescent="0.2">
      <c r="A2439">
        <v>20230109</v>
      </c>
      <c r="B2439">
        <v>3</v>
      </c>
      <c r="C2439" t="s">
        <v>23</v>
      </c>
      <c r="D2439" t="s">
        <v>9</v>
      </c>
      <c r="E2439">
        <v>0</v>
      </c>
    </row>
    <row r="2440" spans="1:5" x14ac:dyDescent="0.2">
      <c r="A2440">
        <v>20230109</v>
      </c>
      <c r="B2440">
        <v>4</v>
      </c>
      <c r="C2440" t="s">
        <v>6</v>
      </c>
      <c r="D2440" t="s">
        <v>17</v>
      </c>
      <c r="E2440">
        <v>1</v>
      </c>
    </row>
    <row r="2441" spans="1:5" x14ac:dyDescent="0.2">
      <c r="A2441">
        <v>20230109</v>
      </c>
      <c r="B2441">
        <v>4</v>
      </c>
      <c r="C2441" t="s">
        <v>6</v>
      </c>
      <c r="D2441" t="s">
        <v>19</v>
      </c>
      <c r="E2441">
        <v>1</v>
      </c>
    </row>
    <row r="2442" spans="1:5" x14ac:dyDescent="0.2">
      <c r="A2442">
        <v>20230109</v>
      </c>
      <c r="B2442">
        <v>4</v>
      </c>
      <c r="C2442" t="s">
        <v>6</v>
      </c>
      <c r="D2442" t="s">
        <v>35</v>
      </c>
      <c r="E2442">
        <v>1</v>
      </c>
    </row>
    <row r="2443" spans="1:5" x14ac:dyDescent="0.2">
      <c r="A2443">
        <v>20230109</v>
      </c>
      <c r="B2443">
        <v>4</v>
      </c>
      <c r="C2443" t="s">
        <v>17</v>
      </c>
      <c r="D2443" t="s">
        <v>6</v>
      </c>
      <c r="E2443">
        <v>0</v>
      </c>
    </row>
    <row r="2444" spans="1:5" x14ac:dyDescent="0.2">
      <c r="A2444">
        <v>20230109</v>
      </c>
      <c r="B2444">
        <v>4</v>
      </c>
      <c r="C2444" t="s">
        <v>17</v>
      </c>
      <c r="D2444" t="s">
        <v>19</v>
      </c>
      <c r="E2444">
        <v>1</v>
      </c>
    </row>
    <row r="2445" spans="1:5" x14ac:dyDescent="0.2">
      <c r="A2445">
        <v>20230109</v>
      </c>
      <c r="B2445">
        <v>4</v>
      </c>
      <c r="C2445" t="s">
        <v>17</v>
      </c>
      <c r="D2445" t="s">
        <v>35</v>
      </c>
      <c r="E2445">
        <v>1</v>
      </c>
    </row>
    <row r="2446" spans="1:5" x14ac:dyDescent="0.2">
      <c r="A2446">
        <v>20230109</v>
      </c>
      <c r="B2446">
        <v>4</v>
      </c>
      <c r="C2446" t="s">
        <v>19</v>
      </c>
      <c r="D2446" t="s">
        <v>6</v>
      </c>
      <c r="E2446">
        <v>0</v>
      </c>
    </row>
    <row r="2447" spans="1:5" x14ac:dyDescent="0.2">
      <c r="A2447">
        <v>20230109</v>
      </c>
      <c r="B2447">
        <v>4</v>
      </c>
      <c r="C2447" t="s">
        <v>19</v>
      </c>
      <c r="D2447" t="s">
        <v>17</v>
      </c>
      <c r="E2447">
        <v>0</v>
      </c>
    </row>
    <row r="2448" spans="1:5" x14ac:dyDescent="0.2">
      <c r="A2448">
        <v>20230109</v>
      </c>
      <c r="B2448">
        <v>4</v>
      </c>
      <c r="C2448" t="s">
        <v>19</v>
      </c>
      <c r="D2448" t="s">
        <v>35</v>
      </c>
      <c r="E2448">
        <v>1</v>
      </c>
    </row>
    <row r="2449" spans="1:5" x14ac:dyDescent="0.2">
      <c r="A2449">
        <v>20230109</v>
      </c>
      <c r="B2449">
        <v>4</v>
      </c>
      <c r="C2449" t="s">
        <v>35</v>
      </c>
      <c r="D2449" t="s">
        <v>6</v>
      </c>
      <c r="E2449">
        <v>0</v>
      </c>
    </row>
    <row r="2450" spans="1:5" x14ac:dyDescent="0.2">
      <c r="A2450">
        <v>20230109</v>
      </c>
      <c r="B2450">
        <v>4</v>
      </c>
      <c r="C2450" t="s">
        <v>35</v>
      </c>
      <c r="D2450" t="s">
        <v>17</v>
      </c>
      <c r="E2450">
        <v>0</v>
      </c>
    </row>
    <row r="2451" spans="1:5" x14ac:dyDescent="0.2">
      <c r="A2451">
        <v>20230109</v>
      </c>
      <c r="B2451">
        <v>4</v>
      </c>
      <c r="C2451" t="s">
        <v>35</v>
      </c>
      <c r="D2451" t="s">
        <v>19</v>
      </c>
      <c r="E2451">
        <v>0</v>
      </c>
    </row>
    <row r="2452" spans="1:5" x14ac:dyDescent="0.2">
      <c r="A2452">
        <v>20230109</v>
      </c>
      <c r="B2452">
        <v>5</v>
      </c>
      <c r="C2452" t="s">
        <v>14</v>
      </c>
      <c r="D2452" t="s">
        <v>15</v>
      </c>
      <c r="E2452">
        <v>1</v>
      </c>
    </row>
    <row r="2453" spans="1:5" x14ac:dyDescent="0.2">
      <c r="A2453">
        <v>20230109</v>
      </c>
      <c r="B2453">
        <v>5</v>
      </c>
      <c r="C2453" t="s">
        <v>14</v>
      </c>
      <c r="D2453" t="s">
        <v>11</v>
      </c>
      <c r="E2453">
        <v>1</v>
      </c>
    </row>
    <row r="2454" spans="1:5" x14ac:dyDescent="0.2">
      <c r="A2454">
        <v>20230109</v>
      </c>
      <c r="B2454">
        <v>5</v>
      </c>
      <c r="C2454" t="s">
        <v>14</v>
      </c>
      <c r="D2454" t="s">
        <v>23</v>
      </c>
      <c r="E2454">
        <v>1</v>
      </c>
    </row>
    <row r="2455" spans="1:5" x14ac:dyDescent="0.2">
      <c r="A2455">
        <v>20230109</v>
      </c>
      <c r="B2455">
        <v>5</v>
      </c>
      <c r="C2455" t="s">
        <v>15</v>
      </c>
      <c r="D2455" t="s">
        <v>14</v>
      </c>
      <c r="E2455">
        <v>0</v>
      </c>
    </row>
    <row r="2456" spans="1:5" x14ac:dyDescent="0.2">
      <c r="A2456">
        <v>20230109</v>
      </c>
      <c r="B2456">
        <v>5</v>
      </c>
      <c r="C2456" t="s">
        <v>15</v>
      </c>
      <c r="D2456" t="s">
        <v>11</v>
      </c>
      <c r="E2456">
        <v>1</v>
      </c>
    </row>
    <row r="2457" spans="1:5" x14ac:dyDescent="0.2">
      <c r="A2457">
        <v>20230109</v>
      </c>
      <c r="B2457">
        <v>5</v>
      </c>
      <c r="C2457" t="s">
        <v>15</v>
      </c>
      <c r="D2457" t="s">
        <v>23</v>
      </c>
      <c r="E2457">
        <v>1</v>
      </c>
    </row>
    <row r="2458" spans="1:5" x14ac:dyDescent="0.2">
      <c r="A2458">
        <v>20230109</v>
      </c>
      <c r="B2458">
        <v>5</v>
      </c>
      <c r="C2458" t="s">
        <v>11</v>
      </c>
      <c r="D2458" t="s">
        <v>14</v>
      </c>
      <c r="E2458">
        <v>0</v>
      </c>
    </row>
    <row r="2459" spans="1:5" x14ac:dyDescent="0.2">
      <c r="A2459">
        <v>20230109</v>
      </c>
      <c r="B2459">
        <v>5</v>
      </c>
      <c r="C2459" t="s">
        <v>11</v>
      </c>
      <c r="D2459" t="s">
        <v>15</v>
      </c>
      <c r="E2459">
        <v>0</v>
      </c>
    </row>
    <row r="2460" spans="1:5" x14ac:dyDescent="0.2">
      <c r="A2460">
        <v>20230109</v>
      </c>
      <c r="B2460">
        <v>5</v>
      </c>
      <c r="C2460" t="s">
        <v>11</v>
      </c>
      <c r="D2460" t="s">
        <v>23</v>
      </c>
      <c r="E2460">
        <v>1</v>
      </c>
    </row>
    <row r="2461" spans="1:5" x14ac:dyDescent="0.2">
      <c r="A2461">
        <v>20230109</v>
      </c>
      <c r="B2461">
        <v>5</v>
      </c>
      <c r="C2461" t="s">
        <v>23</v>
      </c>
      <c r="D2461" t="s">
        <v>14</v>
      </c>
      <c r="E2461">
        <v>0</v>
      </c>
    </row>
    <row r="2462" spans="1:5" x14ac:dyDescent="0.2">
      <c r="A2462">
        <v>20230109</v>
      </c>
      <c r="B2462">
        <v>5</v>
      </c>
      <c r="C2462" t="s">
        <v>23</v>
      </c>
      <c r="D2462" t="s">
        <v>15</v>
      </c>
      <c r="E2462">
        <v>0</v>
      </c>
    </row>
    <row r="2463" spans="1:5" x14ac:dyDescent="0.2">
      <c r="A2463">
        <v>20230109</v>
      </c>
      <c r="B2463">
        <v>5</v>
      </c>
      <c r="C2463" t="s">
        <v>23</v>
      </c>
      <c r="D2463" t="s">
        <v>11</v>
      </c>
      <c r="E2463">
        <v>0</v>
      </c>
    </row>
    <row r="2464" spans="1:5" x14ac:dyDescent="0.2">
      <c r="A2464">
        <v>20230109</v>
      </c>
      <c r="B2464">
        <v>6</v>
      </c>
      <c r="C2464" t="s">
        <v>14</v>
      </c>
      <c r="D2464" t="s">
        <v>9</v>
      </c>
      <c r="E2464">
        <v>1</v>
      </c>
    </row>
    <row r="2465" spans="1:5" x14ac:dyDescent="0.2">
      <c r="A2465">
        <v>20230109</v>
      </c>
      <c r="B2465">
        <v>6</v>
      </c>
      <c r="C2465" t="s">
        <v>14</v>
      </c>
      <c r="D2465" t="s">
        <v>6</v>
      </c>
      <c r="E2465">
        <v>1</v>
      </c>
    </row>
    <row r="2466" spans="1:5" x14ac:dyDescent="0.2">
      <c r="A2466">
        <v>20230109</v>
      </c>
      <c r="B2466">
        <v>6</v>
      </c>
      <c r="C2466" t="s">
        <v>14</v>
      </c>
      <c r="D2466" t="s">
        <v>19</v>
      </c>
      <c r="E2466">
        <v>1</v>
      </c>
    </row>
    <row r="2467" spans="1:5" x14ac:dyDescent="0.2">
      <c r="A2467">
        <v>20230109</v>
      </c>
      <c r="B2467">
        <v>6</v>
      </c>
      <c r="C2467" t="s">
        <v>9</v>
      </c>
      <c r="D2467" t="s">
        <v>14</v>
      </c>
      <c r="E2467">
        <v>0</v>
      </c>
    </row>
    <row r="2468" spans="1:5" x14ac:dyDescent="0.2">
      <c r="A2468">
        <v>20230109</v>
      </c>
      <c r="B2468">
        <v>6</v>
      </c>
      <c r="C2468" t="s">
        <v>9</v>
      </c>
      <c r="D2468" t="s">
        <v>6</v>
      </c>
      <c r="E2468">
        <v>1</v>
      </c>
    </row>
    <row r="2469" spans="1:5" x14ac:dyDescent="0.2">
      <c r="A2469">
        <v>20230109</v>
      </c>
      <c r="B2469">
        <v>6</v>
      </c>
      <c r="C2469" t="s">
        <v>9</v>
      </c>
      <c r="D2469" t="s">
        <v>19</v>
      </c>
      <c r="E2469">
        <v>1</v>
      </c>
    </row>
    <row r="2470" spans="1:5" x14ac:dyDescent="0.2">
      <c r="A2470">
        <v>20230109</v>
      </c>
      <c r="B2470">
        <v>6</v>
      </c>
      <c r="C2470" t="s">
        <v>6</v>
      </c>
      <c r="D2470" t="s">
        <v>14</v>
      </c>
      <c r="E2470">
        <v>0</v>
      </c>
    </row>
    <row r="2471" spans="1:5" x14ac:dyDescent="0.2">
      <c r="A2471">
        <v>20230109</v>
      </c>
      <c r="B2471">
        <v>6</v>
      </c>
      <c r="C2471" t="s">
        <v>6</v>
      </c>
      <c r="D2471" t="s">
        <v>9</v>
      </c>
      <c r="E2471">
        <v>0</v>
      </c>
    </row>
    <row r="2472" spans="1:5" x14ac:dyDescent="0.2">
      <c r="A2472">
        <v>20230109</v>
      </c>
      <c r="B2472">
        <v>6</v>
      </c>
      <c r="C2472" t="s">
        <v>6</v>
      </c>
      <c r="D2472" t="s">
        <v>19</v>
      </c>
      <c r="E2472">
        <v>1</v>
      </c>
    </row>
    <row r="2473" spans="1:5" x14ac:dyDescent="0.2">
      <c r="A2473">
        <v>20230109</v>
      </c>
      <c r="B2473">
        <v>6</v>
      </c>
      <c r="C2473" t="s">
        <v>19</v>
      </c>
      <c r="D2473" t="s">
        <v>14</v>
      </c>
      <c r="E2473">
        <v>0</v>
      </c>
    </row>
    <row r="2474" spans="1:5" x14ac:dyDescent="0.2">
      <c r="A2474">
        <v>20230109</v>
      </c>
      <c r="B2474">
        <v>6</v>
      </c>
      <c r="C2474" t="s">
        <v>19</v>
      </c>
      <c r="D2474" t="s">
        <v>9</v>
      </c>
      <c r="E2474">
        <v>0</v>
      </c>
    </row>
    <row r="2475" spans="1:5" x14ac:dyDescent="0.2">
      <c r="A2475">
        <v>20230109</v>
      </c>
      <c r="B2475">
        <v>6</v>
      </c>
      <c r="C2475" t="s">
        <v>19</v>
      </c>
      <c r="D2475" t="s">
        <v>6</v>
      </c>
      <c r="E2475">
        <v>0</v>
      </c>
    </row>
    <row r="2476" spans="1:5" x14ac:dyDescent="0.2">
      <c r="A2476">
        <v>20230109</v>
      </c>
      <c r="B2476">
        <v>7</v>
      </c>
      <c r="C2476" t="s">
        <v>15</v>
      </c>
      <c r="D2476" t="s">
        <v>23</v>
      </c>
      <c r="E2476">
        <v>1</v>
      </c>
    </row>
    <row r="2477" spans="1:5" x14ac:dyDescent="0.2">
      <c r="A2477">
        <v>20230109</v>
      </c>
      <c r="B2477">
        <v>7</v>
      </c>
      <c r="C2477" t="s">
        <v>15</v>
      </c>
      <c r="D2477" t="s">
        <v>17</v>
      </c>
      <c r="E2477">
        <v>1</v>
      </c>
    </row>
    <row r="2478" spans="1:5" x14ac:dyDescent="0.2">
      <c r="A2478">
        <v>20230109</v>
      </c>
      <c r="B2478">
        <v>7</v>
      </c>
      <c r="C2478" t="s">
        <v>15</v>
      </c>
      <c r="D2478" t="s">
        <v>11</v>
      </c>
      <c r="E2478">
        <v>1</v>
      </c>
    </row>
    <row r="2479" spans="1:5" x14ac:dyDescent="0.2">
      <c r="A2479">
        <v>20230109</v>
      </c>
      <c r="B2479">
        <v>7</v>
      </c>
      <c r="C2479" t="s">
        <v>23</v>
      </c>
      <c r="D2479" t="s">
        <v>15</v>
      </c>
      <c r="E2479">
        <v>0</v>
      </c>
    </row>
    <row r="2480" spans="1:5" x14ac:dyDescent="0.2">
      <c r="A2480">
        <v>20230109</v>
      </c>
      <c r="B2480">
        <v>7</v>
      </c>
      <c r="C2480" t="s">
        <v>23</v>
      </c>
      <c r="D2480" t="s">
        <v>17</v>
      </c>
      <c r="E2480">
        <v>1</v>
      </c>
    </row>
    <row r="2481" spans="1:5" x14ac:dyDescent="0.2">
      <c r="A2481">
        <v>20230109</v>
      </c>
      <c r="B2481">
        <v>7</v>
      </c>
      <c r="C2481" t="s">
        <v>23</v>
      </c>
      <c r="D2481" t="s">
        <v>11</v>
      </c>
      <c r="E2481">
        <v>1</v>
      </c>
    </row>
    <row r="2482" spans="1:5" x14ac:dyDescent="0.2">
      <c r="A2482">
        <v>20230109</v>
      </c>
      <c r="B2482">
        <v>7</v>
      </c>
      <c r="C2482" t="s">
        <v>17</v>
      </c>
      <c r="D2482" t="s">
        <v>15</v>
      </c>
      <c r="E2482">
        <v>0</v>
      </c>
    </row>
    <row r="2483" spans="1:5" x14ac:dyDescent="0.2">
      <c r="A2483">
        <v>20230109</v>
      </c>
      <c r="B2483">
        <v>7</v>
      </c>
      <c r="C2483" t="s">
        <v>17</v>
      </c>
      <c r="D2483" t="s">
        <v>23</v>
      </c>
      <c r="E2483">
        <v>0</v>
      </c>
    </row>
    <row r="2484" spans="1:5" x14ac:dyDescent="0.2">
      <c r="A2484">
        <v>20230109</v>
      </c>
      <c r="B2484">
        <v>7</v>
      </c>
      <c r="C2484" t="s">
        <v>17</v>
      </c>
      <c r="D2484" t="s">
        <v>11</v>
      </c>
      <c r="E2484">
        <v>1</v>
      </c>
    </row>
    <row r="2485" spans="1:5" x14ac:dyDescent="0.2">
      <c r="A2485">
        <v>20230109</v>
      </c>
      <c r="B2485">
        <v>7</v>
      </c>
      <c r="C2485" t="s">
        <v>11</v>
      </c>
      <c r="D2485" t="s">
        <v>15</v>
      </c>
      <c r="E2485">
        <v>0</v>
      </c>
    </row>
    <row r="2486" spans="1:5" x14ac:dyDescent="0.2">
      <c r="A2486">
        <v>20230109</v>
      </c>
      <c r="B2486">
        <v>7</v>
      </c>
      <c r="C2486" t="s">
        <v>11</v>
      </c>
      <c r="D2486" t="s">
        <v>23</v>
      </c>
      <c r="E2486">
        <v>0</v>
      </c>
    </row>
    <row r="2487" spans="1:5" x14ac:dyDescent="0.2">
      <c r="A2487">
        <v>20230109</v>
      </c>
      <c r="B2487">
        <v>7</v>
      </c>
      <c r="C2487" t="s">
        <v>11</v>
      </c>
      <c r="D2487" t="s">
        <v>17</v>
      </c>
      <c r="E2487">
        <v>0</v>
      </c>
    </row>
    <row r="2488" spans="1:5" x14ac:dyDescent="0.2">
      <c r="A2488">
        <v>20230109</v>
      </c>
      <c r="B2488">
        <v>8</v>
      </c>
      <c r="C2488" t="s">
        <v>14</v>
      </c>
      <c r="D2488" t="s">
        <v>6</v>
      </c>
      <c r="E2488">
        <v>1</v>
      </c>
    </row>
    <row r="2489" spans="1:5" x14ac:dyDescent="0.2">
      <c r="A2489">
        <v>20230109</v>
      </c>
      <c r="B2489">
        <v>8</v>
      </c>
      <c r="C2489" t="s">
        <v>14</v>
      </c>
      <c r="D2489" t="s">
        <v>15</v>
      </c>
      <c r="E2489">
        <v>1</v>
      </c>
    </row>
    <row r="2490" spans="1:5" x14ac:dyDescent="0.2">
      <c r="A2490">
        <v>20230109</v>
      </c>
      <c r="B2490">
        <v>8</v>
      </c>
      <c r="C2490" t="s">
        <v>14</v>
      </c>
      <c r="D2490" t="s">
        <v>9</v>
      </c>
      <c r="E2490">
        <v>1</v>
      </c>
    </row>
    <row r="2491" spans="1:5" x14ac:dyDescent="0.2">
      <c r="A2491">
        <v>20230109</v>
      </c>
      <c r="B2491">
        <v>8</v>
      </c>
      <c r="C2491" t="s">
        <v>6</v>
      </c>
      <c r="D2491" t="s">
        <v>14</v>
      </c>
      <c r="E2491">
        <v>0</v>
      </c>
    </row>
    <row r="2492" spans="1:5" x14ac:dyDescent="0.2">
      <c r="A2492">
        <v>20230109</v>
      </c>
      <c r="B2492">
        <v>8</v>
      </c>
      <c r="C2492" t="s">
        <v>6</v>
      </c>
      <c r="D2492" t="s">
        <v>15</v>
      </c>
      <c r="E2492">
        <v>1</v>
      </c>
    </row>
    <row r="2493" spans="1:5" x14ac:dyDescent="0.2">
      <c r="A2493">
        <v>20230109</v>
      </c>
      <c r="B2493">
        <v>8</v>
      </c>
      <c r="C2493" t="s">
        <v>6</v>
      </c>
      <c r="D2493" t="s">
        <v>9</v>
      </c>
      <c r="E2493">
        <v>1</v>
      </c>
    </row>
    <row r="2494" spans="1:5" x14ac:dyDescent="0.2">
      <c r="A2494">
        <v>20230109</v>
      </c>
      <c r="B2494">
        <v>8</v>
      </c>
      <c r="C2494" t="s">
        <v>15</v>
      </c>
      <c r="D2494" t="s">
        <v>14</v>
      </c>
      <c r="E2494">
        <v>0</v>
      </c>
    </row>
    <row r="2495" spans="1:5" x14ac:dyDescent="0.2">
      <c r="A2495">
        <v>20230109</v>
      </c>
      <c r="B2495">
        <v>8</v>
      </c>
      <c r="C2495" t="s">
        <v>15</v>
      </c>
      <c r="D2495" t="s">
        <v>6</v>
      </c>
      <c r="E2495">
        <v>0</v>
      </c>
    </row>
    <row r="2496" spans="1:5" x14ac:dyDescent="0.2">
      <c r="A2496">
        <v>20230109</v>
      </c>
      <c r="B2496">
        <v>8</v>
      </c>
      <c r="C2496" t="s">
        <v>15</v>
      </c>
      <c r="D2496" t="s">
        <v>9</v>
      </c>
      <c r="E2496">
        <v>1</v>
      </c>
    </row>
    <row r="2497" spans="1:5" x14ac:dyDescent="0.2">
      <c r="A2497">
        <v>20230109</v>
      </c>
      <c r="B2497">
        <v>8</v>
      </c>
      <c r="C2497" t="s">
        <v>9</v>
      </c>
      <c r="D2497" t="s">
        <v>14</v>
      </c>
      <c r="E2497">
        <v>0</v>
      </c>
    </row>
    <row r="2498" spans="1:5" x14ac:dyDescent="0.2">
      <c r="A2498">
        <v>20230109</v>
      </c>
      <c r="B2498">
        <v>8</v>
      </c>
      <c r="C2498" t="s">
        <v>9</v>
      </c>
      <c r="D2498" t="s">
        <v>6</v>
      </c>
      <c r="E2498">
        <v>0</v>
      </c>
    </row>
    <row r="2499" spans="1:5" x14ac:dyDescent="0.2">
      <c r="A2499">
        <v>20230109</v>
      </c>
      <c r="B2499">
        <v>8</v>
      </c>
      <c r="C2499" t="s">
        <v>9</v>
      </c>
      <c r="D2499" t="s">
        <v>15</v>
      </c>
      <c r="E2499">
        <v>0</v>
      </c>
    </row>
    <row r="2500" spans="1:5" x14ac:dyDescent="0.2">
      <c r="A2500">
        <v>20230109</v>
      </c>
      <c r="B2500">
        <v>9</v>
      </c>
      <c r="C2500" t="s">
        <v>17</v>
      </c>
      <c r="D2500" t="s">
        <v>11</v>
      </c>
      <c r="E2500">
        <v>1</v>
      </c>
    </row>
    <row r="2501" spans="1:5" x14ac:dyDescent="0.2">
      <c r="A2501">
        <v>20230109</v>
      </c>
      <c r="B2501">
        <v>9</v>
      </c>
      <c r="C2501" t="s">
        <v>17</v>
      </c>
      <c r="D2501" t="s">
        <v>23</v>
      </c>
      <c r="E2501">
        <v>1</v>
      </c>
    </row>
    <row r="2502" spans="1:5" x14ac:dyDescent="0.2">
      <c r="A2502">
        <v>20230109</v>
      </c>
      <c r="B2502">
        <v>9</v>
      </c>
      <c r="C2502" t="s">
        <v>17</v>
      </c>
      <c r="D2502" t="s">
        <v>19</v>
      </c>
      <c r="E2502">
        <v>1</v>
      </c>
    </row>
    <row r="2503" spans="1:5" x14ac:dyDescent="0.2">
      <c r="A2503">
        <v>20230109</v>
      </c>
      <c r="B2503">
        <v>9</v>
      </c>
      <c r="C2503" t="s">
        <v>11</v>
      </c>
      <c r="D2503" t="s">
        <v>17</v>
      </c>
      <c r="E2503">
        <v>0</v>
      </c>
    </row>
    <row r="2504" spans="1:5" x14ac:dyDescent="0.2">
      <c r="A2504">
        <v>20230109</v>
      </c>
      <c r="B2504">
        <v>9</v>
      </c>
      <c r="C2504" t="s">
        <v>11</v>
      </c>
      <c r="D2504" t="s">
        <v>23</v>
      </c>
      <c r="E2504">
        <v>1</v>
      </c>
    </row>
    <row r="2505" spans="1:5" x14ac:dyDescent="0.2">
      <c r="A2505">
        <v>20230109</v>
      </c>
      <c r="B2505">
        <v>9</v>
      </c>
      <c r="C2505" t="s">
        <v>11</v>
      </c>
      <c r="D2505" t="s">
        <v>19</v>
      </c>
      <c r="E2505">
        <v>1</v>
      </c>
    </row>
    <row r="2506" spans="1:5" x14ac:dyDescent="0.2">
      <c r="A2506">
        <v>20230109</v>
      </c>
      <c r="B2506">
        <v>9</v>
      </c>
      <c r="C2506" t="s">
        <v>23</v>
      </c>
      <c r="D2506" t="s">
        <v>17</v>
      </c>
      <c r="E2506">
        <v>0</v>
      </c>
    </row>
    <row r="2507" spans="1:5" x14ac:dyDescent="0.2">
      <c r="A2507">
        <v>20230109</v>
      </c>
      <c r="B2507">
        <v>9</v>
      </c>
      <c r="C2507" t="s">
        <v>23</v>
      </c>
      <c r="D2507" t="s">
        <v>11</v>
      </c>
      <c r="E2507">
        <v>0</v>
      </c>
    </row>
    <row r="2508" spans="1:5" x14ac:dyDescent="0.2">
      <c r="A2508">
        <v>20230109</v>
      </c>
      <c r="B2508">
        <v>9</v>
      </c>
      <c r="C2508" t="s">
        <v>23</v>
      </c>
      <c r="D2508" t="s">
        <v>19</v>
      </c>
      <c r="E2508">
        <v>1</v>
      </c>
    </row>
    <row r="2509" spans="1:5" x14ac:dyDescent="0.2">
      <c r="A2509">
        <v>20230109</v>
      </c>
      <c r="B2509">
        <v>9</v>
      </c>
      <c r="C2509" t="s">
        <v>19</v>
      </c>
      <c r="D2509" t="s">
        <v>17</v>
      </c>
      <c r="E2509">
        <v>0</v>
      </c>
    </row>
    <row r="2510" spans="1:5" x14ac:dyDescent="0.2">
      <c r="A2510">
        <v>20230109</v>
      </c>
      <c r="B2510">
        <v>9</v>
      </c>
      <c r="C2510" t="s">
        <v>19</v>
      </c>
      <c r="D2510" t="s">
        <v>11</v>
      </c>
      <c r="E2510">
        <v>0</v>
      </c>
    </row>
    <row r="2511" spans="1:5" x14ac:dyDescent="0.2">
      <c r="A2511">
        <v>20230109</v>
      </c>
      <c r="B2511">
        <v>9</v>
      </c>
      <c r="C2511" t="s">
        <v>19</v>
      </c>
      <c r="D2511" t="s">
        <v>23</v>
      </c>
      <c r="E2511">
        <v>0</v>
      </c>
    </row>
    <row r="2512" spans="1:5" x14ac:dyDescent="0.2">
      <c r="A2512">
        <v>20230109</v>
      </c>
      <c r="B2512">
        <v>10</v>
      </c>
      <c r="C2512" t="s">
        <v>15</v>
      </c>
      <c r="D2512" t="s">
        <v>9</v>
      </c>
      <c r="E2512">
        <v>1</v>
      </c>
    </row>
    <row r="2513" spans="1:5" x14ac:dyDescent="0.2">
      <c r="A2513">
        <v>20230109</v>
      </c>
      <c r="B2513">
        <v>10</v>
      </c>
      <c r="C2513" t="s">
        <v>15</v>
      </c>
      <c r="D2513" t="s">
        <v>19</v>
      </c>
      <c r="E2513">
        <v>1</v>
      </c>
    </row>
    <row r="2514" spans="1:5" x14ac:dyDescent="0.2">
      <c r="A2514">
        <v>20230109</v>
      </c>
      <c r="B2514">
        <v>10</v>
      </c>
      <c r="C2514" t="s">
        <v>15</v>
      </c>
      <c r="D2514" t="s">
        <v>6</v>
      </c>
      <c r="E2514">
        <v>1</v>
      </c>
    </row>
    <row r="2515" spans="1:5" x14ac:dyDescent="0.2">
      <c r="A2515">
        <v>20230109</v>
      </c>
      <c r="B2515">
        <v>10</v>
      </c>
      <c r="C2515" t="s">
        <v>9</v>
      </c>
      <c r="D2515" t="s">
        <v>15</v>
      </c>
      <c r="E2515">
        <v>0</v>
      </c>
    </row>
    <row r="2516" spans="1:5" x14ac:dyDescent="0.2">
      <c r="A2516">
        <v>20230109</v>
      </c>
      <c r="B2516">
        <v>10</v>
      </c>
      <c r="C2516" t="s">
        <v>9</v>
      </c>
      <c r="D2516" t="s">
        <v>19</v>
      </c>
      <c r="E2516">
        <v>1</v>
      </c>
    </row>
    <row r="2517" spans="1:5" x14ac:dyDescent="0.2">
      <c r="A2517">
        <v>20230109</v>
      </c>
      <c r="B2517">
        <v>10</v>
      </c>
      <c r="C2517" t="s">
        <v>9</v>
      </c>
      <c r="D2517" t="s">
        <v>6</v>
      </c>
      <c r="E2517">
        <v>1</v>
      </c>
    </row>
    <row r="2518" spans="1:5" x14ac:dyDescent="0.2">
      <c r="A2518">
        <v>20230109</v>
      </c>
      <c r="B2518">
        <v>10</v>
      </c>
      <c r="C2518" t="s">
        <v>19</v>
      </c>
      <c r="D2518" t="s">
        <v>15</v>
      </c>
      <c r="E2518">
        <v>0</v>
      </c>
    </row>
    <row r="2519" spans="1:5" x14ac:dyDescent="0.2">
      <c r="A2519">
        <v>20230109</v>
      </c>
      <c r="B2519">
        <v>10</v>
      </c>
      <c r="C2519" t="s">
        <v>19</v>
      </c>
      <c r="D2519" t="s">
        <v>9</v>
      </c>
      <c r="E2519">
        <v>0</v>
      </c>
    </row>
    <row r="2520" spans="1:5" x14ac:dyDescent="0.2">
      <c r="A2520">
        <v>20230109</v>
      </c>
      <c r="B2520">
        <v>10</v>
      </c>
      <c r="C2520" t="s">
        <v>19</v>
      </c>
      <c r="D2520" t="s">
        <v>6</v>
      </c>
      <c r="E2520">
        <v>1</v>
      </c>
    </row>
    <row r="2521" spans="1:5" x14ac:dyDescent="0.2">
      <c r="A2521">
        <v>20230109</v>
      </c>
      <c r="B2521">
        <v>10</v>
      </c>
      <c r="C2521" t="s">
        <v>6</v>
      </c>
      <c r="D2521" t="s">
        <v>15</v>
      </c>
      <c r="E2521">
        <v>0</v>
      </c>
    </row>
    <row r="2522" spans="1:5" x14ac:dyDescent="0.2">
      <c r="A2522">
        <v>20230109</v>
      </c>
      <c r="B2522">
        <v>10</v>
      </c>
      <c r="C2522" t="s">
        <v>6</v>
      </c>
      <c r="D2522" t="s">
        <v>9</v>
      </c>
      <c r="E2522">
        <v>0</v>
      </c>
    </row>
    <row r="2523" spans="1:5" x14ac:dyDescent="0.2">
      <c r="A2523">
        <v>20230109</v>
      </c>
      <c r="B2523">
        <v>10</v>
      </c>
      <c r="C2523" t="s">
        <v>6</v>
      </c>
      <c r="D2523" t="s">
        <v>19</v>
      </c>
      <c r="E2523">
        <v>0</v>
      </c>
    </row>
    <row r="2524" spans="1:5" x14ac:dyDescent="0.2">
      <c r="A2524">
        <v>20230109</v>
      </c>
      <c r="B2524">
        <v>11</v>
      </c>
      <c r="C2524" t="s">
        <v>14</v>
      </c>
      <c r="D2524" t="s">
        <v>6</v>
      </c>
      <c r="E2524">
        <v>1</v>
      </c>
    </row>
    <row r="2525" spans="1:5" x14ac:dyDescent="0.2">
      <c r="A2525">
        <v>20230109</v>
      </c>
      <c r="B2525">
        <v>11</v>
      </c>
      <c r="C2525" t="s">
        <v>14</v>
      </c>
      <c r="D2525" t="s">
        <v>11</v>
      </c>
      <c r="E2525">
        <v>1</v>
      </c>
    </row>
    <row r="2526" spans="1:5" x14ac:dyDescent="0.2">
      <c r="A2526">
        <v>20230109</v>
      </c>
      <c r="B2526">
        <v>11</v>
      </c>
      <c r="C2526" t="s">
        <v>14</v>
      </c>
      <c r="D2526" t="s">
        <v>23</v>
      </c>
      <c r="E2526">
        <v>1</v>
      </c>
    </row>
    <row r="2527" spans="1:5" x14ac:dyDescent="0.2">
      <c r="A2527">
        <v>20230109</v>
      </c>
      <c r="B2527">
        <v>11</v>
      </c>
      <c r="C2527" t="s">
        <v>6</v>
      </c>
      <c r="D2527" t="s">
        <v>14</v>
      </c>
      <c r="E2527">
        <v>0</v>
      </c>
    </row>
    <row r="2528" spans="1:5" x14ac:dyDescent="0.2">
      <c r="A2528">
        <v>20230109</v>
      </c>
      <c r="B2528">
        <v>11</v>
      </c>
      <c r="C2528" t="s">
        <v>6</v>
      </c>
      <c r="D2528" t="s">
        <v>11</v>
      </c>
      <c r="E2528">
        <v>1</v>
      </c>
    </row>
    <row r="2529" spans="1:5" x14ac:dyDescent="0.2">
      <c r="A2529">
        <v>20230109</v>
      </c>
      <c r="B2529">
        <v>11</v>
      </c>
      <c r="C2529" t="s">
        <v>6</v>
      </c>
      <c r="D2529" t="s">
        <v>23</v>
      </c>
      <c r="E2529">
        <v>1</v>
      </c>
    </row>
    <row r="2530" spans="1:5" x14ac:dyDescent="0.2">
      <c r="A2530">
        <v>20230109</v>
      </c>
      <c r="B2530">
        <v>11</v>
      </c>
      <c r="C2530" t="s">
        <v>11</v>
      </c>
      <c r="D2530" t="s">
        <v>14</v>
      </c>
      <c r="E2530">
        <v>0</v>
      </c>
    </row>
    <row r="2531" spans="1:5" x14ac:dyDescent="0.2">
      <c r="A2531">
        <v>20230109</v>
      </c>
      <c r="B2531">
        <v>11</v>
      </c>
      <c r="C2531" t="s">
        <v>11</v>
      </c>
      <c r="D2531" t="s">
        <v>6</v>
      </c>
      <c r="E2531">
        <v>0</v>
      </c>
    </row>
    <row r="2532" spans="1:5" x14ac:dyDescent="0.2">
      <c r="A2532">
        <v>20230109</v>
      </c>
      <c r="B2532">
        <v>11</v>
      </c>
      <c r="C2532" t="s">
        <v>11</v>
      </c>
      <c r="D2532" t="s">
        <v>23</v>
      </c>
      <c r="E2532">
        <v>1</v>
      </c>
    </row>
    <row r="2533" spans="1:5" x14ac:dyDescent="0.2">
      <c r="A2533">
        <v>20230109</v>
      </c>
      <c r="B2533">
        <v>11</v>
      </c>
      <c r="C2533" t="s">
        <v>23</v>
      </c>
      <c r="D2533" t="s">
        <v>14</v>
      </c>
      <c r="E2533">
        <v>0</v>
      </c>
    </row>
    <row r="2534" spans="1:5" x14ac:dyDescent="0.2">
      <c r="A2534">
        <v>20230109</v>
      </c>
      <c r="B2534">
        <v>11</v>
      </c>
      <c r="C2534" t="s">
        <v>23</v>
      </c>
      <c r="D2534" t="s">
        <v>6</v>
      </c>
      <c r="E2534">
        <v>0</v>
      </c>
    </row>
    <row r="2535" spans="1:5" x14ac:dyDescent="0.2">
      <c r="A2535">
        <v>20230109</v>
      </c>
      <c r="B2535">
        <v>11</v>
      </c>
      <c r="C2535" t="s">
        <v>23</v>
      </c>
      <c r="D2535" t="s">
        <v>11</v>
      </c>
      <c r="E2535">
        <v>0</v>
      </c>
    </row>
    <row r="2536" spans="1:5" x14ac:dyDescent="0.2">
      <c r="A2536">
        <v>20230206</v>
      </c>
      <c r="B2536">
        <v>1</v>
      </c>
      <c r="C2536" t="s">
        <v>15</v>
      </c>
      <c r="D2536" t="s">
        <v>9</v>
      </c>
      <c r="E2536">
        <v>1</v>
      </c>
    </row>
    <row r="2537" spans="1:5" x14ac:dyDescent="0.2">
      <c r="A2537">
        <v>20230206</v>
      </c>
      <c r="B2537">
        <v>1</v>
      </c>
      <c r="C2537" t="s">
        <v>15</v>
      </c>
      <c r="D2537" t="s">
        <v>19</v>
      </c>
      <c r="E2537">
        <v>1</v>
      </c>
    </row>
    <row r="2538" spans="1:5" x14ac:dyDescent="0.2">
      <c r="A2538">
        <v>20230206</v>
      </c>
      <c r="B2538">
        <v>1</v>
      </c>
      <c r="C2538" t="s">
        <v>15</v>
      </c>
      <c r="D2538" t="s">
        <v>16</v>
      </c>
      <c r="E2538">
        <v>1</v>
      </c>
    </row>
    <row r="2539" spans="1:5" x14ac:dyDescent="0.2">
      <c r="A2539">
        <v>20230206</v>
      </c>
      <c r="B2539">
        <v>1</v>
      </c>
      <c r="C2539" t="s">
        <v>9</v>
      </c>
      <c r="D2539" t="s">
        <v>15</v>
      </c>
      <c r="E2539">
        <v>0</v>
      </c>
    </row>
    <row r="2540" spans="1:5" x14ac:dyDescent="0.2">
      <c r="A2540">
        <v>20230206</v>
      </c>
      <c r="B2540">
        <v>1</v>
      </c>
      <c r="C2540" t="s">
        <v>9</v>
      </c>
      <c r="D2540" t="s">
        <v>19</v>
      </c>
      <c r="E2540">
        <v>1</v>
      </c>
    </row>
    <row r="2541" spans="1:5" x14ac:dyDescent="0.2">
      <c r="A2541">
        <v>20230206</v>
      </c>
      <c r="B2541">
        <v>1</v>
      </c>
      <c r="C2541" t="s">
        <v>9</v>
      </c>
      <c r="D2541" t="s">
        <v>16</v>
      </c>
      <c r="E2541">
        <v>1</v>
      </c>
    </row>
    <row r="2542" spans="1:5" x14ac:dyDescent="0.2">
      <c r="A2542">
        <v>20230206</v>
      </c>
      <c r="B2542">
        <v>1</v>
      </c>
      <c r="C2542" t="s">
        <v>19</v>
      </c>
      <c r="D2542" t="s">
        <v>15</v>
      </c>
      <c r="E2542">
        <v>0</v>
      </c>
    </row>
    <row r="2543" spans="1:5" x14ac:dyDescent="0.2">
      <c r="A2543">
        <v>20230206</v>
      </c>
      <c r="B2543">
        <v>1</v>
      </c>
      <c r="C2543" t="s">
        <v>19</v>
      </c>
      <c r="D2543" t="s">
        <v>9</v>
      </c>
      <c r="E2543">
        <v>0</v>
      </c>
    </row>
    <row r="2544" spans="1:5" x14ac:dyDescent="0.2">
      <c r="A2544">
        <v>20230206</v>
      </c>
      <c r="B2544">
        <v>1</v>
      </c>
      <c r="C2544" t="s">
        <v>19</v>
      </c>
      <c r="D2544" t="s">
        <v>16</v>
      </c>
      <c r="E2544">
        <v>0.5</v>
      </c>
    </row>
    <row r="2545" spans="1:5" x14ac:dyDescent="0.2">
      <c r="A2545">
        <v>20230206</v>
      </c>
      <c r="B2545">
        <v>1</v>
      </c>
      <c r="C2545" t="s">
        <v>16</v>
      </c>
      <c r="D2545" t="s">
        <v>15</v>
      </c>
      <c r="E2545">
        <v>0</v>
      </c>
    </row>
    <row r="2546" spans="1:5" x14ac:dyDescent="0.2">
      <c r="A2546">
        <v>20230206</v>
      </c>
      <c r="B2546">
        <v>1</v>
      </c>
      <c r="C2546" t="s">
        <v>16</v>
      </c>
      <c r="D2546" t="s">
        <v>9</v>
      </c>
      <c r="E2546">
        <v>0</v>
      </c>
    </row>
    <row r="2547" spans="1:5" x14ac:dyDescent="0.2">
      <c r="A2547">
        <v>20230206</v>
      </c>
      <c r="B2547">
        <v>1</v>
      </c>
      <c r="C2547" t="s">
        <v>16</v>
      </c>
      <c r="D2547" t="s">
        <v>19</v>
      </c>
      <c r="E2547">
        <v>0.5</v>
      </c>
    </row>
    <row r="2548" spans="1:5" x14ac:dyDescent="0.2">
      <c r="A2548">
        <v>20230206</v>
      </c>
      <c r="B2548">
        <v>2</v>
      </c>
      <c r="C2548" t="s">
        <v>9</v>
      </c>
      <c r="D2548" t="s">
        <v>16</v>
      </c>
      <c r="E2548">
        <v>1</v>
      </c>
    </row>
    <row r="2549" spans="1:5" x14ac:dyDescent="0.2">
      <c r="A2549">
        <v>20230206</v>
      </c>
      <c r="B2549">
        <v>2</v>
      </c>
      <c r="C2549" t="s">
        <v>9</v>
      </c>
      <c r="D2549" t="s">
        <v>6</v>
      </c>
      <c r="E2549">
        <v>1</v>
      </c>
    </row>
    <row r="2550" spans="1:5" x14ac:dyDescent="0.2">
      <c r="A2550">
        <v>20230206</v>
      </c>
      <c r="B2550">
        <v>2</v>
      </c>
      <c r="C2550" t="s">
        <v>9</v>
      </c>
      <c r="D2550" t="s">
        <v>19</v>
      </c>
      <c r="E2550">
        <v>1</v>
      </c>
    </row>
    <row r="2551" spans="1:5" x14ac:dyDescent="0.2">
      <c r="A2551">
        <v>20230206</v>
      </c>
      <c r="B2551">
        <v>2</v>
      </c>
      <c r="C2551" t="s">
        <v>16</v>
      </c>
      <c r="D2551" t="s">
        <v>9</v>
      </c>
      <c r="E2551">
        <v>0</v>
      </c>
    </row>
    <row r="2552" spans="1:5" x14ac:dyDescent="0.2">
      <c r="A2552">
        <v>20230206</v>
      </c>
      <c r="B2552">
        <v>2</v>
      </c>
      <c r="C2552" t="s">
        <v>16</v>
      </c>
      <c r="D2552" t="s">
        <v>6</v>
      </c>
      <c r="E2552">
        <v>1</v>
      </c>
    </row>
    <row r="2553" spans="1:5" x14ac:dyDescent="0.2">
      <c r="A2553">
        <v>20230206</v>
      </c>
      <c r="B2553">
        <v>2</v>
      </c>
      <c r="C2553" t="s">
        <v>16</v>
      </c>
      <c r="D2553" t="s">
        <v>19</v>
      </c>
      <c r="E2553">
        <v>1</v>
      </c>
    </row>
    <row r="2554" spans="1:5" x14ac:dyDescent="0.2">
      <c r="A2554">
        <v>20230206</v>
      </c>
      <c r="B2554">
        <v>2</v>
      </c>
      <c r="C2554" t="s">
        <v>6</v>
      </c>
      <c r="D2554" t="s">
        <v>9</v>
      </c>
      <c r="E2554">
        <v>0</v>
      </c>
    </row>
    <row r="2555" spans="1:5" x14ac:dyDescent="0.2">
      <c r="A2555">
        <v>20230206</v>
      </c>
      <c r="B2555">
        <v>2</v>
      </c>
      <c r="C2555" t="s">
        <v>6</v>
      </c>
      <c r="D2555" t="s">
        <v>16</v>
      </c>
      <c r="E2555">
        <v>0</v>
      </c>
    </row>
    <row r="2556" spans="1:5" x14ac:dyDescent="0.2">
      <c r="A2556">
        <v>20230206</v>
      </c>
      <c r="B2556">
        <v>2</v>
      </c>
      <c r="C2556" t="s">
        <v>6</v>
      </c>
      <c r="D2556" t="s">
        <v>19</v>
      </c>
      <c r="E2556">
        <v>1</v>
      </c>
    </row>
    <row r="2557" spans="1:5" x14ac:dyDescent="0.2">
      <c r="A2557">
        <v>20230206</v>
      </c>
      <c r="B2557">
        <v>2</v>
      </c>
      <c r="C2557" t="s">
        <v>19</v>
      </c>
      <c r="D2557" t="s">
        <v>9</v>
      </c>
      <c r="E2557">
        <v>0</v>
      </c>
    </row>
    <row r="2558" spans="1:5" x14ac:dyDescent="0.2">
      <c r="A2558">
        <v>20230206</v>
      </c>
      <c r="B2558">
        <v>2</v>
      </c>
      <c r="C2558" t="s">
        <v>19</v>
      </c>
      <c r="D2558" t="s">
        <v>16</v>
      </c>
      <c r="E2558">
        <v>0</v>
      </c>
    </row>
    <row r="2559" spans="1:5" x14ac:dyDescent="0.2">
      <c r="A2559">
        <v>20230206</v>
      </c>
      <c r="B2559">
        <v>2</v>
      </c>
      <c r="C2559" t="s">
        <v>19</v>
      </c>
      <c r="D2559" t="s">
        <v>6</v>
      </c>
      <c r="E2559">
        <v>0</v>
      </c>
    </row>
    <row r="2560" spans="1:5" x14ac:dyDescent="0.2">
      <c r="A2560">
        <v>20230206</v>
      </c>
      <c r="B2560">
        <v>3</v>
      </c>
      <c r="C2560" t="s">
        <v>15</v>
      </c>
      <c r="D2560" t="s">
        <v>9</v>
      </c>
      <c r="E2560">
        <v>1</v>
      </c>
    </row>
    <row r="2561" spans="1:5" x14ac:dyDescent="0.2">
      <c r="A2561">
        <v>20230206</v>
      </c>
      <c r="B2561">
        <v>3</v>
      </c>
      <c r="C2561" t="s">
        <v>15</v>
      </c>
      <c r="D2561" t="s">
        <v>6</v>
      </c>
      <c r="E2561">
        <v>1</v>
      </c>
    </row>
    <row r="2562" spans="1:5" x14ac:dyDescent="0.2">
      <c r="A2562">
        <v>20230206</v>
      </c>
      <c r="B2562">
        <v>3</v>
      </c>
      <c r="C2562" t="s">
        <v>15</v>
      </c>
      <c r="D2562" t="s">
        <v>19</v>
      </c>
      <c r="E2562">
        <v>1</v>
      </c>
    </row>
    <row r="2563" spans="1:5" x14ac:dyDescent="0.2">
      <c r="A2563">
        <v>20230206</v>
      </c>
      <c r="B2563">
        <v>3</v>
      </c>
      <c r="C2563" t="s">
        <v>9</v>
      </c>
      <c r="D2563" t="s">
        <v>15</v>
      </c>
      <c r="E2563">
        <v>0</v>
      </c>
    </row>
    <row r="2564" spans="1:5" x14ac:dyDescent="0.2">
      <c r="A2564">
        <v>20230206</v>
      </c>
      <c r="B2564">
        <v>3</v>
      </c>
      <c r="C2564" t="s">
        <v>9</v>
      </c>
      <c r="D2564" t="s">
        <v>6</v>
      </c>
      <c r="E2564">
        <v>0</v>
      </c>
    </row>
    <row r="2565" spans="1:5" x14ac:dyDescent="0.2">
      <c r="A2565">
        <v>20230206</v>
      </c>
      <c r="B2565">
        <v>3</v>
      </c>
      <c r="C2565" t="s">
        <v>9</v>
      </c>
      <c r="D2565" t="s">
        <v>19</v>
      </c>
      <c r="E2565">
        <v>1</v>
      </c>
    </row>
    <row r="2566" spans="1:5" x14ac:dyDescent="0.2">
      <c r="A2566">
        <v>20230206</v>
      </c>
      <c r="B2566">
        <v>3</v>
      </c>
      <c r="C2566" t="s">
        <v>6</v>
      </c>
      <c r="D2566" t="s">
        <v>15</v>
      </c>
      <c r="E2566">
        <v>0</v>
      </c>
    </row>
    <row r="2567" spans="1:5" x14ac:dyDescent="0.2">
      <c r="A2567">
        <v>20230206</v>
      </c>
      <c r="B2567">
        <v>3</v>
      </c>
      <c r="C2567" t="s">
        <v>6</v>
      </c>
      <c r="D2567" t="s">
        <v>9</v>
      </c>
      <c r="E2567">
        <v>1</v>
      </c>
    </row>
    <row r="2568" spans="1:5" x14ac:dyDescent="0.2">
      <c r="A2568">
        <v>20230206</v>
      </c>
      <c r="B2568">
        <v>3</v>
      </c>
      <c r="C2568" t="s">
        <v>6</v>
      </c>
      <c r="D2568" t="s">
        <v>19</v>
      </c>
      <c r="E2568">
        <v>1</v>
      </c>
    </row>
    <row r="2569" spans="1:5" x14ac:dyDescent="0.2">
      <c r="A2569">
        <v>20230206</v>
      </c>
      <c r="B2569">
        <v>3</v>
      </c>
      <c r="C2569" t="s">
        <v>19</v>
      </c>
      <c r="D2569" t="s">
        <v>15</v>
      </c>
      <c r="E2569">
        <v>0</v>
      </c>
    </row>
    <row r="2570" spans="1:5" x14ac:dyDescent="0.2">
      <c r="A2570">
        <v>20230206</v>
      </c>
      <c r="B2570">
        <v>3</v>
      </c>
      <c r="C2570" t="s">
        <v>19</v>
      </c>
      <c r="D2570" t="s">
        <v>9</v>
      </c>
      <c r="E2570">
        <v>0</v>
      </c>
    </row>
    <row r="2571" spans="1:5" x14ac:dyDescent="0.2">
      <c r="A2571">
        <v>20230206</v>
      </c>
      <c r="B2571">
        <v>3</v>
      </c>
      <c r="C2571" t="s">
        <v>19</v>
      </c>
      <c r="D2571" t="s">
        <v>6</v>
      </c>
      <c r="E2571">
        <v>0</v>
      </c>
    </row>
    <row r="2572" spans="1:5" x14ac:dyDescent="0.2">
      <c r="A2572">
        <v>20230206</v>
      </c>
      <c r="B2572">
        <v>4</v>
      </c>
      <c r="C2572" t="s">
        <v>15</v>
      </c>
      <c r="D2572" t="s">
        <v>6</v>
      </c>
      <c r="E2572">
        <v>1</v>
      </c>
    </row>
    <row r="2573" spans="1:5" x14ac:dyDescent="0.2">
      <c r="A2573">
        <v>20230206</v>
      </c>
      <c r="B2573">
        <v>4</v>
      </c>
      <c r="C2573" t="s">
        <v>15</v>
      </c>
      <c r="D2573" t="s">
        <v>16</v>
      </c>
      <c r="E2573">
        <v>1</v>
      </c>
    </row>
    <row r="2574" spans="1:5" x14ac:dyDescent="0.2">
      <c r="A2574">
        <v>20230206</v>
      </c>
      <c r="B2574">
        <v>4</v>
      </c>
      <c r="C2574" t="s">
        <v>15</v>
      </c>
      <c r="D2574" t="s">
        <v>19</v>
      </c>
      <c r="E2574">
        <v>1</v>
      </c>
    </row>
    <row r="2575" spans="1:5" x14ac:dyDescent="0.2">
      <c r="A2575">
        <v>20230206</v>
      </c>
      <c r="B2575">
        <v>4</v>
      </c>
      <c r="C2575" t="s">
        <v>6</v>
      </c>
      <c r="D2575" t="s">
        <v>15</v>
      </c>
      <c r="E2575">
        <v>0</v>
      </c>
    </row>
    <row r="2576" spans="1:5" x14ac:dyDescent="0.2">
      <c r="A2576">
        <v>20230206</v>
      </c>
      <c r="B2576">
        <v>4</v>
      </c>
      <c r="C2576" t="s">
        <v>6</v>
      </c>
      <c r="D2576" t="s">
        <v>16</v>
      </c>
      <c r="E2576">
        <v>1</v>
      </c>
    </row>
    <row r="2577" spans="1:5" x14ac:dyDescent="0.2">
      <c r="A2577">
        <v>20230206</v>
      </c>
      <c r="B2577">
        <v>4</v>
      </c>
      <c r="C2577" t="s">
        <v>6</v>
      </c>
      <c r="D2577" t="s">
        <v>19</v>
      </c>
      <c r="E2577">
        <v>1</v>
      </c>
    </row>
    <row r="2578" spans="1:5" x14ac:dyDescent="0.2">
      <c r="A2578">
        <v>20230206</v>
      </c>
      <c r="B2578">
        <v>4</v>
      </c>
      <c r="C2578" t="s">
        <v>16</v>
      </c>
      <c r="D2578" t="s">
        <v>15</v>
      </c>
      <c r="E2578">
        <v>0</v>
      </c>
    </row>
    <row r="2579" spans="1:5" x14ac:dyDescent="0.2">
      <c r="A2579">
        <v>20230206</v>
      </c>
      <c r="B2579">
        <v>4</v>
      </c>
      <c r="C2579" t="s">
        <v>16</v>
      </c>
      <c r="D2579" t="s">
        <v>6</v>
      </c>
      <c r="E2579">
        <v>0</v>
      </c>
    </row>
    <row r="2580" spans="1:5" x14ac:dyDescent="0.2">
      <c r="A2580">
        <v>20230206</v>
      </c>
      <c r="B2580">
        <v>4</v>
      </c>
      <c r="C2580" t="s">
        <v>16</v>
      </c>
      <c r="D2580" t="s">
        <v>19</v>
      </c>
      <c r="E2580">
        <v>1</v>
      </c>
    </row>
    <row r="2581" spans="1:5" x14ac:dyDescent="0.2">
      <c r="A2581">
        <v>20230206</v>
      </c>
      <c r="B2581">
        <v>4</v>
      </c>
      <c r="C2581" t="s">
        <v>19</v>
      </c>
      <c r="D2581" t="s">
        <v>15</v>
      </c>
      <c r="E2581">
        <v>0</v>
      </c>
    </row>
    <row r="2582" spans="1:5" x14ac:dyDescent="0.2">
      <c r="A2582">
        <v>20230206</v>
      </c>
      <c r="B2582">
        <v>4</v>
      </c>
      <c r="C2582" t="s">
        <v>19</v>
      </c>
      <c r="D2582" t="s">
        <v>6</v>
      </c>
      <c r="E2582">
        <v>0</v>
      </c>
    </row>
    <row r="2583" spans="1:5" x14ac:dyDescent="0.2">
      <c r="A2583">
        <v>20230206</v>
      </c>
      <c r="B2583">
        <v>4</v>
      </c>
      <c r="C2583" t="s">
        <v>19</v>
      </c>
      <c r="D2583" t="s">
        <v>16</v>
      </c>
      <c r="E2583">
        <v>0</v>
      </c>
    </row>
    <row r="2584" spans="1:5" x14ac:dyDescent="0.2">
      <c r="A2584">
        <v>20230306</v>
      </c>
      <c r="B2584">
        <v>1</v>
      </c>
      <c r="C2584" t="s">
        <v>8</v>
      </c>
      <c r="D2584" t="s">
        <v>9</v>
      </c>
      <c r="E2584">
        <v>1</v>
      </c>
    </row>
    <row r="2585" spans="1:5" x14ac:dyDescent="0.2">
      <c r="A2585">
        <v>20230306</v>
      </c>
      <c r="B2585">
        <v>1</v>
      </c>
      <c r="C2585" t="s">
        <v>8</v>
      </c>
      <c r="D2585" t="s">
        <v>6</v>
      </c>
      <c r="E2585">
        <v>1</v>
      </c>
    </row>
    <row r="2586" spans="1:5" x14ac:dyDescent="0.2">
      <c r="A2586">
        <v>20230306</v>
      </c>
      <c r="B2586">
        <v>1</v>
      </c>
      <c r="C2586" t="s">
        <v>8</v>
      </c>
      <c r="D2586" t="s">
        <v>20</v>
      </c>
      <c r="E2586">
        <v>1</v>
      </c>
    </row>
    <row r="2587" spans="1:5" x14ac:dyDescent="0.2">
      <c r="A2587">
        <v>20230306</v>
      </c>
      <c r="B2587">
        <v>1</v>
      </c>
      <c r="C2587" t="s">
        <v>9</v>
      </c>
      <c r="D2587" t="s">
        <v>8</v>
      </c>
      <c r="E2587">
        <v>0</v>
      </c>
    </row>
    <row r="2588" spans="1:5" x14ac:dyDescent="0.2">
      <c r="A2588">
        <v>20230306</v>
      </c>
      <c r="B2588">
        <v>1</v>
      </c>
      <c r="C2588" t="s">
        <v>9</v>
      </c>
      <c r="D2588" t="s">
        <v>6</v>
      </c>
      <c r="E2588">
        <v>1</v>
      </c>
    </row>
    <row r="2589" spans="1:5" x14ac:dyDescent="0.2">
      <c r="A2589">
        <v>20230306</v>
      </c>
      <c r="B2589">
        <v>1</v>
      </c>
      <c r="C2589" t="s">
        <v>9</v>
      </c>
      <c r="D2589" t="s">
        <v>20</v>
      </c>
      <c r="E2589">
        <v>1</v>
      </c>
    </row>
    <row r="2590" spans="1:5" x14ac:dyDescent="0.2">
      <c r="A2590">
        <v>20230306</v>
      </c>
      <c r="B2590">
        <v>1</v>
      </c>
      <c r="C2590" t="s">
        <v>6</v>
      </c>
      <c r="D2590" t="s">
        <v>8</v>
      </c>
      <c r="E2590">
        <v>0</v>
      </c>
    </row>
    <row r="2591" spans="1:5" x14ac:dyDescent="0.2">
      <c r="A2591">
        <v>20230306</v>
      </c>
      <c r="B2591">
        <v>1</v>
      </c>
      <c r="C2591" t="s">
        <v>6</v>
      </c>
      <c r="D2591" t="s">
        <v>9</v>
      </c>
      <c r="E2591">
        <v>0</v>
      </c>
    </row>
    <row r="2592" spans="1:5" x14ac:dyDescent="0.2">
      <c r="A2592">
        <v>20230306</v>
      </c>
      <c r="B2592">
        <v>1</v>
      </c>
      <c r="C2592" t="s">
        <v>6</v>
      </c>
      <c r="D2592" t="s">
        <v>20</v>
      </c>
      <c r="E2592">
        <v>1</v>
      </c>
    </row>
    <row r="2593" spans="1:5" x14ac:dyDescent="0.2">
      <c r="A2593">
        <v>20230306</v>
      </c>
      <c r="B2593">
        <v>1</v>
      </c>
      <c r="C2593" t="s">
        <v>20</v>
      </c>
      <c r="D2593" t="s">
        <v>8</v>
      </c>
      <c r="E2593">
        <v>0</v>
      </c>
    </row>
    <row r="2594" spans="1:5" x14ac:dyDescent="0.2">
      <c r="A2594">
        <v>20230306</v>
      </c>
      <c r="B2594">
        <v>1</v>
      </c>
      <c r="C2594" t="s">
        <v>20</v>
      </c>
      <c r="D2594" t="s">
        <v>9</v>
      </c>
      <c r="E2594">
        <v>0</v>
      </c>
    </row>
    <row r="2595" spans="1:5" x14ac:dyDescent="0.2">
      <c r="A2595">
        <v>20230306</v>
      </c>
      <c r="B2595">
        <v>1</v>
      </c>
      <c r="C2595" t="s">
        <v>20</v>
      </c>
      <c r="D2595" t="s">
        <v>6</v>
      </c>
      <c r="E2595">
        <v>0</v>
      </c>
    </row>
    <row r="2596" spans="1:5" x14ac:dyDescent="0.2">
      <c r="A2596">
        <v>20230306</v>
      </c>
      <c r="B2596">
        <v>2</v>
      </c>
      <c r="C2596" t="s">
        <v>15</v>
      </c>
      <c r="D2596" t="s">
        <v>11</v>
      </c>
      <c r="E2596">
        <v>1</v>
      </c>
    </row>
    <row r="2597" spans="1:5" x14ac:dyDescent="0.2">
      <c r="A2597">
        <v>20230306</v>
      </c>
      <c r="B2597">
        <v>2</v>
      </c>
      <c r="C2597" t="s">
        <v>15</v>
      </c>
      <c r="D2597" t="s">
        <v>6</v>
      </c>
      <c r="E2597">
        <v>1</v>
      </c>
    </row>
    <row r="2598" spans="1:5" x14ac:dyDescent="0.2">
      <c r="A2598">
        <v>20230306</v>
      </c>
      <c r="B2598">
        <v>2</v>
      </c>
      <c r="C2598" t="s">
        <v>15</v>
      </c>
      <c r="D2598" t="s">
        <v>20</v>
      </c>
      <c r="E2598">
        <v>1</v>
      </c>
    </row>
    <row r="2599" spans="1:5" x14ac:dyDescent="0.2">
      <c r="A2599">
        <v>20230306</v>
      </c>
      <c r="B2599">
        <v>2</v>
      </c>
      <c r="C2599" t="s">
        <v>11</v>
      </c>
      <c r="D2599" t="s">
        <v>15</v>
      </c>
      <c r="E2599">
        <v>0</v>
      </c>
    </row>
    <row r="2600" spans="1:5" x14ac:dyDescent="0.2">
      <c r="A2600">
        <v>20230306</v>
      </c>
      <c r="B2600">
        <v>2</v>
      </c>
      <c r="C2600" t="s">
        <v>11</v>
      </c>
      <c r="D2600" t="s">
        <v>6</v>
      </c>
      <c r="E2600">
        <v>1</v>
      </c>
    </row>
    <row r="2601" spans="1:5" x14ac:dyDescent="0.2">
      <c r="A2601">
        <v>20230306</v>
      </c>
      <c r="B2601">
        <v>2</v>
      </c>
      <c r="C2601" t="s">
        <v>11</v>
      </c>
      <c r="D2601" t="s">
        <v>20</v>
      </c>
      <c r="E2601">
        <v>1</v>
      </c>
    </row>
    <row r="2602" spans="1:5" x14ac:dyDescent="0.2">
      <c r="A2602">
        <v>20230306</v>
      </c>
      <c r="B2602">
        <v>2</v>
      </c>
      <c r="C2602" t="s">
        <v>6</v>
      </c>
      <c r="D2602" t="s">
        <v>15</v>
      </c>
      <c r="E2602">
        <v>0</v>
      </c>
    </row>
    <row r="2603" spans="1:5" x14ac:dyDescent="0.2">
      <c r="A2603">
        <v>20230306</v>
      </c>
      <c r="B2603">
        <v>2</v>
      </c>
      <c r="C2603" t="s">
        <v>6</v>
      </c>
      <c r="D2603" t="s">
        <v>11</v>
      </c>
      <c r="E2603">
        <v>0</v>
      </c>
    </row>
    <row r="2604" spans="1:5" x14ac:dyDescent="0.2">
      <c r="A2604">
        <v>20230306</v>
      </c>
      <c r="B2604">
        <v>2</v>
      </c>
      <c r="C2604" t="s">
        <v>6</v>
      </c>
      <c r="D2604" t="s">
        <v>20</v>
      </c>
      <c r="E2604">
        <v>0.5</v>
      </c>
    </row>
    <row r="2605" spans="1:5" x14ac:dyDescent="0.2">
      <c r="A2605">
        <v>20230306</v>
      </c>
      <c r="B2605">
        <v>2</v>
      </c>
      <c r="C2605" t="s">
        <v>20</v>
      </c>
      <c r="D2605" t="s">
        <v>15</v>
      </c>
      <c r="E2605">
        <v>0</v>
      </c>
    </row>
    <row r="2606" spans="1:5" x14ac:dyDescent="0.2">
      <c r="A2606">
        <v>20230306</v>
      </c>
      <c r="B2606">
        <v>2</v>
      </c>
      <c r="C2606" t="s">
        <v>20</v>
      </c>
      <c r="D2606" t="s">
        <v>11</v>
      </c>
      <c r="E2606">
        <v>0</v>
      </c>
    </row>
    <row r="2607" spans="1:5" x14ac:dyDescent="0.2">
      <c r="A2607">
        <v>20230306</v>
      </c>
      <c r="B2607">
        <v>2</v>
      </c>
      <c r="C2607" t="s">
        <v>20</v>
      </c>
      <c r="D2607" t="s">
        <v>6</v>
      </c>
      <c r="E2607">
        <v>0.5</v>
      </c>
    </row>
    <row r="2608" spans="1:5" x14ac:dyDescent="0.2">
      <c r="A2608">
        <v>20230306</v>
      </c>
      <c r="B2608">
        <v>3</v>
      </c>
      <c r="C2608" t="s">
        <v>19</v>
      </c>
      <c r="D2608" t="s">
        <v>14</v>
      </c>
      <c r="E2608">
        <v>1</v>
      </c>
    </row>
    <row r="2609" spans="1:5" x14ac:dyDescent="0.2">
      <c r="A2609">
        <v>20230306</v>
      </c>
      <c r="B2609">
        <v>3</v>
      </c>
      <c r="C2609" t="s">
        <v>19</v>
      </c>
      <c r="D2609" t="s">
        <v>15</v>
      </c>
      <c r="E2609">
        <v>1</v>
      </c>
    </row>
    <row r="2610" spans="1:5" x14ac:dyDescent="0.2">
      <c r="A2610">
        <v>20230306</v>
      </c>
      <c r="B2610">
        <v>3</v>
      </c>
      <c r="C2610" t="s">
        <v>19</v>
      </c>
      <c r="D2610" t="s">
        <v>23</v>
      </c>
      <c r="E2610">
        <v>1</v>
      </c>
    </row>
    <row r="2611" spans="1:5" x14ac:dyDescent="0.2">
      <c r="A2611">
        <v>20230306</v>
      </c>
      <c r="B2611">
        <v>3</v>
      </c>
      <c r="C2611" t="s">
        <v>14</v>
      </c>
      <c r="D2611" t="s">
        <v>19</v>
      </c>
      <c r="E2611">
        <v>0</v>
      </c>
    </row>
    <row r="2612" spans="1:5" x14ac:dyDescent="0.2">
      <c r="A2612">
        <v>20230306</v>
      </c>
      <c r="B2612">
        <v>3</v>
      </c>
      <c r="C2612" t="s">
        <v>14</v>
      </c>
      <c r="D2612" t="s">
        <v>15</v>
      </c>
      <c r="E2612">
        <v>1</v>
      </c>
    </row>
    <row r="2613" spans="1:5" x14ac:dyDescent="0.2">
      <c r="A2613">
        <v>20230306</v>
      </c>
      <c r="B2613">
        <v>3</v>
      </c>
      <c r="C2613" t="s">
        <v>14</v>
      </c>
      <c r="D2613" t="s">
        <v>23</v>
      </c>
      <c r="E2613">
        <v>1</v>
      </c>
    </row>
    <row r="2614" spans="1:5" x14ac:dyDescent="0.2">
      <c r="A2614">
        <v>20230306</v>
      </c>
      <c r="B2614">
        <v>3</v>
      </c>
      <c r="C2614" t="s">
        <v>15</v>
      </c>
      <c r="D2614" t="s">
        <v>19</v>
      </c>
      <c r="E2614">
        <v>0</v>
      </c>
    </row>
    <row r="2615" spans="1:5" x14ac:dyDescent="0.2">
      <c r="A2615">
        <v>20230306</v>
      </c>
      <c r="B2615">
        <v>3</v>
      </c>
      <c r="C2615" t="s">
        <v>15</v>
      </c>
      <c r="D2615" t="s">
        <v>14</v>
      </c>
      <c r="E2615">
        <v>0</v>
      </c>
    </row>
    <row r="2616" spans="1:5" x14ac:dyDescent="0.2">
      <c r="A2616">
        <v>20230306</v>
      </c>
      <c r="B2616">
        <v>3</v>
      </c>
      <c r="C2616" t="s">
        <v>15</v>
      </c>
      <c r="D2616" t="s">
        <v>23</v>
      </c>
      <c r="E2616">
        <v>1</v>
      </c>
    </row>
    <row r="2617" spans="1:5" x14ac:dyDescent="0.2">
      <c r="A2617">
        <v>20230306</v>
      </c>
      <c r="B2617">
        <v>3</v>
      </c>
      <c r="C2617" t="s">
        <v>23</v>
      </c>
      <c r="D2617" t="s">
        <v>19</v>
      </c>
      <c r="E2617">
        <v>0</v>
      </c>
    </row>
    <row r="2618" spans="1:5" x14ac:dyDescent="0.2">
      <c r="A2618">
        <v>20230306</v>
      </c>
      <c r="B2618">
        <v>3</v>
      </c>
      <c r="C2618" t="s">
        <v>23</v>
      </c>
      <c r="D2618" t="s">
        <v>14</v>
      </c>
      <c r="E2618">
        <v>0</v>
      </c>
    </row>
    <row r="2619" spans="1:5" x14ac:dyDescent="0.2">
      <c r="A2619">
        <v>20230306</v>
      </c>
      <c r="B2619">
        <v>3</v>
      </c>
      <c r="C2619" t="s">
        <v>23</v>
      </c>
      <c r="D2619" t="s">
        <v>15</v>
      </c>
      <c r="E2619">
        <v>0</v>
      </c>
    </row>
    <row r="2620" spans="1:5" x14ac:dyDescent="0.2">
      <c r="A2620">
        <v>20230306</v>
      </c>
      <c r="B2620">
        <v>4</v>
      </c>
      <c r="C2620" t="s">
        <v>14</v>
      </c>
      <c r="D2620" t="s">
        <v>8</v>
      </c>
      <c r="E2620">
        <v>1</v>
      </c>
    </row>
    <row r="2621" spans="1:5" x14ac:dyDescent="0.2">
      <c r="A2621">
        <v>20230306</v>
      </c>
      <c r="B2621">
        <v>4</v>
      </c>
      <c r="C2621" t="s">
        <v>14</v>
      </c>
      <c r="D2621" t="s">
        <v>23</v>
      </c>
      <c r="E2621">
        <v>1</v>
      </c>
    </row>
    <row r="2622" spans="1:5" x14ac:dyDescent="0.2">
      <c r="A2622">
        <v>20230306</v>
      </c>
      <c r="B2622">
        <v>4</v>
      </c>
      <c r="C2622" t="s">
        <v>14</v>
      </c>
      <c r="D2622" t="s">
        <v>6</v>
      </c>
      <c r="E2622">
        <v>1</v>
      </c>
    </row>
    <row r="2623" spans="1:5" x14ac:dyDescent="0.2">
      <c r="A2623">
        <v>20230306</v>
      </c>
      <c r="B2623">
        <v>4</v>
      </c>
      <c r="C2623" t="s">
        <v>8</v>
      </c>
      <c r="D2623" t="s">
        <v>14</v>
      </c>
      <c r="E2623">
        <v>0</v>
      </c>
    </row>
    <row r="2624" spans="1:5" x14ac:dyDescent="0.2">
      <c r="A2624">
        <v>20230306</v>
      </c>
      <c r="B2624">
        <v>4</v>
      </c>
      <c r="C2624" t="s">
        <v>8</v>
      </c>
      <c r="D2624" t="s">
        <v>23</v>
      </c>
      <c r="E2624">
        <v>1</v>
      </c>
    </row>
    <row r="2625" spans="1:5" x14ac:dyDescent="0.2">
      <c r="A2625">
        <v>20230306</v>
      </c>
      <c r="B2625">
        <v>4</v>
      </c>
      <c r="C2625" t="s">
        <v>8</v>
      </c>
      <c r="D2625" t="s">
        <v>6</v>
      </c>
      <c r="E2625">
        <v>1</v>
      </c>
    </row>
    <row r="2626" spans="1:5" x14ac:dyDescent="0.2">
      <c r="A2626">
        <v>20230306</v>
      </c>
      <c r="B2626">
        <v>4</v>
      </c>
      <c r="C2626" t="s">
        <v>23</v>
      </c>
      <c r="D2626" t="s">
        <v>14</v>
      </c>
      <c r="E2626">
        <v>0</v>
      </c>
    </row>
    <row r="2627" spans="1:5" x14ac:dyDescent="0.2">
      <c r="A2627">
        <v>20230306</v>
      </c>
      <c r="B2627">
        <v>4</v>
      </c>
      <c r="C2627" t="s">
        <v>23</v>
      </c>
      <c r="D2627" t="s">
        <v>8</v>
      </c>
      <c r="E2627">
        <v>0</v>
      </c>
    </row>
    <row r="2628" spans="1:5" x14ac:dyDescent="0.2">
      <c r="A2628">
        <v>20230306</v>
      </c>
      <c r="B2628">
        <v>4</v>
      </c>
      <c r="C2628" t="s">
        <v>23</v>
      </c>
      <c r="D2628" t="s">
        <v>6</v>
      </c>
      <c r="E2628">
        <v>1</v>
      </c>
    </row>
    <row r="2629" spans="1:5" x14ac:dyDescent="0.2">
      <c r="A2629">
        <v>20230306</v>
      </c>
      <c r="B2629">
        <v>4</v>
      </c>
      <c r="C2629" t="s">
        <v>6</v>
      </c>
      <c r="D2629" t="s">
        <v>14</v>
      </c>
      <c r="E2629">
        <v>0</v>
      </c>
    </row>
    <row r="2630" spans="1:5" x14ac:dyDescent="0.2">
      <c r="A2630">
        <v>20230306</v>
      </c>
      <c r="B2630">
        <v>4</v>
      </c>
      <c r="C2630" t="s">
        <v>6</v>
      </c>
      <c r="D2630" t="s">
        <v>8</v>
      </c>
      <c r="E2630">
        <v>0</v>
      </c>
    </row>
    <row r="2631" spans="1:5" x14ac:dyDescent="0.2">
      <c r="A2631">
        <v>20230306</v>
      </c>
      <c r="B2631">
        <v>4</v>
      </c>
      <c r="C2631" t="s">
        <v>6</v>
      </c>
      <c r="D2631" t="s">
        <v>23</v>
      </c>
      <c r="E2631">
        <v>0</v>
      </c>
    </row>
    <row r="2632" spans="1:5" x14ac:dyDescent="0.2">
      <c r="A2632">
        <v>20230306</v>
      </c>
      <c r="B2632">
        <v>5</v>
      </c>
      <c r="C2632" t="s">
        <v>15</v>
      </c>
      <c r="D2632" t="s">
        <v>9</v>
      </c>
      <c r="E2632">
        <v>1</v>
      </c>
    </row>
    <row r="2633" spans="1:5" x14ac:dyDescent="0.2">
      <c r="A2633">
        <v>20230306</v>
      </c>
      <c r="B2633">
        <v>5</v>
      </c>
      <c r="C2633" t="s">
        <v>15</v>
      </c>
      <c r="D2633" t="s">
        <v>11</v>
      </c>
      <c r="E2633">
        <v>1</v>
      </c>
    </row>
    <row r="2634" spans="1:5" x14ac:dyDescent="0.2">
      <c r="A2634">
        <v>20230306</v>
      </c>
      <c r="B2634">
        <v>5</v>
      </c>
      <c r="C2634" t="s">
        <v>15</v>
      </c>
      <c r="D2634" t="s">
        <v>19</v>
      </c>
      <c r="E2634">
        <v>1</v>
      </c>
    </row>
    <row r="2635" spans="1:5" x14ac:dyDescent="0.2">
      <c r="A2635">
        <v>20230306</v>
      </c>
      <c r="B2635">
        <v>5</v>
      </c>
      <c r="C2635" t="s">
        <v>9</v>
      </c>
      <c r="D2635" t="s">
        <v>15</v>
      </c>
      <c r="E2635">
        <v>0</v>
      </c>
    </row>
    <row r="2636" spans="1:5" x14ac:dyDescent="0.2">
      <c r="A2636">
        <v>20230306</v>
      </c>
      <c r="B2636">
        <v>5</v>
      </c>
      <c r="C2636" t="s">
        <v>9</v>
      </c>
      <c r="D2636" t="s">
        <v>11</v>
      </c>
      <c r="E2636">
        <v>1</v>
      </c>
    </row>
    <row r="2637" spans="1:5" x14ac:dyDescent="0.2">
      <c r="A2637">
        <v>20230306</v>
      </c>
      <c r="B2637">
        <v>5</v>
      </c>
      <c r="C2637" t="s">
        <v>9</v>
      </c>
      <c r="D2637" t="s">
        <v>19</v>
      </c>
      <c r="E2637">
        <v>1</v>
      </c>
    </row>
    <row r="2638" spans="1:5" x14ac:dyDescent="0.2">
      <c r="A2638">
        <v>20230306</v>
      </c>
      <c r="B2638">
        <v>5</v>
      </c>
      <c r="C2638" t="s">
        <v>11</v>
      </c>
      <c r="D2638" t="s">
        <v>15</v>
      </c>
      <c r="E2638">
        <v>0</v>
      </c>
    </row>
    <row r="2639" spans="1:5" x14ac:dyDescent="0.2">
      <c r="A2639">
        <v>20230306</v>
      </c>
      <c r="B2639">
        <v>5</v>
      </c>
      <c r="C2639" t="s">
        <v>11</v>
      </c>
      <c r="D2639" t="s">
        <v>9</v>
      </c>
      <c r="E2639">
        <v>0</v>
      </c>
    </row>
    <row r="2640" spans="1:5" x14ac:dyDescent="0.2">
      <c r="A2640">
        <v>20230306</v>
      </c>
      <c r="B2640">
        <v>5</v>
      </c>
      <c r="C2640" t="s">
        <v>11</v>
      </c>
      <c r="D2640" t="s">
        <v>19</v>
      </c>
      <c r="E2640">
        <v>1</v>
      </c>
    </row>
    <row r="2641" spans="1:5" x14ac:dyDescent="0.2">
      <c r="A2641">
        <v>20230306</v>
      </c>
      <c r="B2641">
        <v>5</v>
      </c>
      <c r="C2641" t="s">
        <v>19</v>
      </c>
      <c r="D2641" t="s">
        <v>15</v>
      </c>
      <c r="E2641">
        <v>0</v>
      </c>
    </row>
    <row r="2642" spans="1:5" x14ac:dyDescent="0.2">
      <c r="A2642">
        <v>20230306</v>
      </c>
      <c r="B2642">
        <v>5</v>
      </c>
      <c r="C2642" t="s">
        <v>19</v>
      </c>
      <c r="D2642" t="s">
        <v>9</v>
      </c>
      <c r="E2642">
        <v>0</v>
      </c>
    </row>
    <row r="2643" spans="1:5" x14ac:dyDescent="0.2">
      <c r="A2643">
        <v>20230306</v>
      </c>
      <c r="B2643">
        <v>5</v>
      </c>
      <c r="C2643" t="s">
        <v>19</v>
      </c>
      <c r="D2643" t="s">
        <v>11</v>
      </c>
      <c r="E2643">
        <v>0</v>
      </c>
    </row>
    <row r="2644" spans="1:5" x14ac:dyDescent="0.2">
      <c r="A2644">
        <v>20230306</v>
      </c>
      <c r="B2644">
        <v>6</v>
      </c>
      <c r="C2644" t="s">
        <v>8</v>
      </c>
      <c r="D2644" t="s">
        <v>19</v>
      </c>
      <c r="E2644">
        <v>1</v>
      </c>
    </row>
    <row r="2645" spans="1:5" x14ac:dyDescent="0.2">
      <c r="A2645">
        <v>20230306</v>
      </c>
      <c r="B2645">
        <v>6</v>
      </c>
      <c r="C2645" t="s">
        <v>8</v>
      </c>
      <c r="D2645" t="s">
        <v>23</v>
      </c>
      <c r="E2645">
        <v>1</v>
      </c>
    </row>
    <row r="2646" spans="1:5" x14ac:dyDescent="0.2">
      <c r="A2646">
        <v>20230306</v>
      </c>
      <c r="B2646">
        <v>6</v>
      </c>
      <c r="C2646" t="s">
        <v>8</v>
      </c>
      <c r="D2646" t="s">
        <v>20</v>
      </c>
      <c r="E2646">
        <v>1</v>
      </c>
    </row>
    <row r="2647" spans="1:5" x14ac:dyDescent="0.2">
      <c r="A2647">
        <v>20230306</v>
      </c>
      <c r="B2647">
        <v>6</v>
      </c>
      <c r="C2647" t="s">
        <v>19</v>
      </c>
      <c r="D2647" t="s">
        <v>8</v>
      </c>
      <c r="E2647">
        <v>0</v>
      </c>
    </row>
    <row r="2648" spans="1:5" x14ac:dyDescent="0.2">
      <c r="A2648">
        <v>20230306</v>
      </c>
      <c r="B2648">
        <v>6</v>
      </c>
      <c r="C2648" t="s">
        <v>19</v>
      </c>
      <c r="D2648" t="s">
        <v>23</v>
      </c>
      <c r="E2648">
        <v>1</v>
      </c>
    </row>
    <row r="2649" spans="1:5" x14ac:dyDescent="0.2">
      <c r="A2649">
        <v>20230306</v>
      </c>
      <c r="B2649">
        <v>6</v>
      </c>
      <c r="C2649" t="s">
        <v>19</v>
      </c>
      <c r="D2649" t="s">
        <v>20</v>
      </c>
      <c r="E2649">
        <v>1</v>
      </c>
    </row>
    <row r="2650" spans="1:5" x14ac:dyDescent="0.2">
      <c r="A2650">
        <v>20230306</v>
      </c>
      <c r="B2650">
        <v>6</v>
      </c>
      <c r="C2650" t="s">
        <v>23</v>
      </c>
      <c r="D2650" t="s">
        <v>8</v>
      </c>
      <c r="E2650">
        <v>0</v>
      </c>
    </row>
    <row r="2651" spans="1:5" x14ac:dyDescent="0.2">
      <c r="A2651">
        <v>20230306</v>
      </c>
      <c r="B2651">
        <v>6</v>
      </c>
      <c r="C2651" t="s">
        <v>23</v>
      </c>
      <c r="D2651" t="s">
        <v>19</v>
      </c>
      <c r="E2651">
        <v>0</v>
      </c>
    </row>
    <row r="2652" spans="1:5" x14ac:dyDescent="0.2">
      <c r="A2652">
        <v>20230306</v>
      </c>
      <c r="B2652">
        <v>6</v>
      </c>
      <c r="C2652" t="s">
        <v>23</v>
      </c>
      <c r="D2652" t="s">
        <v>20</v>
      </c>
      <c r="E2652">
        <v>1</v>
      </c>
    </row>
    <row r="2653" spans="1:5" x14ac:dyDescent="0.2">
      <c r="A2653">
        <v>20230306</v>
      </c>
      <c r="B2653">
        <v>6</v>
      </c>
      <c r="C2653" t="s">
        <v>20</v>
      </c>
      <c r="D2653" t="s">
        <v>8</v>
      </c>
      <c r="E2653">
        <v>0</v>
      </c>
    </row>
    <row r="2654" spans="1:5" x14ac:dyDescent="0.2">
      <c r="A2654">
        <v>20230306</v>
      </c>
      <c r="B2654">
        <v>6</v>
      </c>
      <c r="C2654" t="s">
        <v>20</v>
      </c>
      <c r="D2654" t="s">
        <v>19</v>
      </c>
      <c r="E2654">
        <v>0</v>
      </c>
    </row>
    <row r="2655" spans="1:5" x14ac:dyDescent="0.2">
      <c r="A2655">
        <v>20230306</v>
      </c>
      <c r="B2655">
        <v>6</v>
      </c>
      <c r="C2655" t="s">
        <v>20</v>
      </c>
      <c r="D2655" t="s">
        <v>23</v>
      </c>
      <c r="E2655">
        <v>0</v>
      </c>
    </row>
    <row r="2656" spans="1:5" x14ac:dyDescent="0.2">
      <c r="A2656">
        <v>20230306</v>
      </c>
      <c r="B2656">
        <v>7</v>
      </c>
      <c r="C2656" t="s">
        <v>14</v>
      </c>
      <c r="D2656" t="s">
        <v>6</v>
      </c>
      <c r="E2656">
        <v>1</v>
      </c>
    </row>
    <row r="2657" spans="1:5" x14ac:dyDescent="0.2">
      <c r="A2657">
        <v>20230306</v>
      </c>
      <c r="B2657">
        <v>7</v>
      </c>
      <c r="C2657" t="s">
        <v>14</v>
      </c>
      <c r="D2657" t="s">
        <v>9</v>
      </c>
      <c r="E2657">
        <v>1</v>
      </c>
    </row>
    <row r="2658" spans="1:5" x14ac:dyDescent="0.2">
      <c r="A2658">
        <v>20230306</v>
      </c>
      <c r="B2658">
        <v>7</v>
      </c>
      <c r="C2658" t="s">
        <v>14</v>
      </c>
      <c r="D2658" t="s">
        <v>15</v>
      </c>
      <c r="E2658">
        <v>1</v>
      </c>
    </row>
    <row r="2659" spans="1:5" x14ac:dyDescent="0.2">
      <c r="A2659">
        <v>20230306</v>
      </c>
      <c r="B2659">
        <v>7</v>
      </c>
      <c r="C2659" t="s">
        <v>6</v>
      </c>
      <c r="D2659" t="s">
        <v>14</v>
      </c>
      <c r="E2659">
        <v>0</v>
      </c>
    </row>
    <row r="2660" spans="1:5" x14ac:dyDescent="0.2">
      <c r="A2660">
        <v>20230306</v>
      </c>
      <c r="B2660">
        <v>7</v>
      </c>
      <c r="C2660" t="s">
        <v>6</v>
      </c>
      <c r="D2660" t="s">
        <v>9</v>
      </c>
      <c r="E2660">
        <v>1</v>
      </c>
    </row>
    <row r="2661" spans="1:5" x14ac:dyDescent="0.2">
      <c r="A2661">
        <v>20230306</v>
      </c>
      <c r="B2661">
        <v>7</v>
      </c>
      <c r="C2661" t="s">
        <v>6</v>
      </c>
      <c r="D2661" t="s">
        <v>15</v>
      </c>
      <c r="E2661">
        <v>1</v>
      </c>
    </row>
    <row r="2662" spans="1:5" x14ac:dyDescent="0.2">
      <c r="A2662">
        <v>20230306</v>
      </c>
      <c r="B2662">
        <v>7</v>
      </c>
      <c r="C2662" t="s">
        <v>9</v>
      </c>
      <c r="D2662" t="s">
        <v>14</v>
      </c>
      <c r="E2662">
        <v>0</v>
      </c>
    </row>
    <row r="2663" spans="1:5" x14ac:dyDescent="0.2">
      <c r="A2663">
        <v>20230306</v>
      </c>
      <c r="B2663">
        <v>7</v>
      </c>
      <c r="C2663" t="s">
        <v>9</v>
      </c>
      <c r="D2663" t="s">
        <v>6</v>
      </c>
      <c r="E2663">
        <v>0</v>
      </c>
    </row>
    <row r="2664" spans="1:5" x14ac:dyDescent="0.2">
      <c r="A2664">
        <v>20230306</v>
      </c>
      <c r="B2664">
        <v>7</v>
      </c>
      <c r="C2664" t="s">
        <v>9</v>
      </c>
      <c r="D2664" t="s">
        <v>15</v>
      </c>
      <c r="E2664">
        <v>1</v>
      </c>
    </row>
    <row r="2665" spans="1:5" x14ac:dyDescent="0.2">
      <c r="A2665">
        <v>20230306</v>
      </c>
      <c r="B2665">
        <v>7</v>
      </c>
      <c r="C2665" t="s">
        <v>15</v>
      </c>
      <c r="D2665" t="s">
        <v>14</v>
      </c>
      <c r="E2665">
        <v>0</v>
      </c>
    </row>
    <row r="2666" spans="1:5" x14ac:dyDescent="0.2">
      <c r="A2666">
        <v>20230306</v>
      </c>
      <c r="B2666">
        <v>7</v>
      </c>
      <c r="C2666" t="s">
        <v>15</v>
      </c>
      <c r="D2666" t="s">
        <v>6</v>
      </c>
      <c r="E2666">
        <v>0</v>
      </c>
    </row>
    <row r="2667" spans="1:5" x14ac:dyDescent="0.2">
      <c r="A2667">
        <v>20230306</v>
      </c>
      <c r="B2667">
        <v>7</v>
      </c>
      <c r="C2667" t="s">
        <v>15</v>
      </c>
      <c r="D2667" t="s">
        <v>9</v>
      </c>
      <c r="E2667">
        <v>0</v>
      </c>
    </row>
    <row r="2668" spans="1:5" x14ac:dyDescent="0.2">
      <c r="A2668">
        <v>20230306</v>
      </c>
      <c r="B2668">
        <v>8</v>
      </c>
      <c r="C2668" t="s">
        <v>14</v>
      </c>
      <c r="D2668" t="s">
        <v>11</v>
      </c>
      <c r="E2668">
        <v>1</v>
      </c>
    </row>
    <row r="2669" spans="1:5" x14ac:dyDescent="0.2">
      <c r="A2669">
        <v>20230306</v>
      </c>
      <c r="B2669">
        <v>8</v>
      </c>
      <c r="C2669" t="s">
        <v>14</v>
      </c>
      <c r="D2669" t="s">
        <v>19</v>
      </c>
      <c r="E2669">
        <v>1</v>
      </c>
    </row>
    <row r="2670" spans="1:5" x14ac:dyDescent="0.2">
      <c r="A2670">
        <v>20230306</v>
      </c>
      <c r="B2670">
        <v>8</v>
      </c>
      <c r="C2670" t="s">
        <v>14</v>
      </c>
      <c r="D2670" t="s">
        <v>20</v>
      </c>
      <c r="E2670">
        <v>1</v>
      </c>
    </row>
    <row r="2671" spans="1:5" x14ac:dyDescent="0.2">
      <c r="A2671">
        <v>20230306</v>
      </c>
      <c r="B2671">
        <v>8</v>
      </c>
      <c r="C2671" t="s">
        <v>11</v>
      </c>
      <c r="D2671" t="s">
        <v>14</v>
      </c>
      <c r="E2671">
        <v>0</v>
      </c>
    </row>
    <row r="2672" spans="1:5" x14ac:dyDescent="0.2">
      <c r="A2672">
        <v>20230306</v>
      </c>
      <c r="B2672">
        <v>8</v>
      </c>
      <c r="C2672" t="s">
        <v>11</v>
      </c>
      <c r="D2672" t="s">
        <v>19</v>
      </c>
      <c r="E2672">
        <v>1</v>
      </c>
    </row>
    <row r="2673" spans="1:5" x14ac:dyDescent="0.2">
      <c r="A2673">
        <v>20230306</v>
      </c>
      <c r="B2673">
        <v>8</v>
      </c>
      <c r="C2673" t="s">
        <v>11</v>
      </c>
      <c r="D2673" t="s">
        <v>20</v>
      </c>
      <c r="E2673">
        <v>1</v>
      </c>
    </row>
    <row r="2674" spans="1:5" x14ac:dyDescent="0.2">
      <c r="A2674">
        <v>20230306</v>
      </c>
      <c r="B2674">
        <v>8</v>
      </c>
      <c r="C2674" t="s">
        <v>19</v>
      </c>
      <c r="D2674" t="s">
        <v>14</v>
      </c>
      <c r="E2674">
        <v>0</v>
      </c>
    </row>
    <row r="2675" spans="1:5" x14ac:dyDescent="0.2">
      <c r="A2675">
        <v>20230306</v>
      </c>
      <c r="B2675">
        <v>8</v>
      </c>
      <c r="C2675" t="s">
        <v>19</v>
      </c>
      <c r="D2675" t="s">
        <v>11</v>
      </c>
      <c r="E2675">
        <v>0</v>
      </c>
    </row>
    <row r="2676" spans="1:5" x14ac:dyDescent="0.2">
      <c r="A2676">
        <v>20230306</v>
      </c>
      <c r="B2676">
        <v>8</v>
      </c>
      <c r="C2676" t="s">
        <v>19</v>
      </c>
      <c r="D2676" t="s">
        <v>20</v>
      </c>
      <c r="E2676">
        <v>1</v>
      </c>
    </row>
    <row r="2677" spans="1:5" x14ac:dyDescent="0.2">
      <c r="A2677">
        <v>20230306</v>
      </c>
      <c r="B2677">
        <v>8</v>
      </c>
      <c r="C2677" t="s">
        <v>20</v>
      </c>
      <c r="D2677" t="s">
        <v>14</v>
      </c>
      <c r="E2677">
        <v>0</v>
      </c>
    </row>
    <row r="2678" spans="1:5" x14ac:dyDescent="0.2">
      <c r="A2678">
        <v>20230306</v>
      </c>
      <c r="B2678">
        <v>8</v>
      </c>
      <c r="C2678" t="s">
        <v>20</v>
      </c>
      <c r="D2678" t="s">
        <v>11</v>
      </c>
      <c r="E2678">
        <v>0</v>
      </c>
    </row>
    <row r="2679" spans="1:5" x14ac:dyDescent="0.2">
      <c r="A2679">
        <v>20230306</v>
      </c>
      <c r="B2679">
        <v>8</v>
      </c>
      <c r="C2679" t="s">
        <v>20</v>
      </c>
      <c r="D2679" t="s">
        <v>19</v>
      </c>
      <c r="E2679">
        <v>0</v>
      </c>
    </row>
    <row r="2680" spans="1:5" x14ac:dyDescent="0.2">
      <c r="A2680">
        <v>20230306</v>
      </c>
      <c r="B2680">
        <v>9</v>
      </c>
      <c r="C2680" t="s">
        <v>8</v>
      </c>
      <c r="D2680" t="s">
        <v>9</v>
      </c>
      <c r="E2680">
        <v>1</v>
      </c>
    </row>
    <row r="2681" spans="1:5" x14ac:dyDescent="0.2">
      <c r="A2681">
        <v>20230306</v>
      </c>
      <c r="B2681">
        <v>9</v>
      </c>
      <c r="C2681" t="s">
        <v>8</v>
      </c>
      <c r="D2681" t="s">
        <v>15</v>
      </c>
      <c r="E2681">
        <v>1</v>
      </c>
    </row>
    <row r="2682" spans="1:5" x14ac:dyDescent="0.2">
      <c r="A2682">
        <v>20230306</v>
      </c>
      <c r="B2682">
        <v>9</v>
      </c>
      <c r="C2682" t="s">
        <v>8</v>
      </c>
      <c r="D2682" t="s">
        <v>19</v>
      </c>
      <c r="E2682">
        <v>1</v>
      </c>
    </row>
    <row r="2683" spans="1:5" x14ac:dyDescent="0.2">
      <c r="A2683">
        <v>20230306</v>
      </c>
      <c r="B2683">
        <v>9</v>
      </c>
      <c r="C2683" t="s">
        <v>9</v>
      </c>
      <c r="D2683" t="s">
        <v>8</v>
      </c>
      <c r="E2683">
        <v>0</v>
      </c>
    </row>
    <row r="2684" spans="1:5" x14ac:dyDescent="0.2">
      <c r="A2684">
        <v>20230306</v>
      </c>
      <c r="B2684">
        <v>9</v>
      </c>
      <c r="C2684" t="s">
        <v>9</v>
      </c>
      <c r="D2684" t="s">
        <v>15</v>
      </c>
      <c r="E2684">
        <v>1</v>
      </c>
    </row>
    <row r="2685" spans="1:5" x14ac:dyDescent="0.2">
      <c r="A2685">
        <v>20230306</v>
      </c>
      <c r="B2685">
        <v>9</v>
      </c>
      <c r="C2685" t="s">
        <v>9</v>
      </c>
      <c r="D2685" t="s">
        <v>19</v>
      </c>
      <c r="E2685">
        <v>1</v>
      </c>
    </row>
    <row r="2686" spans="1:5" x14ac:dyDescent="0.2">
      <c r="A2686">
        <v>20230306</v>
      </c>
      <c r="B2686">
        <v>9</v>
      </c>
      <c r="C2686" t="s">
        <v>15</v>
      </c>
      <c r="D2686" t="s">
        <v>8</v>
      </c>
      <c r="E2686">
        <v>0</v>
      </c>
    </row>
    <row r="2687" spans="1:5" x14ac:dyDescent="0.2">
      <c r="A2687">
        <v>20230306</v>
      </c>
      <c r="B2687">
        <v>9</v>
      </c>
      <c r="C2687" t="s">
        <v>15</v>
      </c>
      <c r="D2687" t="s">
        <v>9</v>
      </c>
      <c r="E2687">
        <v>0</v>
      </c>
    </row>
    <row r="2688" spans="1:5" x14ac:dyDescent="0.2">
      <c r="A2688">
        <v>20230306</v>
      </c>
      <c r="B2688">
        <v>9</v>
      </c>
      <c r="C2688" t="s">
        <v>15</v>
      </c>
      <c r="D2688" t="s">
        <v>19</v>
      </c>
      <c r="E2688">
        <v>1</v>
      </c>
    </row>
    <row r="2689" spans="1:5" x14ac:dyDescent="0.2">
      <c r="A2689">
        <v>20230306</v>
      </c>
      <c r="B2689">
        <v>9</v>
      </c>
      <c r="C2689" t="s">
        <v>19</v>
      </c>
      <c r="D2689" t="s">
        <v>8</v>
      </c>
      <c r="E2689">
        <v>0</v>
      </c>
    </row>
    <row r="2690" spans="1:5" x14ac:dyDescent="0.2">
      <c r="A2690">
        <v>20230306</v>
      </c>
      <c r="B2690">
        <v>9</v>
      </c>
      <c r="C2690" t="s">
        <v>19</v>
      </c>
      <c r="D2690" t="s">
        <v>9</v>
      </c>
      <c r="E2690">
        <v>0</v>
      </c>
    </row>
    <row r="2691" spans="1:5" x14ac:dyDescent="0.2">
      <c r="A2691">
        <v>20230306</v>
      </c>
      <c r="B2691">
        <v>9</v>
      </c>
      <c r="C2691" t="s">
        <v>19</v>
      </c>
      <c r="D2691" t="s">
        <v>15</v>
      </c>
      <c r="E2691">
        <v>0</v>
      </c>
    </row>
    <row r="2692" spans="1:5" x14ac:dyDescent="0.2">
      <c r="A2692">
        <v>20230306</v>
      </c>
      <c r="B2692">
        <v>10</v>
      </c>
      <c r="C2692" t="s">
        <v>14</v>
      </c>
      <c r="D2692" t="s">
        <v>6</v>
      </c>
      <c r="E2692">
        <v>1</v>
      </c>
    </row>
    <row r="2693" spans="1:5" x14ac:dyDescent="0.2">
      <c r="A2693">
        <v>20230306</v>
      </c>
      <c r="B2693">
        <v>10</v>
      </c>
      <c r="C2693" t="s">
        <v>14</v>
      </c>
      <c r="D2693" t="s">
        <v>11</v>
      </c>
      <c r="E2693">
        <v>1</v>
      </c>
    </row>
    <row r="2694" spans="1:5" x14ac:dyDescent="0.2">
      <c r="A2694">
        <v>20230306</v>
      </c>
      <c r="B2694">
        <v>10</v>
      </c>
      <c r="C2694" t="s">
        <v>14</v>
      </c>
      <c r="D2694" t="s">
        <v>23</v>
      </c>
      <c r="E2694">
        <v>1</v>
      </c>
    </row>
    <row r="2695" spans="1:5" x14ac:dyDescent="0.2">
      <c r="A2695">
        <v>20230306</v>
      </c>
      <c r="B2695">
        <v>10</v>
      </c>
      <c r="C2695" t="s">
        <v>6</v>
      </c>
      <c r="D2695" t="s">
        <v>14</v>
      </c>
      <c r="E2695">
        <v>0</v>
      </c>
    </row>
    <row r="2696" spans="1:5" x14ac:dyDescent="0.2">
      <c r="A2696">
        <v>20230306</v>
      </c>
      <c r="B2696">
        <v>10</v>
      </c>
      <c r="C2696" t="s">
        <v>6</v>
      </c>
      <c r="D2696" t="s">
        <v>11</v>
      </c>
      <c r="E2696">
        <v>1</v>
      </c>
    </row>
    <row r="2697" spans="1:5" x14ac:dyDescent="0.2">
      <c r="A2697">
        <v>20230306</v>
      </c>
      <c r="B2697">
        <v>10</v>
      </c>
      <c r="C2697" t="s">
        <v>6</v>
      </c>
      <c r="D2697" t="s">
        <v>23</v>
      </c>
      <c r="E2697">
        <v>1</v>
      </c>
    </row>
    <row r="2698" spans="1:5" x14ac:dyDescent="0.2">
      <c r="A2698">
        <v>20230306</v>
      </c>
      <c r="B2698">
        <v>10</v>
      </c>
      <c r="C2698" t="s">
        <v>11</v>
      </c>
      <c r="D2698" t="s">
        <v>14</v>
      </c>
      <c r="E2698">
        <v>0</v>
      </c>
    </row>
    <row r="2699" spans="1:5" x14ac:dyDescent="0.2">
      <c r="A2699">
        <v>20230306</v>
      </c>
      <c r="B2699">
        <v>10</v>
      </c>
      <c r="C2699" t="s">
        <v>11</v>
      </c>
      <c r="D2699" t="s">
        <v>6</v>
      </c>
      <c r="E2699">
        <v>0</v>
      </c>
    </row>
    <row r="2700" spans="1:5" x14ac:dyDescent="0.2">
      <c r="A2700">
        <v>20230306</v>
      </c>
      <c r="B2700">
        <v>10</v>
      </c>
      <c r="C2700" t="s">
        <v>11</v>
      </c>
      <c r="D2700" t="s">
        <v>23</v>
      </c>
      <c r="E2700">
        <v>1</v>
      </c>
    </row>
    <row r="2701" spans="1:5" x14ac:dyDescent="0.2">
      <c r="A2701">
        <v>20230306</v>
      </c>
      <c r="B2701">
        <v>10</v>
      </c>
      <c r="C2701" t="s">
        <v>23</v>
      </c>
      <c r="D2701" t="s">
        <v>14</v>
      </c>
      <c r="E2701">
        <v>0</v>
      </c>
    </row>
    <row r="2702" spans="1:5" x14ac:dyDescent="0.2">
      <c r="A2702">
        <v>20230306</v>
      </c>
      <c r="B2702">
        <v>10</v>
      </c>
      <c r="C2702" t="s">
        <v>23</v>
      </c>
      <c r="D2702" t="s">
        <v>6</v>
      </c>
      <c r="E2702">
        <v>0</v>
      </c>
    </row>
    <row r="2703" spans="1:5" x14ac:dyDescent="0.2">
      <c r="A2703">
        <v>20230306</v>
      </c>
      <c r="B2703">
        <v>10</v>
      </c>
      <c r="C2703" t="s">
        <v>23</v>
      </c>
      <c r="D2703" t="s">
        <v>11</v>
      </c>
      <c r="E2703">
        <v>0</v>
      </c>
    </row>
    <row r="2704" spans="1:5" x14ac:dyDescent="0.2">
      <c r="A2704">
        <v>20230306</v>
      </c>
      <c r="B2704">
        <v>11</v>
      </c>
      <c r="C2704" t="s">
        <v>9</v>
      </c>
      <c r="D2704" t="s">
        <v>11</v>
      </c>
      <c r="E2704">
        <v>1</v>
      </c>
    </row>
    <row r="2705" spans="1:5" x14ac:dyDescent="0.2">
      <c r="A2705">
        <v>20230306</v>
      </c>
      <c r="B2705">
        <v>11</v>
      </c>
      <c r="C2705" t="s">
        <v>9</v>
      </c>
      <c r="D2705" t="s">
        <v>23</v>
      </c>
      <c r="E2705">
        <v>1</v>
      </c>
    </row>
    <row r="2706" spans="1:5" x14ac:dyDescent="0.2">
      <c r="A2706">
        <v>20230306</v>
      </c>
      <c r="B2706">
        <v>11</v>
      </c>
      <c r="C2706" t="s">
        <v>9</v>
      </c>
      <c r="D2706" t="s">
        <v>8</v>
      </c>
      <c r="E2706">
        <v>1</v>
      </c>
    </row>
    <row r="2707" spans="1:5" x14ac:dyDescent="0.2">
      <c r="A2707">
        <v>20230306</v>
      </c>
      <c r="B2707">
        <v>11</v>
      </c>
      <c r="C2707" t="s">
        <v>11</v>
      </c>
      <c r="D2707" t="s">
        <v>9</v>
      </c>
      <c r="E2707">
        <v>0</v>
      </c>
    </row>
    <row r="2708" spans="1:5" x14ac:dyDescent="0.2">
      <c r="A2708">
        <v>20230306</v>
      </c>
      <c r="B2708">
        <v>11</v>
      </c>
      <c r="C2708" t="s">
        <v>11</v>
      </c>
      <c r="D2708" t="s">
        <v>23</v>
      </c>
      <c r="E2708">
        <v>1</v>
      </c>
    </row>
    <row r="2709" spans="1:5" x14ac:dyDescent="0.2">
      <c r="A2709">
        <v>20230306</v>
      </c>
      <c r="B2709">
        <v>11</v>
      </c>
      <c r="C2709" t="s">
        <v>11</v>
      </c>
      <c r="D2709" t="s">
        <v>8</v>
      </c>
      <c r="E2709">
        <v>1</v>
      </c>
    </row>
    <row r="2710" spans="1:5" x14ac:dyDescent="0.2">
      <c r="A2710">
        <v>20230306</v>
      </c>
      <c r="B2710">
        <v>11</v>
      </c>
      <c r="C2710" t="s">
        <v>23</v>
      </c>
      <c r="D2710" t="s">
        <v>9</v>
      </c>
      <c r="E2710">
        <v>0</v>
      </c>
    </row>
    <row r="2711" spans="1:5" x14ac:dyDescent="0.2">
      <c r="A2711">
        <v>20230306</v>
      </c>
      <c r="B2711">
        <v>11</v>
      </c>
      <c r="C2711" t="s">
        <v>23</v>
      </c>
      <c r="D2711" t="s">
        <v>11</v>
      </c>
      <c r="E2711">
        <v>0</v>
      </c>
    </row>
    <row r="2712" spans="1:5" x14ac:dyDescent="0.2">
      <c r="A2712">
        <v>20230306</v>
      </c>
      <c r="B2712">
        <v>11</v>
      </c>
      <c r="C2712" t="s">
        <v>23</v>
      </c>
      <c r="D2712" t="s">
        <v>8</v>
      </c>
      <c r="E2712">
        <v>1</v>
      </c>
    </row>
    <row r="2713" spans="1:5" x14ac:dyDescent="0.2">
      <c r="A2713">
        <v>20230306</v>
      </c>
      <c r="B2713">
        <v>11</v>
      </c>
      <c r="C2713" t="s">
        <v>8</v>
      </c>
      <c r="D2713" t="s">
        <v>9</v>
      </c>
      <c r="E2713">
        <v>0</v>
      </c>
    </row>
    <row r="2714" spans="1:5" x14ac:dyDescent="0.2">
      <c r="A2714">
        <v>20230306</v>
      </c>
      <c r="B2714">
        <v>11</v>
      </c>
      <c r="C2714" t="s">
        <v>8</v>
      </c>
      <c r="D2714" t="s">
        <v>11</v>
      </c>
      <c r="E2714">
        <v>0</v>
      </c>
    </row>
    <row r="2715" spans="1:5" x14ac:dyDescent="0.2">
      <c r="A2715">
        <v>20230306</v>
      </c>
      <c r="B2715">
        <v>11</v>
      </c>
      <c r="C2715" t="s">
        <v>8</v>
      </c>
      <c r="D2715" t="s">
        <v>23</v>
      </c>
      <c r="E2715">
        <v>0</v>
      </c>
    </row>
    <row r="2716" spans="1:5" x14ac:dyDescent="0.2">
      <c r="A2716">
        <v>20230306</v>
      </c>
      <c r="B2716">
        <v>12</v>
      </c>
      <c r="C2716" t="s">
        <v>14</v>
      </c>
      <c r="D2716" t="s">
        <v>9</v>
      </c>
      <c r="E2716">
        <v>1</v>
      </c>
    </row>
    <row r="2717" spans="1:5" x14ac:dyDescent="0.2">
      <c r="A2717">
        <v>20230306</v>
      </c>
      <c r="B2717">
        <v>12</v>
      </c>
      <c r="C2717" t="s">
        <v>14</v>
      </c>
      <c r="D2717" t="s">
        <v>19</v>
      </c>
      <c r="E2717">
        <v>1</v>
      </c>
    </row>
    <row r="2718" spans="1:5" x14ac:dyDescent="0.2">
      <c r="A2718">
        <v>20230306</v>
      </c>
      <c r="B2718">
        <v>12</v>
      </c>
      <c r="C2718" t="s">
        <v>14</v>
      </c>
      <c r="D2718" t="s">
        <v>23</v>
      </c>
      <c r="E2718">
        <v>1</v>
      </c>
    </row>
    <row r="2719" spans="1:5" x14ac:dyDescent="0.2">
      <c r="A2719">
        <v>20230306</v>
      </c>
      <c r="B2719">
        <v>12</v>
      </c>
      <c r="C2719" t="s">
        <v>9</v>
      </c>
      <c r="D2719" t="s">
        <v>14</v>
      </c>
      <c r="E2719">
        <v>0</v>
      </c>
    </row>
    <row r="2720" spans="1:5" x14ac:dyDescent="0.2">
      <c r="A2720">
        <v>20230306</v>
      </c>
      <c r="B2720">
        <v>12</v>
      </c>
      <c r="C2720" t="s">
        <v>9</v>
      </c>
      <c r="D2720" t="s">
        <v>19</v>
      </c>
      <c r="E2720">
        <v>1</v>
      </c>
    </row>
    <row r="2721" spans="1:5" x14ac:dyDescent="0.2">
      <c r="A2721">
        <v>20230306</v>
      </c>
      <c r="B2721">
        <v>12</v>
      </c>
      <c r="C2721" t="s">
        <v>9</v>
      </c>
      <c r="D2721" t="s">
        <v>23</v>
      </c>
      <c r="E2721">
        <v>1</v>
      </c>
    </row>
    <row r="2722" spans="1:5" x14ac:dyDescent="0.2">
      <c r="A2722">
        <v>20230306</v>
      </c>
      <c r="B2722">
        <v>12</v>
      </c>
      <c r="C2722" t="s">
        <v>19</v>
      </c>
      <c r="D2722" t="s">
        <v>14</v>
      </c>
      <c r="E2722">
        <v>0</v>
      </c>
    </row>
    <row r="2723" spans="1:5" x14ac:dyDescent="0.2">
      <c r="A2723">
        <v>20230306</v>
      </c>
      <c r="B2723">
        <v>12</v>
      </c>
      <c r="C2723" t="s">
        <v>19</v>
      </c>
      <c r="D2723" t="s">
        <v>9</v>
      </c>
      <c r="E2723">
        <v>0</v>
      </c>
    </row>
    <row r="2724" spans="1:5" x14ac:dyDescent="0.2">
      <c r="A2724">
        <v>20230306</v>
      </c>
      <c r="B2724">
        <v>12</v>
      </c>
      <c r="C2724" t="s">
        <v>19</v>
      </c>
      <c r="D2724" t="s">
        <v>23</v>
      </c>
      <c r="E2724">
        <v>1</v>
      </c>
    </row>
    <row r="2725" spans="1:5" x14ac:dyDescent="0.2">
      <c r="A2725">
        <v>20230306</v>
      </c>
      <c r="B2725">
        <v>12</v>
      </c>
      <c r="C2725" t="s">
        <v>23</v>
      </c>
      <c r="D2725" t="s">
        <v>14</v>
      </c>
      <c r="E2725">
        <v>0</v>
      </c>
    </row>
    <row r="2726" spans="1:5" x14ac:dyDescent="0.2">
      <c r="A2726">
        <v>20230306</v>
      </c>
      <c r="B2726">
        <v>12</v>
      </c>
      <c r="C2726" t="s">
        <v>23</v>
      </c>
      <c r="D2726" t="s">
        <v>9</v>
      </c>
      <c r="E2726">
        <v>0</v>
      </c>
    </row>
    <row r="2727" spans="1:5" x14ac:dyDescent="0.2">
      <c r="A2727">
        <v>20230306</v>
      </c>
      <c r="B2727">
        <v>12</v>
      </c>
      <c r="C2727" t="s">
        <v>23</v>
      </c>
      <c r="D2727" t="s">
        <v>19</v>
      </c>
      <c r="E2727">
        <v>0</v>
      </c>
    </row>
    <row r="2728" spans="1:5" x14ac:dyDescent="0.2">
      <c r="A2728">
        <v>20230306</v>
      </c>
      <c r="B2728">
        <v>13</v>
      </c>
      <c r="C2728" t="s">
        <v>15</v>
      </c>
      <c r="D2728" t="s">
        <v>6</v>
      </c>
      <c r="E2728">
        <v>1</v>
      </c>
    </row>
    <row r="2729" spans="1:5" x14ac:dyDescent="0.2">
      <c r="A2729">
        <v>20230306</v>
      </c>
      <c r="B2729">
        <v>13</v>
      </c>
      <c r="C2729" t="s">
        <v>15</v>
      </c>
      <c r="D2729" t="s">
        <v>8</v>
      </c>
      <c r="E2729">
        <v>1</v>
      </c>
    </row>
    <row r="2730" spans="1:5" x14ac:dyDescent="0.2">
      <c r="A2730">
        <v>20230306</v>
      </c>
      <c r="B2730">
        <v>13</v>
      </c>
      <c r="C2730" t="s">
        <v>15</v>
      </c>
      <c r="D2730" t="s">
        <v>11</v>
      </c>
      <c r="E2730">
        <v>1</v>
      </c>
    </row>
    <row r="2731" spans="1:5" x14ac:dyDescent="0.2">
      <c r="A2731">
        <v>20230306</v>
      </c>
      <c r="B2731">
        <v>13</v>
      </c>
      <c r="C2731" t="s">
        <v>6</v>
      </c>
      <c r="D2731" t="s">
        <v>15</v>
      </c>
      <c r="E2731">
        <v>0</v>
      </c>
    </row>
    <row r="2732" spans="1:5" x14ac:dyDescent="0.2">
      <c r="A2732">
        <v>20230306</v>
      </c>
      <c r="B2732">
        <v>13</v>
      </c>
      <c r="C2732" t="s">
        <v>6</v>
      </c>
      <c r="D2732" t="s">
        <v>8</v>
      </c>
      <c r="E2732">
        <v>1</v>
      </c>
    </row>
    <row r="2733" spans="1:5" x14ac:dyDescent="0.2">
      <c r="A2733">
        <v>20230306</v>
      </c>
      <c r="B2733">
        <v>13</v>
      </c>
      <c r="C2733" t="s">
        <v>6</v>
      </c>
      <c r="D2733" t="s">
        <v>11</v>
      </c>
      <c r="E2733">
        <v>1</v>
      </c>
    </row>
    <row r="2734" spans="1:5" x14ac:dyDescent="0.2">
      <c r="A2734">
        <v>20230306</v>
      </c>
      <c r="B2734">
        <v>13</v>
      </c>
      <c r="C2734" t="s">
        <v>8</v>
      </c>
      <c r="D2734" t="s">
        <v>15</v>
      </c>
      <c r="E2734">
        <v>0</v>
      </c>
    </row>
    <row r="2735" spans="1:5" x14ac:dyDescent="0.2">
      <c r="A2735">
        <v>20230306</v>
      </c>
      <c r="B2735">
        <v>13</v>
      </c>
      <c r="C2735" t="s">
        <v>8</v>
      </c>
      <c r="D2735" t="s">
        <v>6</v>
      </c>
      <c r="E2735">
        <v>0</v>
      </c>
    </row>
    <row r="2736" spans="1:5" x14ac:dyDescent="0.2">
      <c r="A2736">
        <v>20230306</v>
      </c>
      <c r="B2736">
        <v>13</v>
      </c>
      <c r="C2736" t="s">
        <v>8</v>
      </c>
      <c r="D2736" t="s">
        <v>11</v>
      </c>
      <c r="E2736">
        <v>1</v>
      </c>
    </row>
    <row r="2737" spans="1:5" x14ac:dyDescent="0.2">
      <c r="A2737">
        <v>20230306</v>
      </c>
      <c r="B2737">
        <v>13</v>
      </c>
      <c r="C2737" t="s">
        <v>11</v>
      </c>
      <c r="D2737" t="s">
        <v>15</v>
      </c>
      <c r="E2737">
        <v>0</v>
      </c>
    </row>
    <row r="2738" spans="1:5" x14ac:dyDescent="0.2">
      <c r="A2738">
        <v>20230306</v>
      </c>
      <c r="B2738">
        <v>13</v>
      </c>
      <c r="C2738" t="s">
        <v>11</v>
      </c>
      <c r="D2738" t="s">
        <v>6</v>
      </c>
      <c r="E2738">
        <v>0</v>
      </c>
    </row>
    <row r="2739" spans="1:5" x14ac:dyDescent="0.2">
      <c r="A2739">
        <v>20230306</v>
      </c>
      <c r="B2739">
        <v>13</v>
      </c>
      <c r="C2739" t="s">
        <v>11</v>
      </c>
      <c r="D2739" t="s">
        <v>8</v>
      </c>
      <c r="E2739">
        <v>0</v>
      </c>
    </row>
    <row r="2740" spans="1:5" x14ac:dyDescent="0.2">
      <c r="A2740">
        <v>20230306</v>
      </c>
      <c r="B2740">
        <v>14</v>
      </c>
      <c r="C2740" t="s">
        <v>8</v>
      </c>
      <c r="D2740" t="s">
        <v>23</v>
      </c>
      <c r="E2740">
        <v>1</v>
      </c>
    </row>
    <row r="2741" spans="1:5" x14ac:dyDescent="0.2">
      <c r="A2741">
        <v>20230306</v>
      </c>
      <c r="B2741">
        <v>14</v>
      </c>
      <c r="C2741" t="s">
        <v>8</v>
      </c>
      <c r="D2741" t="s">
        <v>19</v>
      </c>
      <c r="E2741">
        <v>1</v>
      </c>
    </row>
    <row r="2742" spans="1:5" x14ac:dyDescent="0.2">
      <c r="A2742">
        <v>20230306</v>
      </c>
      <c r="B2742">
        <v>14</v>
      </c>
      <c r="C2742" t="s">
        <v>8</v>
      </c>
      <c r="D2742" t="s">
        <v>11</v>
      </c>
      <c r="E2742">
        <v>1</v>
      </c>
    </row>
    <row r="2743" spans="1:5" x14ac:dyDescent="0.2">
      <c r="A2743">
        <v>20230306</v>
      </c>
      <c r="B2743">
        <v>14</v>
      </c>
      <c r="C2743" t="s">
        <v>23</v>
      </c>
      <c r="D2743" t="s">
        <v>8</v>
      </c>
      <c r="E2743">
        <v>0</v>
      </c>
    </row>
    <row r="2744" spans="1:5" x14ac:dyDescent="0.2">
      <c r="A2744">
        <v>20230306</v>
      </c>
      <c r="B2744">
        <v>14</v>
      </c>
      <c r="C2744" t="s">
        <v>23</v>
      </c>
      <c r="D2744" t="s">
        <v>19</v>
      </c>
      <c r="E2744">
        <v>1</v>
      </c>
    </row>
    <row r="2745" spans="1:5" x14ac:dyDescent="0.2">
      <c r="A2745">
        <v>20230306</v>
      </c>
      <c r="B2745">
        <v>14</v>
      </c>
      <c r="C2745" t="s">
        <v>23</v>
      </c>
      <c r="D2745" t="s">
        <v>11</v>
      </c>
      <c r="E2745">
        <v>1</v>
      </c>
    </row>
    <row r="2746" spans="1:5" x14ac:dyDescent="0.2">
      <c r="A2746">
        <v>20230306</v>
      </c>
      <c r="B2746">
        <v>14</v>
      </c>
      <c r="C2746" t="s">
        <v>19</v>
      </c>
      <c r="D2746" t="s">
        <v>8</v>
      </c>
      <c r="E2746">
        <v>0</v>
      </c>
    </row>
    <row r="2747" spans="1:5" x14ac:dyDescent="0.2">
      <c r="A2747">
        <v>20230306</v>
      </c>
      <c r="B2747">
        <v>14</v>
      </c>
      <c r="C2747" t="s">
        <v>19</v>
      </c>
      <c r="D2747" t="s">
        <v>23</v>
      </c>
      <c r="E2747">
        <v>0</v>
      </c>
    </row>
    <row r="2748" spans="1:5" x14ac:dyDescent="0.2">
      <c r="A2748">
        <v>20230306</v>
      </c>
      <c r="B2748">
        <v>14</v>
      </c>
      <c r="C2748" t="s">
        <v>19</v>
      </c>
      <c r="D2748" t="s">
        <v>11</v>
      </c>
      <c r="E2748">
        <v>1</v>
      </c>
    </row>
    <row r="2749" spans="1:5" x14ac:dyDescent="0.2">
      <c r="A2749">
        <v>20230306</v>
      </c>
      <c r="B2749">
        <v>14</v>
      </c>
      <c r="C2749" t="s">
        <v>11</v>
      </c>
      <c r="D2749" t="s">
        <v>8</v>
      </c>
      <c r="E2749">
        <v>0</v>
      </c>
    </row>
    <row r="2750" spans="1:5" x14ac:dyDescent="0.2">
      <c r="A2750">
        <v>20230306</v>
      </c>
      <c r="B2750">
        <v>14</v>
      </c>
      <c r="C2750" t="s">
        <v>11</v>
      </c>
      <c r="D2750" t="s">
        <v>23</v>
      </c>
      <c r="E2750">
        <v>0</v>
      </c>
    </row>
    <row r="2751" spans="1:5" x14ac:dyDescent="0.2">
      <c r="A2751">
        <v>20230306</v>
      </c>
      <c r="B2751">
        <v>14</v>
      </c>
      <c r="C2751" t="s">
        <v>11</v>
      </c>
      <c r="D2751" t="s">
        <v>19</v>
      </c>
      <c r="E2751">
        <v>0</v>
      </c>
    </row>
    <row r="2752" spans="1:5" x14ac:dyDescent="0.2">
      <c r="A2752">
        <v>20230306</v>
      </c>
      <c r="B2752">
        <v>15</v>
      </c>
      <c r="C2752" t="s">
        <v>14</v>
      </c>
      <c r="D2752" t="s">
        <v>15</v>
      </c>
      <c r="E2752">
        <v>1</v>
      </c>
    </row>
    <row r="2753" spans="1:5" x14ac:dyDescent="0.2">
      <c r="A2753">
        <v>20230306</v>
      </c>
      <c r="B2753">
        <v>15</v>
      </c>
      <c r="C2753" t="s">
        <v>14</v>
      </c>
      <c r="D2753" t="s">
        <v>9</v>
      </c>
      <c r="E2753">
        <v>1</v>
      </c>
    </row>
    <row r="2754" spans="1:5" x14ac:dyDescent="0.2">
      <c r="A2754">
        <v>20230306</v>
      </c>
      <c r="B2754">
        <v>15</v>
      </c>
      <c r="C2754" t="s">
        <v>14</v>
      </c>
      <c r="D2754" t="s">
        <v>6</v>
      </c>
      <c r="E2754">
        <v>1</v>
      </c>
    </row>
    <row r="2755" spans="1:5" x14ac:dyDescent="0.2">
      <c r="A2755">
        <v>20230306</v>
      </c>
      <c r="B2755">
        <v>15</v>
      </c>
      <c r="C2755" t="s">
        <v>15</v>
      </c>
      <c r="D2755" t="s">
        <v>14</v>
      </c>
      <c r="E2755">
        <v>0</v>
      </c>
    </row>
    <row r="2756" spans="1:5" x14ac:dyDescent="0.2">
      <c r="A2756">
        <v>20230306</v>
      </c>
      <c r="B2756">
        <v>15</v>
      </c>
      <c r="C2756" t="s">
        <v>15</v>
      </c>
      <c r="D2756" t="s">
        <v>9</v>
      </c>
      <c r="E2756">
        <v>1</v>
      </c>
    </row>
    <row r="2757" spans="1:5" x14ac:dyDescent="0.2">
      <c r="A2757">
        <v>20230306</v>
      </c>
      <c r="B2757">
        <v>15</v>
      </c>
      <c r="C2757" t="s">
        <v>15</v>
      </c>
      <c r="D2757" t="s">
        <v>6</v>
      </c>
      <c r="E2757">
        <v>1</v>
      </c>
    </row>
    <row r="2758" spans="1:5" x14ac:dyDescent="0.2">
      <c r="A2758">
        <v>20230306</v>
      </c>
      <c r="B2758">
        <v>15</v>
      </c>
      <c r="C2758" t="s">
        <v>9</v>
      </c>
      <c r="D2758" t="s">
        <v>14</v>
      </c>
      <c r="E2758">
        <v>0</v>
      </c>
    </row>
    <row r="2759" spans="1:5" x14ac:dyDescent="0.2">
      <c r="A2759">
        <v>20230306</v>
      </c>
      <c r="B2759">
        <v>15</v>
      </c>
      <c r="C2759" t="s">
        <v>9</v>
      </c>
      <c r="D2759" t="s">
        <v>15</v>
      </c>
      <c r="E2759">
        <v>0</v>
      </c>
    </row>
    <row r="2760" spans="1:5" x14ac:dyDescent="0.2">
      <c r="A2760">
        <v>20230306</v>
      </c>
      <c r="B2760">
        <v>15</v>
      </c>
      <c r="C2760" t="s">
        <v>9</v>
      </c>
      <c r="D2760" t="s">
        <v>6</v>
      </c>
      <c r="E2760">
        <v>1</v>
      </c>
    </row>
    <row r="2761" spans="1:5" x14ac:dyDescent="0.2">
      <c r="A2761">
        <v>20230306</v>
      </c>
      <c r="B2761">
        <v>15</v>
      </c>
      <c r="C2761" t="s">
        <v>6</v>
      </c>
      <c r="D2761" t="s">
        <v>14</v>
      </c>
      <c r="E2761">
        <v>0</v>
      </c>
    </row>
    <row r="2762" spans="1:5" x14ac:dyDescent="0.2">
      <c r="A2762">
        <v>20230306</v>
      </c>
      <c r="B2762">
        <v>15</v>
      </c>
      <c r="C2762" t="s">
        <v>6</v>
      </c>
      <c r="D2762" t="s">
        <v>15</v>
      </c>
      <c r="E2762">
        <v>0</v>
      </c>
    </row>
    <row r="2763" spans="1:5" x14ac:dyDescent="0.2">
      <c r="A2763">
        <v>20230306</v>
      </c>
      <c r="B2763">
        <v>15</v>
      </c>
      <c r="C2763" t="s">
        <v>6</v>
      </c>
      <c r="D2763" t="s">
        <v>9</v>
      </c>
      <c r="E2763">
        <v>0</v>
      </c>
    </row>
    <row r="2764" spans="1:5" x14ac:dyDescent="0.2">
      <c r="A2764">
        <v>20230405</v>
      </c>
      <c r="B2764">
        <v>1</v>
      </c>
      <c r="C2764" t="s">
        <v>14</v>
      </c>
      <c r="D2764" t="s">
        <v>26</v>
      </c>
      <c r="E2764">
        <v>1</v>
      </c>
    </row>
    <row r="2765" spans="1:5" x14ac:dyDescent="0.2">
      <c r="A2765">
        <v>20230405</v>
      </c>
      <c r="B2765">
        <v>1</v>
      </c>
      <c r="C2765" t="s">
        <v>14</v>
      </c>
      <c r="D2765" t="s">
        <v>9</v>
      </c>
      <c r="E2765">
        <v>1</v>
      </c>
    </row>
    <row r="2766" spans="1:5" x14ac:dyDescent="0.2">
      <c r="A2766">
        <v>20230405</v>
      </c>
      <c r="B2766">
        <v>1</v>
      </c>
      <c r="C2766" t="s">
        <v>14</v>
      </c>
      <c r="D2766" t="s">
        <v>6</v>
      </c>
      <c r="E2766">
        <v>1</v>
      </c>
    </row>
    <row r="2767" spans="1:5" x14ac:dyDescent="0.2">
      <c r="A2767">
        <v>20230405</v>
      </c>
      <c r="B2767">
        <v>1</v>
      </c>
      <c r="C2767" t="s">
        <v>14</v>
      </c>
      <c r="D2767" t="s">
        <v>19</v>
      </c>
      <c r="E2767">
        <v>1</v>
      </c>
    </row>
    <row r="2768" spans="1:5" x14ac:dyDescent="0.2">
      <c r="A2768">
        <v>20230405</v>
      </c>
      <c r="B2768">
        <v>1</v>
      </c>
      <c r="C2768" t="s">
        <v>14</v>
      </c>
      <c r="D2768" t="s">
        <v>16</v>
      </c>
      <c r="E2768">
        <v>1</v>
      </c>
    </row>
    <row r="2769" spans="1:5" x14ac:dyDescent="0.2">
      <c r="A2769">
        <v>20230405</v>
      </c>
      <c r="B2769">
        <v>1</v>
      </c>
      <c r="C2769" t="s">
        <v>14</v>
      </c>
      <c r="D2769" t="s">
        <v>7</v>
      </c>
      <c r="E2769">
        <v>1</v>
      </c>
    </row>
    <row r="2770" spans="1:5" x14ac:dyDescent="0.2">
      <c r="A2770">
        <v>20230405</v>
      </c>
      <c r="B2770">
        <v>1</v>
      </c>
      <c r="C2770" t="s">
        <v>14</v>
      </c>
      <c r="D2770" t="s">
        <v>39</v>
      </c>
      <c r="E2770">
        <v>1</v>
      </c>
    </row>
    <row r="2771" spans="1:5" x14ac:dyDescent="0.2">
      <c r="A2771">
        <v>20230405</v>
      </c>
      <c r="B2771">
        <v>1</v>
      </c>
      <c r="C2771" t="s">
        <v>26</v>
      </c>
      <c r="D2771" t="s">
        <v>14</v>
      </c>
      <c r="E2771">
        <v>0</v>
      </c>
    </row>
    <row r="2772" spans="1:5" x14ac:dyDescent="0.2">
      <c r="A2772">
        <v>20230405</v>
      </c>
      <c r="B2772">
        <v>1</v>
      </c>
      <c r="C2772" t="s">
        <v>26</v>
      </c>
      <c r="D2772" t="s">
        <v>9</v>
      </c>
      <c r="E2772">
        <v>1</v>
      </c>
    </row>
    <row r="2773" spans="1:5" x14ac:dyDescent="0.2">
      <c r="A2773">
        <v>20230405</v>
      </c>
      <c r="B2773">
        <v>1</v>
      </c>
      <c r="C2773" t="s">
        <v>26</v>
      </c>
      <c r="D2773" t="s">
        <v>6</v>
      </c>
      <c r="E2773">
        <v>1</v>
      </c>
    </row>
    <row r="2774" spans="1:5" x14ac:dyDescent="0.2">
      <c r="A2774">
        <v>20230405</v>
      </c>
      <c r="B2774">
        <v>1</v>
      </c>
      <c r="C2774" t="s">
        <v>26</v>
      </c>
      <c r="D2774" t="s">
        <v>19</v>
      </c>
      <c r="E2774">
        <v>1</v>
      </c>
    </row>
    <row r="2775" spans="1:5" x14ac:dyDescent="0.2">
      <c r="A2775">
        <v>20230405</v>
      </c>
      <c r="B2775">
        <v>1</v>
      </c>
      <c r="C2775" t="s">
        <v>26</v>
      </c>
      <c r="D2775" t="s">
        <v>16</v>
      </c>
      <c r="E2775">
        <v>1</v>
      </c>
    </row>
    <row r="2776" spans="1:5" x14ac:dyDescent="0.2">
      <c r="A2776">
        <v>20230405</v>
      </c>
      <c r="B2776">
        <v>1</v>
      </c>
      <c r="C2776" t="s">
        <v>26</v>
      </c>
      <c r="D2776" t="s">
        <v>7</v>
      </c>
      <c r="E2776">
        <v>1</v>
      </c>
    </row>
    <row r="2777" spans="1:5" x14ac:dyDescent="0.2">
      <c r="A2777">
        <v>20230405</v>
      </c>
      <c r="B2777">
        <v>1</v>
      </c>
      <c r="C2777" t="s">
        <v>26</v>
      </c>
      <c r="D2777" t="s">
        <v>39</v>
      </c>
      <c r="E2777">
        <v>1</v>
      </c>
    </row>
    <row r="2778" spans="1:5" x14ac:dyDescent="0.2">
      <c r="A2778">
        <v>20230405</v>
      </c>
      <c r="B2778">
        <v>1</v>
      </c>
      <c r="C2778" t="s">
        <v>9</v>
      </c>
      <c r="D2778" t="s">
        <v>14</v>
      </c>
      <c r="E2778">
        <v>0</v>
      </c>
    </row>
    <row r="2779" spans="1:5" x14ac:dyDescent="0.2">
      <c r="A2779">
        <v>20230405</v>
      </c>
      <c r="B2779">
        <v>1</v>
      </c>
      <c r="C2779" t="s">
        <v>9</v>
      </c>
      <c r="D2779" t="s">
        <v>26</v>
      </c>
      <c r="E2779">
        <v>0</v>
      </c>
    </row>
    <row r="2780" spans="1:5" x14ac:dyDescent="0.2">
      <c r="A2780">
        <v>20230405</v>
      </c>
      <c r="B2780">
        <v>1</v>
      </c>
      <c r="C2780" t="s">
        <v>9</v>
      </c>
      <c r="D2780" t="s">
        <v>6</v>
      </c>
      <c r="E2780">
        <v>1</v>
      </c>
    </row>
    <row r="2781" spans="1:5" x14ac:dyDescent="0.2">
      <c r="A2781">
        <v>20230405</v>
      </c>
      <c r="B2781">
        <v>1</v>
      </c>
      <c r="C2781" t="s">
        <v>9</v>
      </c>
      <c r="D2781" t="s">
        <v>19</v>
      </c>
      <c r="E2781">
        <v>1</v>
      </c>
    </row>
    <row r="2782" spans="1:5" x14ac:dyDescent="0.2">
      <c r="A2782">
        <v>20230405</v>
      </c>
      <c r="B2782">
        <v>1</v>
      </c>
      <c r="C2782" t="s">
        <v>9</v>
      </c>
      <c r="D2782" t="s">
        <v>16</v>
      </c>
      <c r="E2782">
        <v>1</v>
      </c>
    </row>
    <row r="2783" spans="1:5" x14ac:dyDescent="0.2">
      <c r="A2783">
        <v>20230405</v>
      </c>
      <c r="B2783">
        <v>1</v>
      </c>
      <c r="C2783" t="s">
        <v>9</v>
      </c>
      <c r="D2783" t="s">
        <v>7</v>
      </c>
      <c r="E2783">
        <v>1</v>
      </c>
    </row>
    <row r="2784" spans="1:5" x14ac:dyDescent="0.2">
      <c r="A2784">
        <v>20230405</v>
      </c>
      <c r="B2784">
        <v>1</v>
      </c>
      <c r="C2784" t="s">
        <v>9</v>
      </c>
      <c r="D2784" t="s">
        <v>39</v>
      </c>
      <c r="E2784">
        <v>1</v>
      </c>
    </row>
    <row r="2785" spans="1:5" x14ac:dyDescent="0.2">
      <c r="A2785">
        <v>20230405</v>
      </c>
      <c r="B2785">
        <v>1</v>
      </c>
      <c r="C2785" t="s">
        <v>6</v>
      </c>
      <c r="D2785" t="s">
        <v>14</v>
      </c>
      <c r="E2785">
        <v>0</v>
      </c>
    </row>
    <row r="2786" spans="1:5" x14ac:dyDescent="0.2">
      <c r="A2786">
        <v>20230405</v>
      </c>
      <c r="B2786">
        <v>1</v>
      </c>
      <c r="C2786" t="s">
        <v>6</v>
      </c>
      <c r="D2786" t="s">
        <v>26</v>
      </c>
      <c r="E2786">
        <v>0</v>
      </c>
    </row>
    <row r="2787" spans="1:5" x14ac:dyDescent="0.2">
      <c r="A2787">
        <v>20230405</v>
      </c>
      <c r="B2787">
        <v>1</v>
      </c>
      <c r="C2787" t="s">
        <v>6</v>
      </c>
      <c r="D2787" t="s">
        <v>9</v>
      </c>
      <c r="E2787">
        <v>0</v>
      </c>
    </row>
    <row r="2788" spans="1:5" x14ac:dyDescent="0.2">
      <c r="A2788">
        <v>20230405</v>
      </c>
      <c r="B2788">
        <v>1</v>
      </c>
      <c r="C2788" t="s">
        <v>6</v>
      </c>
      <c r="D2788" t="s">
        <v>19</v>
      </c>
      <c r="E2788">
        <v>1</v>
      </c>
    </row>
    <row r="2789" spans="1:5" x14ac:dyDescent="0.2">
      <c r="A2789">
        <v>20230405</v>
      </c>
      <c r="B2789">
        <v>1</v>
      </c>
      <c r="C2789" t="s">
        <v>6</v>
      </c>
      <c r="D2789" t="s">
        <v>16</v>
      </c>
      <c r="E2789">
        <v>1</v>
      </c>
    </row>
    <row r="2790" spans="1:5" x14ac:dyDescent="0.2">
      <c r="A2790">
        <v>20230405</v>
      </c>
      <c r="B2790">
        <v>1</v>
      </c>
      <c r="C2790" t="s">
        <v>6</v>
      </c>
      <c r="D2790" t="s">
        <v>7</v>
      </c>
      <c r="E2790">
        <v>1</v>
      </c>
    </row>
    <row r="2791" spans="1:5" x14ac:dyDescent="0.2">
      <c r="A2791">
        <v>20230405</v>
      </c>
      <c r="B2791">
        <v>1</v>
      </c>
      <c r="C2791" t="s">
        <v>6</v>
      </c>
      <c r="D2791" t="s">
        <v>39</v>
      </c>
      <c r="E2791">
        <v>1</v>
      </c>
    </row>
    <row r="2792" spans="1:5" x14ac:dyDescent="0.2">
      <c r="A2792">
        <v>20230405</v>
      </c>
      <c r="B2792">
        <v>1</v>
      </c>
      <c r="C2792" t="s">
        <v>19</v>
      </c>
      <c r="D2792" t="s">
        <v>14</v>
      </c>
      <c r="E2792">
        <v>0</v>
      </c>
    </row>
    <row r="2793" spans="1:5" x14ac:dyDescent="0.2">
      <c r="A2793">
        <v>20230405</v>
      </c>
      <c r="B2793">
        <v>1</v>
      </c>
      <c r="C2793" t="s">
        <v>19</v>
      </c>
      <c r="D2793" t="s">
        <v>26</v>
      </c>
      <c r="E2793">
        <v>0</v>
      </c>
    </row>
    <row r="2794" spans="1:5" x14ac:dyDescent="0.2">
      <c r="A2794">
        <v>20230405</v>
      </c>
      <c r="B2794">
        <v>1</v>
      </c>
      <c r="C2794" t="s">
        <v>19</v>
      </c>
      <c r="D2794" t="s">
        <v>9</v>
      </c>
      <c r="E2794">
        <v>0</v>
      </c>
    </row>
    <row r="2795" spans="1:5" x14ac:dyDescent="0.2">
      <c r="A2795">
        <v>20230405</v>
      </c>
      <c r="B2795">
        <v>1</v>
      </c>
      <c r="C2795" t="s">
        <v>19</v>
      </c>
      <c r="D2795" t="s">
        <v>6</v>
      </c>
      <c r="E2795">
        <v>0</v>
      </c>
    </row>
    <row r="2796" spans="1:5" x14ac:dyDescent="0.2">
      <c r="A2796">
        <v>20230405</v>
      </c>
      <c r="B2796">
        <v>1</v>
      </c>
      <c r="C2796" t="s">
        <v>19</v>
      </c>
      <c r="D2796" t="s">
        <v>16</v>
      </c>
      <c r="E2796">
        <v>1</v>
      </c>
    </row>
    <row r="2797" spans="1:5" x14ac:dyDescent="0.2">
      <c r="A2797">
        <v>20230405</v>
      </c>
      <c r="B2797">
        <v>1</v>
      </c>
      <c r="C2797" t="s">
        <v>19</v>
      </c>
      <c r="D2797" t="s">
        <v>7</v>
      </c>
      <c r="E2797">
        <v>1</v>
      </c>
    </row>
    <row r="2798" spans="1:5" x14ac:dyDescent="0.2">
      <c r="A2798">
        <v>20230405</v>
      </c>
      <c r="B2798">
        <v>1</v>
      </c>
      <c r="C2798" t="s">
        <v>19</v>
      </c>
      <c r="D2798" t="s">
        <v>39</v>
      </c>
      <c r="E2798">
        <v>1</v>
      </c>
    </row>
    <row r="2799" spans="1:5" x14ac:dyDescent="0.2">
      <c r="A2799">
        <v>20230405</v>
      </c>
      <c r="B2799">
        <v>1</v>
      </c>
      <c r="C2799" t="s">
        <v>16</v>
      </c>
      <c r="D2799" t="s">
        <v>14</v>
      </c>
      <c r="E2799">
        <v>0</v>
      </c>
    </row>
    <row r="2800" spans="1:5" x14ac:dyDescent="0.2">
      <c r="A2800">
        <v>20230405</v>
      </c>
      <c r="B2800">
        <v>1</v>
      </c>
      <c r="C2800" t="s">
        <v>16</v>
      </c>
      <c r="D2800" t="s">
        <v>26</v>
      </c>
      <c r="E2800">
        <v>0</v>
      </c>
    </row>
    <row r="2801" spans="1:5" x14ac:dyDescent="0.2">
      <c r="A2801">
        <v>20230405</v>
      </c>
      <c r="B2801">
        <v>1</v>
      </c>
      <c r="C2801" t="s">
        <v>16</v>
      </c>
      <c r="D2801" t="s">
        <v>9</v>
      </c>
      <c r="E2801">
        <v>0</v>
      </c>
    </row>
    <row r="2802" spans="1:5" x14ac:dyDescent="0.2">
      <c r="A2802">
        <v>20230405</v>
      </c>
      <c r="B2802">
        <v>1</v>
      </c>
      <c r="C2802" t="s">
        <v>16</v>
      </c>
      <c r="D2802" t="s">
        <v>6</v>
      </c>
      <c r="E2802">
        <v>0</v>
      </c>
    </row>
    <row r="2803" spans="1:5" x14ac:dyDescent="0.2">
      <c r="A2803">
        <v>20230405</v>
      </c>
      <c r="B2803">
        <v>1</v>
      </c>
      <c r="C2803" t="s">
        <v>16</v>
      </c>
      <c r="D2803" t="s">
        <v>19</v>
      </c>
      <c r="E2803">
        <v>0</v>
      </c>
    </row>
    <row r="2804" spans="1:5" x14ac:dyDescent="0.2">
      <c r="A2804">
        <v>20230405</v>
      </c>
      <c r="B2804">
        <v>1</v>
      </c>
      <c r="C2804" t="s">
        <v>16</v>
      </c>
      <c r="D2804" t="s">
        <v>7</v>
      </c>
      <c r="E2804">
        <v>1</v>
      </c>
    </row>
    <row r="2805" spans="1:5" x14ac:dyDescent="0.2">
      <c r="A2805">
        <v>20230405</v>
      </c>
      <c r="B2805">
        <v>1</v>
      </c>
      <c r="C2805" t="s">
        <v>16</v>
      </c>
      <c r="D2805" t="s">
        <v>39</v>
      </c>
      <c r="E2805">
        <v>1</v>
      </c>
    </row>
    <row r="2806" spans="1:5" x14ac:dyDescent="0.2">
      <c r="A2806">
        <v>20230405</v>
      </c>
      <c r="B2806">
        <v>1</v>
      </c>
      <c r="C2806" t="s">
        <v>7</v>
      </c>
      <c r="D2806" t="s">
        <v>14</v>
      </c>
      <c r="E2806">
        <v>0</v>
      </c>
    </row>
    <row r="2807" spans="1:5" x14ac:dyDescent="0.2">
      <c r="A2807">
        <v>20230405</v>
      </c>
      <c r="B2807">
        <v>1</v>
      </c>
      <c r="C2807" t="s">
        <v>7</v>
      </c>
      <c r="D2807" t="s">
        <v>26</v>
      </c>
      <c r="E2807">
        <v>0</v>
      </c>
    </row>
    <row r="2808" spans="1:5" x14ac:dyDescent="0.2">
      <c r="A2808">
        <v>20230405</v>
      </c>
      <c r="B2808">
        <v>1</v>
      </c>
      <c r="C2808" t="s">
        <v>7</v>
      </c>
      <c r="D2808" t="s">
        <v>9</v>
      </c>
      <c r="E2808">
        <v>0</v>
      </c>
    </row>
    <row r="2809" spans="1:5" x14ac:dyDescent="0.2">
      <c r="A2809">
        <v>20230405</v>
      </c>
      <c r="B2809">
        <v>1</v>
      </c>
      <c r="C2809" t="s">
        <v>7</v>
      </c>
      <c r="D2809" t="s">
        <v>6</v>
      </c>
      <c r="E2809">
        <v>0</v>
      </c>
    </row>
    <row r="2810" spans="1:5" x14ac:dyDescent="0.2">
      <c r="A2810">
        <v>20230405</v>
      </c>
      <c r="B2810">
        <v>1</v>
      </c>
      <c r="C2810" t="s">
        <v>7</v>
      </c>
      <c r="D2810" t="s">
        <v>19</v>
      </c>
      <c r="E2810">
        <v>0</v>
      </c>
    </row>
    <row r="2811" spans="1:5" x14ac:dyDescent="0.2">
      <c r="A2811">
        <v>20230405</v>
      </c>
      <c r="B2811">
        <v>1</v>
      </c>
      <c r="C2811" t="s">
        <v>7</v>
      </c>
      <c r="D2811" t="s">
        <v>16</v>
      </c>
      <c r="E2811">
        <v>0</v>
      </c>
    </row>
    <row r="2812" spans="1:5" x14ac:dyDescent="0.2">
      <c r="A2812">
        <v>20230405</v>
      </c>
      <c r="B2812">
        <v>1</v>
      </c>
      <c r="C2812" t="s">
        <v>7</v>
      </c>
      <c r="D2812" t="s">
        <v>39</v>
      </c>
      <c r="E2812">
        <v>1</v>
      </c>
    </row>
    <row r="2813" spans="1:5" x14ac:dyDescent="0.2">
      <c r="A2813">
        <v>20230405</v>
      </c>
      <c r="B2813">
        <v>1</v>
      </c>
      <c r="C2813" t="s">
        <v>39</v>
      </c>
      <c r="D2813" t="s">
        <v>14</v>
      </c>
      <c r="E2813">
        <v>0</v>
      </c>
    </row>
    <row r="2814" spans="1:5" x14ac:dyDescent="0.2">
      <c r="A2814">
        <v>20230405</v>
      </c>
      <c r="B2814">
        <v>1</v>
      </c>
      <c r="C2814" t="s">
        <v>39</v>
      </c>
      <c r="D2814" t="s">
        <v>26</v>
      </c>
      <c r="E2814">
        <v>0</v>
      </c>
    </row>
    <row r="2815" spans="1:5" x14ac:dyDescent="0.2">
      <c r="A2815">
        <v>20230405</v>
      </c>
      <c r="B2815">
        <v>1</v>
      </c>
      <c r="C2815" t="s">
        <v>39</v>
      </c>
      <c r="D2815" t="s">
        <v>9</v>
      </c>
      <c r="E2815">
        <v>0</v>
      </c>
    </row>
    <row r="2816" spans="1:5" x14ac:dyDescent="0.2">
      <c r="A2816">
        <v>20230405</v>
      </c>
      <c r="B2816">
        <v>1</v>
      </c>
      <c r="C2816" t="s">
        <v>39</v>
      </c>
      <c r="D2816" t="s">
        <v>6</v>
      </c>
      <c r="E2816">
        <v>0</v>
      </c>
    </row>
    <row r="2817" spans="1:5" x14ac:dyDescent="0.2">
      <c r="A2817">
        <v>20230405</v>
      </c>
      <c r="B2817">
        <v>1</v>
      </c>
      <c r="C2817" t="s">
        <v>39</v>
      </c>
      <c r="D2817" t="s">
        <v>19</v>
      </c>
      <c r="E2817">
        <v>0</v>
      </c>
    </row>
    <row r="2818" spans="1:5" x14ac:dyDescent="0.2">
      <c r="A2818">
        <v>20230405</v>
      </c>
      <c r="B2818">
        <v>1</v>
      </c>
      <c r="C2818" t="s">
        <v>39</v>
      </c>
      <c r="D2818" t="s">
        <v>16</v>
      </c>
      <c r="E2818">
        <v>0</v>
      </c>
    </row>
    <row r="2819" spans="1:5" x14ac:dyDescent="0.2">
      <c r="A2819">
        <v>20230405</v>
      </c>
      <c r="B2819">
        <v>1</v>
      </c>
      <c r="C2819" t="s">
        <v>39</v>
      </c>
      <c r="D2819" t="s">
        <v>7</v>
      </c>
      <c r="E2819">
        <v>0</v>
      </c>
    </row>
    <row r="2820" spans="1:5" x14ac:dyDescent="0.2">
      <c r="A2820">
        <v>20230405</v>
      </c>
      <c r="B2820">
        <v>2</v>
      </c>
      <c r="C2820" t="s">
        <v>15</v>
      </c>
      <c r="D2820" t="s">
        <v>9</v>
      </c>
      <c r="E2820">
        <v>1</v>
      </c>
    </row>
    <row r="2821" spans="1:5" x14ac:dyDescent="0.2">
      <c r="A2821">
        <v>20230405</v>
      </c>
      <c r="B2821">
        <v>2</v>
      </c>
      <c r="C2821" t="s">
        <v>15</v>
      </c>
      <c r="D2821" t="s">
        <v>16</v>
      </c>
      <c r="E2821">
        <v>1</v>
      </c>
    </row>
    <row r="2822" spans="1:5" x14ac:dyDescent="0.2">
      <c r="A2822">
        <v>20230405</v>
      </c>
      <c r="B2822">
        <v>2</v>
      </c>
      <c r="C2822" t="s">
        <v>15</v>
      </c>
      <c r="D2822" t="s">
        <v>6</v>
      </c>
      <c r="E2822">
        <v>1</v>
      </c>
    </row>
    <row r="2823" spans="1:5" x14ac:dyDescent="0.2">
      <c r="A2823">
        <v>20230405</v>
      </c>
      <c r="B2823">
        <v>2</v>
      </c>
      <c r="C2823" t="s">
        <v>15</v>
      </c>
      <c r="D2823" t="s">
        <v>11</v>
      </c>
      <c r="E2823">
        <v>1</v>
      </c>
    </row>
    <row r="2824" spans="1:5" x14ac:dyDescent="0.2">
      <c r="A2824">
        <v>20230405</v>
      </c>
      <c r="B2824">
        <v>2</v>
      </c>
      <c r="C2824" t="s">
        <v>15</v>
      </c>
      <c r="D2824" t="s">
        <v>10</v>
      </c>
      <c r="E2824">
        <v>1</v>
      </c>
    </row>
    <row r="2825" spans="1:5" x14ac:dyDescent="0.2">
      <c r="A2825">
        <v>20230405</v>
      </c>
      <c r="B2825">
        <v>2</v>
      </c>
      <c r="C2825" t="s">
        <v>15</v>
      </c>
      <c r="D2825" t="s">
        <v>20</v>
      </c>
      <c r="E2825">
        <v>1</v>
      </c>
    </row>
    <row r="2826" spans="1:5" x14ac:dyDescent="0.2">
      <c r="A2826">
        <v>20230405</v>
      </c>
      <c r="B2826">
        <v>2</v>
      </c>
      <c r="C2826" t="s">
        <v>15</v>
      </c>
      <c r="D2826" t="s">
        <v>23</v>
      </c>
      <c r="E2826">
        <v>1</v>
      </c>
    </row>
    <row r="2827" spans="1:5" x14ac:dyDescent="0.2">
      <c r="A2827">
        <v>20230405</v>
      </c>
      <c r="B2827">
        <v>2</v>
      </c>
      <c r="C2827" t="s">
        <v>9</v>
      </c>
      <c r="D2827" t="s">
        <v>15</v>
      </c>
      <c r="E2827">
        <v>0</v>
      </c>
    </row>
    <row r="2828" spans="1:5" x14ac:dyDescent="0.2">
      <c r="A2828">
        <v>20230405</v>
      </c>
      <c r="B2828">
        <v>2</v>
      </c>
      <c r="C2828" t="s">
        <v>9</v>
      </c>
      <c r="D2828" t="s">
        <v>16</v>
      </c>
      <c r="E2828">
        <v>1</v>
      </c>
    </row>
    <row r="2829" spans="1:5" x14ac:dyDescent="0.2">
      <c r="A2829">
        <v>20230405</v>
      </c>
      <c r="B2829">
        <v>2</v>
      </c>
      <c r="C2829" t="s">
        <v>9</v>
      </c>
      <c r="D2829" t="s">
        <v>6</v>
      </c>
      <c r="E2829">
        <v>1</v>
      </c>
    </row>
    <row r="2830" spans="1:5" x14ac:dyDescent="0.2">
      <c r="A2830">
        <v>20230405</v>
      </c>
      <c r="B2830">
        <v>2</v>
      </c>
      <c r="C2830" t="s">
        <v>9</v>
      </c>
      <c r="D2830" t="s">
        <v>11</v>
      </c>
      <c r="E2830">
        <v>1</v>
      </c>
    </row>
    <row r="2831" spans="1:5" x14ac:dyDescent="0.2">
      <c r="A2831">
        <v>20230405</v>
      </c>
      <c r="B2831">
        <v>2</v>
      </c>
      <c r="C2831" t="s">
        <v>9</v>
      </c>
      <c r="D2831" t="s">
        <v>10</v>
      </c>
      <c r="E2831">
        <v>1</v>
      </c>
    </row>
    <row r="2832" spans="1:5" x14ac:dyDescent="0.2">
      <c r="A2832">
        <v>20230405</v>
      </c>
      <c r="B2832">
        <v>2</v>
      </c>
      <c r="C2832" t="s">
        <v>9</v>
      </c>
      <c r="D2832" t="s">
        <v>20</v>
      </c>
      <c r="E2832">
        <v>1</v>
      </c>
    </row>
    <row r="2833" spans="1:5" x14ac:dyDescent="0.2">
      <c r="A2833">
        <v>20230405</v>
      </c>
      <c r="B2833">
        <v>2</v>
      </c>
      <c r="C2833" t="s">
        <v>9</v>
      </c>
      <c r="D2833" t="s">
        <v>23</v>
      </c>
      <c r="E2833">
        <v>1</v>
      </c>
    </row>
    <row r="2834" spans="1:5" x14ac:dyDescent="0.2">
      <c r="A2834">
        <v>20230405</v>
      </c>
      <c r="B2834">
        <v>2</v>
      </c>
      <c r="C2834" t="s">
        <v>16</v>
      </c>
      <c r="D2834" t="s">
        <v>15</v>
      </c>
      <c r="E2834">
        <v>0</v>
      </c>
    </row>
    <row r="2835" spans="1:5" x14ac:dyDescent="0.2">
      <c r="A2835">
        <v>20230405</v>
      </c>
      <c r="B2835">
        <v>2</v>
      </c>
      <c r="C2835" t="s">
        <v>16</v>
      </c>
      <c r="D2835" t="s">
        <v>9</v>
      </c>
      <c r="E2835">
        <v>0</v>
      </c>
    </row>
    <row r="2836" spans="1:5" x14ac:dyDescent="0.2">
      <c r="A2836">
        <v>20230405</v>
      </c>
      <c r="B2836">
        <v>2</v>
      </c>
      <c r="C2836" t="s">
        <v>16</v>
      </c>
      <c r="D2836" t="s">
        <v>6</v>
      </c>
      <c r="E2836">
        <v>1</v>
      </c>
    </row>
    <row r="2837" spans="1:5" x14ac:dyDescent="0.2">
      <c r="A2837">
        <v>20230405</v>
      </c>
      <c r="B2837">
        <v>2</v>
      </c>
      <c r="C2837" t="s">
        <v>16</v>
      </c>
      <c r="D2837" t="s">
        <v>11</v>
      </c>
      <c r="E2837">
        <v>1</v>
      </c>
    </row>
    <row r="2838" spans="1:5" x14ac:dyDescent="0.2">
      <c r="A2838">
        <v>20230405</v>
      </c>
      <c r="B2838">
        <v>2</v>
      </c>
      <c r="C2838" t="s">
        <v>16</v>
      </c>
      <c r="D2838" t="s">
        <v>10</v>
      </c>
      <c r="E2838">
        <v>1</v>
      </c>
    </row>
    <row r="2839" spans="1:5" x14ac:dyDescent="0.2">
      <c r="A2839">
        <v>20230405</v>
      </c>
      <c r="B2839">
        <v>2</v>
      </c>
      <c r="C2839" t="s">
        <v>16</v>
      </c>
      <c r="D2839" t="s">
        <v>20</v>
      </c>
      <c r="E2839">
        <v>1</v>
      </c>
    </row>
    <row r="2840" spans="1:5" x14ac:dyDescent="0.2">
      <c r="A2840">
        <v>20230405</v>
      </c>
      <c r="B2840">
        <v>2</v>
      </c>
      <c r="C2840" t="s">
        <v>16</v>
      </c>
      <c r="D2840" t="s">
        <v>23</v>
      </c>
      <c r="E2840">
        <v>1</v>
      </c>
    </row>
    <row r="2841" spans="1:5" x14ac:dyDescent="0.2">
      <c r="A2841">
        <v>20230405</v>
      </c>
      <c r="B2841">
        <v>2</v>
      </c>
      <c r="C2841" t="s">
        <v>6</v>
      </c>
      <c r="D2841" t="s">
        <v>15</v>
      </c>
      <c r="E2841">
        <v>0</v>
      </c>
    </row>
    <row r="2842" spans="1:5" x14ac:dyDescent="0.2">
      <c r="A2842">
        <v>20230405</v>
      </c>
      <c r="B2842">
        <v>2</v>
      </c>
      <c r="C2842" t="s">
        <v>6</v>
      </c>
      <c r="D2842" t="s">
        <v>9</v>
      </c>
      <c r="E2842">
        <v>0</v>
      </c>
    </row>
    <row r="2843" spans="1:5" x14ac:dyDescent="0.2">
      <c r="A2843">
        <v>20230405</v>
      </c>
      <c r="B2843">
        <v>2</v>
      </c>
      <c r="C2843" t="s">
        <v>6</v>
      </c>
      <c r="D2843" t="s">
        <v>16</v>
      </c>
      <c r="E2843">
        <v>0</v>
      </c>
    </row>
    <row r="2844" spans="1:5" x14ac:dyDescent="0.2">
      <c r="A2844">
        <v>20230405</v>
      </c>
      <c r="B2844">
        <v>2</v>
      </c>
      <c r="C2844" t="s">
        <v>6</v>
      </c>
      <c r="D2844" t="s">
        <v>11</v>
      </c>
      <c r="E2844">
        <v>0.5</v>
      </c>
    </row>
    <row r="2845" spans="1:5" x14ac:dyDescent="0.2">
      <c r="A2845">
        <v>20230405</v>
      </c>
      <c r="B2845">
        <v>2</v>
      </c>
      <c r="C2845" t="s">
        <v>6</v>
      </c>
      <c r="D2845" t="s">
        <v>10</v>
      </c>
      <c r="E2845">
        <v>1</v>
      </c>
    </row>
    <row r="2846" spans="1:5" x14ac:dyDescent="0.2">
      <c r="A2846">
        <v>20230405</v>
      </c>
      <c r="B2846">
        <v>2</v>
      </c>
      <c r="C2846" t="s">
        <v>6</v>
      </c>
      <c r="D2846" t="s">
        <v>20</v>
      </c>
      <c r="E2846">
        <v>1</v>
      </c>
    </row>
    <row r="2847" spans="1:5" x14ac:dyDescent="0.2">
      <c r="A2847">
        <v>20230405</v>
      </c>
      <c r="B2847">
        <v>2</v>
      </c>
      <c r="C2847" t="s">
        <v>6</v>
      </c>
      <c r="D2847" t="s">
        <v>23</v>
      </c>
      <c r="E2847">
        <v>1</v>
      </c>
    </row>
    <row r="2848" spans="1:5" x14ac:dyDescent="0.2">
      <c r="A2848">
        <v>20230405</v>
      </c>
      <c r="B2848">
        <v>2</v>
      </c>
      <c r="C2848" t="s">
        <v>11</v>
      </c>
      <c r="D2848" t="s">
        <v>15</v>
      </c>
      <c r="E2848">
        <v>0</v>
      </c>
    </row>
    <row r="2849" spans="1:5" x14ac:dyDescent="0.2">
      <c r="A2849">
        <v>20230405</v>
      </c>
      <c r="B2849">
        <v>2</v>
      </c>
      <c r="C2849" t="s">
        <v>11</v>
      </c>
      <c r="D2849" t="s">
        <v>9</v>
      </c>
      <c r="E2849">
        <v>0</v>
      </c>
    </row>
    <row r="2850" spans="1:5" x14ac:dyDescent="0.2">
      <c r="A2850">
        <v>20230405</v>
      </c>
      <c r="B2850">
        <v>2</v>
      </c>
      <c r="C2850" t="s">
        <v>11</v>
      </c>
      <c r="D2850" t="s">
        <v>16</v>
      </c>
      <c r="E2850">
        <v>0</v>
      </c>
    </row>
    <row r="2851" spans="1:5" x14ac:dyDescent="0.2">
      <c r="A2851">
        <v>20230405</v>
      </c>
      <c r="B2851">
        <v>2</v>
      </c>
      <c r="C2851" t="s">
        <v>11</v>
      </c>
      <c r="D2851" t="s">
        <v>6</v>
      </c>
      <c r="E2851">
        <v>0.5</v>
      </c>
    </row>
    <row r="2852" spans="1:5" x14ac:dyDescent="0.2">
      <c r="A2852">
        <v>20230405</v>
      </c>
      <c r="B2852">
        <v>2</v>
      </c>
      <c r="C2852" t="s">
        <v>11</v>
      </c>
      <c r="D2852" t="s">
        <v>10</v>
      </c>
      <c r="E2852">
        <v>1</v>
      </c>
    </row>
    <row r="2853" spans="1:5" x14ac:dyDescent="0.2">
      <c r="A2853">
        <v>20230405</v>
      </c>
      <c r="B2853">
        <v>2</v>
      </c>
      <c r="C2853" t="s">
        <v>11</v>
      </c>
      <c r="D2853" t="s">
        <v>20</v>
      </c>
      <c r="E2853">
        <v>1</v>
      </c>
    </row>
    <row r="2854" spans="1:5" x14ac:dyDescent="0.2">
      <c r="A2854">
        <v>20230405</v>
      </c>
      <c r="B2854">
        <v>2</v>
      </c>
      <c r="C2854" t="s">
        <v>11</v>
      </c>
      <c r="D2854" t="s">
        <v>23</v>
      </c>
      <c r="E2854">
        <v>1</v>
      </c>
    </row>
    <row r="2855" spans="1:5" x14ac:dyDescent="0.2">
      <c r="A2855">
        <v>20230405</v>
      </c>
      <c r="B2855">
        <v>2</v>
      </c>
      <c r="C2855" t="s">
        <v>10</v>
      </c>
      <c r="D2855" t="s">
        <v>15</v>
      </c>
      <c r="E2855">
        <v>0</v>
      </c>
    </row>
    <row r="2856" spans="1:5" x14ac:dyDescent="0.2">
      <c r="A2856">
        <v>20230405</v>
      </c>
      <c r="B2856">
        <v>2</v>
      </c>
      <c r="C2856" t="s">
        <v>10</v>
      </c>
      <c r="D2856" t="s">
        <v>9</v>
      </c>
      <c r="E2856">
        <v>0</v>
      </c>
    </row>
    <row r="2857" spans="1:5" x14ac:dyDescent="0.2">
      <c r="A2857">
        <v>20230405</v>
      </c>
      <c r="B2857">
        <v>2</v>
      </c>
      <c r="C2857" t="s">
        <v>10</v>
      </c>
      <c r="D2857" t="s">
        <v>16</v>
      </c>
      <c r="E2857">
        <v>0</v>
      </c>
    </row>
    <row r="2858" spans="1:5" x14ac:dyDescent="0.2">
      <c r="A2858">
        <v>20230405</v>
      </c>
      <c r="B2858">
        <v>2</v>
      </c>
      <c r="C2858" t="s">
        <v>10</v>
      </c>
      <c r="D2858" t="s">
        <v>6</v>
      </c>
      <c r="E2858">
        <v>0</v>
      </c>
    </row>
    <row r="2859" spans="1:5" x14ac:dyDescent="0.2">
      <c r="A2859">
        <v>20230405</v>
      </c>
      <c r="B2859">
        <v>2</v>
      </c>
      <c r="C2859" t="s">
        <v>10</v>
      </c>
      <c r="D2859" t="s">
        <v>11</v>
      </c>
      <c r="E2859">
        <v>0</v>
      </c>
    </row>
    <row r="2860" spans="1:5" x14ac:dyDescent="0.2">
      <c r="A2860">
        <v>20230405</v>
      </c>
      <c r="B2860">
        <v>2</v>
      </c>
      <c r="C2860" t="s">
        <v>10</v>
      </c>
      <c r="D2860" t="s">
        <v>20</v>
      </c>
      <c r="E2860">
        <v>1</v>
      </c>
    </row>
    <row r="2861" spans="1:5" x14ac:dyDescent="0.2">
      <c r="A2861">
        <v>20230405</v>
      </c>
      <c r="B2861">
        <v>2</v>
      </c>
      <c r="C2861" t="s">
        <v>10</v>
      </c>
      <c r="D2861" t="s">
        <v>23</v>
      </c>
      <c r="E2861">
        <v>1</v>
      </c>
    </row>
    <row r="2862" spans="1:5" x14ac:dyDescent="0.2">
      <c r="A2862">
        <v>20230405</v>
      </c>
      <c r="B2862">
        <v>2</v>
      </c>
      <c r="C2862" t="s">
        <v>20</v>
      </c>
      <c r="D2862" t="s">
        <v>15</v>
      </c>
      <c r="E2862">
        <v>0</v>
      </c>
    </row>
    <row r="2863" spans="1:5" x14ac:dyDescent="0.2">
      <c r="A2863">
        <v>20230405</v>
      </c>
      <c r="B2863">
        <v>2</v>
      </c>
      <c r="C2863" t="s">
        <v>20</v>
      </c>
      <c r="D2863" t="s">
        <v>9</v>
      </c>
      <c r="E2863">
        <v>0</v>
      </c>
    </row>
    <row r="2864" spans="1:5" x14ac:dyDescent="0.2">
      <c r="A2864">
        <v>20230405</v>
      </c>
      <c r="B2864">
        <v>2</v>
      </c>
      <c r="C2864" t="s">
        <v>20</v>
      </c>
      <c r="D2864" t="s">
        <v>16</v>
      </c>
      <c r="E2864">
        <v>0</v>
      </c>
    </row>
    <row r="2865" spans="1:5" x14ac:dyDescent="0.2">
      <c r="A2865">
        <v>20230405</v>
      </c>
      <c r="B2865">
        <v>2</v>
      </c>
      <c r="C2865" t="s">
        <v>20</v>
      </c>
      <c r="D2865" t="s">
        <v>6</v>
      </c>
      <c r="E2865">
        <v>0</v>
      </c>
    </row>
    <row r="2866" spans="1:5" x14ac:dyDescent="0.2">
      <c r="A2866">
        <v>20230405</v>
      </c>
      <c r="B2866">
        <v>2</v>
      </c>
      <c r="C2866" t="s">
        <v>20</v>
      </c>
      <c r="D2866" t="s">
        <v>11</v>
      </c>
      <c r="E2866">
        <v>0</v>
      </c>
    </row>
    <row r="2867" spans="1:5" x14ac:dyDescent="0.2">
      <c r="A2867">
        <v>20230405</v>
      </c>
      <c r="B2867">
        <v>2</v>
      </c>
      <c r="C2867" t="s">
        <v>20</v>
      </c>
      <c r="D2867" t="s">
        <v>10</v>
      </c>
      <c r="E2867">
        <v>0</v>
      </c>
    </row>
    <row r="2868" spans="1:5" x14ac:dyDescent="0.2">
      <c r="A2868">
        <v>20230405</v>
      </c>
      <c r="B2868">
        <v>2</v>
      </c>
      <c r="C2868" t="s">
        <v>20</v>
      </c>
      <c r="D2868" t="s">
        <v>23</v>
      </c>
      <c r="E2868">
        <v>1</v>
      </c>
    </row>
    <row r="2869" spans="1:5" x14ac:dyDescent="0.2">
      <c r="A2869">
        <v>20230405</v>
      </c>
      <c r="B2869">
        <v>2</v>
      </c>
      <c r="C2869" t="s">
        <v>23</v>
      </c>
      <c r="D2869" t="s">
        <v>15</v>
      </c>
      <c r="E2869">
        <v>0</v>
      </c>
    </row>
    <row r="2870" spans="1:5" x14ac:dyDescent="0.2">
      <c r="A2870">
        <v>20230405</v>
      </c>
      <c r="B2870">
        <v>2</v>
      </c>
      <c r="C2870" t="s">
        <v>23</v>
      </c>
      <c r="D2870" t="s">
        <v>9</v>
      </c>
      <c r="E2870">
        <v>0</v>
      </c>
    </row>
    <row r="2871" spans="1:5" x14ac:dyDescent="0.2">
      <c r="A2871">
        <v>20230405</v>
      </c>
      <c r="B2871">
        <v>2</v>
      </c>
      <c r="C2871" t="s">
        <v>23</v>
      </c>
      <c r="D2871" t="s">
        <v>16</v>
      </c>
      <c r="E2871">
        <v>0</v>
      </c>
    </row>
    <row r="2872" spans="1:5" x14ac:dyDescent="0.2">
      <c r="A2872">
        <v>20230405</v>
      </c>
      <c r="B2872">
        <v>2</v>
      </c>
      <c r="C2872" t="s">
        <v>23</v>
      </c>
      <c r="D2872" t="s">
        <v>6</v>
      </c>
      <c r="E2872">
        <v>0</v>
      </c>
    </row>
    <row r="2873" spans="1:5" x14ac:dyDescent="0.2">
      <c r="A2873">
        <v>20230405</v>
      </c>
      <c r="B2873">
        <v>2</v>
      </c>
      <c r="C2873" t="s">
        <v>23</v>
      </c>
      <c r="D2873" t="s">
        <v>11</v>
      </c>
      <c r="E2873">
        <v>0</v>
      </c>
    </row>
    <row r="2874" spans="1:5" x14ac:dyDescent="0.2">
      <c r="A2874">
        <v>20230405</v>
      </c>
      <c r="B2874">
        <v>2</v>
      </c>
      <c r="C2874" t="s">
        <v>23</v>
      </c>
      <c r="D2874" t="s">
        <v>10</v>
      </c>
      <c r="E2874">
        <v>0</v>
      </c>
    </row>
    <row r="2875" spans="1:5" x14ac:dyDescent="0.2">
      <c r="A2875">
        <v>20230405</v>
      </c>
      <c r="B2875">
        <v>2</v>
      </c>
      <c r="C2875" t="s">
        <v>23</v>
      </c>
      <c r="D2875" t="s">
        <v>20</v>
      </c>
      <c r="E2875">
        <v>0</v>
      </c>
    </row>
    <row r="2876" spans="1:5" x14ac:dyDescent="0.2">
      <c r="A2876">
        <v>20230405</v>
      </c>
      <c r="B2876">
        <v>3</v>
      </c>
      <c r="C2876" t="s">
        <v>14</v>
      </c>
      <c r="D2876" t="s">
        <v>15</v>
      </c>
      <c r="E2876">
        <v>1</v>
      </c>
    </row>
    <row r="2877" spans="1:5" x14ac:dyDescent="0.2">
      <c r="A2877">
        <v>20230405</v>
      </c>
      <c r="B2877">
        <v>3</v>
      </c>
      <c r="C2877" t="s">
        <v>14</v>
      </c>
      <c r="D2877" t="s">
        <v>19</v>
      </c>
      <c r="E2877">
        <v>1</v>
      </c>
    </row>
    <row r="2878" spans="1:5" x14ac:dyDescent="0.2">
      <c r="A2878">
        <v>20230405</v>
      </c>
      <c r="B2878">
        <v>3</v>
      </c>
      <c r="C2878" t="s">
        <v>14</v>
      </c>
      <c r="D2878" t="s">
        <v>7</v>
      </c>
      <c r="E2878">
        <v>1</v>
      </c>
    </row>
    <row r="2879" spans="1:5" x14ac:dyDescent="0.2">
      <c r="A2879">
        <v>20230405</v>
      </c>
      <c r="B2879">
        <v>3</v>
      </c>
      <c r="C2879" t="s">
        <v>14</v>
      </c>
      <c r="D2879" t="s">
        <v>26</v>
      </c>
      <c r="E2879">
        <v>1</v>
      </c>
    </row>
    <row r="2880" spans="1:5" x14ac:dyDescent="0.2">
      <c r="A2880">
        <v>20230405</v>
      </c>
      <c r="B2880">
        <v>3</v>
      </c>
      <c r="C2880" t="s">
        <v>14</v>
      </c>
      <c r="D2880" t="s">
        <v>10</v>
      </c>
      <c r="E2880">
        <v>1</v>
      </c>
    </row>
    <row r="2881" spans="1:5" x14ac:dyDescent="0.2">
      <c r="A2881">
        <v>20230405</v>
      </c>
      <c r="B2881">
        <v>3</v>
      </c>
      <c r="C2881" t="s">
        <v>14</v>
      </c>
      <c r="D2881" t="s">
        <v>39</v>
      </c>
      <c r="E2881">
        <v>1</v>
      </c>
    </row>
    <row r="2882" spans="1:5" x14ac:dyDescent="0.2">
      <c r="A2882">
        <v>20230405</v>
      </c>
      <c r="B2882">
        <v>3</v>
      </c>
      <c r="C2882" t="s">
        <v>14</v>
      </c>
      <c r="D2882" t="s">
        <v>33</v>
      </c>
      <c r="E2882">
        <v>1</v>
      </c>
    </row>
    <row r="2883" spans="1:5" x14ac:dyDescent="0.2">
      <c r="A2883">
        <v>20230405</v>
      </c>
      <c r="B2883">
        <v>3</v>
      </c>
      <c r="C2883" t="s">
        <v>15</v>
      </c>
      <c r="D2883" t="s">
        <v>14</v>
      </c>
      <c r="E2883">
        <v>0</v>
      </c>
    </row>
    <row r="2884" spans="1:5" x14ac:dyDescent="0.2">
      <c r="A2884">
        <v>20230405</v>
      </c>
      <c r="B2884">
        <v>3</v>
      </c>
      <c r="C2884" t="s">
        <v>15</v>
      </c>
      <c r="D2884" t="s">
        <v>19</v>
      </c>
      <c r="E2884">
        <v>1</v>
      </c>
    </row>
    <row r="2885" spans="1:5" x14ac:dyDescent="0.2">
      <c r="A2885">
        <v>20230405</v>
      </c>
      <c r="B2885">
        <v>3</v>
      </c>
      <c r="C2885" t="s">
        <v>15</v>
      </c>
      <c r="D2885" t="s">
        <v>7</v>
      </c>
      <c r="E2885">
        <v>1</v>
      </c>
    </row>
    <row r="2886" spans="1:5" x14ac:dyDescent="0.2">
      <c r="A2886">
        <v>20230405</v>
      </c>
      <c r="B2886">
        <v>3</v>
      </c>
      <c r="C2886" t="s">
        <v>15</v>
      </c>
      <c r="D2886" t="s">
        <v>26</v>
      </c>
      <c r="E2886">
        <v>1</v>
      </c>
    </row>
    <row r="2887" spans="1:5" x14ac:dyDescent="0.2">
      <c r="A2887">
        <v>20230405</v>
      </c>
      <c r="B2887">
        <v>3</v>
      </c>
      <c r="C2887" t="s">
        <v>15</v>
      </c>
      <c r="D2887" t="s">
        <v>10</v>
      </c>
      <c r="E2887">
        <v>1</v>
      </c>
    </row>
    <row r="2888" spans="1:5" x14ac:dyDescent="0.2">
      <c r="A2888">
        <v>20230405</v>
      </c>
      <c r="B2888">
        <v>3</v>
      </c>
      <c r="C2888" t="s">
        <v>15</v>
      </c>
      <c r="D2888" t="s">
        <v>39</v>
      </c>
      <c r="E2888">
        <v>1</v>
      </c>
    </row>
    <row r="2889" spans="1:5" x14ac:dyDescent="0.2">
      <c r="A2889">
        <v>20230405</v>
      </c>
      <c r="B2889">
        <v>3</v>
      </c>
      <c r="C2889" t="s">
        <v>15</v>
      </c>
      <c r="D2889" t="s">
        <v>33</v>
      </c>
      <c r="E2889">
        <v>1</v>
      </c>
    </row>
    <row r="2890" spans="1:5" x14ac:dyDescent="0.2">
      <c r="A2890">
        <v>20230405</v>
      </c>
      <c r="B2890">
        <v>3</v>
      </c>
      <c r="C2890" t="s">
        <v>19</v>
      </c>
      <c r="D2890" t="s">
        <v>14</v>
      </c>
      <c r="E2890">
        <v>0</v>
      </c>
    </row>
    <row r="2891" spans="1:5" x14ac:dyDescent="0.2">
      <c r="A2891">
        <v>20230405</v>
      </c>
      <c r="B2891">
        <v>3</v>
      </c>
      <c r="C2891" t="s">
        <v>19</v>
      </c>
      <c r="D2891" t="s">
        <v>15</v>
      </c>
      <c r="E2891">
        <v>0</v>
      </c>
    </row>
    <row r="2892" spans="1:5" x14ac:dyDescent="0.2">
      <c r="A2892">
        <v>20230405</v>
      </c>
      <c r="B2892">
        <v>3</v>
      </c>
      <c r="C2892" t="s">
        <v>19</v>
      </c>
      <c r="D2892" t="s">
        <v>7</v>
      </c>
      <c r="E2892">
        <v>1</v>
      </c>
    </row>
    <row r="2893" spans="1:5" x14ac:dyDescent="0.2">
      <c r="A2893">
        <v>20230405</v>
      </c>
      <c r="B2893">
        <v>3</v>
      </c>
      <c r="C2893" t="s">
        <v>19</v>
      </c>
      <c r="D2893" t="s">
        <v>26</v>
      </c>
      <c r="E2893">
        <v>1</v>
      </c>
    </row>
    <row r="2894" spans="1:5" x14ac:dyDescent="0.2">
      <c r="A2894">
        <v>20230405</v>
      </c>
      <c r="B2894">
        <v>3</v>
      </c>
      <c r="C2894" t="s">
        <v>19</v>
      </c>
      <c r="D2894" t="s">
        <v>10</v>
      </c>
      <c r="E2894">
        <v>1</v>
      </c>
    </row>
    <row r="2895" spans="1:5" x14ac:dyDescent="0.2">
      <c r="A2895">
        <v>20230405</v>
      </c>
      <c r="B2895">
        <v>3</v>
      </c>
      <c r="C2895" t="s">
        <v>19</v>
      </c>
      <c r="D2895" t="s">
        <v>39</v>
      </c>
      <c r="E2895">
        <v>1</v>
      </c>
    </row>
    <row r="2896" spans="1:5" x14ac:dyDescent="0.2">
      <c r="A2896">
        <v>20230405</v>
      </c>
      <c r="B2896">
        <v>3</v>
      </c>
      <c r="C2896" t="s">
        <v>19</v>
      </c>
      <c r="D2896" t="s">
        <v>33</v>
      </c>
      <c r="E2896">
        <v>1</v>
      </c>
    </row>
    <row r="2897" spans="1:5" x14ac:dyDescent="0.2">
      <c r="A2897">
        <v>20230405</v>
      </c>
      <c r="B2897">
        <v>3</v>
      </c>
      <c r="C2897" t="s">
        <v>7</v>
      </c>
      <c r="D2897" t="s">
        <v>14</v>
      </c>
      <c r="E2897">
        <v>0</v>
      </c>
    </row>
    <row r="2898" spans="1:5" x14ac:dyDescent="0.2">
      <c r="A2898">
        <v>20230405</v>
      </c>
      <c r="B2898">
        <v>3</v>
      </c>
      <c r="C2898" t="s">
        <v>7</v>
      </c>
      <c r="D2898" t="s">
        <v>15</v>
      </c>
      <c r="E2898">
        <v>0</v>
      </c>
    </row>
    <row r="2899" spans="1:5" x14ac:dyDescent="0.2">
      <c r="A2899">
        <v>20230405</v>
      </c>
      <c r="B2899">
        <v>3</v>
      </c>
      <c r="C2899" t="s">
        <v>7</v>
      </c>
      <c r="D2899" t="s">
        <v>19</v>
      </c>
      <c r="E2899">
        <v>0</v>
      </c>
    </row>
    <row r="2900" spans="1:5" x14ac:dyDescent="0.2">
      <c r="A2900">
        <v>20230405</v>
      </c>
      <c r="B2900">
        <v>3</v>
      </c>
      <c r="C2900" t="s">
        <v>7</v>
      </c>
      <c r="D2900" t="s">
        <v>26</v>
      </c>
      <c r="E2900">
        <v>1</v>
      </c>
    </row>
    <row r="2901" spans="1:5" x14ac:dyDescent="0.2">
      <c r="A2901">
        <v>20230405</v>
      </c>
      <c r="B2901">
        <v>3</v>
      </c>
      <c r="C2901" t="s">
        <v>7</v>
      </c>
      <c r="D2901" t="s">
        <v>10</v>
      </c>
      <c r="E2901">
        <v>1</v>
      </c>
    </row>
    <row r="2902" spans="1:5" x14ac:dyDescent="0.2">
      <c r="A2902">
        <v>20230405</v>
      </c>
      <c r="B2902">
        <v>3</v>
      </c>
      <c r="C2902" t="s">
        <v>7</v>
      </c>
      <c r="D2902" t="s">
        <v>39</v>
      </c>
      <c r="E2902">
        <v>1</v>
      </c>
    </row>
    <row r="2903" spans="1:5" x14ac:dyDescent="0.2">
      <c r="A2903">
        <v>20230405</v>
      </c>
      <c r="B2903">
        <v>3</v>
      </c>
      <c r="C2903" t="s">
        <v>7</v>
      </c>
      <c r="D2903" t="s">
        <v>33</v>
      </c>
      <c r="E2903">
        <v>1</v>
      </c>
    </row>
    <row r="2904" spans="1:5" x14ac:dyDescent="0.2">
      <c r="A2904">
        <v>20230405</v>
      </c>
      <c r="B2904">
        <v>3</v>
      </c>
      <c r="C2904" t="s">
        <v>26</v>
      </c>
      <c r="D2904" t="s">
        <v>14</v>
      </c>
      <c r="E2904">
        <v>0</v>
      </c>
    </row>
    <row r="2905" spans="1:5" x14ac:dyDescent="0.2">
      <c r="A2905">
        <v>20230405</v>
      </c>
      <c r="B2905">
        <v>3</v>
      </c>
      <c r="C2905" t="s">
        <v>26</v>
      </c>
      <c r="D2905" t="s">
        <v>15</v>
      </c>
      <c r="E2905">
        <v>0</v>
      </c>
    </row>
    <row r="2906" spans="1:5" x14ac:dyDescent="0.2">
      <c r="A2906">
        <v>20230405</v>
      </c>
      <c r="B2906">
        <v>3</v>
      </c>
      <c r="C2906" t="s">
        <v>26</v>
      </c>
      <c r="D2906" t="s">
        <v>19</v>
      </c>
      <c r="E2906">
        <v>0</v>
      </c>
    </row>
    <row r="2907" spans="1:5" x14ac:dyDescent="0.2">
      <c r="A2907">
        <v>20230405</v>
      </c>
      <c r="B2907">
        <v>3</v>
      </c>
      <c r="C2907" t="s">
        <v>26</v>
      </c>
      <c r="D2907" t="s">
        <v>7</v>
      </c>
      <c r="E2907">
        <v>0</v>
      </c>
    </row>
    <row r="2908" spans="1:5" x14ac:dyDescent="0.2">
      <c r="A2908">
        <v>20230405</v>
      </c>
      <c r="B2908">
        <v>3</v>
      </c>
      <c r="C2908" t="s">
        <v>26</v>
      </c>
      <c r="D2908" t="s">
        <v>10</v>
      </c>
      <c r="E2908">
        <v>1</v>
      </c>
    </row>
    <row r="2909" spans="1:5" x14ac:dyDescent="0.2">
      <c r="A2909">
        <v>20230405</v>
      </c>
      <c r="B2909">
        <v>3</v>
      </c>
      <c r="C2909" t="s">
        <v>26</v>
      </c>
      <c r="D2909" t="s">
        <v>39</v>
      </c>
      <c r="E2909">
        <v>1</v>
      </c>
    </row>
    <row r="2910" spans="1:5" x14ac:dyDescent="0.2">
      <c r="A2910">
        <v>20230405</v>
      </c>
      <c r="B2910">
        <v>3</v>
      </c>
      <c r="C2910" t="s">
        <v>26</v>
      </c>
      <c r="D2910" t="s">
        <v>33</v>
      </c>
      <c r="E2910">
        <v>1</v>
      </c>
    </row>
    <row r="2911" spans="1:5" x14ac:dyDescent="0.2">
      <c r="A2911">
        <v>20230405</v>
      </c>
      <c r="B2911">
        <v>3</v>
      </c>
      <c r="C2911" t="s">
        <v>10</v>
      </c>
      <c r="D2911" t="s">
        <v>14</v>
      </c>
      <c r="E2911">
        <v>0</v>
      </c>
    </row>
    <row r="2912" spans="1:5" x14ac:dyDescent="0.2">
      <c r="A2912">
        <v>20230405</v>
      </c>
      <c r="B2912">
        <v>3</v>
      </c>
      <c r="C2912" t="s">
        <v>10</v>
      </c>
      <c r="D2912" t="s">
        <v>15</v>
      </c>
      <c r="E2912">
        <v>0</v>
      </c>
    </row>
    <row r="2913" spans="1:5" x14ac:dyDescent="0.2">
      <c r="A2913">
        <v>20230405</v>
      </c>
      <c r="B2913">
        <v>3</v>
      </c>
      <c r="C2913" t="s">
        <v>10</v>
      </c>
      <c r="D2913" t="s">
        <v>19</v>
      </c>
      <c r="E2913">
        <v>0</v>
      </c>
    </row>
    <row r="2914" spans="1:5" x14ac:dyDescent="0.2">
      <c r="A2914">
        <v>20230405</v>
      </c>
      <c r="B2914">
        <v>3</v>
      </c>
      <c r="C2914" t="s">
        <v>10</v>
      </c>
      <c r="D2914" t="s">
        <v>7</v>
      </c>
      <c r="E2914">
        <v>0</v>
      </c>
    </row>
    <row r="2915" spans="1:5" x14ac:dyDescent="0.2">
      <c r="A2915">
        <v>20230405</v>
      </c>
      <c r="B2915">
        <v>3</v>
      </c>
      <c r="C2915" t="s">
        <v>10</v>
      </c>
      <c r="D2915" t="s">
        <v>26</v>
      </c>
      <c r="E2915">
        <v>0</v>
      </c>
    </row>
    <row r="2916" spans="1:5" x14ac:dyDescent="0.2">
      <c r="A2916">
        <v>20230405</v>
      </c>
      <c r="B2916">
        <v>3</v>
      </c>
      <c r="C2916" t="s">
        <v>10</v>
      </c>
      <c r="D2916" t="s">
        <v>39</v>
      </c>
      <c r="E2916">
        <v>1</v>
      </c>
    </row>
    <row r="2917" spans="1:5" x14ac:dyDescent="0.2">
      <c r="A2917">
        <v>20230405</v>
      </c>
      <c r="B2917">
        <v>3</v>
      </c>
      <c r="C2917" t="s">
        <v>10</v>
      </c>
      <c r="D2917" t="s">
        <v>33</v>
      </c>
      <c r="E2917">
        <v>1</v>
      </c>
    </row>
    <row r="2918" spans="1:5" x14ac:dyDescent="0.2">
      <c r="A2918">
        <v>20230405</v>
      </c>
      <c r="B2918">
        <v>3</v>
      </c>
      <c r="C2918" t="s">
        <v>39</v>
      </c>
      <c r="D2918" t="s">
        <v>14</v>
      </c>
      <c r="E2918">
        <v>0</v>
      </c>
    </row>
    <row r="2919" spans="1:5" x14ac:dyDescent="0.2">
      <c r="A2919">
        <v>20230405</v>
      </c>
      <c r="B2919">
        <v>3</v>
      </c>
      <c r="C2919" t="s">
        <v>39</v>
      </c>
      <c r="D2919" t="s">
        <v>15</v>
      </c>
      <c r="E2919">
        <v>0</v>
      </c>
    </row>
    <row r="2920" spans="1:5" x14ac:dyDescent="0.2">
      <c r="A2920">
        <v>20230405</v>
      </c>
      <c r="B2920">
        <v>3</v>
      </c>
      <c r="C2920" t="s">
        <v>39</v>
      </c>
      <c r="D2920" t="s">
        <v>19</v>
      </c>
      <c r="E2920">
        <v>0</v>
      </c>
    </row>
    <row r="2921" spans="1:5" x14ac:dyDescent="0.2">
      <c r="A2921">
        <v>20230405</v>
      </c>
      <c r="B2921">
        <v>3</v>
      </c>
      <c r="C2921" t="s">
        <v>39</v>
      </c>
      <c r="D2921" t="s">
        <v>7</v>
      </c>
      <c r="E2921">
        <v>0</v>
      </c>
    </row>
    <row r="2922" spans="1:5" x14ac:dyDescent="0.2">
      <c r="A2922">
        <v>20230405</v>
      </c>
      <c r="B2922">
        <v>3</v>
      </c>
      <c r="C2922" t="s">
        <v>39</v>
      </c>
      <c r="D2922" t="s">
        <v>26</v>
      </c>
      <c r="E2922">
        <v>0</v>
      </c>
    </row>
    <row r="2923" spans="1:5" x14ac:dyDescent="0.2">
      <c r="A2923">
        <v>20230405</v>
      </c>
      <c r="B2923">
        <v>3</v>
      </c>
      <c r="C2923" t="s">
        <v>39</v>
      </c>
      <c r="D2923" t="s">
        <v>10</v>
      </c>
      <c r="E2923">
        <v>0</v>
      </c>
    </row>
    <row r="2924" spans="1:5" x14ac:dyDescent="0.2">
      <c r="A2924">
        <v>20230405</v>
      </c>
      <c r="B2924">
        <v>3</v>
      </c>
      <c r="C2924" t="s">
        <v>39</v>
      </c>
      <c r="D2924" t="s">
        <v>33</v>
      </c>
      <c r="E2924">
        <v>1</v>
      </c>
    </row>
    <row r="2925" spans="1:5" x14ac:dyDescent="0.2">
      <c r="A2925">
        <v>20230405</v>
      </c>
      <c r="B2925">
        <v>3</v>
      </c>
      <c r="C2925" t="s">
        <v>33</v>
      </c>
      <c r="D2925" t="s">
        <v>14</v>
      </c>
      <c r="E2925">
        <v>0</v>
      </c>
    </row>
    <row r="2926" spans="1:5" x14ac:dyDescent="0.2">
      <c r="A2926">
        <v>20230405</v>
      </c>
      <c r="B2926">
        <v>3</v>
      </c>
      <c r="C2926" t="s">
        <v>33</v>
      </c>
      <c r="D2926" t="s">
        <v>15</v>
      </c>
      <c r="E2926">
        <v>0</v>
      </c>
    </row>
    <row r="2927" spans="1:5" x14ac:dyDescent="0.2">
      <c r="A2927">
        <v>20230405</v>
      </c>
      <c r="B2927">
        <v>3</v>
      </c>
      <c r="C2927" t="s">
        <v>33</v>
      </c>
      <c r="D2927" t="s">
        <v>19</v>
      </c>
      <c r="E2927">
        <v>0</v>
      </c>
    </row>
    <row r="2928" spans="1:5" x14ac:dyDescent="0.2">
      <c r="A2928">
        <v>20230405</v>
      </c>
      <c r="B2928">
        <v>3</v>
      </c>
      <c r="C2928" t="s">
        <v>33</v>
      </c>
      <c r="D2928" t="s">
        <v>7</v>
      </c>
      <c r="E2928">
        <v>0</v>
      </c>
    </row>
    <row r="2929" spans="1:5" x14ac:dyDescent="0.2">
      <c r="A2929">
        <v>20230405</v>
      </c>
      <c r="B2929">
        <v>3</v>
      </c>
      <c r="C2929" t="s">
        <v>33</v>
      </c>
      <c r="D2929" t="s">
        <v>26</v>
      </c>
      <c r="E2929">
        <v>0</v>
      </c>
    </row>
    <row r="2930" spans="1:5" x14ac:dyDescent="0.2">
      <c r="A2930">
        <v>20230405</v>
      </c>
      <c r="B2930">
        <v>3</v>
      </c>
      <c r="C2930" t="s">
        <v>33</v>
      </c>
      <c r="D2930" t="s">
        <v>10</v>
      </c>
      <c r="E2930">
        <v>0</v>
      </c>
    </row>
    <row r="2931" spans="1:5" x14ac:dyDescent="0.2">
      <c r="A2931">
        <v>20230405</v>
      </c>
      <c r="B2931">
        <v>3</v>
      </c>
      <c r="C2931" t="s">
        <v>33</v>
      </c>
      <c r="D2931" t="s">
        <v>39</v>
      </c>
      <c r="E2931">
        <v>0</v>
      </c>
    </row>
    <row r="2932" spans="1:5" x14ac:dyDescent="0.2">
      <c r="A2932">
        <v>20230405</v>
      </c>
      <c r="B2932">
        <v>4</v>
      </c>
      <c r="C2932" t="s">
        <v>6</v>
      </c>
      <c r="D2932" t="s">
        <v>16</v>
      </c>
      <c r="E2932">
        <v>1</v>
      </c>
    </row>
    <row r="2933" spans="1:5" x14ac:dyDescent="0.2">
      <c r="A2933">
        <v>20230405</v>
      </c>
      <c r="B2933">
        <v>4</v>
      </c>
      <c r="C2933" t="s">
        <v>6</v>
      </c>
      <c r="D2933" t="s">
        <v>15</v>
      </c>
      <c r="E2933">
        <v>1</v>
      </c>
    </row>
    <row r="2934" spans="1:5" x14ac:dyDescent="0.2">
      <c r="A2934">
        <v>20230405</v>
      </c>
      <c r="B2934">
        <v>4</v>
      </c>
      <c r="C2934" t="s">
        <v>6</v>
      </c>
      <c r="D2934" t="s">
        <v>9</v>
      </c>
      <c r="E2934">
        <v>1</v>
      </c>
    </row>
    <row r="2935" spans="1:5" x14ac:dyDescent="0.2">
      <c r="A2935">
        <v>20230405</v>
      </c>
      <c r="B2935">
        <v>4</v>
      </c>
      <c r="C2935" t="s">
        <v>6</v>
      </c>
      <c r="D2935" t="s">
        <v>23</v>
      </c>
      <c r="E2935">
        <v>1</v>
      </c>
    </row>
    <row r="2936" spans="1:5" x14ac:dyDescent="0.2">
      <c r="A2936">
        <v>20230405</v>
      </c>
      <c r="B2936">
        <v>4</v>
      </c>
      <c r="C2936" t="s">
        <v>6</v>
      </c>
      <c r="D2936" t="s">
        <v>7</v>
      </c>
      <c r="E2936">
        <v>1</v>
      </c>
    </row>
    <row r="2937" spans="1:5" x14ac:dyDescent="0.2">
      <c r="A2937">
        <v>20230405</v>
      </c>
      <c r="B2937">
        <v>4</v>
      </c>
      <c r="C2937" t="s">
        <v>6</v>
      </c>
      <c r="D2937" t="s">
        <v>11</v>
      </c>
      <c r="E2937">
        <v>1</v>
      </c>
    </row>
    <row r="2938" spans="1:5" x14ac:dyDescent="0.2">
      <c r="A2938">
        <v>20230405</v>
      </c>
      <c r="B2938">
        <v>4</v>
      </c>
      <c r="C2938" t="s">
        <v>6</v>
      </c>
      <c r="D2938" t="s">
        <v>20</v>
      </c>
      <c r="E2938">
        <v>1</v>
      </c>
    </row>
    <row r="2939" spans="1:5" x14ac:dyDescent="0.2">
      <c r="A2939">
        <v>20230405</v>
      </c>
      <c r="B2939">
        <v>4</v>
      </c>
      <c r="C2939" t="s">
        <v>16</v>
      </c>
      <c r="D2939" t="s">
        <v>6</v>
      </c>
      <c r="E2939">
        <v>0</v>
      </c>
    </row>
    <row r="2940" spans="1:5" x14ac:dyDescent="0.2">
      <c r="A2940">
        <v>20230405</v>
      </c>
      <c r="B2940">
        <v>4</v>
      </c>
      <c r="C2940" t="s">
        <v>16</v>
      </c>
      <c r="D2940" t="s">
        <v>15</v>
      </c>
      <c r="E2940">
        <v>1</v>
      </c>
    </row>
    <row r="2941" spans="1:5" x14ac:dyDescent="0.2">
      <c r="A2941">
        <v>20230405</v>
      </c>
      <c r="B2941">
        <v>4</v>
      </c>
      <c r="C2941" t="s">
        <v>16</v>
      </c>
      <c r="D2941" t="s">
        <v>9</v>
      </c>
      <c r="E2941">
        <v>1</v>
      </c>
    </row>
    <row r="2942" spans="1:5" x14ac:dyDescent="0.2">
      <c r="A2942">
        <v>20230405</v>
      </c>
      <c r="B2942">
        <v>4</v>
      </c>
      <c r="C2942" t="s">
        <v>16</v>
      </c>
      <c r="D2942" t="s">
        <v>23</v>
      </c>
      <c r="E2942">
        <v>1</v>
      </c>
    </row>
    <row r="2943" spans="1:5" x14ac:dyDescent="0.2">
      <c r="A2943">
        <v>20230405</v>
      </c>
      <c r="B2943">
        <v>4</v>
      </c>
      <c r="C2943" t="s">
        <v>16</v>
      </c>
      <c r="D2943" t="s">
        <v>7</v>
      </c>
      <c r="E2943">
        <v>1</v>
      </c>
    </row>
    <row r="2944" spans="1:5" x14ac:dyDescent="0.2">
      <c r="A2944">
        <v>20230405</v>
      </c>
      <c r="B2944">
        <v>4</v>
      </c>
      <c r="C2944" t="s">
        <v>16</v>
      </c>
      <c r="D2944" t="s">
        <v>11</v>
      </c>
      <c r="E2944">
        <v>1</v>
      </c>
    </row>
    <row r="2945" spans="1:5" x14ac:dyDescent="0.2">
      <c r="A2945">
        <v>20230405</v>
      </c>
      <c r="B2945">
        <v>4</v>
      </c>
      <c r="C2945" t="s">
        <v>16</v>
      </c>
      <c r="D2945" t="s">
        <v>20</v>
      </c>
      <c r="E2945">
        <v>1</v>
      </c>
    </row>
    <row r="2946" spans="1:5" x14ac:dyDescent="0.2">
      <c r="A2946">
        <v>20230405</v>
      </c>
      <c r="B2946">
        <v>4</v>
      </c>
      <c r="C2946" t="s">
        <v>15</v>
      </c>
      <c r="D2946" t="s">
        <v>6</v>
      </c>
      <c r="E2946">
        <v>0</v>
      </c>
    </row>
    <row r="2947" spans="1:5" x14ac:dyDescent="0.2">
      <c r="A2947">
        <v>20230405</v>
      </c>
      <c r="B2947">
        <v>4</v>
      </c>
      <c r="C2947" t="s">
        <v>15</v>
      </c>
      <c r="D2947" t="s">
        <v>16</v>
      </c>
      <c r="E2947">
        <v>0</v>
      </c>
    </row>
    <row r="2948" spans="1:5" x14ac:dyDescent="0.2">
      <c r="A2948">
        <v>20230405</v>
      </c>
      <c r="B2948">
        <v>4</v>
      </c>
      <c r="C2948" t="s">
        <v>15</v>
      </c>
      <c r="D2948" t="s">
        <v>9</v>
      </c>
      <c r="E2948">
        <v>0.5</v>
      </c>
    </row>
    <row r="2949" spans="1:5" x14ac:dyDescent="0.2">
      <c r="A2949">
        <v>20230405</v>
      </c>
      <c r="B2949">
        <v>4</v>
      </c>
      <c r="C2949" t="s">
        <v>15</v>
      </c>
      <c r="D2949" t="s">
        <v>23</v>
      </c>
      <c r="E2949">
        <v>1</v>
      </c>
    </row>
    <row r="2950" spans="1:5" x14ac:dyDescent="0.2">
      <c r="A2950">
        <v>20230405</v>
      </c>
      <c r="B2950">
        <v>4</v>
      </c>
      <c r="C2950" t="s">
        <v>15</v>
      </c>
      <c r="D2950" t="s">
        <v>7</v>
      </c>
      <c r="E2950">
        <v>1</v>
      </c>
    </row>
    <row r="2951" spans="1:5" x14ac:dyDescent="0.2">
      <c r="A2951">
        <v>20230405</v>
      </c>
      <c r="B2951">
        <v>4</v>
      </c>
      <c r="C2951" t="s">
        <v>15</v>
      </c>
      <c r="D2951" t="s">
        <v>11</v>
      </c>
      <c r="E2951">
        <v>1</v>
      </c>
    </row>
    <row r="2952" spans="1:5" x14ac:dyDescent="0.2">
      <c r="A2952">
        <v>20230405</v>
      </c>
      <c r="B2952">
        <v>4</v>
      </c>
      <c r="C2952" t="s">
        <v>15</v>
      </c>
      <c r="D2952" t="s">
        <v>20</v>
      </c>
      <c r="E2952">
        <v>1</v>
      </c>
    </row>
    <row r="2953" spans="1:5" x14ac:dyDescent="0.2">
      <c r="A2953">
        <v>20230405</v>
      </c>
      <c r="B2953">
        <v>4</v>
      </c>
      <c r="C2953" t="s">
        <v>9</v>
      </c>
      <c r="D2953" t="s">
        <v>6</v>
      </c>
      <c r="E2953">
        <v>0</v>
      </c>
    </row>
    <row r="2954" spans="1:5" x14ac:dyDescent="0.2">
      <c r="A2954">
        <v>20230405</v>
      </c>
      <c r="B2954">
        <v>4</v>
      </c>
      <c r="C2954" t="s">
        <v>9</v>
      </c>
      <c r="D2954" t="s">
        <v>16</v>
      </c>
      <c r="E2954">
        <v>0</v>
      </c>
    </row>
    <row r="2955" spans="1:5" x14ac:dyDescent="0.2">
      <c r="A2955">
        <v>20230405</v>
      </c>
      <c r="B2955">
        <v>4</v>
      </c>
      <c r="C2955" t="s">
        <v>9</v>
      </c>
      <c r="D2955" t="s">
        <v>15</v>
      </c>
      <c r="E2955">
        <v>0.5</v>
      </c>
    </row>
    <row r="2956" spans="1:5" x14ac:dyDescent="0.2">
      <c r="A2956">
        <v>20230405</v>
      </c>
      <c r="B2956">
        <v>4</v>
      </c>
      <c r="C2956" t="s">
        <v>9</v>
      </c>
      <c r="D2956" t="s">
        <v>23</v>
      </c>
      <c r="E2956">
        <v>1</v>
      </c>
    </row>
    <row r="2957" spans="1:5" x14ac:dyDescent="0.2">
      <c r="A2957">
        <v>20230405</v>
      </c>
      <c r="B2957">
        <v>4</v>
      </c>
      <c r="C2957" t="s">
        <v>9</v>
      </c>
      <c r="D2957" t="s">
        <v>7</v>
      </c>
      <c r="E2957">
        <v>1</v>
      </c>
    </row>
    <row r="2958" spans="1:5" x14ac:dyDescent="0.2">
      <c r="A2958">
        <v>20230405</v>
      </c>
      <c r="B2958">
        <v>4</v>
      </c>
      <c r="C2958" t="s">
        <v>9</v>
      </c>
      <c r="D2958" t="s">
        <v>11</v>
      </c>
      <c r="E2958">
        <v>1</v>
      </c>
    </row>
    <row r="2959" spans="1:5" x14ac:dyDescent="0.2">
      <c r="A2959">
        <v>20230405</v>
      </c>
      <c r="B2959">
        <v>4</v>
      </c>
      <c r="C2959" t="s">
        <v>9</v>
      </c>
      <c r="D2959" t="s">
        <v>20</v>
      </c>
      <c r="E2959">
        <v>1</v>
      </c>
    </row>
    <row r="2960" spans="1:5" x14ac:dyDescent="0.2">
      <c r="A2960">
        <v>20230405</v>
      </c>
      <c r="B2960">
        <v>4</v>
      </c>
      <c r="C2960" t="s">
        <v>23</v>
      </c>
      <c r="D2960" t="s">
        <v>6</v>
      </c>
      <c r="E2960">
        <v>0</v>
      </c>
    </row>
    <row r="2961" spans="1:5" x14ac:dyDescent="0.2">
      <c r="A2961">
        <v>20230405</v>
      </c>
      <c r="B2961">
        <v>4</v>
      </c>
      <c r="C2961" t="s">
        <v>23</v>
      </c>
      <c r="D2961" t="s">
        <v>16</v>
      </c>
      <c r="E2961">
        <v>0</v>
      </c>
    </row>
    <row r="2962" spans="1:5" x14ac:dyDescent="0.2">
      <c r="A2962">
        <v>20230405</v>
      </c>
      <c r="B2962">
        <v>4</v>
      </c>
      <c r="C2962" t="s">
        <v>23</v>
      </c>
      <c r="D2962" t="s">
        <v>15</v>
      </c>
      <c r="E2962">
        <v>0</v>
      </c>
    </row>
    <row r="2963" spans="1:5" x14ac:dyDescent="0.2">
      <c r="A2963">
        <v>20230405</v>
      </c>
      <c r="B2963">
        <v>4</v>
      </c>
      <c r="C2963" t="s">
        <v>23</v>
      </c>
      <c r="D2963" t="s">
        <v>9</v>
      </c>
      <c r="E2963">
        <v>0</v>
      </c>
    </row>
    <row r="2964" spans="1:5" x14ac:dyDescent="0.2">
      <c r="A2964">
        <v>20230405</v>
      </c>
      <c r="B2964">
        <v>4</v>
      </c>
      <c r="C2964" t="s">
        <v>23</v>
      </c>
      <c r="D2964" t="s">
        <v>7</v>
      </c>
      <c r="E2964">
        <v>0.5</v>
      </c>
    </row>
    <row r="2965" spans="1:5" x14ac:dyDescent="0.2">
      <c r="A2965">
        <v>20230405</v>
      </c>
      <c r="B2965">
        <v>4</v>
      </c>
      <c r="C2965" t="s">
        <v>23</v>
      </c>
      <c r="D2965" t="s">
        <v>11</v>
      </c>
      <c r="E2965">
        <v>1</v>
      </c>
    </row>
    <row r="2966" spans="1:5" x14ac:dyDescent="0.2">
      <c r="A2966">
        <v>20230405</v>
      </c>
      <c r="B2966">
        <v>4</v>
      </c>
      <c r="C2966" t="s">
        <v>23</v>
      </c>
      <c r="D2966" t="s">
        <v>20</v>
      </c>
      <c r="E2966">
        <v>1</v>
      </c>
    </row>
    <row r="2967" spans="1:5" x14ac:dyDescent="0.2">
      <c r="A2967">
        <v>20230405</v>
      </c>
      <c r="B2967">
        <v>4</v>
      </c>
      <c r="C2967" t="s">
        <v>7</v>
      </c>
      <c r="D2967" t="s">
        <v>6</v>
      </c>
      <c r="E2967">
        <v>0</v>
      </c>
    </row>
    <row r="2968" spans="1:5" x14ac:dyDescent="0.2">
      <c r="A2968">
        <v>20230405</v>
      </c>
      <c r="B2968">
        <v>4</v>
      </c>
      <c r="C2968" t="s">
        <v>7</v>
      </c>
      <c r="D2968" t="s">
        <v>16</v>
      </c>
      <c r="E2968">
        <v>0</v>
      </c>
    </row>
    <row r="2969" spans="1:5" x14ac:dyDescent="0.2">
      <c r="A2969">
        <v>20230405</v>
      </c>
      <c r="B2969">
        <v>4</v>
      </c>
      <c r="C2969" t="s">
        <v>7</v>
      </c>
      <c r="D2969" t="s">
        <v>15</v>
      </c>
      <c r="E2969">
        <v>0</v>
      </c>
    </row>
    <row r="2970" spans="1:5" x14ac:dyDescent="0.2">
      <c r="A2970">
        <v>20230405</v>
      </c>
      <c r="B2970">
        <v>4</v>
      </c>
      <c r="C2970" t="s">
        <v>7</v>
      </c>
      <c r="D2970" t="s">
        <v>9</v>
      </c>
      <c r="E2970">
        <v>0</v>
      </c>
    </row>
    <row r="2971" spans="1:5" x14ac:dyDescent="0.2">
      <c r="A2971">
        <v>20230405</v>
      </c>
      <c r="B2971">
        <v>4</v>
      </c>
      <c r="C2971" t="s">
        <v>7</v>
      </c>
      <c r="D2971" t="s">
        <v>23</v>
      </c>
      <c r="E2971">
        <v>0.5</v>
      </c>
    </row>
    <row r="2972" spans="1:5" x14ac:dyDescent="0.2">
      <c r="A2972">
        <v>20230405</v>
      </c>
      <c r="B2972">
        <v>4</v>
      </c>
      <c r="C2972" t="s">
        <v>7</v>
      </c>
      <c r="D2972" t="s">
        <v>11</v>
      </c>
      <c r="E2972">
        <v>1</v>
      </c>
    </row>
    <row r="2973" spans="1:5" x14ac:dyDescent="0.2">
      <c r="A2973">
        <v>20230405</v>
      </c>
      <c r="B2973">
        <v>4</v>
      </c>
      <c r="C2973" t="s">
        <v>7</v>
      </c>
      <c r="D2973" t="s">
        <v>20</v>
      </c>
      <c r="E2973">
        <v>1</v>
      </c>
    </row>
    <row r="2974" spans="1:5" x14ac:dyDescent="0.2">
      <c r="A2974">
        <v>20230405</v>
      </c>
      <c r="B2974">
        <v>4</v>
      </c>
      <c r="C2974" t="s">
        <v>11</v>
      </c>
      <c r="D2974" t="s">
        <v>6</v>
      </c>
      <c r="E2974">
        <v>0</v>
      </c>
    </row>
    <row r="2975" spans="1:5" x14ac:dyDescent="0.2">
      <c r="A2975">
        <v>20230405</v>
      </c>
      <c r="B2975">
        <v>4</v>
      </c>
      <c r="C2975" t="s">
        <v>11</v>
      </c>
      <c r="D2975" t="s">
        <v>16</v>
      </c>
      <c r="E2975">
        <v>0</v>
      </c>
    </row>
    <row r="2976" spans="1:5" x14ac:dyDescent="0.2">
      <c r="A2976">
        <v>20230405</v>
      </c>
      <c r="B2976">
        <v>4</v>
      </c>
      <c r="C2976" t="s">
        <v>11</v>
      </c>
      <c r="D2976" t="s">
        <v>15</v>
      </c>
      <c r="E2976">
        <v>0</v>
      </c>
    </row>
    <row r="2977" spans="1:5" x14ac:dyDescent="0.2">
      <c r="A2977">
        <v>20230405</v>
      </c>
      <c r="B2977">
        <v>4</v>
      </c>
      <c r="C2977" t="s">
        <v>11</v>
      </c>
      <c r="D2977" t="s">
        <v>9</v>
      </c>
      <c r="E2977">
        <v>0</v>
      </c>
    </row>
    <row r="2978" spans="1:5" x14ac:dyDescent="0.2">
      <c r="A2978">
        <v>20230405</v>
      </c>
      <c r="B2978">
        <v>4</v>
      </c>
      <c r="C2978" t="s">
        <v>11</v>
      </c>
      <c r="D2978" t="s">
        <v>23</v>
      </c>
      <c r="E2978">
        <v>0</v>
      </c>
    </row>
    <row r="2979" spans="1:5" x14ac:dyDescent="0.2">
      <c r="A2979">
        <v>20230405</v>
      </c>
      <c r="B2979">
        <v>4</v>
      </c>
      <c r="C2979" t="s">
        <v>11</v>
      </c>
      <c r="D2979" t="s">
        <v>7</v>
      </c>
      <c r="E2979">
        <v>0</v>
      </c>
    </row>
    <row r="2980" spans="1:5" x14ac:dyDescent="0.2">
      <c r="A2980">
        <v>20230405</v>
      </c>
      <c r="B2980">
        <v>4</v>
      </c>
      <c r="C2980" t="s">
        <v>11</v>
      </c>
      <c r="D2980" t="s">
        <v>20</v>
      </c>
      <c r="E2980">
        <v>1</v>
      </c>
    </row>
    <row r="2981" spans="1:5" x14ac:dyDescent="0.2">
      <c r="A2981">
        <v>20230405</v>
      </c>
      <c r="B2981">
        <v>4</v>
      </c>
      <c r="C2981" t="s">
        <v>20</v>
      </c>
      <c r="D2981" t="s">
        <v>6</v>
      </c>
      <c r="E2981">
        <v>0</v>
      </c>
    </row>
    <row r="2982" spans="1:5" x14ac:dyDescent="0.2">
      <c r="A2982">
        <v>20230405</v>
      </c>
      <c r="B2982">
        <v>4</v>
      </c>
      <c r="C2982" t="s">
        <v>20</v>
      </c>
      <c r="D2982" t="s">
        <v>16</v>
      </c>
      <c r="E2982">
        <v>0</v>
      </c>
    </row>
    <row r="2983" spans="1:5" x14ac:dyDescent="0.2">
      <c r="A2983">
        <v>20230405</v>
      </c>
      <c r="B2983">
        <v>4</v>
      </c>
      <c r="C2983" t="s">
        <v>20</v>
      </c>
      <c r="D2983" t="s">
        <v>15</v>
      </c>
      <c r="E2983">
        <v>0</v>
      </c>
    </row>
    <row r="2984" spans="1:5" x14ac:dyDescent="0.2">
      <c r="A2984">
        <v>20230405</v>
      </c>
      <c r="B2984">
        <v>4</v>
      </c>
      <c r="C2984" t="s">
        <v>20</v>
      </c>
      <c r="D2984" t="s">
        <v>9</v>
      </c>
      <c r="E2984">
        <v>0</v>
      </c>
    </row>
    <row r="2985" spans="1:5" x14ac:dyDescent="0.2">
      <c r="A2985">
        <v>20230405</v>
      </c>
      <c r="B2985">
        <v>4</v>
      </c>
      <c r="C2985" t="s">
        <v>20</v>
      </c>
      <c r="D2985" t="s">
        <v>23</v>
      </c>
      <c r="E2985">
        <v>0</v>
      </c>
    </row>
    <row r="2986" spans="1:5" x14ac:dyDescent="0.2">
      <c r="A2986">
        <v>20230405</v>
      </c>
      <c r="B2986">
        <v>4</v>
      </c>
      <c r="C2986" t="s">
        <v>20</v>
      </c>
      <c r="D2986" t="s">
        <v>7</v>
      </c>
      <c r="E2986">
        <v>0</v>
      </c>
    </row>
    <row r="2987" spans="1:5" x14ac:dyDescent="0.2">
      <c r="A2987">
        <v>20230405</v>
      </c>
      <c r="B2987">
        <v>4</v>
      </c>
      <c r="C2987" t="s">
        <v>20</v>
      </c>
      <c r="D2987" t="s">
        <v>11</v>
      </c>
      <c r="E2987">
        <v>0</v>
      </c>
    </row>
    <row r="2988" spans="1:5" x14ac:dyDescent="0.2">
      <c r="A2988">
        <v>20230405</v>
      </c>
      <c r="B2988">
        <v>5</v>
      </c>
      <c r="C2988" t="s">
        <v>14</v>
      </c>
      <c r="D2988" t="s">
        <v>10</v>
      </c>
      <c r="E2988">
        <v>1</v>
      </c>
    </row>
    <row r="2989" spans="1:5" x14ac:dyDescent="0.2">
      <c r="A2989">
        <v>20230405</v>
      </c>
      <c r="B2989">
        <v>5</v>
      </c>
      <c r="C2989" t="s">
        <v>14</v>
      </c>
      <c r="D2989" t="s">
        <v>6</v>
      </c>
      <c r="E2989">
        <v>1</v>
      </c>
    </row>
    <row r="2990" spans="1:5" x14ac:dyDescent="0.2">
      <c r="A2990">
        <v>20230405</v>
      </c>
      <c r="B2990">
        <v>5</v>
      </c>
      <c r="C2990" t="s">
        <v>14</v>
      </c>
      <c r="D2990" t="s">
        <v>19</v>
      </c>
      <c r="E2990">
        <v>1</v>
      </c>
    </row>
    <row r="2991" spans="1:5" x14ac:dyDescent="0.2">
      <c r="A2991">
        <v>20230405</v>
      </c>
      <c r="B2991">
        <v>5</v>
      </c>
      <c r="C2991" t="s">
        <v>14</v>
      </c>
      <c r="D2991" t="s">
        <v>23</v>
      </c>
      <c r="E2991">
        <v>1</v>
      </c>
    </row>
    <row r="2992" spans="1:5" x14ac:dyDescent="0.2">
      <c r="A2992">
        <v>20230405</v>
      </c>
      <c r="B2992">
        <v>5</v>
      </c>
      <c r="C2992" t="s">
        <v>14</v>
      </c>
      <c r="D2992" t="s">
        <v>20</v>
      </c>
      <c r="E2992">
        <v>1</v>
      </c>
    </row>
    <row r="2993" spans="1:5" x14ac:dyDescent="0.2">
      <c r="A2993">
        <v>20230405</v>
      </c>
      <c r="B2993">
        <v>5</v>
      </c>
      <c r="C2993" t="s">
        <v>14</v>
      </c>
      <c r="D2993" t="s">
        <v>33</v>
      </c>
      <c r="E2993">
        <v>1</v>
      </c>
    </row>
    <row r="2994" spans="1:5" x14ac:dyDescent="0.2">
      <c r="A2994">
        <v>20230405</v>
      </c>
      <c r="B2994">
        <v>5</v>
      </c>
      <c r="C2994" t="s">
        <v>14</v>
      </c>
      <c r="D2994" t="s">
        <v>39</v>
      </c>
      <c r="E2994">
        <v>1</v>
      </c>
    </row>
    <row r="2995" spans="1:5" x14ac:dyDescent="0.2">
      <c r="A2995">
        <v>20230405</v>
      </c>
      <c r="B2995">
        <v>5</v>
      </c>
      <c r="C2995" t="s">
        <v>10</v>
      </c>
      <c r="D2995" t="s">
        <v>14</v>
      </c>
      <c r="E2995">
        <v>0</v>
      </c>
    </row>
    <row r="2996" spans="1:5" x14ac:dyDescent="0.2">
      <c r="A2996">
        <v>20230405</v>
      </c>
      <c r="B2996">
        <v>5</v>
      </c>
      <c r="C2996" t="s">
        <v>10</v>
      </c>
      <c r="D2996" t="s">
        <v>6</v>
      </c>
      <c r="E2996">
        <v>1</v>
      </c>
    </row>
    <row r="2997" spans="1:5" x14ac:dyDescent="0.2">
      <c r="A2997">
        <v>20230405</v>
      </c>
      <c r="B2997">
        <v>5</v>
      </c>
      <c r="C2997" t="s">
        <v>10</v>
      </c>
      <c r="D2997" t="s">
        <v>19</v>
      </c>
      <c r="E2997">
        <v>1</v>
      </c>
    </row>
    <row r="2998" spans="1:5" x14ac:dyDescent="0.2">
      <c r="A2998">
        <v>20230405</v>
      </c>
      <c r="B2998">
        <v>5</v>
      </c>
      <c r="C2998" t="s">
        <v>10</v>
      </c>
      <c r="D2998" t="s">
        <v>23</v>
      </c>
      <c r="E2998">
        <v>1</v>
      </c>
    </row>
    <row r="2999" spans="1:5" x14ac:dyDescent="0.2">
      <c r="A2999">
        <v>20230405</v>
      </c>
      <c r="B2999">
        <v>5</v>
      </c>
      <c r="C2999" t="s">
        <v>10</v>
      </c>
      <c r="D2999" t="s">
        <v>20</v>
      </c>
      <c r="E2999">
        <v>1</v>
      </c>
    </row>
    <row r="3000" spans="1:5" x14ac:dyDescent="0.2">
      <c r="A3000">
        <v>20230405</v>
      </c>
      <c r="B3000">
        <v>5</v>
      </c>
      <c r="C3000" t="s">
        <v>10</v>
      </c>
      <c r="D3000" t="s">
        <v>33</v>
      </c>
      <c r="E3000">
        <v>1</v>
      </c>
    </row>
    <row r="3001" spans="1:5" x14ac:dyDescent="0.2">
      <c r="A3001">
        <v>20230405</v>
      </c>
      <c r="B3001">
        <v>5</v>
      </c>
      <c r="C3001" t="s">
        <v>10</v>
      </c>
      <c r="D3001" t="s">
        <v>39</v>
      </c>
      <c r="E3001">
        <v>1</v>
      </c>
    </row>
    <row r="3002" spans="1:5" x14ac:dyDescent="0.2">
      <c r="A3002">
        <v>20230405</v>
      </c>
      <c r="B3002">
        <v>5</v>
      </c>
      <c r="C3002" t="s">
        <v>6</v>
      </c>
      <c r="D3002" t="s">
        <v>14</v>
      </c>
      <c r="E3002">
        <v>0</v>
      </c>
    </row>
    <row r="3003" spans="1:5" x14ac:dyDescent="0.2">
      <c r="A3003">
        <v>20230405</v>
      </c>
      <c r="B3003">
        <v>5</v>
      </c>
      <c r="C3003" t="s">
        <v>6</v>
      </c>
      <c r="D3003" t="s">
        <v>10</v>
      </c>
      <c r="E3003">
        <v>0</v>
      </c>
    </row>
    <row r="3004" spans="1:5" x14ac:dyDescent="0.2">
      <c r="A3004">
        <v>20230405</v>
      </c>
      <c r="B3004">
        <v>5</v>
      </c>
      <c r="C3004" t="s">
        <v>6</v>
      </c>
      <c r="D3004" t="s">
        <v>19</v>
      </c>
      <c r="E3004">
        <v>1</v>
      </c>
    </row>
    <row r="3005" spans="1:5" x14ac:dyDescent="0.2">
      <c r="A3005">
        <v>20230405</v>
      </c>
      <c r="B3005">
        <v>5</v>
      </c>
      <c r="C3005" t="s">
        <v>6</v>
      </c>
      <c r="D3005" t="s">
        <v>23</v>
      </c>
      <c r="E3005">
        <v>1</v>
      </c>
    </row>
    <row r="3006" spans="1:5" x14ac:dyDescent="0.2">
      <c r="A3006">
        <v>20230405</v>
      </c>
      <c r="B3006">
        <v>5</v>
      </c>
      <c r="C3006" t="s">
        <v>6</v>
      </c>
      <c r="D3006" t="s">
        <v>20</v>
      </c>
      <c r="E3006">
        <v>1</v>
      </c>
    </row>
    <row r="3007" spans="1:5" x14ac:dyDescent="0.2">
      <c r="A3007">
        <v>20230405</v>
      </c>
      <c r="B3007">
        <v>5</v>
      </c>
      <c r="C3007" t="s">
        <v>6</v>
      </c>
      <c r="D3007" t="s">
        <v>33</v>
      </c>
      <c r="E3007">
        <v>1</v>
      </c>
    </row>
    <row r="3008" spans="1:5" x14ac:dyDescent="0.2">
      <c r="A3008">
        <v>20230405</v>
      </c>
      <c r="B3008">
        <v>5</v>
      </c>
      <c r="C3008" t="s">
        <v>6</v>
      </c>
      <c r="D3008" t="s">
        <v>39</v>
      </c>
      <c r="E3008">
        <v>1</v>
      </c>
    </row>
    <row r="3009" spans="1:5" x14ac:dyDescent="0.2">
      <c r="A3009">
        <v>20230405</v>
      </c>
      <c r="B3009">
        <v>5</v>
      </c>
      <c r="C3009" t="s">
        <v>19</v>
      </c>
      <c r="D3009" t="s">
        <v>14</v>
      </c>
      <c r="E3009">
        <v>0</v>
      </c>
    </row>
    <row r="3010" spans="1:5" x14ac:dyDescent="0.2">
      <c r="A3010">
        <v>20230405</v>
      </c>
      <c r="B3010">
        <v>5</v>
      </c>
      <c r="C3010" t="s">
        <v>19</v>
      </c>
      <c r="D3010" t="s">
        <v>10</v>
      </c>
      <c r="E3010">
        <v>0</v>
      </c>
    </row>
    <row r="3011" spans="1:5" x14ac:dyDescent="0.2">
      <c r="A3011">
        <v>20230405</v>
      </c>
      <c r="B3011">
        <v>5</v>
      </c>
      <c r="C3011" t="s">
        <v>19</v>
      </c>
      <c r="D3011" t="s">
        <v>6</v>
      </c>
      <c r="E3011">
        <v>0</v>
      </c>
    </row>
    <row r="3012" spans="1:5" x14ac:dyDescent="0.2">
      <c r="A3012">
        <v>20230405</v>
      </c>
      <c r="B3012">
        <v>5</v>
      </c>
      <c r="C3012" t="s">
        <v>19</v>
      </c>
      <c r="D3012" t="s">
        <v>23</v>
      </c>
      <c r="E3012">
        <v>1</v>
      </c>
    </row>
    <row r="3013" spans="1:5" x14ac:dyDescent="0.2">
      <c r="A3013">
        <v>20230405</v>
      </c>
      <c r="B3013">
        <v>5</v>
      </c>
      <c r="C3013" t="s">
        <v>19</v>
      </c>
      <c r="D3013" t="s">
        <v>20</v>
      </c>
      <c r="E3013">
        <v>1</v>
      </c>
    </row>
    <row r="3014" spans="1:5" x14ac:dyDescent="0.2">
      <c r="A3014">
        <v>20230405</v>
      </c>
      <c r="B3014">
        <v>5</v>
      </c>
      <c r="C3014" t="s">
        <v>19</v>
      </c>
      <c r="D3014" t="s">
        <v>33</v>
      </c>
      <c r="E3014">
        <v>1</v>
      </c>
    </row>
    <row r="3015" spans="1:5" x14ac:dyDescent="0.2">
      <c r="A3015">
        <v>20230405</v>
      </c>
      <c r="B3015">
        <v>5</v>
      </c>
      <c r="C3015" t="s">
        <v>19</v>
      </c>
      <c r="D3015" t="s">
        <v>39</v>
      </c>
      <c r="E3015">
        <v>1</v>
      </c>
    </row>
    <row r="3016" spans="1:5" x14ac:dyDescent="0.2">
      <c r="A3016">
        <v>20230405</v>
      </c>
      <c r="B3016">
        <v>5</v>
      </c>
      <c r="C3016" t="s">
        <v>23</v>
      </c>
      <c r="D3016" t="s">
        <v>14</v>
      </c>
      <c r="E3016">
        <v>0</v>
      </c>
    </row>
    <row r="3017" spans="1:5" x14ac:dyDescent="0.2">
      <c r="A3017">
        <v>20230405</v>
      </c>
      <c r="B3017">
        <v>5</v>
      </c>
      <c r="C3017" t="s">
        <v>23</v>
      </c>
      <c r="D3017" t="s">
        <v>10</v>
      </c>
      <c r="E3017">
        <v>0</v>
      </c>
    </row>
    <row r="3018" spans="1:5" x14ac:dyDescent="0.2">
      <c r="A3018">
        <v>20230405</v>
      </c>
      <c r="B3018">
        <v>5</v>
      </c>
      <c r="C3018" t="s">
        <v>23</v>
      </c>
      <c r="D3018" t="s">
        <v>6</v>
      </c>
      <c r="E3018">
        <v>0</v>
      </c>
    </row>
    <row r="3019" spans="1:5" x14ac:dyDescent="0.2">
      <c r="A3019">
        <v>20230405</v>
      </c>
      <c r="B3019">
        <v>5</v>
      </c>
      <c r="C3019" t="s">
        <v>23</v>
      </c>
      <c r="D3019" t="s">
        <v>19</v>
      </c>
      <c r="E3019">
        <v>0</v>
      </c>
    </row>
    <row r="3020" spans="1:5" x14ac:dyDescent="0.2">
      <c r="A3020">
        <v>20230405</v>
      </c>
      <c r="B3020">
        <v>5</v>
      </c>
      <c r="C3020" t="s">
        <v>23</v>
      </c>
      <c r="D3020" t="s">
        <v>20</v>
      </c>
      <c r="E3020">
        <v>1</v>
      </c>
    </row>
    <row r="3021" spans="1:5" x14ac:dyDescent="0.2">
      <c r="A3021">
        <v>20230405</v>
      </c>
      <c r="B3021">
        <v>5</v>
      </c>
      <c r="C3021" t="s">
        <v>23</v>
      </c>
      <c r="D3021" t="s">
        <v>33</v>
      </c>
      <c r="E3021">
        <v>1</v>
      </c>
    </row>
    <row r="3022" spans="1:5" x14ac:dyDescent="0.2">
      <c r="A3022">
        <v>20230405</v>
      </c>
      <c r="B3022">
        <v>5</v>
      </c>
      <c r="C3022" t="s">
        <v>23</v>
      </c>
      <c r="D3022" t="s">
        <v>39</v>
      </c>
      <c r="E3022">
        <v>1</v>
      </c>
    </row>
    <row r="3023" spans="1:5" x14ac:dyDescent="0.2">
      <c r="A3023">
        <v>20230405</v>
      </c>
      <c r="B3023">
        <v>5</v>
      </c>
      <c r="C3023" t="s">
        <v>20</v>
      </c>
      <c r="D3023" t="s">
        <v>14</v>
      </c>
      <c r="E3023">
        <v>0</v>
      </c>
    </row>
    <row r="3024" spans="1:5" x14ac:dyDescent="0.2">
      <c r="A3024">
        <v>20230405</v>
      </c>
      <c r="B3024">
        <v>5</v>
      </c>
      <c r="C3024" t="s">
        <v>20</v>
      </c>
      <c r="D3024" t="s">
        <v>10</v>
      </c>
      <c r="E3024">
        <v>0</v>
      </c>
    </row>
    <row r="3025" spans="1:5" x14ac:dyDescent="0.2">
      <c r="A3025">
        <v>20230405</v>
      </c>
      <c r="B3025">
        <v>5</v>
      </c>
      <c r="C3025" t="s">
        <v>20</v>
      </c>
      <c r="D3025" t="s">
        <v>6</v>
      </c>
      <c r="E3025">
        <v>0</v>
      </c>
    </row>
    <row r="3026" spans="1:5" x14ac:dyDescent="0.2">
      <c r="A3026">
        <v>20230405</v>
      </c>
      <c r="B3026">
        <v>5</v>
      </c>
      <c r="C3026" t="s">
        <v>20</v>
      </c>
      <c r="D3026" t="s">
        <v>19</v>
      </c>
      <c r="E3026">
        <v>0</v>
      </c>
    </row>
    <row r="3027" spans="1:5" x14ac:dyDescent="0.2">
      <c r="A3027">
        <v>20230405</v>
      </c>
      <c r="B3027">
        <v>5</v>
      </c>
      <c r="C3027" t="s">
        <v>20</v>
      </c>
      <c r="D3027" t="s">
        <v>23</v>
      </c>
      <c r="E3027">
        <v>0</v>
      </c>
    </row>
    <row r="3028" spans="1:5" x14ac:dyDescent="0.2">
      <c r="A3028">
        <v>20230405</v>
      </c>
      <c r="B3028">
        <v>5</v>
      </c>
      <c r="C3028" t="s">
        <v>20</v>
      </c>
      <c r="D3028" t="s">
        <v>33</v>
      </c>
      <c r="E3028">
        <v>1</v>
      </c>
    </row>
    <row r="3029" spans="1:5" x14ac:dyDescent="0.2">
      <c r="A3029">
        <v>20230405</v>
      </c>
      <c r="B3029">
        <v>5</v>
      </c>
      <c r="C3029" t="s">
        <v>20</v>
      </c>
      <c r="D3029" t="s">
        <v>39</v>
      </c>
      <c r="E3029">
        <v>1</v>
      </c>
    </row>
    <row r="3030" spans="1:5" x14ac:dyDescent="0.2">
      <c r="A3030">
        <v>20230405</v>
      </c>
      <c r="B3030">
        <v>5</v>
      </c>
      <c r="C3030" t="s">
        <v>33</v>
      </c>
      <c r="D3030" t="s">
        <v>14</v>
      </c>
      <c r="E3030">
        <v>0</v>
      </c>
    </row>
    <row r="3031" spans="1:5" x14ac:dyDescent="0.2">
      <c r="A3031">
        <v>20230405</v>
      </c>
      <c r="B3031">
        <v>5</v>
      </c>
      <c r="C3031" t="s">
        <v>33</v>
      </c>
      <c r="D3031" t="s">
        <v>10</v>
      </c>
      <c r="E3031">
        <v>0</v>
      </c>
    </row>
    <row r="3032" spans="1:5" x14ac:dyDescent="0.2">
      <c r="A3032">
        <v>20230405</v>
      </c>
      <c r="B3032">
        <v>5</v>
      </c>
      <c r="C3032" t="s">
        <v>33</v>
      </c>
      <c r="D3032" t="s">
        <v>6</v>
      </c>
      <c r="E3032">
        <v>0</v>
      </c>
    </row>
    <row r="3033" spans="1:5" x14ac:dyDescent="0.2">
      <c r="A3033">
        <v>20230405</v>
      </c>
      <c r="B3033">
        <v>5</v>
      </c>
      <c r="C3033" t="s">
        <v>33</v>
      </c>
      <c r="D3033" t="s">
        <v>19</v>
      </c>
      <c r="E3033">
        <v>0</v>
      </c>
    </row>
    <row r="3034" spans="1:5" x14ac:dyDescent="0.2">
      <c r="A3034">
        <v>20230405</v>
      </c>
      <c r="B3034">
        <v>5</v>
      </c>
      <c r="C3034" t="s">
        <v>33</v>
      </c>
      <c r="D3034" t="s">
        <v>23</v>
      </c>
      <c r="E3034">
        <v>0</v>
      </c>
    </row>
    <row r="3035" spans="1:5" x14ac:dyDescent="0.2">
      <c r="A3035">
        <v>20230405</v>
      </c>
      <c r="B3035">
        <v>5</v>
      </c>
      <c r="C3035" t="s">
        <v>33</v>
      </c>
      <c r="D3035" t="s">
        <v>20</v>
      </c>
      <c r="E3035">
        <v>0</v>
      </c>
    </row>
    <row r="3036" spans="1:5" x14ac:dyDescent="0.2">
      <c r="A3036">
        <v>20230405</v>
      </c>
      <c r="B3036">
        <v>5</v>
      </c>
      <c r="C3036" t="s">
        <v>33</v>
      </c>
      <c r="D3036" t="s">
        <v>39</v>
      </c>
      <c r="E3036">
        <v>1</v>
      </c>
    </row>
    <row r="3037" spans="1:5" x14ac:dyDescent="0.2">
      <c r="A3037">
        <v>20230405</v>
      </c>
      <c r="B3037">
        <v>5</v>
      </c>
      <c r="C3037" t="s">
        <v>39</v>
      </c>
      <c r="D3037" t="s">
        <v>14</v>
      </c>
      <c r="E3037">
        <v>0</v>
      </c>
    </row>
    <row r="3038" spans="1:5" x14ac:dyDescent="0.2">
      <c r="A3038">
        <v>20230405</v>
      </c>
      <c r="B3038">
        <v>5</v>
      </c>
      <c r="C3038" t="s">
        <v>39</v>
      </c>
      <c r="D3038" t="s">
        <v>10</v>
      </c>
      <c r="E3038">
        <v>0</v>
      </c>
    </row>
    <row r="3039" spans="1:5" x14ac:dyDescent="0.2">
      <c r="A3039">
        <v>20230405</v>
      </c>
      <c r="B3039">
        <v>5</v>
      </c>
      <c r="C3039" t="s">
        <v>39</v>
      </c>
      <c r="D3039" t="s">
        <v>6</v>
      </c>
      <c r="E3039">
        <v>0</v>
      </c>
    </row>
    <row r="3040" spans="1:5" x14ac:dyDescent="0.2">
      <c r="A3040">
        <v>20230405</v>
      </c>
      <c r="B3040">
        <v>5</v>
      </c>
      <c r="C3040" t="s">
        <v>39</v>
      </c>
      <c r="D3040" t="s">
        <v>19</v>
      </c>
      <c r="E3040">
        <v>0</v>
      </c>
    </row>
    <row r="3041" spans="1:5" x14ac:dyDescent="0.2">
      <c r="A3041">
        <v>20230405</v>
      </c>
      <c r="B3041">
        <v>5</v>
      </c>
      <c r="C3041" t="s">
        <v>39</v>
      </c>
      <c r="D3041" t="s">
        <v>23</v>
      </c>
      <c r="E3041">
        <v>0</v>
      </c>
    </row>
    <row r="3042" spans="1:5" x14ac:dyDescent="0.2">
      <c r="A3042">
        <v>20230405</v>
      </c>
      <c r="B3042">
        <v>5</v>
      </c>
      <c r="C3042" t="s">
        <v>39</v>
      </c>
      <c r="D3042" t="s">
        <v>20</v>
      </c>
      <c r="E3042">
        <v>0</v>
      </c>
    </row>
    <row r="3043" spans="1:5" x14ac:dyDescent="0.2">
      <c r="A3043">
        <v>20230405</v>
      </c>
      <c r="B3043">
        <v>5</v>
      </c>
      <c r="C3043" t="s">
        <v>39</v>
      </c>
      <c r="D3043" t="s">
        <v>33</v>
      </c>
      <c r="E3043">
        <v>0</v>
      </c>
    </row>
    <row r="3044" spans="1:5" x14ac:dyDescent="0.2">
      <c r="A3044">
        <v>20230405</v>
      </c>
      <c r="B3044">
        <v>6</v>
      </c>
      <c r="C3044" t="s">
        <v>11</v>
      </c>
      <c r="D3044" t="s">
        <v>15</v>
      </c>
      <c r="E3044">
        <v>1</v>
      </c>
    </row>
    <row r="3045" spans="1:5" x14ac:dyDescent="0.2">
      <c r="A3045">
        <v>20230405</v>
      </c>
      <c r="B3045">
        <v>6</v>
      </c>
      <c r="C3045" t="s">
        <v>11</v>
      </c>
      <c r="D3045" t="s">
        <v>10</v>
      </c>
      <c r="E3045">
        <v>1</v>
      </c>
    </row>
    <row r="3046" spans="1:5" x14ac:dyDescent="0.2">
      <c r="A3046">
        <v>20230405</v>
      </c>
      <c r="B3046">
        <v>6</v>
      </c>
      <c r="C3046" t="s">
        <v>11</v>
      </c>
      <c r="D3046" t="s">
        <v>26</v>
      </c>
      <c r="E3046">
        <v>1</v>
      </c>
    </row>
    <row r="3047" spans="1:5" x14ac:dyDescent="0.2">
      <c r="A3047">
        <v>20230405</v>
      </c>
      <c r="B3047">
        <v>6</v>
      </c>
      <c r="C3047" t="s">
        <v>11</v>
      </c>
      <c r="D3047" t="s">
        <v>16</v>
      </c>
      <c r="E3047">
        <v>1</v>
      </c>
    </row>
    <row r="3048" spans="1:5" x14ac:dyDescent="0.2">
      <c r="A3048">
        <v>20230405</v>
      </c>
      <c r="B3048">
        <v>6</v>
      </c>
      <c r="C3048" t="s">
        <v>11</v>
      </c>
      <c r="D3048" t="s">
        <v>7</v>
      </c>
      <c r="E3048">
        <v>1</v>
      </c>
    </row>
    <row r="3049" spans="1:5" x14ac:dyDescent="0.2">
      <c r="A3049">
        <v>20230405</v>
      </c>
      <c r="B3049">
        <v>6</v>
      </c>
      <c r="C3049" t="s">
        <v>11</v>
      </c>
      <c r="D3049" t="s">
        <v>9</v>
      </c>
      <c r="E3049">
        <v>1</v>
      </c>
    </row>
    <row r="3050" spans="1:5" x14ac:dyDescent="0.2">
      <c r="A3050">
        <v>20230405</v>
      </c>
      <c r="B3050">
        <v>6</v>
      </c>
      <c r="C3050" t="s">
        <v>15</v>
      </c>
      <c r="D3050" t="s">
        <v>11</v>
      </c>
      <c r="E3050">
        <v>0</v>
      </c>
    </row>
    <row r="3051" spans="1:5" x14ac:dyDescent="0.2">
      <c r="A3051">
        <v>20230405</v>
      </c>
      <c r="B3051">
        <v>6</v>
      </c>
      <c r="C3051" t="s">
        <v>15</v>
      </c>
      <c r="D3051" t="s">
        <v>10</v>
      </c>
      <c r="E3051">
        <v>0.5</v>
      </c>
    </row>
    <row r="3052" spans="1:5" x14ac:dyDescent="0.2">
      <c r="A3052">
        <v>20230405</v>
      </c>
      <c r="B3052">
        <v>6</v>
      </c>
      <c r="C3052" t="s">
        <v>15</v>
      </c>
      <c r="D3052" t="s">
        <v>26</v>
      </c>
      <c r="E3052">
        <v>1</v>
      </c>
    </row>
    <row r="3053" spans="1:5" x14ac:dyDescent="0.2">
      <c r="A3053">
        <v>20230405</v>
      </c>
      <c r="B3053">
        <v>6</v>
      </c>
      <c r="C3053" t="s">
        <v>15</v>
      </c>
      <c r="D3053" t="s">
        <v>16</v>
      </c>
      <c r="E3053">
        <v>1</v>
      </c>
    </row>
    <row r="3054" spans="1:5" x14ac:dyDescent="0.2">
      <c r="A3054">
        <v>20230405</v>
      </c>
      <c r="B3054">
        <v>6</v>
      </c>
      <c r="C3054" t="s">
        <v>15</v>
      </c>
      <c r="D3054" t="s">
        <v>7</v>
      </c>
      <c r="E3054">
        <v>1</v>
      </c>
    </row>
    <row r="3055" spans="1:5" x14ac:dyDescent="0.2">
      <c r="A3055">
        <v>20230405</v>
      </c>
      <c r="B3055">
        <v>6</v>
      </c>
      <c r="C3055" t="s">
        <v>15</v>
      </c>
      <c r="D3055" t="s">
        <v>9</v>
      </c>
      <c r="E3055">
        <v>1</v>
      </c>
    </row>
    <row r="3056" spans="1:5" x14ac:dyDescent="0.2">
      <c r="A3056">
        <v>20230405</v>
      </c>
      <c r="B3056">
        <v>6</v>
      </c>
      <c r="C3056" t="s">
        <v>10</v>
      </c>
      <c r="D3056" t="s">
        <v>11</v>
      </c>
      <c r="E3056">
        <v>0</v>
      </c>
    </row>
    <row r="3057" spans="1:5" x14ac:dyDescent="0.2">
      <c r="A3057">
        <v>20230405</v>
      </c>
      <c r="B3057">
        <v>6</v>
      </c>
      <c r="C3057" t="s">
        <v>10</v>
      </c>
      <c r="D3057" t="s">
        <v>15</v>
      </c>
      <c r="E3057">
        <v>0.5</v>
      </c>
    </row>
    <row r="3058" spans="1:5" x14ac:dyDescent="0.2">
      <c r="A3058">
        <v>20230405</v>
      </c>
      <c r="B3058">
        <v>6</v>
      </c>
      <c r="C3058" t="s">
        <v>10</v>
      </c>
      <c r="D3058" t="s">
        <v>26</v>
      </c>
      <c r="E3058">
        <v>1</v>
      </c>
    </row>
    <row r="3059" spans="1:5" x14ac:dyDescent="0.2">
      <c r="A3059">
        <v>20230405</v>
      </c>
      <c r="B3059">
        <v>6</v>
      </c>
      <c r="C3059" t="s">
        <v>10</v>
      </c>
      <c r="D3059" t="s">
        <v>16</v>
      </c>
      <c r="E3059">
        <v>1</v>
      </c>
    </row>
    <row r="3060" spans="1:5" x14ac:dyDescent="0.2">
      <c r="A3060">
        <v>20230405</v>
      </c>
      <c r="B3060">
        <v>6</v>
      </c>
      <c r="C3060" t="s">
        <v>10</v>
      </c>
      <c r="D3060" t="s">
        <v>7</v>
      </c>
      <c r="E3060">
        <v>1</v>
      </c>
    </row>
    <row r="3061" spans="1:5" x14ac:dyDescent="0.2">
      <c r="A3061">
        <v>20230405</v>
      </c>
      <c r="B3061">
        <v>6</v>
      </c>
      <c r="C3061" t="s">
        <v>10</v>
      </c>
      <c r="D3061" t="s">
        <v>9</v>
      </c>
      <c r="E3061">
        <v>1</v>
      </c>
    </row>
    <row r="3062" spans="1:5" x14ac:dyDescent="0.2">
      <c r="A3062">
        <v>20230405</v>
      </c>
      <c r="B3062">
        <v>6</v>
      </c>
      <c r="C3062" t="s">
        <v>26</v>
      </c>
      <c r="D3062" t="s">
        <v>11</v>
      </c>
      <c r="E3062">
        <v>0</v>
      </c>
    </row>
    <row r="3063" spans="1:5" x14ac:dyDescent="0.2">
      <c r="A3063">
        <v>20230405</v>
      </c>
      <c r="B3063">
        <v>6</v>
      </c>
      <c r="C3063" t="s">
        <v>26</v>
      </c>
      <c r="D3063" t="s">
        <v>15</v>
      </c>
      <c r="E3063">
        <v>0</v>
      </c>
    </row>
    <row r="3064" spans="1:5" x14ac:dyDescent="0.2">
      <c r="A3064">
        <v>20230405</v>
      </c>
      <c r="B3064">
        <v>6</v>
      </c>
      <c r="C3064" t="s">
        <v>26</v>
      </c>
      <c r="D3064" t="s">
        <v>10</v>
      </c>
      <c r="E3064">
        <v>0</v>
      </c>
    </row>
    <row r="3065" spans="1:5" x14ac:dyDescent="0.2">
      <c r="A3065">
        <v>20230405</v>
      </c>
      <c r="B3065">
        <v>6</v>
      </c>
      <c r="C3065" t="s">
        <v>26</v>
      </c>
      <c r="D3065" t="s">
        <v>16</v>
      </c>
      <c r="E3065">
        <v>1</v>
      </c>
    </row>
    <row r="3066" spans="1:5" x14ac:dyDescent="0.2">
      <c r="A3066">
        <v>20230405</v>
      </c>
      <c r="B3066">
        <v>6</v>
      </c>
      <c r="C3066" t="s">
        <v>26</v>
      </c>
      <c r="D3066" t="s">
        <v>7</v>
      </c>
      <c r="E3066">
        <v>1</v>
      </c>
    </row>
    <row r="3067" spans="1:5" x14ac:dyDescent="0.2">
      <c r="A3067">
        <v>20230405</v>
      </c>
      <c r="B3067">
        <v>6</v>
      </c>
      <c r="C3067" t="s">
        <v>26</v>
      </c>
      <c r="D3067" t="s">
        <v>9</v>
      </c>
      <c r="E3067">
        <v>1</v>
      </c>
    </row>
    <row r="3068" spans="1:5" x14ac:dyDescent="0.2">
      <c r="A3068">
        <v>20230405</v>
      </c>
      <c r="B3068">
        <v>6</v>
      </c>
      <c r="C3068" t="s">
        <v>16</v>
      </c>
      <c r="D3068" t="s">
        <v>11</v>
      </c>
      <c r="E3068">
        <v>0</v>
      </c>
    </row>
    <row r="3069" spans="1:5" x14ac:dyDescent="0.2">
      <c r="A3069">
        <v>20230405</v>
      </c>
      <c r="B3069">
        <v>6</v>
      </c>
      <c r="C3069" t="s">
        <v>16</v>
      </c>
      <c r="D3069" t="s">
        <v>15</v>
      </c>
      <c r="E3069">
        <v>0</v>
      </c>
    </row>
    <row r="3070" spans="1:5" x14ac:dyDescent="0.2">
      <c r="A3070">
        <v>20230405</v>
      </c>
      <c r="B3070">
        <v>6</v>
      </c>
      <c r="C3070" t="s">
        <v>16</v>
      </c>
      <c r="D3070" t="s">
        <v>10</v>
      </c>
      <c r="E3070">
        <v>0</v>
      </c>
    </row>
    <row r="3071" spans="1:5" x14ac:dyDescent="0.2">
      <c r="A3071">
        <v>20230405</v>
      </c>
      <c r="B3071">
        <v>6</v>
      </c>
      <c r="C3071" t="s">
        <v>16</v>
      </c>
      <c r="D3071" t="s">
        <v>26</v>
      </c>
      <c r="E3071">
        <v>0</v>
      </c>
    </row>
    <row r="3072" spans="1:5" x14ac:dyDescent="0.2">
      <c r="A3072">
        <v>20230405</v>
      </c>
      <c r="B3072">
        <v>6</v>
      </c>
      <c r="C3072" t="s">
        <v>16</v>
      </c>
      <c r="D3072" t="s">
        <v>7</v>
      </c>
      <c r="E3072">
        <v>1</v>
      </c>
    </row>
    <row r="3073" spans="1:5" x14ac:dyDescent="0.2">
      <c r="A3073">
        <v>20230405</v>
      </c>
      <c r="B3073">
        <v>6</v>
      </c>
      <c r="C3073" t="s">
        <v>16</v>
      </c>
      <c r="D3073" t="s">
        <v>9</v>
      </c>
      <c r="E3073">
        <v>1</v>
      </c>
    </row>
    <row r="3074" spans="1:5" x14ac:dyDescent="0.2">
      <c r="A3074">
        <v>20230405</v>
      </c>
      <c r="B3074">
        <v>6</v>
      </c>
      <c r="C3074" t="s">
        <v>7</v>
      </c>
      <c r="D3074" t="s">
        <v>11</v>
      </c>
      <c r="E3074">
        <v>0</v>
      </c>
    </row>
    <row r="3075" spans="1:5" x14ac:dyDescent="0.2">
      <c r="A3075">
        <v>20230405</v>
      </c>
      <c r="B3075">
        <v>6</v>
      </c>
      <c r="C3075" t="s">
        <v>7</v>
      </c>
      <c r="D3075" t="s">
        <v>15</v>
      </c>
      <c r="E3075">
        <v>0</v>
      </c>
    </row>
    <row r="3076" spans="1:5" x14ac:dyDescent="0.2">
      <c r="A3076">
        <v>20230405</v>
      </c>
      <c r="B3076">
        <v>6</v>
      </c>
      <c r="C3076" t="s">
        <v>7</v>
      </c>
      <c r="D3076" t="s">
        <v>10</v>
      </c>
      <c r="E3076">
        <v>0</v>
      </c>
    </row>
    <row r="3077" spans="1:5" x14ac:dyDescent="0.2">
      <c r="A3077">
        <v>20230405</v>
      </c>
      <c r="B3077">
        <v>6</v>
      </c>
      <c r="C3077" t="s">
        <v>7</v>
      </c>
      <c r="D3077" t="s">
        <v>26</v>
      </c>
      <c r="E3077">
        <v>0</v>
      </c>
    </row>
    <row r="3078" spans="1:5" x14ac:dyDescent="0.2">
      <c r="A3078">
        <v>20230405</v>
      </c>
      <c r="B3078">
        <v>6</v>
      </c>
      <c r="C3078" t="s">
        <v>7</v>
      </c>
      <c r="D3078" t="s">
        <v>16</v>
      </c>
      <c r="E3078">
        <v>0</v>
      </c>
    </row>
    <row r="3079" spans="1:5" x14ac:dyDescent="0.2">
      <c r="A3079">
        <v>20230405</v>
      </c>
      <c r="B3079">
        <v>6</v>
      </c>
      <c r="C3079" t="s">
        <v>7</v>
      </c>
      <c r="D3079" t="s">
        <v>9</v>
      </c>
      <c r="E3079">
        <v>1</v>
      </c>
    </row>
    <row r="3080" spans="1:5" x14ac:dyDescent="0.2">
      <c r="A3080">
        <v>20230405</v>
      </c>
      <c r="B3080">
        <v>6</v>
      </c>
      <c r="C3080" t="s">
        <v>9</v>
      </c>
      <c r="D3080" t="s">
        <v>11</v>
      </c>
      <c r="E3080">
        <v>0</v>
      </c>
    </row>
    <row r="3081" spans="1:5" x14ac:dyDescent="0.2">
      <c r="A3081">
        <v>20230405</v>
      </c>
      <c r="B3081">
        <v>6</v>
      </c>
      <c r="C3081" t="s">
        <v>9</v>
      </c>
      <c r="D3081" t="s">
        <v>15</v>
      </c>
      <c r="E3081">
        <v>0</v>
      </c>
    </row>
    <row r="3082" spans="1:5" x14ac:dyDescent="0.2">
      <c r="A3082">
        <v>20230405</v>
      </c>
      <c r="B3082">
        <v>6</v>
      </c>
      <c r="C3082" t="s">
        <v>9</v>
      </c>
      <c r="D3082" t="s">
        <v>10</v>
      </c>
      <c r="E3082">
        <v>0</v>
      </c>
    </row>
    <row r="3083" spans="1:5" x14ac:dyDescent="0.2">
      <c r="A3083">
        <v>20230405</v>
      </c>
      <c r="B3083">
        <v>6</v>
      </c>
      <c r="C3083" t="s">
        <v>9</v>
      </c>
      <c r="D3083" t="s">
        <v>26</v>
      </c>
      <c r="E3083">
        <v>0</v>
      </c>
    </row>
    <row r="3084" spans="1:5" x14ac:dyDescent="0.2">
      <c r="A3084">
        <v>20230405</v>
      </c>
      <c r="B3084">
        <v>6</v>
      </c>
      <c r="C3084" t="s">
        <v>9</v>
      </c>
      <c r="D3084" t="s">
        <v>16</v>
      </c>
      <c r="E3084">
        <v>0</v>
      </c>
    </row>
    <row r="3085" spans="1:5" x14ac:dyDescent="0.2">
      <c r="A3085">
        <v>20230405</v>
      </c>
      <c r="B3085">
        <v>6</v>
      </c>
      <c r="C3085" t="s">
        <v>9</v>
      </c>
      <c r="D3085" t="s">
        <v>7</v>
      </c>
      <c r="E3085">
        <v>0</v>
      </c>
    </row>
    <row r="3086" spans="1:5" x14ac:dyDescent="0.2">
      <c r="A3086">
        <v>20230405</v>
      </c>
      <c r="B3086">
        <v>7</v>
      </c>
      <c r="C3086" t="s">
        <v>14</v>
      </c>
      <c r="D3086" t="s">
        <v>26</v>
      </c>
      <c r="E3086">
        <v>1</v>
      </c>
    </row>
    <row r="3087" spans="1:5" x14ac:dyDescent="0.2">
      <c r="A3087">
        <v>20230405</v>
      </c>
      <c r="B3087">
        <v>7</v>
      </c>
      <c r="C3087" t="s">
        <v>14</v>
      </c>
      <c r="D3087" t="s">
        <v>20</v>
      </c>
      <c r="E3087">
        <v>1</v>
      </c>
    </row>
    <row r="3088" spans="1:5" x14ac:dyDescent="0.2">
      <c r="A3088">
        <v>20230405</v>
      </c>
      <c r="B3088">
        <v>7</v>
      </c>
      <c r="C3088" t="s">
        <v>14</v>
      </c>
      <c r="D3088" t="s">
        <v>19</v>
      </c>
      <c r="E3088">
        <v>1</v>
      </c>
    </row>
    <row r="3089" spans="1:5" x14ac:dyDescent="0.2">
      <c r="A3089">
        <v>20230405</v>
      </c>
      <c r="B3089">
        <v>7</v>
      </c>
      <c r="C3089" t="s">
        <v>14</v>
      </c>
      <c r="D3089" t="s">
        <v>28</v>
      </c>
      <c r="E3089">
        <v>1</v>
      </c>
    </row>
    <row r="3090" spans="1:5" x14ac:dyDescent="0.2">
      <c r="A3090">
        <v>20230405</v>
      </c>
      <c r="B3090">
        <v>7</v>
      </c>
      <c r="C3090" t="s">
        <v>14</v>
      </c>
      <c r="D3090" t="s">
        <v>7</v>
      </c>
      <c r="E3090">
        <v>1</v>
      </c>
    </row>
    <row r="3091" spans="1:5" x14ac:dyDescent="0.2">
      <c r="A3091">
        <v>20230405</v>
      </c>
      <c r="B3091">
        <v>7</v>
      </c>
      <c r="C3091" t="s">
        <v>14</v>
      </c>
      <c r="D3091" t="s">
        <v>23</v>
      </c>
      <c r="E3091">
        <v>1</v>
      </c>
    </row>
    <row r="3092" spans="1:5" x14ac:dyDescent="0.2">
      <c r="A3092">
        <v>20230405</v>
      </c>
      <c r="B3092">
        <v>7</v>
      </c>
      <c r="C3092" t="s">
        <v>14</v>
      </c>
      <c r="D3092" t="s">
        <v>33</v>
      </c>
      <c r="E3092">
        <v>1</v>
      </c>
    </row>
    <row r="3093" spans="1:5" x14ac:dyDescent="0.2">
      <c r="A3093">
        <v>20230405</v>
      </c>
      <c r="B3093">
        <v>7</v>
      </c>
      <c r="C3093" t="s">
        <v>26</v>
      </c>
      <c r="D3093" t="s">
        <v>14</v>
      </c>
      <c r="E3093">
        <v>0</v>
      </c>
    </row>
    <row r="3094" spans="1:5" x14ac:dyDescent="0.2">
      <c r="A3094">
        <v>20230405</v>
      </c>
      <c r="B3094">
        <v>7</v>
      </c>
      <c r="C3094" t="s">
        <v>26</v>
      </c>
      <c r="D3094" t="s">
        <v>20</v>
      </c>
      <c r="E3094">
        <v>1</v>
      </c>
    </row>
    <row r="3095" spans="1:5" x14ac:dyDescent="0.2">
      <c r="A3095">
        <v>20230405</v>
      </c>
      <c r="B3095">
        <v>7</v>
      </c>
      <c r="C3095" t="s">
        <v>26</v>
      </c>
      <c r="D3095" t="s">
        <v>19</v>
      </c>
      <c r="E3095">
        <v>1</v>
      </c>
    </row>
    <row r="3096" spans="1:5" x14ac:dyDescent="0.2">
      <c r="A3096">
        <v>20230405</v>
      </c>
      <c r="B3096">
        <v>7</v>
      </c>
      <c r="C3096" t="s">
        <v>26</v>
      </c>
      <c r="D3096" t="s">
        <v>28</v>
      </c>
      <c r="E3096">
        <v>1</v>
      </c>
    </row>
    <row r="3097" spans="1:5" x14ac:dyDescent="0.2">
      <c r="A3097">
        <v>20230405</v>
      </c>
      <c r="B3097">
        <v>7</v>
      </c>
      <c r="C3097" t="s">
        <v>26</v>
      </c>
      <c r="D3097" t="s">
        <v>7</v>
      </c>
      <c r="E3097">
        <v>1</v>
      </c>
    </row>
    <row r="3098" spans="1:5" x14ac:dyDescent="0.2">
      <c r="A3098">
        <v>20230405</v>
      </c>
      <c r="B3098">
        <v>7</v>
      </c>
      <c r="C3098" t="s">
        <v>26</v>
      </c>
      <c r="D3098" t="s">
        <v>23</v>
      </c>
      <c r="E3098">
        <v>1</v>
      </c>
    </row>
    <row r="3099" spans="1:5" x14ac:dyDescent="0.2">
      <c r="A3099">
        <v>20230405</v>
      </c>
      <c r="B3099">
        <v>7</v>
      </c>
      <c r="C3099" t="s">
        <v>26</v>
      </c>
      <c r="D3099" t="s">
        <v>33</v>
      </c>
      <c r="E3099">
        <v>1</v>
      </c>
    </row>
    <row r="3100" spans="1:5" x14ac:dyDescent="0.2">
      <c r="A3100">
        <v>20230405</v>
      </c>
      <c r="B3100">
        <v>7</v>
      </c>
      <c r="C3100" t="s">
        <v>20</v>
      </c>
      <c r="D3100" t="s">
        <v>14</v>
      </c>
      <c r="E3100">
        <v>0</v>
      </c>
    </row>
    <row r="3101" spans="1:5" x14ac:dyDescent="0.2">
      <c r="A3101">
        <v>20230405</v>
      </c>
      <c r="B3101">
        <v>7</v>
      </c>
      <c r="C3101" t="s">
        <v>20</v>
      </c>
      <c r="D3101" t="s">
        <v>26</v>
      </c>
      <c r="E3101">
        <v>0</v>
      </c>
    </row>
    <row r="3102" spans="1:5" x14ac:dyDescent="0.2">
      <c r="A3102">
        <v>20230405</v>
      </c>
      <c r="B3102">
        <v>7</v>
      </c>
      <c r="C3102" t="s">
        <v>20</v>
      </c>
      <c r="D3102" t="s">
        <v>19</v>
      </c>
      <c r="E3102">
        <v>1</v>
      </c>
    </row>
    <row r="3103" spans="1:5" x14ac:dyDescent="0.2">
      <c r="A3103">
        <v>20230405</v>
      </c>
      <c r="B3103">
        <v>7</v>
      </c>
      <c r="C3103" t="s">
        <v>20</v>
      </c>
      <c r="D3103" t="s">
        <v>28</v>
      </c>
      <c r="E3103">
        <v>1</v>
      </c>
    </row>
    <row r="3104" spans="1:5" x14ac:dyDescent="0.2">
      <c r="A3104">
        <v>20230405</v>
      </c>
      <c r="B3104">
        <v>7</v>
      </c>
      <c r="C3104" t="s">
        <v>20</v>
      </c>
      <c r="D3104" t="s">
        <v>7</v>
      </c>
      <c r="E3104">
        <v>1</v>
      </c>
    </row>
    <row r="3105" spans="1:5" x14ac:dyDescent="0.2">
      <c r="A3105">
        <v>20230405</v>
      </c>
      <c r="B3105">
        <v>7</v>
      </c>
      <c r="C3105" t="s">
        <v>20</v>
      </c>
      <c r="D3105" t="s">
        <v>23</v>
      </c>
      <c r="E3105">
        <v>1</v>
      </c>
    </row>
    <row r="3106" spans="1:5" x14ac:dyDescent="0.2">
      <c r="A3106">
        <v>20230405</v>
      </c>
      <c r="B3106">
        <v>7</v>
      </c>
      <c r="C3106" t="s">
        <v>20</v>
      </c>
      <c r="D3106" t="s">
        <v>33</v>
      </c>
      <c r="E3106">
        <v>1</v>
      </c>
    </row>
    <row r="3107" spans="1:5" x14ac:dyDescent="0.2">
      <c r="A3107">
        <v>20230405</v>
      </c>
      <c r="B3107">
        <v>7</v>
      </c>
      <c r="C3107" t="s">
        <v>19</v>
      </c>
      <c r="D3107" t="s">
        <v>14</v>
      </c>
      <c r="E3107">
        <v>0</v>
      </c>
    </row>
    <row r="3108" spans="1:5" x14ac:dyDescent="0.2">
      <c r="A3108">
        <v>20230405</v>
      </c>
      <c r="B3108">
        <v>7</v>
      </c>
      <c r="C3108" t="s">
        <v>19</v>
      </c>
      <c r="D3108" t="s">
        <v>26</v>
      </c>
      <c r="E3108">
        <v>0</v>
      </c>
    </row>
    <row r="3109" spans="1:5" x14ac:dyDescent="0.2">
      <c r="A3109">
        <v>20230405</v>
      </c>
      <c r="B3109">
        <v>7</v>
      </c>
      <c r="C3109" t="s">
        <v>19</v>
      </c>
      <c r="D3109" t="s">
        <v>20</v>
      </c>
      <c r="E3109">
        <v>0</v>
      </c>
    </row>
    <row r="3110" spans="1:5" x14ac:dyDescent="0.2">
      <c r="A3110">
        <v>20230405</v>
      </c>
      <c r="B3110">
        <v>7</v>
      </c>
      <c r="C3110" t="s">
        <v>19</v>
      </c>
      <c r="D3110" t="s">
        <v>28</v>
      </c>
      <c r="E3110">
        <v>1</v>
      </c>
    </row>
    <row r="3111" spans="1:5" x14ac:dyDescent="0.2">
      <c r="A3111">
        <v>20230405</v>
      </c>
      <c r="B3111">
        <v>7</v>
      </c>
      <c r="C3111" t="s">
        <v>19</v>
      </c>
      <c r="D3111" t="s">
        <v>7</v>
      </c>
      <c r="E3111">
        <v>1</v>
      </c>
    </row>
    <row r="3112" spans="1:5" x14ac:dyDescent="0.2">
      <c r="A3112">
        <v>20230405</v>
      </c>
      <c r="B3112">
        <v>7</v>
      </c>
      <c r="C3112" t="s">
        <v>19</v>
      </c>
      <c r="D3112" t="s">
        <v>23</v>
      </c>
      <c r="E3112">
        <v>1</v>
      </c>
    </row>
    <row r="3113" spans="1:5" x14ac:dyDescent="0.2">
      <c r="A3113">
        <v>20230405</v>
      </c>
      <c r="B3113">
        <v>7</v>
      </c>
      <c r="C3113" t="s">
        <v>19</v>
      </c>
      <c r="D3113" t="s">
        <v>33</v>
      </c>
      <c r="E3113">
        <v>1</v>
      </c>
    </row>
    <row r="3114" spans="1:5" x14ac:dyDescent="0.2">
      <c r="A3114">
        <v>20230405</v>
      </c>
      <c r="B3114">
        <v>7</v>
      </c>
      <c r="C3114" t="s">
        <v>28</v>
      </c>
      <c r="D3114" t="s">
        <v>14</v>
      </c>
      <c r="E3114">
        <v>0</v>
      </c>
    </row>
    <row r="3115" spans="1:5" x14ac:dyDescent="0.2">
      <c r="A3115">
        <v>20230405</v>
      </c>
      <c r="B3115">
        <v>7</v>
      </c>
      <c r="C3115" t="s">
        <v>28</v>
      </c>
      <c r="D3115" t="s">
        <v>26</v>
      </c>
      <c r="E3115">
        <v>0</v>
      </c>
    </row>
    <row r="3116" spans="1:5" x14ac:dyDescent="0.2">
      <c r="A3116">
        <v>20230405</v>
      </c>
      <c r="B3116">
        <v>7</v>
      </c>
      <c r="C3116" t="s">
        <v>28</v>
      </c>
      <c r="D3116" t="s">
        <v>20</v>
      </c>
      <c r="E3116">
        <v>0</v>
      </c>
    </row>
    <row r="3117" spans="1:5" x14ac:dyDescent="0.2">
      <c r="A3117">
        <v>20230405</v>
      </c>
      <c r="B3117">
        <v>7</v>
      </c>
      <c r="C3117" t="s">
        <v>28</v>
      </c>
      <c r="D3117" t="s">
        <v>19</v>
      </c>
      <c r="E3117">
        <v>0</v>
      </c>
    </row>
    <row r="3118" spans="1:5" x14ac:dyDescent="0.2">
      <c r="A3118">
        <v>20230405</v>
      </c>
      <c r="B3118">
        <v>7</v>
      </c>
      <c r="C3118" t="s">
        <v>28</v>
      </c>
      <c r="D3118" t="s">
        <v>7</v>
      </c>
      <c r="E3118">
        <v>1</v>
      </c>
    </row>
    <row r="3119" spans="1:5" x14ac:dyDescent="0.2">
      <c r="A3119">
        <v>20230405</v>
      </c>
      <c r="B3119">
        <v>7</v>
      </c>
      <c r="C3119" t="s">
        <v>28</v>
      </c>
      <c r="D3119" t="s">
        <v>23</v>
      </c>
      <c r="E3119">
        <v>1</v>
      </c>
    </row>
    <row r="3120" spans="1:5" x14ac:dyDescent="0.2">
      <c r="A3120">
        <v>20230405</v>
      </c>
      <c r="B3120">
        <v>7</v>
      </c>
      <c r="C3120" t="s">
        <v>28</v>
      </c>
      <c r="D3120" t="s">
        <v>33</v>
      </c>
      <c r="E3120">
        <v>1</v>
      </c>
    </row>
    <row r="3121" spans="1:5" x14ac:dyDescent="0.2">
      <c r="A3121">
        <v>20230405</v>
      </c>
      <c r="B3121">
        <v>7</v>
      </c>
      <c r="C3121" t="s">
        <v>7</v>
      </c>
      <c r="D3121" t="s">
        <v>14</v>
      </c>
      <c r="E3121">
        <v>0</v>
      </c>
    </row>
    <row r="3122" spans="1:5" x14ac:dyDescent="0.2">
      <c r="A3122">
        <v>20230405</v>
      </c>
      <c r="B3122">
        <v>7</v>
      </c>
      <c r="C3122" t="s">
        <v>7</v>
      </c>
      <c r="D3122" t="s">
        <v>26</v>
      </c>
      <c r="E3122">
        <v>0</v>
      </c>
    </row>
    <row r="3123" spans="1:5" x14ac:dyDescent="0.2">
      <c r="A3123">
        <v>20230405</v>
      </c>
      <c r="B3123">
        <v>7</v>
      </c>
      <c r="C3123" t="s">
        <v>7</v>
      </c>
      <c r="D3123" t="s">
        <v>20</v>
      </c>
      <c r="E3123">
        <v>0</v>
      </c>
    </row>
    <row r="3124" spans="1:5" x14ac:dyDescent="0.2">
      <c r="A3124">
        <v>20230405</v>
      </c>
      <c r="B3124">
        <v>7</v>
      </c>
      <c r="C3124" t="s">
        <v>7</v>
      </c>
      <c r="D3124" t="s">
        <v>19</v>
      </c>
      <c r="E3124">
        <v>0</v>
      </c>
    </row>
    <row r="3125" spans="1:5" x14ac:dyDescent="0.2">
      <c r="A3125">
        <v>20230405</v>
      </c>
      <c r="B3125">
        <v>7</v>
      </c>
      <c r="C3125" t="s">
        <v>7</v>
      </c>
      <c r="D3125" t="s">
        <v>28</v>
      </c>
      <c r="E3125">
        <v>0</v>
      </c>
    </row>
    <row r="3126" spans="1:5" x14ac:dyDescent="0.2">
      <c r="A3126">
        <v>20230405</v>
      </c>
      <c r="B3126">
        <v>7</v>
      </c>
      <c r="C3126" t="s">
        <v>7</v>
      </c>
      <c r="D3126" t="s">
        <v>23</v>
      </c>
      <c r="E3126">
        <v>1</v>
      </c>
    </row>
    <row r="3127" spans="1:5" x14ac:dyDescent="0.2">
      <c r="A3127">
        <v>20230405</v>
      </c>
      <c r="B3127">
        <v>7</v>
      </c>
      <c r="C3127" t="s">
        <v>7</v>
      </c>
      <c r="D3127" t="s">
        <v>33</v>
      </c>
      <c r="E3127">
        <v>1</v>
      </c>
    </row>
    <row r="3128" spans="1:5" x14ac:dyDescent="0.2">
      <c r="A3128">
        <v>20230405</v>
      </c>
      <c r="B3128">
        <v>7</v>
      </c>
      <c r="C3128" t="s">
        <v>23</v>
      </c>
      <c r="D3128" t="s">
        <v>14</v>
      </c>
      <c r="E3128">
        <v>0</v>
      </c>
    </row>
    <row r="3129" spans="1:5" x14ac:dyDescent="0.2">
      <c r="A3129">
        <v>20230405</v>
      </c>
      <c r="B3129">
        <v>7</v>
      </c>
      <c r="C3129" t="s">
        <v>23</v>
      </c>
      <c r="D3129" t="s">
        <v>26</v>
      </c>
      <c r="E3129">
        <v>0</v>
      </c>
    </row>
    <row r="3130" spans="1:5" x14ac:dyDescent="0.2">
      <c r="A3130">
        <v>20230405</v>
      </c>
      <c r="B3130">
        <v>7</v>
      </c>
      <c r="C3130" t="s">
        <v>23</v>
      </c>
      <c r="D3130" t="s">
        <v>20</v>
      </c>
      <c r="E3130">
        <v>0</v>
      </c>
    </row>
    <row r="3131" spans="1:5" x14ac:dyDescent="0.2">
      <c r="A3131">
        <v>20230405</v>
      </c>
      <c r="B3131">
        <v>7</v>
      </c>
      <c r="C3131" t="s">
        <v>23</v>
      </c>
      <c r="D3131" t="s">
        <v>19</v>
      </c>
      <c r="E3131">
        <v>0</v>
      </c>
    </row>
    <row r="3132" spans="1:5" x14ac:dyDescent="0.2">
      <c r="A3132">
        <v>20230405</v>
      </c>
      <c r="B3132">
        <v>7</v>
      </c>
      <c r="C3132" t="s">
        <v>23</v>
      </c>
      <c r="D3132" t="s">
        <v>28</v>
      </c>
      <c r="E3132">
        <v>0</v>
      </c>
    </row>
    <row r="3133" spans="1:5" x14ac:dyDescent="0.2">
      <c r="A3133">
        <v>20230405</v>
      </c>
      <c r="B3133">
        <v>7</v>
      </c>
      <c r="C3133" t="s">
        <v>23</v>
      </c>
      <c r="D3133" t="s">
        <v>7</v>
      </c>
      <c r="E3133">
        <v>0</v>
      </c>
    </row>
    <row r="3134" spans="1:5" x14ac:dyDescent="0.2">
      <c r="A3134">
        <v>20230405</v>
      </c>
      <c r="B3134">
        <v>7</v>
      </c>
      <c r="C3134" t="s">
        <v>23</v>
      </c>
      <c r="D3134" t="s">
        <v>33</v>
      </c>
      <c r="E3134">
        <v>1</v>
      </c>
    </row>
    <row r="3135" spans="1:5" x14ac:dyDescent="0.2">
      <c r="A3135">
        <v>20230405</v>
      </c>
      <c r="B3135">
        <v>7</v>
      </c>
      <c r="C3135" t="s">
        <v>33</v>
      </c>
      <c r="D3135" t="s">
        <v>14</v>
      </c>
      <c r="E3135">
        <v>0</v>
      </c>
    </row>
    <row r="3136" spans="1:5" x14ac:dyDescent="0.2">
      <c r="A3136">
        <v>20230405</v>
      </c>
      <c r="B3136">
        <v>7</v>
      </c>
      <c r="C3136" t="s">
        <v>33</v>
      </c>
      <c r="D3136" t="s">
        <v>26</v>
      </c>
      <c r="E3136">
        <v>0</v>
      </c>
    </row>
    <row r="3137" spans="1:5" x14ac:dyDescent="0.2">
      <c r="A3137">
        <v>20230405</v>
      </c>
      <c r="B3137">
        <v>7</v>
      </c>
      <c r="C3137" t="s">
        <v>33</v>
      </c>
      <c r="D3137" t="s">
        <v>20</v>
      </c>
      <c r="E3137">
        <v>0</v>
      </c>
    </row>
    <row r="3138" spans="1:5" x14ac:dyDescent="0.2">
      <c r="A3138">
        <v>20230405</v>
      </c>
      <c r="B3138">
        <v>7</v>
      </c>
      <c r="C3138" t="s">
        <v>33</v>
      </c>
      <c r="D3138" t="s">
        <v>19</v>
      </c>
      <c r="E3138">
        <v>0</v>
      </c>
    </row>
    <row r="3139" spans="1:5" x14ac:dyDescent="0.2">
      <c r="A3139">
        <v>20230405</v>
      </c>
      <c r="B3139">
        <v>7</v>
      </c>
      <c r="C3139" t="s">
        <v>33</v>
      </c>
      <c r="D3139" t="s">
        <v>28</v>
      </c>
      <c r="E3139">
        <v>0</v>
      </c>
    </row>
    <row r="3140" spans="1:5" x14ac:dyDescent="0.2">
      <c r="A3140">
        <v>20230405</v>
      </c>
      <c r="B3140">
        <v>7</v>
      </c>
      <c r="C3140" t="s">
        <v>33</v>
      </c>
      <c r="D3140" t="s">
        <v>7</v>
      </c>
      <c r="E3140">
        <v>0</v>
      </c>
    </row>
    <row r="3141" spans="1:5" x14ac:dyDescent="0.2">
      <c r="A3141">
        <v>20230405</v>
      </c>
      <c r="B3141">
        <v>7</v>
      </c>
      <c r="C3141" t="s">
        <v>33</v>
      </c>
      <c r="D3141" t="s">
        <v>23</v>
      </c>
      <c r="E3141">
        <v>0</v>
      </c>
    </row>
    <row r="3142" spans="1:5" x14ac:dyDescent="0.2">
      <c r="A3142">
        <v>20230405</v>
      </c>
      <c r="B3142">
        <v>8</v>
      </c>
      <c r="C3142" t="s">
        <v>15</v>
      </c>
      <c r="D3142" t="s">
        <v>6</v>
      </c>
      <c r="E3142">
        <v>1</v>
      </c>
    </row>
    <row r="3143" spans="1:5" x14ac:dyDescent="0.2">
      <c r="A3143">
        <v>20230405</v>
      </c>
      <c r="B3143">
        <v>8</v>
      </c>
      <c r="C3143" t="s">
        <v>15</v>
      </c>
      <c r="D3143" t="s">
        <v>23</v>
      </c>
      <c r="E3143">
        <v>1</v>
      </c>
    </row>
    <row r="3144" spans="1:5" x14ac:dyDescent="0.2">
      <c r="A3144">
        <v>20230405</v>
      </c>
      <c r="B3144">
        <v>8</v>
      </c>
      <c r="C3144" t="s">
        <v>15</v>
      </c>
      <c r="D3144" t="s">
        <v>16</v>
      </c>
      <c r="E3144">
        <v>1</v>
      </c>
    </row>
    <row r="3145" spans="1:5" x14ac:dyDescent="0.2">
      <c r="A3145">
        <v>20230405</v>
      </c>
      <c r="B3145">
        <v>8</v>
      </c>
      <c r="C3145" t="s">
        <v>15</v>
      </c>
      <c r="D3145" t="s">
        <v>9</v>
      </c>
      <c r="E3145">
        <v>1</v>
      </c>
    </row>
    <row r="3146" spans="1:5" x14ac:dyDescent="0.2">
      <c r="A3146">
        <v>20230405</v>
      </c>
      <c r="B3146">
        <v>8</v>
      </c>
      <c r="C3146" t="s">
        <v>15</v>
      </c>
      <c r="D3146" t="s">
        <v>28</v>
      </c>
      <c r="E3146">
        <v>1</v>
      </c>
    </row>
    <row r="3147" spans="1:5" x14ac:dyDescent="0.2">
      <c r="A3147">
        <v>20230405</v>
      </c>
      <c r="B3147">
        <v>8</v>
      </c>
      <c r="C3147" t="s">
        <v>15</v>
      </c>
      <c r="D3147" t="s">
        <v>11</v>
      </c>
      <c r="E3147">
        <v>1</v>
      </c>
    </row>
    <row r="3148" spans="1:5" x14ac:dyDescent="0.2">
      <c r="A3148">
        <v>20230405</v>
      </c>
      <c r="B3148">
        <v>8</v>
      </c>
      <c r="C3148" t="s">
        <v>15</v>
      </c>
      <c r="D3148" t="s">
        <v>33</v>
      </c>
      <c r="E3148">
        <v>1</v>
      </c>
    </row>
    <row r="3149" spans="1:5" x14ac:dyDescent="0.2">
      <c r="A3149">
        <v>20230405</v>
      </c>
      <c r="B3149">
        <v>8</v>
      </c>
      <c r="C3149" t="s">
        <v>6</v>
      </c>
      <c r="D3149" t="s">
        <v>15</v>
      </c>
      <c r="E3149">
        <v>0</v>
      </c>
    </row>
    <row r="3150" spans="1:5" x14ac:dyDescent="0.2">
      <c r="A3150">
        <v>20230405</v>
      </c>
      <c r="B3150">
        <v>8</v>
      </c>
      <c r="C3150" t="s">
        <v>6</v>
      </c>
      <c r="D3150" t="s">
        <v>23</v>
      </c>
      <c r="E3150">
        <v>0.5</v>
      </c>
    </row>
    <row r="3151" spans="1:5" x14ac:dyDescent="0.2">
      <c r="A3151">
        <v>20230405</v>
      </c>
      <c r="B3151">
        <v>8</v>
      </c>
      <c r="C3151" t="s">
        <v>6</v>
      </c>
      <c r="D3151" t="s">
        <v>16</v>
      </c>
      <c r="E3151">
        <v>1</v>
      </c>
    </row>
    <row r="3152" spans="1:5" x14ac:dyDescent="0.2">
      <c r="A3152">
        <v>20230405</v>
      </c>
      <c r="B3152">
        <v>8</v>
      </c>
      <c r="C3152" t="s">
        <v>6</v>
      </c>
      <c r="D3152" t="s">
        <v>9</v>
      </c>
      <c r="E3152">
        <v>1</v>
      </c>
    </row>
    <row r="3153" spans="1:5" x14ac:dyDescent="0.2">
      <c r="A3153">
        <v>20230405</v>
      </c>
      <c r="B3153">
        <v>8</v>
      </c>
      <c r="C3153" t="s">
        <v>6</v>
      </c>
      <c r="D3153" t="s">
        <v>28</v>
      </c>
      <c r="E3153">
        <v>1</v>
      </c>
    </row>
    <row r="3154" spans="1:5" x14ac:dyDescent="0.2">
      <c r="A3154">
        <v>20230405</v>
      </c>
      <c r="B3154">
        <v>8</v>
      </c>
      <c r="C3154" t="s">
        <v>6</v>
      </c>
      <c r="D3154" t="s">
        <v>11</v>
      </c>
      <c r="E3154">
        <v>1</v>
      </c>
    </row>
    <row r="3155" spans="1:5" x14ac:dyDescent="0.2">
      <c r="A3155">
        <v>20230405</v>
      </c>
      <c r="B3155">
        <v>8</v>
      </c>
      <c r="C3155" t="s">
        <v>6</v>
      </c>
      <c r="D3155" t="s">
        <v>33</v>
      </c>
      <c r="E3155">
        <v>1</v>
      </c>
    </row>
    <row r="3156" spans="1:5" x14ac:dyDescent="0.2">
      <c r="A3156">
        <v>20230405</v>
      </c>
      <c r="B3156">
        <v>8</v>
      </c>
      <c r="C3156" t="s">
        <v>23</v>
      </c>
      <c r="D3156" t="s">
        <v>15</v>
      </c>
      <c r="E3156">
        <v>0</v>
      </c>
    </row>
    <row r="3157" spans="1:5" x14ac:dyDescent="0.2">
      <c r="A3157">
        <v>20230405</v>
      </c>
      <c r="B3157">
        <v>8</v>
      </c>
      <c r="C3157" t="s">
        <v>23</v>
      </c>
      <c r="D3157" t="s">
        <v>6</v>
      </c>
      <c r="E3157">
        <v>0.5</v>
      </c>
    </row>
    <row r="3158" spans="1:5" x14ac:dyDescent="0.2">
      <c r="A3158">
        <v>20230405</v>
      </c>
      <c r="B3158">
        <v>8</v>
      </c>
      <c r="C3158" t="s">
        <v>23</v>
      </c>
      <c r="D3158" t="s">
        <v>16</v>
      </c>
      <c r="E3158">
        <v>1</v>
      </c>
    </row>
    <row r="3159" spans="1:5" x14ac:dyDescent="0.2">
      <c r="A3159">
        <v>20230405</v>
      </c>
      <c r="B3159">
        <v>8</v>
      </c>
      <c r="C3159" t="s">
        <v>23</v>
      </c>
      <c r="D3159" t="s">
        <v>9</v>
      </c>
      <c r="E3159">
        <v>1</v>
      </c>
    </row>
    <row r="3160" spans="1:5" x14ac:dyDescent="0.2">
      <c r="A3160">
        <v>20230405</v>
      </c>
      <c r="B3160">
        <v>8</v>
      </c>
      <c r="C3160" t="s">
        <v>23</v>
      </c>
      <c r="D3160" t="s">
        <v>28</v>
      </c>
      <c r="E3160">
        <v>1</v>
      </c>
    </row>
    <row r="3161" spans="1:5" x14ac:dyDescent="0.2">
      <c r="A3161">
        <v>20230405</v>
      </c>
      <c r="B3161">
        <v>8</v>
      </c>
      <c r="C3161" t="s">
        <v>23</v>
      </c>
      <c r="D3161" t="s">
        <v>11</v>
      </c>
      <c r="E3161">
        <v>1</v>
      </c>
    </row>
    <row r="3162" spans="1:5" x14ac:dyDescent="0.2">
      <c r="A3162">
        <v>20230405</v>
      </c>
      <c r="B3162">
        <v>8</v>
      </c>
      <c r="C3162" t="s">
        <v>23</v>
      </c>
      <c r="D3162" t="s">
        <v>33</v>
      </c>
      <c r="E3162">
        <v>1</v>
      </c>
    </row>
    <row r="3163" spans="1:5" x14ac:dyDescent="0.2">
      <c r="A3163">
        <v>20230405</v>
      </c>
      <c r="B3163">
        <v>8</v>
      </c>
      <c r="C3163" t="s">
        <v>16</v>
      </c>
      <c r="D3163" t="s">
        <v>15</v>
      </c>
      <c r="E3163">
        <v>0</v>
      </c>
    </row>
    <row r="3164" spans="1:5" x14ac:dyDescent="0.2">
      <c r="A3164">
        <v>20230405</v>
      </c>
      <c r="B3164">
        <v>8</v>
      </c>
      <c r="C3164" t="s">
        <v>16</v>
      </c>
      <c r="D3164" t="s">
        <v>6</v>
      </c>
      <c r="E3164">
        <v>0</v>
      </c>
    </row>
    <row r="3165" spans="1:5" x14ac:dyDescent="0.2">
      <c r="A3165">
        <v>20230405</v>
      </c>
      <c r="B3165">
        <v>8</v>
      </c>
      <c r="C3165" t="s">
        <v>16</v>
      </c>
      <c r="D3165" t="s">
        <v>23</v>
      </c>
      <c r="E3165">
        <v>0</v>
      </c>
    </row>
    <row r="3166" spans="1:5" x14ac:dyDescent="0.2">
      <c r="A3166">
        <v>20230405</v>
      </c>
      <c r="B3166">
        <v>8</v>
      </c>
      <c r="C3166" t="s">
        <v>16</v>
      </c>
      <c r="D3166" t="s">
        <v>9</v>
      </c>
      <c r="E3166">
        <v>1</v>
      </c>
    </row>
    <row r="3167" spans="1:5" x14ac:dyDescent="0.2">
      <c r="A3167">
        <v>20230405</v>
      </c>
      <c r="B3167">
        <v>8</v>
      </c>
      <c r="C3167" t="s">
        <v>16</v>
      </c>
      <c r="D3167" t="s">
        <v>28</v>
      </c>
      <c r="E3167">
        <v>1</v>
      </c>
    </row>
    <row r="3168" spans="1:5" x14ac:dyDescent="0.2">
      <c r="A3168">
        <v>20230405</v>
      </c>
      <c r="B3168">
        <v>8</v>
      </c>
      <c r="C3168" t="s">
        <v>16</v>
      </c>
      <c r="D3168" t="s">
        <v>11</v>
      </c>
      <c r="E3168">
        <v>1</v>
      </c>
    </row>
    <row r="3169" spans="1:5" x14ac:dyDescent="0.2">
      <c r="A3169">
        <v>20230405</v>
      </c>
      <c r="B3169">
        <v>8</v>
      </c>
      <c r="C3169" t="s">
        <v>16</v>
      </c>
      <c r="D3169" t="s">
        <v>33</v>
      </c>
      <c r="E3169">
        <v>1</v>
      </c>
    </row>
    <row r="3170" spans="1:5" x14ac:dyDescent="0.2">
      <c r="A3170">
        <v>20230405</v>
      </c>
      <c r="B3170">
        <v>8</v>
      </c>
      <c r="C3170" t="s">
        <v>9</v>
      </c>
      <c r="D3170" t="s">
        <v>15</v>
      </c>
      <c r="E3170">
        <v>0</v>
      </c>
    </row>
    <row r="3171" spans="1:5" x14ac:dyDescent="0.2">
      <c r="A3171">
        <v>20230405</v>
      </c>
      <c r="B3171">
        <v>8</v>
      </c>
      <c r="C3171" t="s">
        <v>9</v>
      </c>
      <c r="D3171" t="s">
        <v>6</v>
      </c>
      <c r="E3171">
        <v>0</v>
      </c>
    </row>
    <row r="3172" spans="1:5" x14ac:dyDescent="0.2">
      <c r="A3172">
        <v>20230405</v>
      </c>
      <c r="B3172">
        <v>8</v>
      </c>
      <c r="C3172" t="s">
        <v>9</v>
      </c>
      <c r="D3172" t="s">
        <v>23</v>
      </c>
      <c r="E3172">
        <v>0</v>
      </c>
    </row>
    <row r="3173" spans="1:5" x14ac:dyDescent="0.2">
      <c r="A3173">
        <v>20230405</v>
      </c>
      <c r="B3173">
        <v>8</v>
      </c>
      <c r="C3173" t="s">
        <v>9</v>
      </c>
      <c r="D3173" t="s">
        <v>16</v>
      </c>
      <c r="E3173">
        <v>0</v>
      </c>
    </row>
    <row r="3174" spans="1:5" x14ac:dyDescent="0.2">
      <c r="A3174">
        <v>20230405</v>
      </c>
      <c r="B3174">
        <v>8</v>
      </c>
      <c r="C3174" t="s">
        <v>9</v>
      </c>
      <c r="D3174" t="s">
        <v>28</v>
      </c>
      <c r="E3174">
        <v>1</v>
      </c>
    </row>
    <row r="3175" spans="1:5" x14ac:dyDescent="0.2">
      <c r="A3175">
        <v>20230405</v>
      </c>
      <c r="B3175">
        <v>8</v>
      </c>
      <c r="C3175" t="s">
        <v>9</v>
      </c>
      <c r="D3175" t="s">
        <v>11</v>
      </c>
      <c r="E3175">
        <v>1</v>
      </c>
    </row>
    <row r="3176" spans="1:5" x14ac:dyDescent="0.2">
      <c r="A3176">
        <v>20230405</v>
      </c>
      <c r="B3176">
        <v>8</v>
      </c>
      <c r="C3176" t="s">
        <v>9</v>
      </c>
      <c r="D3176" t="s">
        <v>33</v>
      </c>
      <c r="E3176">
        <v>1</v>
      </c>
    </row>
    <row r="3177" spans="1:5" x14ac:dyDescent="0.2">
      <c r="A3177">
        <v>20230405</v>
      </c>
      <c r="B3177">
        <v>8</v>
      </c>
      <c r="C3177" t="s">
        <v>28</v>
      </c>
      <c r="D3177" t="s">
        <v>15</v>
      </c>
      <c r="E3177">
        <v>0</v>
      </c>
    </row>
    <row r="3178" spans="1:5" x14ac:dyDescent="0.2">
      <c r="A3178">
        <v>20230405</v>
      </c>
      <c r="B3178">
        <v>8</v>
      </c>
      <c r="C3178" t="s">
        <v>28</v>
      </c>
      <c r="D3178" t="s">
        <v>6</v>
      </c>
      <c r="E3178">
        <v>0</v>
      </c>
    </row>
    <row r="3179" spans="1:5" x14ac:dyDescent="0.2">
      <c r="A3179">
        <v>20230405</v>
      </c>
      <c r="B3179">
        <v>8</v>
      </c>
      <c r="C3179" t="s">
        <v>28</v>
      </c>
      <c r="D3179" t="s">
        <v>23</v>
      </c>
      <c r="E3179">
        <v>0</v>
      </c>
    </row>
    <row r="3180" spans="1:5" x14ac:dyDescent="0.2">
      <c r="A3180">
        <v>20230405</v>
      </c>
      <c r="B3180">
        <v>8</v>
      </c>
      <c r="C3180" t="s">
        <v>28</v>
      </c>
      <c r="D3180" t="s">
        <v>16</v>
      </c>
      <c r="E3180">
        <v>0</v>
      </c>
    </row>
    <row r="3181" spans="1:5" x14ac:dyDescent="0.2">
      <c r="A3181">
        <v>20230405</v>
      </c>
      <c r="B3181">
        <v>8</v>
      </c>
      <c r="C3181" t="s">
        <v>28</v>
      </c>
      <c r="D3181" t="s">
        <v>9</v>
      </c>
      <c r="E3181">
        <v>0</v>
      </c>
    </row>
    <row r="3182" spans="1:5" x14ac:dyDescent="0.2">
      <c r="A3182">
        <v>20230405</v>
      </c>
      <c r="B3182">
        <v>8</v>
      </c>
      <c r="C3182" t="s">
        <v>28</v>
      </c>
      <c r="D3182" t="s">
        <v>11</v>
      </c>
      <c r="E3182">
        <v>1</v>
      </c>
    </row>
    <row r="3183" spans="1:5" x14ac:dyDescent="0.2">
      <c r="A3183">
        <v>20230405</v>
      </c>
      <c r="B3183">
        <v>8</v>
      </c>
      <c r="C3183" t="s">
        <v>28</v>
      </c>
      <c r="D3183" t="s">
        <v>33</v>
      </c>
      <c r="E3183">
        <v>1</v>
      </c>
    </row>
    <row r="3184" spans="1:5" x14ac:dyDescent="0.2">
      <c r="A3184">
        <v>20230405</v>
      </c>
      <c r="B3184">
        <v>8</v>
      </c>
      <c r="C3184" t="s">
        <v>11</v>
      </c>
      <c r="D3184" t="s">
        <v>15</v>
      </c>
      <c r="E3184">
        <v>0</v>
      </c>
    </row>
    <row r="3185" spans="1:5" x14ac:dyDescent="0.2">
      <c r="A3185">
        <v>20230405</v>
      </c>
      <c r="B3185">
        <v>8</v>
      </c>
      <c r="C3185" t="s">
        <v>11</v>
      </c>
      <c r="D3185" t="s">
        <v>6</v>
      </c>
      <c r="E3185">
        <v>0</v>
      </c>
    </row>
    <row r="3186" spans="1:5" x14ac:dyDescent="0.2">
      <c r="A3186">
        <v>20230405</v>
      </c>
      <c r="B3186">
        <v>8</v>
      </c>
      <c r="C3186" t="s">
        <v>11</v>
      </c>
      <c r="D3186" t="s">
        <v>23</v>
      </c>
      <c r="E3186">
        <v>0</v>
      </c>
    </row>
    <row r="3187" spans="1:5" x14ac:dyDescent="0.2">
      <c r="A3187">
        <v>20230405</v>
      </c>
      <c r="B3187">
        <v>8</v>
      </c>
      <c r="C3187" t="s">
        <v>11</v>
      </c>
      <c r="D3187" t="s">
        <v>16</v>
      </c>
      <c r="E3187">
        <v>0</v>
      </c>
    </row>
    <row r="3188" spans="1:5" x14ac:dyDescent="0.2">
      <c r="A3188">
        <v>20230405</v>
      </c>
      <c r="B3188">
        <v>8</v>
      </c>
      <c r="C3188" t="s">
        <v>11</v>
      </c>
      <c r="D3188" t="s">
        <v>9</v>
      </c>
      <c r="E3188">
        <v>0</v>
      </c>
    </row>
    <row r="3189" spans="1:5" x14ac:dyDescent="0.2">
      <c r="A3189">
        <v>20230405</v>
      </c>
      <c r="B3189">
        <v>8</v>
      </c>
      <c r="C3189" t="s">
        <v>11</v>
      </c>
      <c r="D3189" t="s">
        <v>28</v>
      </c>
      <c r="E3189">
        <v>0</v>
      </c>
    </row>
    <row r="3190" spans="1:5" x14ac:dyDescent="0.2">
      <c r="A3190">
        <v>20230405</v>
      </c>
      <c r="B3190">
        <v>8</v>
      </c>
      <c r="C3190" t="s">
        <v>11</v>
      </c>
      <c r="D3190" t="s">
        <v>33</v>
      </c>
      <c r="E3190">
        <v>1</v>
      </c>
    </row>
    <row r="3191" spans="1:5" x14ac:dyDescent="0.2">
      <c r="A3191">
        <v>20230405</v>
      </c>
      <c r="B3191">
        <v>8</v>
      </c>
      <c r="C3191" t="s">
        <v>33</v>
      </c>
      <c r="D3191" t="s">
        <v>15</v>
      </c>
      <c r="E3191">
        <v>0</v>
      </c>
    </row>
    <row r="3192" spans="1:5" x14ac:dyDescent="0.2">
      <c r="A3192">
        <v>20230405</v>
      </c>
      <c r="B3192">
        <v>8</v>
      </c>
      <c r="C3192" t="s">
        <v>33</v>
      </c>
      <c r="D3192" t="s">
        <v>6</v>
      </c>
      <c r="E3192">
        <v>0</v>
      </c>
    </row>
    <row r="3193" spans="1:5" x14ac:dyDescent="0.2">
      <c r="A3193">
        <v>20230405</v>
      </c>
      <c r="B3193">
        <v>8</v>
      </c>
      <c r="C3193" t="s">
        <v>33</v>
      </c>
      <c r="D3193" t="s">
        <v>23</v>
      </c>
      <c r="E3193">
        <v>0</v>
      </c>
    </row>
    <row r="3194" spans="1:5" x14ac:dyDescent="0.2">
      <c r="A3194">
        <v>20230405</v>
      </c>
      <c r="B3194">
        <v>8</v>
      </c>
      <c r="C3194" t="s">
        <v>33</v>
      </c>
      <c r="D3194" t="s">
        <v>16</v>
      </c>
      <c r="E3194">
        <v>0</v>
      </c>
    </row>
    <row r="3195" spans="1:5" x14ac:dyDescent="0.2">
      <c r="A3195">
        <v>20230405</v>
      </c>
      <c r="B3195">
        <v>8</v>
      </c>
      <c r="C3195" t="s">
        <v>33</v>
      </c>
      <c r="D3195" t="s">
        <v>9</v>
      </c>
      <c r="E3195">
        <v>0</v>
      </c>
    </row>
    <row r="3196" spans="1:5" x14ac:dyDescent="0.2">
      <c r="A3196">
        <v>20230405</v>
      </c>
      <c r="B3196">
        <v>8</v>
      </c>
      <c r="C3196" t="s">
        <v>33</v>
      </c>
      <c r="D3196" t="s">
        <v>28</v>
      </c>
      <c r="E3196">
        <v>0</v>
      </c>
    </row>
    <row r="3197" spans="1:5" x14ac:dyDescent="0.2">
      <c r="A3197">
        <v>20230405</v>
      </c>
      <c r="B3197">
        <v>8</v>
      </c>
      <c r="C3197" t="s">
        <v>33</v>
      </c>
      <c r="D3197" t="s">
        <v>11</v>
      </c>
      <c r="E3197">
        <v>0</v>
      </c>
    </row>
    <row r="3198" spans="1:5" x14ac:dyDescent="0.2">
      <c r="A3198">
        <v>20230405</v>
      </c>
      <c r="B3198">
        <v>9</v>
      </c>
      <c r="C3198" t="s">
        <v>14</v>
      </c>
      <c r="D3198" t="s">
        <v>20</v>
      </c>
      <c r="E3198">
        <v>1</v>
      </c>
    </row>
    <row r="3199" spans="1:5" x14ac:dyDescent="0.2">
      <c r="A3199">
        <v>20230405</v>
      </c>
      <c r="B3199">
        <v>9</v>
      </c>
      <c r="C3199" t="s">
        <v>14</v>
      </c>
      <c r="D3199" t="s">
        <v>11</v>
      </c>
      <c r="E3199">
        <v>1</v>
      </c>
    </row>
    <row r="3200" spans="1:5" x14ac:dyDescent="0.2">
      <c r="A3200">
        <v>20230405</v>
      </c>
      <c r="B3200">
        <v>9</v>
      </c>
      <c r="C3200" t="s">
        <v>14</v>
      </c>
      <c r="D3200" t="s">
        <v>7</v>
      </c>
      <c r="E3200">
        <v>1</v>
      </c>
    </row>
    <row r="3201" spans="1:5" x14ac:dyDescent="0.2">
      <c r="A3201">
        <v>20230405</v>
      </c>
      <c r="B3201">
        <v>9</v>
      </c>
      <c r="C3201" t="s">
        <v>14</v>
      </c>
      <c r="D3201" t="s">
        <v>26</v>
      </c>
      <c r="E3201">
        <v>1</v>
      </c>
    </row>
    <row r="3202" spans="1:5" x14ac:dyDescent="0.2">
      <c r="A3202">
        <v>20230405</v>
      </c>
      <c r="B3202">
        <v>9</v>
      </c>
      <c r="C3202" t="s">
        <v>14</v>
      </c>
      <c r="D3202" t="s">
        <v>19</v>
      </c>
      <c r="E3202">
        <v>1</v>
      </c>
    </row>
    <row r="3203" spans="1:5" x14ac:dyDescent="0.2">
      <c r="A3203">
        <v>20230405</v>
      </c>
      <c r="B3203">
        <v>9</v>
      </c>
      <c r="C3203" t="s">
        <v>14</v>
      </c>
      <c r="D3203" t="s">
        <v>10</v>
      </c>
      <c r="E3203">
        <v>1</v>
      </c>
    </row>
    <row r="3204" spans="1:5" x14ac:dyDescent="0.2">
      <c r="A3204">
        <v>20230405</v>
      </c>
      <c r="B3204">
        <v>9</v>
      </c>
      <c r="C3204" t="s">
        <v>14</v>
      </c>
      <c r="D3204" t="s">
        <v>33</v>
      </c>
      <c r="E3204">
        <v>1</v>
      </c>
    </row>
    <row r="3205" spans="1:5" x14ac:dyDescent="0.2">
      <c r="A3205">
        <v>20230405</v>
      </c>
      <c r="B3205">
        <v>9</v>
      </c>
      <c r="C3205" t="s">
        <v>20</v>
      </c>
      <c r="D3205" t="s">
        <v>14</v>
      </c>
      <c r="E3205">
        <v>0</v>
      </c>
    </row>
    <row r="3206" spans="1:5" x14ac:dyDescent="0.2">
      <c r="A3206">
        <v>20230405</v>
      </c>
      <c r="B3206">
        <v>9</v>
      </c>
      <c r="C3206" t="s">
        <v>20</v>
      </c>
      <c r="D3206" t="s">
        <v>11</v>
      </c>
      <c r="E3206">
        <v>0.5</v>
      </c>
    </row>
    <row r="3207" spans="1:5" x14ac:dyDescent="0.2">
      <c r="A3207">
        <v>20230405</v>
      </c>
      <c r="B3207">
        <v>9</v>
      </c>
      <c r="C3207" t="s">
        <v>20</v>
      </c>
      <c r="D3207" t="s">
        <v>7</v>
      </c>
      <c r="E3207">
        <v>1</v>
      </c>
    </row>
    <row r="3208" spans="1:5" x14ac:dyDescent="0.2">
      <c r="A3208">
        <v>20230405</v>
      </c>
      <c r="B3208">
        <v>9</v>
      </c>
      <c r="C3208" t="s">
        <v>20</v>
      </c>
      <c r="D3208" t="s">
        <v>26</v>
      </c>
      <c r="E3208">
        <v>1</v>
      </c>
    </row>
    <row r="3209" spans="1:5" x14ac:dyDescent="0.2">
      <c r="A3209">
        <v>20230405</v>
      </c>
      <c r="B3209">
        <v>9</v>
      </c>
      <c r="C3209" t="s">
        <v>20</v>
      </c>
      <c r="D3209" t="s">
        <v>19</v>
      </c>
      <c r="E3209">
        <v>1</v>
      </c>
    </row>
    <row r="3210" spans="1:5" x14ac:dyDescent="0.2">
      <c r="A3210">
        <v>20230405</v>
      </c>
      <c r="B3210">
        <v>9</v>
      </c>
      <c r="C3210" t="s">
        <v>20</v>
      </c>
      <c r="D3210" t="s">
        <v>10</v>
      </c>
      <c r="E3210">
        <v>1</v>
      </c>
    </row>
    <row r="3211" spans="1:5" x14ac:dyDescent="0.2">
      <c r="A3211">
        <v>20230405</v>
      </c>
      <c r="B3211">
        <v>9</v>
      </c>
      <c r="C3211" t="s">
        <v>20</v>
      </c>
      <c r="D3211" t="s">
        <v>33</v>
      </c>
      <c r="E3211">
        <v>1</v>
      </c>
    </row>
    <row r="3212" spans="1:5" x14ac:dyDescent="0.2">
      <c r="A3212">
        <v>20230405</v>
      </c>
      <c r="B3212">
        <v>9</v>
      </c>
      <c r="C3212" t="s">
        <v>11</v>
      </c>
      <c r="D3212" t="s">
        <v>14</v>
      </c>
      <c r="E3212">
        <v>0</v>
      </c>
    </row>
    <row r="3213" spans="1:5" x14ac:dyDescent="0.2">
      <c r="A3213">
        <v>20230405</v>
      </c>
      <c r="B3213">
        <v>9</v>
      </c>
      <c r="C3213" t="s">
        <v>11</v>
      </c>
      <c r="D3213" t="s">
        <v>20</v>
      </c>
      <c r="E3213">
        <v>0.5</v>
      </c>
    </row>
    <row r="3214" spans="1:5" x14ac:dyDescent="0.2">
      <c r="A3214">
        <v>20230405</v>
      </c>
      <c r="B3214">
        <v>9</v>
      </c>
      <c r="C3214" t="s">
        <v>11</v>
      </c>
      <c r="D3214" t="s">
        <v>7</v>
      </c>
      <c r="E3214">
        <v>1</v>
      </c>
    </row>
    <row r="3215" spans="1:5" x14ac:dyDescent="0.2">
      <c r="A3215">
        <v>20230405</v>
      </c>
      <c r="B3215">
        <v>9</v>
      </c>
      <c r="C3215" t="s">
        <v>11</v>
      </c>
      <c r="D3215" t="s">
        <v>26</v>
      </c>
      <c r="E3215">
        <v>1</v>
      </c>
    </row>
    <row r="3216" spans="1:5" x14ac:dyDescent="0.2">
      <c r="A3216">
        <v>20230405</v>
      </c>
      <c r="B3216">
        <v>9</v>
      </c>
      <c r="C3216" t="s">
        <v>11</v>
      </c>
      <c r="D3216" t="s">
        <v>19</v>
      </c>
      <c r="E3216">
        <v>1</v>
      </c>
    </row>
    <row r="3217" spans="1:5" x14ac:dyDescent="0.2">
      <c r="A3217">
        <v>20230405</v>
      </c>
      <c r="B3217">
        <v>9</v>
      </c>
      <c r="C3217" t="s">
        <v>11</v>
      </c>
      <c r="D3217" t="s">
        <v>10</v>
      </c>
      <c r="E3217">
        <v>1</v>
      </c>
    </row>
    <row r="3218" spans="1:5" x14ac:dyDescent="0.2">
      <c r="A3218">
        <v>20230405</v>
      </c>
      <c r="B3218">
        <v>9</v>
      </c>
      <c r="C3218" t="s">
        <v>11</v>
      </c>
      <c r="D3218" t="s">
        <v>33</v>
      </c>
      <c r="E3218">
        <v>1</v>
      </c>
    </row>
    <row r="3219" spans="1:5" x14ac:dyDescent="0.2">
      <c r="A3219">
        <v>20230405</v>
      </c>
      <c r="B3219">
        <v>9</v>
      </c>
      <c r="C3219" t="s">
        <v>7</v>
      </c>
      <c r="D3219" t="s">
        <v>14</v>
      </c>
      <c r="E3219">
        <v>0</v>
      </c>
    </row>
    <row r="3220" spans="1:5" x14ac:dyDescent="0.2">
      <c r="A3220">
        <v>20230405</v>
      </c>
      <c r="B3220">
        <v>9</v>
      </c>
      <c r="C3220" t="s">
        <v>7</v>
      </c>
      <c r="D3220" t="s">
        <v>20</v>
      </c>
      <c r="E3220">
        <v>0</v>
      </c>
    </row>
    <row r="3221" spans="1:5" x14ac:dyDescent="0.2">
      <c r="A3221">
        <v>20230405</v>
      </c>
      <c r="B3221">
        <v>9</v>
      </c>
      <c r="C3221" t="s">
        <v>7</v>
      </c>
      <c r="D3221" t="s">
        <v>11</v>
      </c>
      <c r="E3221">
        <v>0</v>
      </c>
    </row>
    <row r="3222" spans="1:5" x14ac:dyDescent="0.2">
      <c r="A3222">
        <v>20230405</v>
      </c>
      <c r="B3222">
        <v>9</v>
      </c>
      <c r="C3222" t="s">
        <v>7</v>
      </c>
      <c r="D3222" t="s">
        <v>26</v>
      </c>
      <c r="E3222">
        <v>0.5</v>
      </c>
    </row>
    <row r="3223" spans="1:5" x14ac:dyDescent="0.2">
      <c r="A3223">
        <v>20230405</v>
      </c>
      <c r="B3223">
        <v>9</v>
      </c>
      <c r="C3223" t="s">
        <v>7</v>
      </c>
      <c r="D3223" t="s">
        <v>19</v>
      </c>
      <c r="E3223">
        <v>1</v>
      </c>
    </row>
    <row r="3224" spans="1:5" x14ac:dyDescent="0.2">
      <c r="A3224">
        <v>20230405</v>
      </c>
      <c r="B3224">
        <v>9</v>
      </c>
      <c r="C3224" t="s">
        <v>7</v>
      </c>
      <c r="D3224" t="s">
        <v>10</v>
      </c>
      <c r="E3224">
        <v>1</v>
      </c>
    </row>
    <row r="3225" spans="1:5" x14ac:dyDescent="0.2">
      <c r="A3225">
        <v>20230405</v>
      </c>
      <c r="B3225">
        <v>9</v>
      </c>
      <c r="C3225" t="s">
        <v>7</v>
      </c>
      <c r="D3225" t="s">
        <v>33</v>
      </c>
      <c r="E3225">
        <v>1</v>
      </c>
    </row>
    <row r="3226" spans="1:5" x14ac:dyDescent="0.2">
      <c r="A3226">
        <v>20230405</v>
      </c>
      <c r="B3226">
        <v>9</v>
      </c>
      <c r="C3226" t="s">
        <v>26</v>
      </c>
      <c r="D3226" t="s">
        <v>14</v>
      </c>
      <c r="E3226">
        <v>0</v>
      </c>
    </row>
    <row r="3227" spans="1:5" x14ac:dyDescent="0.2">
      <c r="A3227">
        <v>20230405</v>
      </c>
      <c r="B3227">
        <v>9</v>
      </c>
      <c r="C3227" t="s">
        <v>26</v>
      </c>
      <c r="D3227" t="s">
        <v>20</v>
      </c>
      <c r="E3227">
        <v>0</v>
      </c>
    </row>
    <row r="3228" spans="1:5" x14ac:dyDescent="0.2">
      <c r="A3228">
        <v>20230405</v>
      </c>
      <c r="B3228">
        <v>9</v>
      </c>
      <c r="C3228" t="s">
        <v>26</v>
      </c>
      <c r="D3228" t="s">
        <v>11</v>
      </c>
      <c r="E3228">
        <v>0</v>
      </c>
    </row>
    <row r="3229" spans="1:5" x14ac:dyDescent="0.2">
      <c r="A3229">
        <v>20230405</v>
      </c>
      <c r="B3229">
        <v>9</v>
      </c>
      <c r="C3229" t="s">
        <v>26</v>
      </c>
      <c r="D3229" t="s">
        <v>7</v>
      </c>
      <c r="E3229">
        <v>0.5</v>
      </c>
    </row>
    <row r="3230" spans="1:5" x14ac:dyDescent="0.2">
      <c r="A3230">
        <v>20230405</v>
      </c>
      <c r="B3230">
        <v>9</v>
      </c>
      <c r="C3230" t="s">
        <v>26</v>
      </c>
      <c r="D3230" t="s">
        <v>19</v>
      </c>
      <c r="E3230">
        <v>1</v>
      </c>
    </row>
    <row r="3231" spans="1:5" x14ac:dyDescent="0.2">
      <c r="A3231">
        <v>20230405</v>
      </c>
      <c r="B3231">
        <v>9</v>
      </c>
      <c r="C3231" t="s">
        <v>26</v>
      </c>
      <c r="D3231" t="s">
        <v>10</v>
      </c>
      <c r="E3231">
        <v>1</v>
      </c>
    </row>
    <row r="3232" spans="1:5" x14ac:dyDescent="0.2">
      <c r="A3232">
        <v>20230405</v>
      </c>
      <c r="B3232">
        <v>9</v>
      </c>
      <c r="C3232" t="s">
        <v>26</v>
      </c>
      <c r="D3232" t="s">
        <v>33</v>
      </c>
      <c r="E3232">
        <v>1</v>
      </c>
    </row>
    <row r="3233" spans="1:5" x14ac:dyDescent="0.2">
      <c r="A3233">
        <v>20230405</v>
      </c>
      <c r="B3233">
        <v>9</v>
      </c>
      <c r="C3233" t="s">
        <v>19</v>
      </c>
      <c r="D3233" t="s">
        <v>14</v>
      </c>
      <c r="E3233">
        <v>0</v>
      </c>
    </row>
    <row r="3234" spans="1:5" x14ac:dyDescent="0.2">
      <c r="A3234">
        <v>20230405</v>
      </c>
      <c r="B3234">
        <v>9</v>
      </c>
      <c r="C3234" t="s">
        <v>19</v>
      </c>
      <c r="D3234" t="s">
        <v>20</v>
      </c>
      <c r="E3234">
        <v>0</v>
      </c>
    </row>
    <row r="3235" spans="1:5" x14ac:dyDescent="0.2">
      <c r="A3235">
        <v>20230405</v>
      </c>
      <c r="B3235">
        <v>9</v>
      </c>
      <c r="C3235" t="s">
        <v>19</v>
      </c>
      <c r="D3235" t="s">
        <v>11</v>
      </c>
      <c r="E3235">
        <v>0</v>
      </c>
    </row>
    <row r="3236" spans="1:5" x14ac:dyDescent="0.2">
      <c r="A3236">
        <v>20230405</v>
      </c>
      <c r="B3236">
        <v>9</v>
      </c>
      <c r="C3236" t="s">
        <v>19</v>
      </c>
      <c r="D3236" t="s">
        <v>7</v>
      </c>
      <c r="E3236">
        <v>0</v>
      </c>
    </row>
    <row r="3237" spans="1:5" x14ac:dyDescent="0.2">
      <c r="A3237">
        <v>20230405</v>
      </c>
      <c r="B3237">
        <v>9</v>
      </c>
      <c r="C3237" t="s">
        <v>19</v>
      </c>
      <c r="D3237" t="s">
        <v>26</v>
      </c>
      <c r="E3237">
        <v>0</v>
      </c>
    </row>
    <row r="3238" spans="1:5" x14ac:dyDescent="0.2">
      <c r="A3238">
        <v>20230405</v>
      </c>
      <c r="B3238">
        <v>9</v>
      </c>
      <c r="C3238" t="s">
        <v>19</v>
      </c>
      <c r="D3238" t="s">
        <v>10</v>
      </c>
      <c r="E3238">
        <v>1</v>
      </c>
    </row>
    <row r="3239" spans="1:5" x14ac:dyDescent="0.2">
      <c r="A3239">
        <v>20230405</v>
      </c>
      <c r="B3239">
        <v>9</v>
      </c>
      <c r="C3239" t="s">
        <v>19</v>
      </c>
      <c r="D3239" t="s">
        <v>33</v>
      </c>
      <c r="E3239">
        <v>1</v>
      </c>
    </row>
    <row r="3240" spans="1:5" x14ac:dyDescent="0.2">
      <c r="A3240">
        <v>20230405</v>
      </c>
      <c r="B3240">
        <v>9</v>
      </c>
      <c r="C3240" t="s">
        <v>10</v>
      </c>
      <c r="D3240" t="s">
        <v>14</v>
      </c>
      <c r="E3240">
        <v>0</v>
      </c>
    </row>
    <row r="3241" spans="1:5" x14ac:dyDescent="0.2">
      <c r="A3241">
        <v>20230405</v>
      </c>
      <c r="B3241">
        <v>9</v>
      </c>
      <c r="C3241" t="s">
        <v>10</v>
      </c>
      <c r="D3241" t="s">
        <v>20</v>
      </c>
      <c r="E3241">
        <v>0</v>
      </c>
    </row>
    <row r="3242" spans="1:5" x14ac:dyDescent="0.2">
      <c r="A3242">
        <v>20230405</v>
      </c>
      <c r="B3242">
        <v>9</v>
      </c>
      <c r="C3242" t="s">
        <v>10</v>
      </c>
      <c r="D3242" t="s">
        <v>11</v>
      </c>
      <c r="E3242">
        <v>0</v>
      </c>
    </row>
    <row r="3243" spans="1:5" x14ac:dyDescent="0.2">
      <c r="A3243">
        <v>20230405</v>
      </c>
      <c r="B3243">
        <v>9</v>
      </c>
      <c r="C3243" t="s">
        <v>10</v>
      </c>
      <c r="D3243" t="s">
        <v>7</v>
      </c>
      <c r="E3243">
        <v>0</v>
      </c>
    </row>
    <row r="3244" spans="1:5" x14ac:dyDescent="0.2">
      <c r="A3244">
        <v>20230405</v>
      </c>
      <c r="B3244">
        <v>9</v>
      </c>
      <c r="C3244" t="s">
        <v>10</v>
      </c>
      <c r="D3244" t="s">
        <v>26</v>
      </c>
      <c r="E3244">
        <v>0</v>
      </c>
    </row>
    <row r="3245" spans="1:5" x14ac:dyDescent="0.2">
      <c r="A3245">
        <v>20230405</v>
      </c>
      <c r="B3245">
        <v>9</v>
      </c>
      <c r="C3245" t="s">
        <v>10</v>
      </c>
      <c r="D3245" t="s">
        <v>19</v>
      </c>
      <c r="E3245">
        <v>0</v>
      </c>
    </row>
    <row r="3246" spans="1:5" x14ac:dyDescent="0.2">
      <c r="A3246">
        <v>20230405</v>
      </c>
      <c r="B3246">
        <v>9</v>
      </c>
      <c r="C3246" t="s">
        <v>10</v>
      </c>
      <c r="D3246" t="s">
        <v>33</v>
      </c>
      <c r="E3246">
        <v>1</v>
      </c>
    </row>
    <row r="3247" spans="1:5" x14ac:dyDescent="0.2">
      <c r="A3247">
        <v>20230405</v>
      </c>
      <c r="B3247">
        <v>9</v>
      </c>
      <c r="C3247" t="s">
        <v>33</v>
      </c>
      <c r="D3247" t="s">
        <v>14</v>
      </c>
      <c r="E3247">
        <v>0</v>
      </c>
    </row>
    <row r="3248" spans="1:5" x14ac:dyDescent="0.2">
      <c r="A3248">
        <v>20230405</v>
      </c>
      <c r="B3248">
        <v>9</v>
      </c>
      <c r="C3248" t="s">
        <v>33</v>
      </c>
      <c r="D3248" t="s">
        <v>20</v>
      </c>
      <c r="E3248">
        <v>0</v>
      </c>
    </row>
    <row r="3249" spans="1:5" x14ac:dyDescent="0.2">
      <c r="A3249">
        <v>20230405</v>
      </c>
      <c r="B3249">
        <v>9</v>
      </c>
      <c r="C3249" t="s">
        <v>33</v>
      </c>
      <c r="D3249" t="s">
        <v>11</v>
      </c>
      <c r="E3249">
        <v>0</v>
      </c>
    </row>
    <row r="3250" spans="1:5" x14ac:dyDescent="0.2">
      <c r="A3250">
        <v>20230405</v>
      </c>
      <c r="B3250">
        <v>9</v>
      </c>
      <c r="C3250" t="s">
        <v>33</v>
      </c>
      <c r="D3250" t="s">
        <v>7</v>
      </c>
      <c r="E3250">
        <v>0</v>
      </c>
    </row>
    <row r="3251" spans="1:5" x14ac:dyDescent="0.2">
      <c r="A3251">
        <v>20230405</v>
      </c>
      <c r="B3251">
        <v>9</v>
      </c>
      <c r="C3251" t="s">
        <v>33</v>
      </c>
      <c r="D3251" t="s">
        <v>26</v>
      </c>
      <c r="E3251">
        <v>0</v>
      </c>
    </row>
    <row r="3252" spans="1:5" x14ac:dyDescent="0.2">
      <c r="A3252">
        <v>20230405</v>
      </c>
      <c r="B3252">
        <v>9</v>
      </c>
      <c r="C3252" t="s">
        <v>33</v>
      </c>
      <c r="D3252" t="s">
        <v>19</v>
      </c>
      <c r="E3252">
        <v>0</v>
      </c>
    </row>
    <row r="3253" spans="1:5" x14ac:dyDescent="0.2">
      <c r="A3253">
        <v>20230405</v>
      </c>
      <c r="B3253">
        <v>9</v>
      </c>
      <c r="C3253" t="s">
        <v>33</v>
      </c>
      <c r="D3253" t="s">
        <v>10</v>
      </c>
      <c r="E3253">
        <v>0</v>
      </c>
    </row>
    <row r="3254" spans="1:5" x14ac:dyDescent="0.2">
      <c r="A3254">
        <v>20230405</v>
      </c>
      <c r="B3254">
        <v>10</v>
      </c>
      <c r="C3254" t="s">
        <v>14</v>
      </c>
      <c r="D3254" t="s">
        <v>9</v>
      </c>
      <c r="E3254">
        <v>1</v>
      </c>
    </row>
    <row r="3255" spans="1:5" x14ac:dyDescent="0.2">
      <c r="A3255">
        <v>20230405</v>
      </c>
      <c r="B3255">
        <v>10</v>
      </c>
      <c r="C3255" t="s">
        <v>14</v>
      </c>
      <c r="D3255" t="s">
        <v>6</v>
      </c>
      <c r="E3255">
        <v>1</v>
      </c>
    </row>
    <row r="3256" spans="1:5" x14ac:dyDescent="0.2">
      <c r="A3256">
        <v>20230405</v>
      </c>
      <c r="B3256">
        <v>10</v>
      </c>
      <c r="C3256" t="s">
        <v>14</v>
      </c>
      <c r="D3256" t="s">
        <v>19</v>
      </c>
      <c r="E3256">
        <v>1</v>
      </c>
    </row>
    <row r="3257" spans="1:5" x14ac:dyDescent="0.2">
      <c r="A3257">
        <v>20230405</v>
      </c>
      <c r="B3257">
        <v>10</v>
      </c>
      <c r="C3257" t="s">
        <v>14</v>
      </c>
      <c r="D3257" t="s">
        <v>16</v>
      </c>
      <c r="E3257">
        <v>1</v>
      </c>
    </row>
    <row r="3258" spans="1:5" x14ac:dyDescent="0.2">
      <c r="A3258">
        <v>20230405</v>
      </c>
      <c r="B3258">
        <v>10</v>
      </c>
      <c r="C3258" t="s">
        <v>14</v>
      </c>
      <c r="D3258" t="s">
        <v>15</v>
      </c>
      <c r="E3258">
        <v>1</v>
      </c>
    </row>
    <row r="3259" spans="1:5" x14ac:dyDescent="0.2">
      <c r="A3259">
        <v>20230405</v>
      </c>
      <c r="B3259">
        <v>10</v>
      </c>
      <c r="C3259" t="s">
        <v>14</v>
      </c>
      <c r="D3259" t="s">
        <v>11</v>
      </c>
      <c r="E3259">
        <v>1</v>
      </c>
    </row>
    <row r="3260" spans="1:5" x14ac:dyDescent="0.2">
      <c r="A3260">
        <v>20230405</v>
      </c>
      <c r="B3260">
        <v>10</v>
      </c>
      <c r="C3260" t="s">
        <v>14</v>
      </c>
      <c r="D3260" t="s">
        <v>26</v>
      </c>
      <c r="E3260">
        <v>1</v>
      </c>
    </row>
    <row r="3261" spans="1:5" x14ac:dyDescent="0.2">
      <c r="A3261">
        <v>20230405</v>
      </c>
      <c r="B3261">
        <v>10</v>
      </c>
      <c r="C3261" t="s">
        <v>9</v>
      </c>
      <c r="D3261" t="s">
        <v>14</v>
      </c>
      <c r="E3261">
        <v>0</v>
      </c>
    </row>
    <row r="3262" spans="1:5" x14ac:dyDescent="0.2">
      <c r="A3262">
        <v>20230405</v>
      </c>
      <c r="B3262">
        <v>10</v>
      </c>
      <c r="C3262" t="s">
        <v>9</v>
      </c>
      <c r="D3262" t="s">
        <v>6</v>
      </c>
      <c r="E3262">
        <v>1</v>
      </c>
    </row>
    <row r="3263" spans="1:5" x14ac:dyDescent="0.2">
      <c r="A3263">
        <v>20230405</v>
      </c>
      <c r="B3263">
        <v>10</v>
      </c>
      <c r="C3263" t="s">
        <v>9</v>
      </c>
      <c r="D3263" t="s">
        <v>19</v>
      </c>
      <c r="E3263">
        <v>1</v>
      </c>
    </row>
    <row r="3264" spans="1:5" x14ac:dyDescent="0.2">
      <c r="A3264">
        <v>20230405</v>
      </c>
      <c r="B3264">
        <v>10</v>
      </c>
      <c r="C3264" t="s">
        <v>9</v>
      </c>
      <c r="D3264" t="s">
        <v>16</v>
      </c>
      <c r="E3264">
        <v>1</v>
      </c>
    </row>
    <row r="3265" spans="1:5" x14ac:dyDescent="0.2">
      <c r="A3265">
        <v>20230405</v>
      </c>
      <c r="B3265">
        <v>10</v>
      </c>
      <c r="C3265" t="s">
        <v>9</v>
      </c>
      <c r="D3265" t="s">
        <v>15</v>
      </c>
      <c r="E3265">
        <v>1</v>
      </c>
    </row>
    <row r="3266" spans="1:5" x14ac:dyDescent="0.2">
      <c r="A3266">
        <v>20230405</v>
      </c>
      <c r="B3266">
        <v>10</v>
      </c>
      <c r="C3266" t="s">
        <v>9</v>
      </c>
      <c r="D3266" t="s">
        <v>11</v>
      </c>
      <c r="E3266">
        <v>1</v>
      </c>
    </row>
    <row r="3267" spans="1:5" x14ac:dyDescent="0.2">
      <c r="A3267">
        <v>20230405</v>
      </c>
      <c r="B3267">
        <v>10</v>
      </c>
      <c r="C3267" t="s">
        <v>9</v>
      </c>
      <c r="D3267" t="s">
        <v>26</v>
      </c>
      <c r="E3267">
        <v>1</v>
      </c>
    </row>
    <row r="3268" spans="1:5" x14ac:dyDescent="0.2">
      <c r="A3268">
        <v>20230405</v>
      </c>
      <c r="B3268">
        <v>10</v>
      </c>
      <c r="C3268" t="s">
        <v>6</v>
      </c>
      <c r="D3268" t="s">
        <v>14</v>
      </c>
      <c r="E3268">
        <v>0</v>
      </c>
    </row>
    <row r="3269" spans="1:5" x14ac:dyDescent="0.2">
      <c r="A3269">
        <v>20230405</v>
      </c>
      <c r="B3269">
        <v>10</v>
      </c>
      <c r="C3269" t="s">
        <v>6</v>
      </c>
      <c r="D3269" t="s">
        <v>9</v>
      </c>
      <c r="E3269">
        <v>0</v>
      </c>
    </row>
    <row r="3270" spans="1:5" x14ac:dyDescent="0.2">
      <c r="A3270">
        <v>20230405</v>
      </c>
      <c r="B3270">
        <v>10</v>
      </c>
      <c r="C3270" t="s">
        <v>6</v>
      </c>
      <c r="D3270" t="s">
        <v>19</v>
      </c>
      <c r="E3270">
        <v>1</v>
      </c>
    </row>
    <row r="3271" spans="1:5" x14ac:dyDescent="0.2">
      <c r="A3271">
        <v>20230405</v>
      </c>
      <c r="B3271">
        <v>10</v>
      </c>
      <c r="C3271" t="s">
        <v>6</v>
      </c>
      <c r="D3271" t="s">
        <v>16</v>
      </c>
      <c r="E3271">
        <v>1</v>
      </c>
    </row>
    <row r="3272" spans="1:5" x14ac:dyDescent="0.2">
      <c r="A3272">
        <v>20230405</v>
      </c>
      <c r="B3272">
        <v>10</v>
      </c>
      <c r="C3272" t="s">
        <v>6</v>
      </c>
      <c r="D3272" t="s">
        <v>15</v>
      </c>
      <c r="E3272">
        <v>1</v>
      </c>
    </row>
    <row r="3273" spans="1:5" x14ac:dyDescent="0.2">
      <c r="A3273">
        <v>20230405</v>
      </c>
      <c r="B3273">
        <v>10</v>
      </c>
      <c r="C3273" t="s">
        <v>6</v>
      </c>
      <c r="D3273" t="s">
        <v>11</v>
      </c>
      <c r="E3273">
        <v>1</v>
      </c>
    </row>
    <row r="3274" spans="1:5" x14ac:dyDescent="0.2">
      <c r="A3274">
        <v>20230405</v>
      </c>
      <c r="B3274">
        <v>10</v>
      </c>
      <c r="C3274" t="s">
        <v>6</v>
      </c>
      <c r="D3274" t="s">
        <v>26</v>
      </c>
      <c r="E3274">
        <v>1</v>
      </c>
    </row>
    <row r="3275" spans="1:5" x14ac:dyDescent="0.2">
      <c r="A3275">
        <v>20230405</v>
      </c>
      <c r="B3275">
        <v>10</v>
      </c>
      <c r="C3275" t="s">
        <v>19</v>
      </c>
      <c r="D3275" t="s">
        <v>14</v>
      </c>
      <c r="E3275">
        <v>0</v>
      </c>
    </row>
    <row r="3276" spans="1:5" x14ac:dyDescent="0.2">
      <c r="A3276">
        <v>20230405</v>
      </c>
      <c r="B3276">
        <v>10</v>
      </c>
      <c r="C3276" t="s">
        <v>19</v>
      </c>
      <c r="D3276" t="s">
        <v>9</v>
      </c>
      <c r="E3276">
        <v>0</v>
      </c>
    </row>
    <row r="3277" spans="1:5" x14ac:dyDescent="0.2">
      <c r="A3277">
        <v>20230405</v>
      </c>
      <c r="B3277">
        <v>10</v>
      </c>
      <c r="C3277" t="s">
        <v>19</v>
      </c>
      <c r="D3277" t="s">
        <v>6</v>
      </c>
      <c r="E3277">
        <v>0</v>
      </c>
    </row>
    <row r="3278" spans="1:5" x14ac:dyDescent="0.2">
      <c r="A3278">
        <v>20230405</v>
      </c>
      <c r="B3278">
        <v>10</v>
      </c>
      <c r="C3278" t="s">
        <v>19</v>
      </c>
      <c r="D3278" t="s">
        <v>16</v>
      </c>
      <c r="E3278">
        <v>0.5</v>
      </c>
    </row>
    <row r="3279" spans="1:5" x14ac:dyDescent="0.2">
      <c r="A3279">
        <v>20230405</v>
      </c>
      <c r="B3279">
        <v>10</v>
      </c>
      <c r="C3279" t="s">
        <v>19</v>
      </c>
      <c r="D3279" t="s">
        <v>15</v>
      </c>
      <c r="E3279">
        <v>1</v>
      </c>
    </row>
    <row r="3280" spans="1:5" x14ac:dyDescent="0.2">
      <c r="A3280">
        <v>20230405</v>
      </c>
      <c r="B3280">
        <v>10</v>
      </c>
      <c r="C3280" t="s">
        <v>19</v>
      </c>
      <c r="D3280" t="s">
        <v>11</v>
      </c>
      <c r="E3280">
        <v>1</v>
      </c>
    </row>
    <row r="3281" spans="1:5" x14ac:dyDescent="0.2">
      <c r="A3281">
        <v>20230405</v>
      </c>
      <c r="B3281">
        <v>10</v>
      </c>
      <c r="C3281" t="s">
        <v>19</v>
      </c>
      <c r="D3281" t="s">
        <v>26</v>
      </c>
      <c r="E3281">
        <v>1</v>
      </c>
    </row>
    <row r="3282" spans="1:5" x14ac:dyDescent="0.2">
      <c r="A3282">
        <v>20230405</v>
      </c>
      <c r="B3282">
        <v>10</v>
      </c>
      <c r="C3282" t="s">
        <v>16</v>
      </c>
      <c r="D3282" t="s">
        <v>14</v>
      </c>
      <c r="E3282">
        <v>0</v>
      </c>
    </row>
    <row r="3283" spans="1:5" x14ac:dyDescent="0.2">
      <c r="A3283">
        <v>20230405</v>
      </c>
      <c r="B3283">
        <v>10</v>
      </c>
      <c r="C3283" t="s">
        <v>16</v>
      </c>
      <c r="D3283" t="s">
        <v>9</v>
      </c>
      <c r="E3283">
        <v>0</v>
      </c>
    </row>
    <row r="3284" spans="1:5" x14ac:dyDescent="0.2">
      <c r="A3284">
        <v>20230405</v>
      </c>
      <c r="B3284">
        <v>10</v>
      </c>
      <c r="C3284" t="s">
        <v>16</v>
      </c>
      <c r="D3284" t="s">
        <v>6</v>
      </c>
      <c r="E3284">
        <v>0</v>
      </c>
    </row>
    <row r="3285" spans="1:5" x14ac:dyDescent="0.2">
      <c r="A3285">
        <v>20230405</v>
      </c>
      <c r="B3285">
        <v>10</v>
      </c>
      <c r="C3285" t="s">
        <v>16</v>
      </c>
      <c r="D3285" t="s">
        <v>19</v>
      </c>
      <c r="E3285">
        <v>0.5</v>
      </c>
    </row>
    <row r="3286" spans="1:5" x14ac:dyDescent="0.2">
      <c r="A3286">
        <v>20230405</v>
      </c>
      <c r="B3286">
        <v>10</v>
      </c>
      <c r="C3286" t="s">
        <v>16</v>
      </c>
      <c r="D3286" t="s">
        <v>15</v>
      </c>
      <c r="E3286">
        <v>1</v>
      </c>
    </row>
    <row r="3287" spans="1:5" x14ac:dyDescent="0.2">
      <c r="A3287">
        <v>20230405</v>
      </c>
      <c r="B3287">
        <v>10</v>
      </c>
      <c r="C3287" t="s">
        <v>16</v>
      </c>
      <c r="D3287" t="s">
        <v>11</v>
      </c>
      <c r="E3287">
        <v>1</v>
      </c>
    </row>
    <row r="3288" spans="1:5" x14ac:dyDescent="0.2">
      <c r="A3288">
        <v>20230405</v>
      </c>
      <c r="B3288">
        <v>10</v>
      </c>
      <c r="C3288" t="s">
        <v>16</v>
      </c>
      <c r="D3288" t="s">
        <v>26</v>
      </c>
      <c r="E3288">
        <v>1</v>
      </c>
    </row>
    <row r="3289" spans="1:5" x14ac:dyDescent="0.2">
      <c r="A3289">
        <v>20230405</v>
      </c>
      <c r="B3289">
        <v>10</v>
      </c>
      <c r="C3289" t="s">
        <v>15</v>
      </c>
      <c r="D3289" t="s">
        <v>14</v>
      </c>
      <c r="E3289">
        <v>0</v>
      </c>
    </row>
    <row r="3290" spans="1:5" x14ac:dyDescent="0.2">
      <c r="A3290">
        <v>20230405</v>
      </c>
      <c r="B3290">
        <v>10</v>
      </c>
      <c r="C3290" t="s">
        <v>15</v>
      </c>
      <c r="D3290" t="s">
        <v>9</v>
      </c>
      <c r="E3290">
        <v>0</v>
      </c>
    </row>
    <row r="3291" spans="1:5" x14ac:dyDescent="0.2">
      <c r="A3291">
        <v>20230405</v>
      </c>
      <c r="B3291">
        <v>10</v>
      </c>
      <c r="C3291" t="s">
        <v>15</v>
      </c>
      <c r="D3291" t="s">
        <v>6</v>
      </c>
      <c r="E3291">
        <v>0</v>
      </c>
    </row>
    <row r="3292" spans="1:5" x14ac:dyDescent="0.2">
      <c r="A3292">
        <v>20230405</v>
      </c>
      <c r="B3292">
        <v>10</v>
      </c>
      <c r="C3292" t="s">
        <v>15</v>
      </c>
      <c r="D3292" t="s">
        <v>19</v>
      </c>
      <c r="E3292">
        <v>0</v>
      </c>
    </row>
    <row r="3293" spans="1:5" x14ac:dyDescent="0.2">
      <c r="A3293">
        <v>20230405</v>
      </c>
      <c r="B3293">
        <v>10</v>
      </c>
      <c r="C3293" t="s">
        <v>15</v>
      </c>
      <c r="D3293" t="s">
        <v>16</v>
      </c>
      <c r="E3293">
        <v>0</v>
      </c>
    </row>
    <row r="3294" spans="1:5" x14ac:dyDescent="0.2">
      <c r="A3294">
        <v>20230405</v>
      </c>
      <c r="B3294">
        <v>10</v>
      </c>
      <c r="C3294" t="s">
        <v>15</v>
      </c>
      <c r="D3294" t="s">
        <v>11</v>
      </c>
      <c r="E3294">
        <v>1</v>
      </c>
    </row>
    <row r="3295" spans="1:5" x14ac:dyDescent="0.2">
      <c r="A3295">
        <v>20230405</v>
      </c>
      <c r="B3295">
        <v>10</v>
      </c>
      <c r="C3295" t="s">
        <v>15</v>
      </c>
      <c r="D3295" t="s">
        <v>26</v>
      </c>
      <c r="E3295">
        <v>1</v>
      </c>
    </row>
    <row r="3296" spans="1:5" x14ac:dyDescent="0.2">
      <c r="A3296">
        <v>20230405</v>
      </c>
      <c r="B3296">
        <v>10</v>
      </c>
      <c r="C3296" t="s">
        <v>11</v>
      </c>
      <c r="D3296" t="s">
        <v>14</v>
      </c>
      <c r="E3296">
        <v>0</v>
      </c>
    </row>
    <row r="3297" spans="1:5" x14ac:dyDescent="0.2">
      <c r="A3297">
        <v>20230405</v>
      </c>
      <c r="B3297">
        <v>10</v>
      </c>
      <c r="C3297" t="s">
        <v>11</v>
      </c>
      <c r="D3297" t="s">
        <v>9</v>
      </c>
      <c r="E3297">
        <v>0</v>
      </c>
    </row>
    <row r="3298" spans="1:5" x14ac:dyDescent="0.2">
      <c r="A3298">
        <v>20230405</v>
      </c>
      <c r="B3298">
        <v>10</v>
      </c>
      <c r="C3298" t="s">
        <v>11</v>
      </c>
      <c r="D3298" t="s">
        <v>6</v>
      </c>
      <c r="E3298">
        <v>0</v>
      </c>
    </row>
    <row r="3299" spans="1:5" x14ac:dyDescent="0.2">
      <c r="A3299">
        <v>20230405</v>
      </c>
      <c r="B3299">
        <v>10</v>
      </c>
      <c r="C3299" t="s">
        <v>11</v>
      </c>
      <c r="D3299" t="s">
        <v>19</v>
      </c>
      <c r="E3299">
        <v>0</v>
      </c>
    </row>
    <row r="3300" spans="1:5" x14ac:dyDescent="0.2">
      <c r="A3300">
        <v>20230405</v>
      </c>
      <c r="B3300">
        <v>10</v>
      </c>
      <c r="C3300" t="s">
        <v>11</v>
      </c>
      <c r="D3300" t="s">
        <v>16</v>
      </c>
      <c r="E3300">
        <v>0</v>
      </c>
    </row>
    <row r="3301" spans="1:5" x14ac:dyDescent="0.2">
      <c r="A3301">
        <v>20230405</v>
      </c>
      <c r="B3301">
        <v>10</v>
      </c>
      <c r="C3301" t="s">
        <v>11</v>
      </c>
      <c r="D3301" t="s">
        <v>15</v>
      </c>
      <c r="E3301">
        <v>0</v>
      </c>
    </row>
    <row r="3302" spans="1:5" x14ac:dyDescent="0.2">
      <c r="A3302">
        <v>20230405</v>
      </c>
      <c r="B3302">
        <v>10</v>
      </c>
      <c r="C3302" t="s">
        <v>11</v>
      </c>
      <c r="D3302" t="s">
        <v>26</v>
      </c>
      <c r="E3302">
        <v>1</v>
      </c>
    </row>
    <row r="3303" spans="1:5" x14ac:dyDescent="0.2">
      <c r="A3303">
        <v>20230405</v>
      </c>
      <c r="B3303">
        <v>10</v>
      </c>
      <c r="C3303" t="s">
        <v>26</v>
      </c>
      <c r="D3303" t="s">
        <v>14</v>
      </c>
      <c r="E3303">
        <v>0</v>
      </c>
    </row>
    <row r="3304" spans="1:5" x14ac:dyDescent="0.2">
      <c r="A3304">
        <v>20230405</v>
      </c>
      <c r="B3304">
        <v>10</v>
      </c>
      <c r="C3304" t="s">
        <v>26</v>
      </c>
      <c r="D3304" t="s">
        <v>9</v>
      </c>
      <c r="E3304">
        <v>0</v>
      </c>
    </row>
    <row r="3305" spans="1:5" x14ac:dyDescent="0.2">
      <c r="A3305">
        <v>20230405</v>
      </c>
      <c r="B3305">
        <v>10</v>
      </c>
      <c r="C3305" t="s">
        <v>26</v>
      </c>
      <c r="D3305" t="s">
        <v>6</v>
      </c>
      <c r="E3305">
        <v>0</v>
      </c>
    </row>
    <row r="3306" spans="1:5" x14ac:dyDescent="0.2">
      <c r="A3306">
        <v>20230405</v>
      </c>
      <c r="B3306">
        <v>10</v>
      </c>
      <c r="C3306" t="s">
        <v>26</v>
      </c>
      <c r="D3306" t="s">
        <v>19</v>
      </c>
      <c r="E3306">
        <v>0</v>
      </c>
    </row>
    <row r="3307" spans="1:5" x14ac:dyDescent="0.2">
      <c r="A3307">
        <v>20230405</v>
      </c>
      <c r="B3307">
        <v>10</v>
      </c>
      <c r="C3307" t="s">
        <v>26</v>
      </c>
      <c r="D3307" t="s">
        <v>16</v>
      </c>
      <c r="E3307">
        <v>0</v>
      </c>
    </row>
    <row r="3308" spans="1:5" x14ac:dyDescent="0.2">
      <c r="A3308">
        <v>20230405</v>
      </c>
      <c r="B3308">
        <v>10</v>
      </c>
      <c r="C3308" t="s">
        <v>26</v>
      </c>
      <c r="D3308" t="s">
        <v>15</v>
      </c>
      <c r="E3308">
        <v>0</v>
      </c>
    </row>
    <row r="3309" spans="1:5" x14ac:dyDescent="0.2">
      <c r="A3309">
        <v>20230405</v>
      </c>
      <c r="B3309">
        <v>10</v>
      </c>
      <c r="C3309" t="s">
        <v>26</v>
      </c>
      <c r="D3309" t="s">
        <v>11</v>
      </c>
      <c r="E3309">
        <v>0</v>
      </c>
    </row>
    <row r="3310" spans="1:5" x14ac:dyDescent="0.2">
      <c r="A3310">
        <v>20230405</v>
      </c>
      <c r="B3310">
        <v>11</v>
      </c>
      <c r="C3310" t="s">
        <v>10</v>
      </c>
      <c r="D3310" t="s">
        <v>20</v>
      </c>
      <c r="E3310">
        <v>1</v>
      </c>
    </row>
    <row r="3311" spans="1:5" x14ac:dyDescent="0.2">
      <c r="A3311">
        <v>20230405</v>
      </c>
      <c r="B3311">
        <v>11</v>
      </c>
      <c r="C3311" t="s">
        <v>10</v>
      </c>
      <c r="D3311" t="s">
        <v>23</v>
      </c>
      <c r="E3311">
        <v>1</v>
      </c>
    </row>
    <row r="3312" spans="1:5" x14ac:dyDescent="0.2">
      <c r="A3312">
        <v>20230405</v>
      </c>
      <c r="B3312">
        <v>11</v>
      </c>
      <c r="C3312" t="s">
        <v>10</v>
      </c>
      <c r="D3312" t="s">
        <v>7</v>
      </c>
      <c r="E3312">
        <v>1</v>
      </c>
    </row>
    <row r="3313" spans="1:5" x14ac:dyDescent="0.2">
      <c r="A3313">
        <v>20230405</v>
      </c>
      <c r="B3313">
        <v>11</v>
      </c>
      <c r="C3313" t="s">
        <v>10</v>
      </c>
      <c r="D3313" t="s">
        <v>33</v>
      </c>
      <c r="E3313">
        <v>1</v>
      </c>
    </row>
    <row r="3314" spans="1:5" x14ac:dyDescent="0.2">
      <c r="A3314">
        <v>20230405</v>
      </c>
      <c r="B3314">
        <v>11</v>
      </c>
      <c r="C3314" t="s">
        <v>10</v>
      </c>
      <c r="D3314" t="s">
        <v>28</v>
      </c>
      <c r="E3314">
        <v>1</v>
      </c>
    </row>
    <row r="3315" spans="1:5" x14ac:dyDescent="0.2">
      <c r="A3315">
        <v>20230405</v>
      </c>
      <c r="B3315">
        <v>11</v>
      </c>
      <c r="C3315" t="s">
        <v>20</v>
      </c>
      <c r="D3315" t="s">
        <v>10</v>
      </c>
      <c r="E3315">
        <v>0</v>
      </c>
    </row>
    <row r="3316" spans="1:5" x14ac:dyDescent="0.2">
      <c r="A3316">
        <v>20230405</v>
      </c>
      <c r="B3316">
        <v>11</v>
      </c>
      <c r="C3316" t="s">
        <v>20</v>
      </c>
      <c r="D3316" t="s">
        <v>23</v>
      </c>
      <c r="E3316">
        <v>1</v>
      </c>
    </row>
    <row r="3317" spans="1:5" x14ac:dyDescent="0.2">
      <c r="A3317">
        <v>20230405</v>
      </c>
      <c r="B3317">
        <v>11</v>
      </c>
      <c r="C3317" t="s">
        <v>20</v>
      </c>
      <c r="D3317" t="s">
        <v>7</v>
      </c>
      <c r="E3317">
        <v>1</v>
      </c>
    </row>
    <row r="3318" spans="1:5" x14ac:dyDescent="0.2">
      <c r="A3318">
        <v>20230405</v>
      </c>
      <c r="B3318">
        <v>11</v>
      </c>
      <c r="C3318" t="s">
        <v>20</v>
      </c>
      <c r="D3318" t="s">
        <v>33</v>
      </c>
      <c r="E3318">
        <v>1</v>
      </c>
    </row>
    <row r="3319" spans="1:5" x14ac:dyDescent="0.2">
      <c r="A3319">
        <v>20230405</v>
      </c>
      <c r="B3319">
        <v>11</v>
      </c>
      <c r="C3319" t="s">
        <v>20</v>
      </c>
      <c r="D3319" t="s">
        <v>28</v>
      </c>
      <c r="E3319">
        <v>1</v>
      </c>
    </row>
    <row r="3320" spans="1:5" x14ac:dyDescent="0.2">
      <c r="A3320">
        <v>20230405</v>
      </c>
      <c r="B3320">
        <v>11</v>
      </c>
      <c r="C3320" t="s">
        <v>23</v>
      </c>
      <c r="D3320" t="s">
        <v>10</v>
      </c>
      <c r="E3320">
        <v>0</v>
      </c>
    </row>
    <row r="3321" spans="1:5" x14ac:dyDescent="0.2">
      <c r="A3321">
        <v>20230405</v>
      </c>
      <c r="B3321">
        <v>11</v>
      </c>
      <c r="C3321" t="s">
        <v>23</v>
      </c>
      <c r="D3321" t="s">
        <v>20</v>
      </c>
      <c r="E3321">
        <v>0</v>
      </c>
    </row>
    <row r="3322" spans="1:5" x14ac:dyDescent="0.2">
      <c r="A3322">
        <v>20230405</v>
      </c>
      <c r="B3322">
        <v>11</v>
      </c>
      <c r="C3322" t="s">
        <v>23</v>
      </c>
      <c r="D3322" t="s">
        <v>7</v>
      </c>
      <c r="E3322">
        <v>1</v>
      </c>
    </row>
    <row r="3323" spans="1:5" x14ac:dyDescent="0.2">
      <c r="A3323">
        <v>20230405</v>
      </c>
      <c r="B3323">
        <v>11</v>
      </c>
      <c r="C3323" t="s">
        <v>23</v>
      </c>
      <c r="D3323" t="s">
        <v>33</v>
      </c>
      <c r="E3323">
        <v>1</v>
      </c>
    </row>
    <row r="3324" spans="1:5" x14ac:dyDescent="0.2">
      <c r="A3324">
        <v>20230405</v>
      </c>
      <c r="B3324">
        <v>11</v>
      </c>
      <c r="C3324" t="s">
        <v>23</v>
      </c>
      <c r="D3324" t="s">
        <v>28</v>
      </c>
      <c r="E3324">
        <v>1</v>
      </c>
    </row>
    <row r="3325" spans="1:5" x14ac:dyDescent="0.2">
      <c r="A3325">
        <v>20230405</v>
      </c>
      <c r="B3325">
        <v>11</v>
      </c>
      <c r="C3325" t="s">
        <v>7</v>
      </c>
      <c r="D3325" t="s">
        <v>10</v>
      </c>
      <c r="E3325">
        <v>0</v>
      </c>
    </row>
    <row r="3326" spans="1:5" x14ac:dyDescent="0.2">
      <c r="A3326">
        <v>20230405</v>
      </c>
      <c r="B3326">
        <v>11</v>
      </c>
      <c r="C3326" t="s">
        <v>7</v>
      </c>
      <c r="D3326" t="s">
        <v>20</v>
      </c>
      <c r="E3326">
        <v>0</v>
      </c>
    </row>
    <row r="3327" spans="1:5" x14ac:dyDescent="0.2">
      <c r="A3327">
        <v>20230405</v>
      </c>
      <c r="B3327">
        <v>11</v>
      </c>
      <c r="C3327" t="s">
        <v>7</v>
      </c>
      <c r="D3327" t="s">
        <v>23</v>
      </c>
      <c r="E3327">
        <v>0</v>
      </c>
    </row>
    <row r="3328" spans="1:5" x14ac:dyDescent="0.2">
      <c r="A3328">
        <v>20230405</v>
      </c>
      <c r="B3328">
        <v>11</v>
      </c>
      <c r="C3328" t="s">
        <v>7</v>
      </c>
      <c r="D3328" t="s">
        <v>33</v>
      </c>
      <c r="E3328">
        <v>1</v>
      </c>
    </row>
    <row r="3329" spans="1:5" x14ac:dyDescent="0.2">
      <c r="A3329">
        <v>20230405</v>
      </c>
      <c r="B3329">
        <v>11</v>
      </c>
      <c r="C3329" t="s">
        <v>7</v>
      </c>
      <c r="D3329" t="s">
        <v>28</v>
      </c>
      <c r="E3329">
        <v>1</v>
      </c>
    </row>
    <row r="3330" spans="1:5" x14ac:dyDescent="0.2">
      <c r="A3330">
        <v>20230405</v>
      </c>
      <c r="B3330">
        <v>11</v>
      </c>
      <c r="C3330" t="s">
        <v>33</v>
      </c>
      <c r="D3330" t="s">
        <v>10</v>
      </c>
      <c r="E3330">
        <v>0</v>
      </c>
    </row>
    <row r="3331" spans="1:5" x14ac:dyDescent="0.2">
      <c r="A3331">
        <v>20230405</v>
      </c>
      <c r="B3331">
        <v>11</v>
      </c>
      <c r="C3331" t="s">
        <v>33</v>
      </c>
      <c r="D3331" t="s">
        <v>20</v>
      </c>
      <c r="E3331">
        <v>0</v>
      </c>
    </row>
    <row r="3332" spans="1:5" x14ac:dyDescent="0.2">
      <c r="A3332">
        <v>20230405</v>
      </c>
      <c r="B3332">
        <v>11</v>
      </c>
      <c r="C3332" t="s">
        <v>33</v>
      </c>
      <c r="D3332" t="s">
        <v>23</v>
      </c>
      <c r="E3332">
        <v>0</v>
      </c>
    </row>
    <row r="3333" spans="1:5" x14ac:dyDescent="0.2">
      <c r="A3333">
        <v>20230405</v>
      </c>
      <c r="B3333">
        <v>11</v>
      </c>
      <c r="C3333" t="s">
        <v>33</v>
      </c>
      <c r="D3333" t="s">
        <v>7</v>
      </c>
      <c r="E3333">
        <v>0</v>
      </c>
    </row>
    <row r="3334" spans="1:5" x14ac:dyDescent="0.2">
      <c r="A3334">
        <v>20230405</v>
      </c>
      <c r="B3334">
        <v>11</v>
      </c>
      <c r="C3334" t="s">
        <v>33</v>
      </c>
      <c r="D3334" t="s">
        <v>28</v>
      </c>
      <c r="E3334">
        <v>1</v>
      </c>
    </row>
    <row r="3335" spans="1:5" x14ac:dyDescent="0.2">
      <c r="A3335">
        <v>20230405</v>
      </c>
      <c r="B3335">
        <v>11</v>
      </c>
      <c r="C3335" t="s">
        <v>28</v>
      </c>
      <c r="D3335" t="s">
        <v>10</v>
      </c>
      <c r="E3335">
        <v>0</v>
      </c>
    </row>
    <row r="3336" spans="1:5" x14ac:dyDescent="0.2">
      <c r="A3336">
        <v>20230405</v>
      </c>
      <c r="B3336">
        <v>11</v>
      </c>
      <c r="C3336" t="s">
        <v>28</v>
      </c>
      <c r="D3336" t="s">
        <v>20</v>
      </c>
      <c r="E3336">
        <v>0</v>
      </c>
    </row>
    <row r="3337" spans="1:5" x14ac:dyDescent="0.2">
      <c r="A3337">
        <v>20230405</v>
      </c>
      <c r="B3337">
        <v>11</v>
      </c>
      <c r="C3337" t="s">
        <v>28</v>
      </c>
      <c r="D3337" t="s">
        <v>23</v>
      </c>
      <c r="E3337">
        <v>0</v>
      </c>
    </row>
    <row r="3338" spans="1:5" x14ac:dyDescent="0.2">
      <c r="A3338">
        <v>20230405</v>
      </c>
      <c r="B3338">
        <v>11</v>
      </c>
      <c r="C3338" t="s">
        <v>28</v>
      </c>
      <c r="D3338" t="s">
        <v>7</v>
      </c>
      <c r="E3338">
        <v>0</v>
      </c>
    </row>
    <row r="3339" spans="1:5" x14ac:dyDescent="0.2">
      <c r="A3339">
        <v>20230405</v>
      </c>
      <c r="B3339">
        <v>11</v>
      </c>
      <c r="C3339" t="s">
        <v>28</v>
      </c>
      <c r="D3339" t="s">
        <v>33</v>
      </c>
      <c r="E3339">
        <v>0</v>
      </c>
    </row>
    <row r="3340" spans="1:5" x14ac:dyDescent="0.2">
      <c r="A3340">
        <v>20230508</v>
      </c>
      <c r="B3340">
        <v>1</v>
      </c>
      <c r="C3340" t="s">
        <v>6</v>
      </c>
      <c r="D3340" t="s">
        <v>15</v>
      </c>
      <c r="E3340">
        <v>1</v>
      </c>
    </row>
    <row r="3341" spans="1:5" x14ac:dyDescent="0.2">
      <c r="A3341">
        <v>20230508</v>
      </c>
      <c r="B3341">
        <v>1</v>
      </c>
      <c r="C3341" t="s">
        <v>6</v>
      </c>
      <c r="D3341" t="s">
        <v>20</v>
      </c>
      <c r="E3341">
        <v>1</v>
      </c>
    </row>
    <row r="3342" spans="1:5" x14ac:dyDescent="0.2">
      <c r="A3342">
        <v>20230508</v>
      </c>
      <c r="B3342">
        <v>1</v>
      </c>
      <c r="C3342" t="s">
        <v>6</v>
      </c>
      <c r="D3342" t="s">
        <v>26</v>
      </c>
      <c r="E3342">
        <v>1</v>
      </c>
    </row>
    <row r="3343" spans="1:5" x14ac:dyDescent="0.2">
      <c r="A3343">
        <v>20230508</v>
      </c>
      <c r="B3343">
        <v>1</v>
      </c>
      <c r="C3343" t="s">
        <v>15</v>
      </c>
      <c r="D3343" t="s">
        <v>6</v>
      </c>
      <c r="E3343">
        <v>0</v>
      </c>
    </row>
    <row r="3344" spans="1:5" x14ac:dyDescent="0.2">
      <c r="A3344">
        <v>20230508</v>
      </c>
      <c r="B3344">
        <v>1</v>
      </c>
      <c r="C3344" t="s">
        <v>15</v>
      </c>
      <c r="D3344" t="s">
        <v>20</v>
      </c>
      <c r="E3344">
        <v>1</v>
      </c>
    </row>
    <row r="3345" spans="1:5" x14ac:dyDescent="0.2">
      <c r="A3345">
        <v>20230508</v>
      </c>
      <c r="B3345">
        <v>1</v>
      </c>
      <c r="C3345" t="s">
        <v>15</v>
      </c>
      <c r="D3345" t="s">
        <v>26</v>
      </c>
      <c r="E3345">
        <v>1</v>
      </c>
    </row>
    <row r="3346" spans="1:5" x14ac:dyDescent="0.2">
      <c r="A3346">
        <v>20230508</v>
      </c>
      <c r="B3346">
        <v>1</v>
      </c>
      <c r="C3346" t="s">
        <v>20</v>
      </c>
      <c r="D3346" t="s">
        <v>6</v>
      </c>
      <c r="E3346">
        <v>0</v>
      </c>
    </row>
    <row r="3347" spans="1:5" x14ac:dyDescent="0.2">
      <c r="A3347">
        <v>20230508</v>
      </c>
      <c r="B3347">
        <v>1</v>
      </c>
      <c r="C3347" t="s">
        <v>20</v>
      </c>
      <c r="D3347" t="s">
        <v>15</v>
      </c>
      <c r="E3347">
        <v>0</v>
      </c>
    </row>
    <row r="3348" spans="1:5" x14ac:dyDescent="0.2">
      <c r="A3348">
        <v>20230508</v>
      </c>
      <c r="B3348">
        <v>1</v>
      </c>
      <c r="C3348" t="s">
        <v>20</v>
      </c>
      <c r="D3348" t="s">
        <v>26</v>
      </c>
      <c r="E3348">
        <v>1</v>
      </c>
    </row>
    <row r="3349" spans="1:5" x14ac:dyDescent="0.2">
      <c r="A3349">
        <v>20230508</v>
      </c>
      <c r="B3349">
        <v>1</v>
      </c>
      <c r="C3349" t="s">
        <v>26</v>
      </c>
      <c r="D3349" t="s">
        <v>6</v>
      </c>
      <c r="E3349">
        <v>0</v>
      </c>
    </row>
    <row r="3350" spans="1:5" x14ac:dyDescent="0.2">
      <c r="A3350">
        <v>20230508</v>
      </c>
      <c r="B3350">
        <v>1</v>
      </c>
      <c r="C3350" t="s">
        <v>26</v>
      </c>
      <c r="D3350" t="s">
        <v>15</v>
      </c>
      <c r="E3350">
        <v>0</v>
      </c>
    </row>
    <row r="3351" spans="1:5" x14ac:dyDescent="0.2">
      <c r="A3351">
        <v>20230508</v>
      </c>
      <c r="B3351">
        <v>1</v>
      </c>
      <c r="C3351" t="s">
        <v>26</v>
      </c>
      <c r="D3351" t="s">
        <v>20</v>
      </c>
      <c r="E3351">
        <v>0</v>
      </c>
    </row>
    <row r="3352" spans="1:5" x14ac:dyDescent="0.2">
      <c r="A3352">
        <v>20230508</v>
      </c>
      <c r="B3352">
        <v>2</v>
      </c>
      <c r="C3352" t="s">
        <v>9</v>
      </c>
      <c r="D3352" t="s">
        <v>11</v>
      </c>
      <c r="E3352">
        <v>1</v>
      </c>
    </row>
    <row r="3353" spans="1:5" x14ac:dyDescent="0.2">
      <c r="A3353">
        <v>20230508</v>
      </c>
      <c r="B3353">
        <v>2</v>
      </c>
      <c r="C3353" t="s">
        <v>9</v>
      </c>
      <c r="D3353" t="s">
        <v>15</v>
      </c>
      <c r="E3353">
        <v>1</v>
      </c>
    </row>
    <row r="3354" spans="1:5" x14ac:dyDescent="0.2">
      <c r="A3354">
        <v>20230508</v>
      </c>
      <c r="B3354">
        <v>2</v>
      </c>
      <c r="C3354" t="s">
        <v>9</v>
      </c>
      <c r="D3354" t="s">
        <v>20</v>
      </c>
      <c r="E3354">
        <v>1</v>
      </c>
    </row>
    <row r="3355" spans="1:5" x14ac:dyDescent="0.2">
      <c r="A3355">
        <v>20230508</v>
      </c>
      <c r="B3355">
        <v>2</v>
      </c>
      <c r="C3355" t="s">
        <v>11</v>
      </c>
      <c r="D3355" t="s">
        <v>9</v>
      </c>
      <c r="E3355">
        <v>0</v>
      </c>
    </row>
    <row r="3356" spans="1:5" x14ac:dyDescent="0.2">
      <c r="A3356">
        <v>20230508</v>
      </c>
      <c r="B3356">
        <v>2</v>
      </c>
      <c r="C3356" t="s">
        <v>11</v>
      </c>
      <c r="D3356" t="s">
        <v>15</v>
      </c>
      <c r="E3356">
        <v>1</v>
      </c>
    </row>
    <row r="3357" spans="1:5" x14ac:dyDescent="0.2">
      <c r="A3357">
        <v>20230508</v>
      </c>
      <c r="B3357">
        <v>2</v>
      </c>
      <c r="C3357" t="s">
        <v>11</v>
      </c>
      <c r="D3357" t="s">
        <v>20</v>
      </c>
      <c r="E3357">
        <v>1</v>
      </c>
    </row>
    <row r="3358" spans="1:5" x14ac:dyDescent="0.2">
      <c r="A3358">
        <v>20230508</v>
      </c>
      <c r="B3358">
        <v>2</v>
      </c>
      <c r="C3358" t="s">
        <v>15</v>
      </c>
      <c r="D3358" t="s">
        <v>9</v>
      </c>
      <c r="E3358">
        <v>0</v>
      </c>
    </row>
    <row r="3359" spans="1:5" x14ac:dyDescent="0.2">
      <c r="A3359">
        <v>20230508</v>
      </c>
      <c r="B3359">
        <v>2</v>
      </c>
      <c r="C3359" t="s">
        <v>15</v>
      </c>
      <c r="D3359" t="s">
        <v>11</v>
      </c>
      <c r="E3359">
        <v>0</v>
      </c>
    </row>
    <row r="3360" spans="1:5" x14ac:dyDescent="0.2">
      <c r="A3360">
        <v>20230508</v>
      </c>
      <c r="B3360">
        <v>2</v>
      </c>
      <c r="C3360" t="s">
        <v>15</v>
      </c>
      <c r="D3360" t="s">
        <v>20</v>
      </c>
      <c r="E3360">
        <v>1</v>
      </c>
    </row>
    <row r="3361" spans="1:5" x14ac:dyDescent="0.2">
      <c r="A3361">
        <v>20230508</v>
      </c>
      <c r="B3361">
        <v>2</v>
      </c>
      <c r="C3361" t="s">
        <v>20</v>
      </c>
      <c r="D3361" t="s">
        <v>9</v>
      </c>
      <c r="E3361">
        <v>0</v>
      </c>
    </row>
    <row r="3362" spans="1:5" x14ac:dyDescent="0.2">
      <c r="A3362">
        <v>20230508</v>
      </c>
      <c r="B3362">
        <v>2</v>
      </c>
      <c r="C3362" t="s">
        <v>20</v>
      </c>
      <c r="D3362" t="s">
        <v>11</v>
      </c>
      <c r="E3362">
        <v>0</v>
      </c>
    </row>
    <row r="3363" spans="1:5" x14ac:dyDescent="0.2">
      <c r="A3363">
        <v>20230508</v>
      </c>
      <c r="B3363">
        <v>2</v>
      </c>
      <c r="C3363" t="s">
        <v>20</v>
      </c>
      <c r="D3363" t="s">
        <v>15</v>
      </c>
      <c r="E3363">
        <v>0</v>
      </c>
    </row>
    <row r="3364" spans="1:5" x14ac:dyDescent="0.2">
      <c r="A3364">
        <v>20230508</v>
      </c>
      <c r="B3364">
        <v>3</v>
      </c>
      <c r="C3364" t="s">
        <v>9</v>
      </c>
      <c r="D3364" t="s">
        <v>6</v>
      </c>
      <c r="E3364">
        <v>1</v>
      </c>
    </row>
    <row r="3365" spans="1:5" x14ac:dyDescent="0.2">
      <c r="A3365">
        <v>20230508</v>
      </c>
      <c r="B3365">
        <v>3</v>
      </c>
      <c r="C3365" t="s">
        <v>9</v>
      </c>
      <c r="D3365" t="s">
        <v>10</v>
      </c>
      <c r="E3365">
        <v>1</v>
      </c>
    </row>
    <row r="3366" spans="1:5" x14ac:dyDescent="0.2">
      <c r="A3366">
        <v>20230508</v>
      </c>
      <c r="B3366">
        <v>3</v>
      </c>
      <c r="C3366" t="s">
        <v>9</v>
      </c>
      <c r="D3366" t="s">
        <v>15</v>
      </c>
      <c r="E3366">
        <v>1</v>
      </c>
    </row>
    <row r="3367" spans="1:5" x14ac:dyDescent="0.2">
      <c r="A3367">
        <v>20230508</v>
      </c>
      <c r="B3367">
        <v>3</v>
      </c>
      <c r="C3367" t="s">
        <v>6</v>
      </c>
      <c r="D3367" t="s">
        <v>9</v>
      </c>
      <c r="E3367">
        <v>0</v>
      </c>
    </row>
    <row r="3368" spans="1:5" x14ac:dyDescent="0.2">
      <c r="A3368">
        <v>20230508</v>
      </c>
      <c r="B3368">
        <v>3</v>
      </c>
      <c r="C3368" t="s">
        <v>6</v>
      </c>
      <c r="D3368" t="s">
        <v>10</v>
      </c>
      <c r="E3368">
        <v>1</v>
      </c>
    </row>
    <row r="3369" spans="1:5" x14ac:dyDescent="0.2">
      <c r="A3369">
        <v>20230508</v>
      </c>
      <c r="B3369">
        <v>3</v>
      </c>
      <c r="C3369" t="s">
        <v>6</v>
      </c>
      <c r="D3369" t="s">
        <v>15</v>
      </c>
      <c r="E3369">
        <v>1</v>
      </c>
    </row>
    <row r="3370" spans="1:5" x14ac:dyDescent="0.2">
      <c r="A3370">
        <v>20230508</v>
      </c>
      <c r="B3370">
        <v>3</v>
      </c>
      <c r="C3370" t="s">
        <v>10</v>
      </c>
      <c r="D3370" t="s">
        <v>9</v>
      </c>
      <c r="E3370">
        <v>0</v>
      </c>
    </row>
    <row r="3371" spans="1:5" x14ac:dyDescent="0.2">
      <c r="A3371">
        <v>20230508</v>
      </c>
      <c r="B3371">
        <v>3</v>
      </c>
      <c r="C3371" t="s">
        <v>10</v>
      </c>
      <c r="D3371" t="s">
        <v>6</v>
      </c>
      <c r="E3371">
        <v>0</v>
      </c>
    </row>
    <row r="3372" spans="1:5" x14ac:dyDescent="0.2">
      <c r="A3372">
        <v>20230508</v>
      </c>
      <c r="B3372">
        <v>3</v>
      </c>
      <c r="C3372" t="s">
        <v>10</v>
      </c>
      <c r="D3372" t="s">
        <v>15</v>
      </c>
      <c r="E3372">
        <v>1</v>
      </c>
    </row>
    <row r="3373" spans="1:5" x14ac:dyDescent="0.2">
      <c r="A3373">
        <v>20230508</v>
      </c>
      <c r="B3373">
        <v>3</v>
      </c>
      <c r="C3373" t="s">
        <v>15</v>
      </c>
      <c r="D3373" t="s">
        <v>9</v>
      </c>
      <c r="E3373">
        <v>0</v>
      </c>
    </row>
    <row r="3374" spans="1:5" x14ac:dyDescent="0.2">
      <c r="A3374">
        <v>20230508</v>
      </c>
      <c r="B3374">
        <v>3</v>
      </c>
      <c r="C3374" t="s">
        <v>15</v>
      </c>
      <c r="D3374" t="s">
        <v>6</v>
      </c>
      <c r="E3374">
        <v>0</v>
      </c>
    </row>
    <row r="3375" spans="1:5" x14ac:dyDescent="0.2">
      <c r="A3375">
        <v>20230508</v>
      </c>
      <c r="B3375">
        <v>3</v>
      </c>
      <c r="C3375" t="s">
        <v>15</v>
      </c>
      <c r="D3375" t="s">
        <v>10</v>
      </c>
      <c r="E3375">
        <v>0</v>
      </c>
    </row>
    <row r="3376" spans="1:5" x14ac:dyDescent="0.2">
      <c r="A3376">
        <v>20230508</v>
      </c>
      <c r="B3376">
        <v>4</v>
      </c>
      <c r="C3376" t="s">
        <v>11</v>
      </c>
      <c r="D3376" t="s">
        <v>20</v>
      </c>
      <c r="E3376">
        <v>1</v>
      </c>
    </row>
    <row r="3377" spans="1:5" x14ac:dyDescent="0.2">
      <c r="A3377">
        <v>20230508</v>
      </c>
      <c r="B3377">
        <v>4</v>
      </c>
      <c r="C3377" t="s">
        <v>11</v>
      </c>
      <c r="D3377" t="s">
        <v>10</v>
      </c>
      <c r="E3377">
        <v>1</v>
      </c>
    </row>
    <row r="3378" spans="1:5" x14ac:dyDescent="0.2">
      <c r="A3378">
        <v>20230508</v>
      </c>
      <c r="B3378">
        <v>4</v>
      </c>
      <c r="C3378" t="s">
        <v>11</v>
      </c>
      <c r="D3378" t="s">
        <v>34</v>
      </c>
      <c r="E3378">
        <v>1</v>
      </c>
    </row>
    <row r="3379" spans="1:5" x14ac:dyDescent="0.2">
      <c r="A3379">
        <v>20230508</v>
      </c>
      <c r="B3379">
        <v>4</v>
      </c>
      <c r="C3379" t="s">
        <v>20</v>
      </c>
      <c r="D3379" t="s">
        <v>11</v>
      </c>
      <c r="E3379">
        <v>0</v>
      </c>
    </row>
    <row r="3380" spans="1:5" x14ac:dyDescent="0.2">
      <c r="A3380">
        <v>20230508</v>
      </c>
      <c r="B3380">
        <v>4</v>
      </c>
      <c r="C3380" t="s">
        <v>20</v>
      </c>
      <c r="D3380" t="s">
        <v>10</v>
      </c>
      <c r="E3380">
        <v>1</v>
      </c>
    </row>
    <row r="3381" spans="1:5" x14ac:dyDescent="0.2">
      <c r="A3381">
        <v>20230508</v>
      </c>
      <c r="B3381">
        <v>4</v>
      </c>
      <c r="C3381" t="s">
        <v>20</v>
      </c>
      <c r="D3381" t="s">
        <v>34</v>
      </c>
      <c r="E3381">
        <v>1</v>
      </c>
    </row>
    <row r="3382" spans="1:5" x14ac:dyDescent="0.2">
      <c r="A3382">
        <v>20230508</v>
      </c>
      <c r="B3382">
        <v>4</v>
      </c>
      <c r="C3382" t="s">
        <v>10</v>
      </c>
      <c r="D3382" t="s">
        <v>11</v>
      </c>
      <c r="E3382">
        <v>0</v>
      </c>
    </row>
    <row r="3383" spans="1:5" x14ac:dyDescent="0.2">
      <c r="A3383">
        <v>20230508</v>
      </c>
      <c r="B3383">
        <v>4</v>
      </c>
      <c r="C3383" t="s">
        <v>10</v>
      </c>
      <c r="D3383" t="s">
        <v>20</v>
      </c>
      <c r="E3383">
        <v>0</v>
      </c>
    </row>
    <row r="3384" spans="1:5" x14ac:dyDescent="0.2">
      <c r="A3384">
        <v>20230508</v>
      </c>
      <c r="B3384">
        <v>4</v>
      </c>
      <c r="C3384" t="s">
        <v>10</v>
      </c>
      <c r="D3384" t="s">
        <v>34</v>
      </c>
      <c r="E3384">
        <v>1</v>
      </c>
    </row>
    <row r="3385" spans="1:5" x14ac:dyDescent="0.2">
      <c r="A3385">
        <v>20230508</v>
      </c>
      <c r="B3385">
        <v>4</v>
      </c>
      <c r="C3385" t="s">
        <v>34</v>
      </c>
      <c r="D3385" t="s">
        <v>11</v>
      </c>
      <c r="E3385">
        <v>0</v>
      </c>
    </row>
    <row r="3386" spans="1:5" x14ac:dyDescent="0.2">
      <c r="A3386">
        <v>20230508</v>
      </c>
      <c r="B3386">
        <v>4</v>
      </c>
      <c r="C3386" t="s">
        <v>34</v>
      </c>
      <c r="D3386" t="s">
        <v>20</v>
      </c>
      <c r="E3386">
        <v>0</v>
      </c>
    </row>
    <row r="3387" spans="1:5" x14ac:dyDescent="0.2">
      <c r="A3387">
        <v>20230508</v>
      </c>
      <c r="B3387">
        <v>4</v>
      </c>
      <c r="C3387" t="s">
        <v>34</v>
      </c>
      <c r="D3387" t="s">
        <v>10</v>
      </c>
      <c r="E3387">
        <v>0</v>
      </c>
    </row>
    <row r="3388" spans="1:5" x14ac:dyDescent="0.2">
      <c r="A3388">
        <v>20230508</v>
      </c>
      <c r="B3388">
        <v>5</v>
      </c>
      <c r="C3388" t="s">
        <v>11</v>
      </c>
      <c r="D3388" t="s">
        <v>9</v>
      </c>
      <c r="E3388">
        <v>1</v>
      </c>
    </row>
    <row r="3389" spans="1:5" x14ac:dyDescent="0.2">
      <c r="A3389">
        <v>20230508</v>
      </c>
      <c r="B3389">
        <v>5</v>
      </c>
      <c r="C3389" t="s">
        <v>11</v>
      </c>
      <c r="D3389" t="s">
        <v>6</v>
      </c>
      <c r="E3389">
        <v>1</v>
      </c>
    </row>
    <row r="3390" spans="1:5" x14ac:dyDescent="0.2">
      <c r="A3390">
        <v>20230508</v>
      </c>
      <c r="B3390">
        <v>5</v>
      </c>
      <c r="C3390" t="s">
        <v>11</v>
      </c>
      <c r="D3390" t="s">
        <v>34</v>
      </c>
      <c r="E3390">
        <v>1</v>
      </c>
    </row>
    <row r="3391" spans="1:5" x14ac:dyDescent="0.2">
      <c r="A3391">
        <v>20230508</v>
      </c>
      <c r="B3391">
        <v>5</v>
      </c>
      <c r="C3391" t="s">
        <v>9</v>
      </c>
      <c r="D3391" t="s">
        <v>11</v>
      </c>
      <c r="E3391">
        <v>0</v>
      </c>
    </row>
    <row r="3392" spans="1:5" x14ac:dyDescent="0.2">
      <c r="A3392">
        <v>20230508</v>
      </c>
      <c r="B3392">
        <v>5</v>
      </c>
      <c r="C3392" t="s">
        <v>9</v>
      </c>
      <c r="D3392" t="s">
        <v>6</v>
      </c>
      <c r="E3392">
        <v>1</v>
      </c>
    </row>
    <row r="3393" spans="1:5" x14ac:dyDescent="0.2">
      <c r="A3393">
        <v>20230508</v>
      </c>
      <c r="B3393">
        <v>5</v>
      </c>
      <c r="C3393" t="s">
        <v>9</v>
      </c>
      <c r="D3393" t="s">
        <v>34</v>
      </c>
      <c r="E3393">
        <v>1</v>
      </c>
    </row>
    <row r="3394" spans="1:5" x14ac:dyDescent="0.2">
      <c r="A3394">
        <v>20230508</v>
      </c>
      <c r="B3394">
        <v>5</v>
      </c>
      <c r="C3394" t="s">
        <v>6</v>
      </c>
      <c r="D3394" t="s">
        <v>11</v>
      </c>
      <c r="E3394">
        <v>0</v>
      </c>
    </row>
    <row r="3395" spans="1:5" x14ac:dyDescent="0.2">
      <c r="A3395">
        <v>20230508</v>
      </c>
      <c r="B3395">
        <v>5</v>
      </c>
      <c r="C3395" t="s">
        <v>6</v>
      </c>
      <c r="D3395" t="s">
        <v>9</v>
      </c>
      <c r="E3395">
        <v>0</v>
      </c>
    </row>
    <row r="3396" spans="1:5" x14ac:dyDescent="0.2">
      <c r="A3396">
        <v>20230508</v>
      </c>
      <c r="B3396">
        <v>5</v>
      </c>
      <c r="C3396" t="s">
        <v>6</v>
      </c>
      <c r="D3396" t="s">
        <v>34</v>
      </c>
      <c r="E3396">
        <v>1</v>
      </c>
    </row>
    <row r="3397" spans="1:5" x14ac:dyDescent="0.2">
      <c r="A3397">
        <v>20230508</v>
      </c>
      <c r="B3397">
        <v>5</v>
      </c>
      <c r="C3397" t="s">
        <v>34</v>
      </c>
      <c r="D3397" t="s">
        <v>11</v>
      </c>
      <c r="E3397">
        <v>0</v>
      </c>
    </row>
    <row r="3398" spans="1:5" x14ac:dyDescent="0.2">
      <c r="A3398">
        <v>20230508</v>
      </c>
      <c r="B3398">
        <v>5</v>
      </c>
      <c r="C3398" t="s">
        <v>34</v>
      </c>
      <c r="D3398" t="s">
        <v>9</v>
      </c>
      <c r="E3398">
        <v>0</v>
      </c>
    </row>
    <row r="3399" spans="1:5" x14ac:dyDescent="0.2">
      <c r="A3399">
        <v>20230508</v>
      </c>
      <c r="B3399">
        <v>5</v>
      </c>
      <c r="C3399" t="s">
        <v>34</v>
      </c>
      <c r="D3399" t="s">
        <v>6</v>
      </c>
      <c r="E3399">
        <v>0</v>
      </c>
    </row>
    <row r="3400" spans="1:5" x14ac:dyDescent="0.2">
      <c r="A3400">
        <v>20230508</v>
      </c>
      <c r="B3400">
        <v>6</v>
      </c>
      <c r="C3400" t="s">
        <v>15</v>
      </c>
      <c r="D3400" t="s">
        <v>6</v>
      </c>
      <c r="E3400">
        <v>1</v>
      </c>
    </row>
    <row r="3401" spans="1:5" x14ac:dyDescent="0.2">
      <c r="A3401">
        <v>20230508</v>
      </c>
      <c r="B3401">
        <v>6</v>
      </c>
      <c r="C3401" t="s">
        <v>15</v>
      </c>
      <c r="D3401" t="s">
        <v>20</v>
      </c>
      <c r="E3401">
        <v>1</v>
      </c>
    </row>
    <row r="3402" spans="1:5" x14ac:dyDescent="0.2">
      <c r="A3402">
        <v>20230508</v>
      </c>
      <c r="B3402">
        <v>6</v>
      </c>
      <c r="C3402" t="s">
        <v>15</v>
      </c>
      <c r="D3402" t="s">
        <v>10</v>
      </c>
      <c r="E3402">
        <v>1</v>
      </c>
    </row>
    <row r="3403" spans="1:5" x14ac:dyDescent="0.2">
      <c r="A3403">
        <v>20230508</v>
      </c>
      <c r="B3403">
        <v>6</v>
      </c>
      <c r="C3403" t="s">
        <v>6</v>
      </c>
      <c r="D3403" t="s">
        <v>15</v>
      </c>
      <c r="E3403">
        <v>0</v>
      </c>
    </row>
    <row r="3404" spans="1:5" x14ac:dyDescent="0.2">
      <c r="A3404">
        <v>20230508</v>
      </c>
      <c r="B3404">
        <v>6</v>
      </c>
      <c r="C3404" t="s">
        <v>6</v>
      </c>
      <c r="D3404" t="s">
        <v>20</v>
      </c>
      <c r="E3404">
        <v>1</v>
      </c>
    </row>
    <row r="3405" spans="1:5" x14ac:dyDescent="0.2">
      <c r="A3405">
        <v>20230508</v>
      </c>
      <c r="B3405">
        <v>6</v>
      </c>
      <c r="C3405" t="s">
        <v>6</v>
      </c>
      <c r="D3405" t="s">
        <v>10</v>
      </c>
      <c r="E3405">
        <v>1</v>
      </c>
    </row>
    <row r="3406" spans="1:5" x14ac:dyDescent="0.2">
      <c r="A3406">
        <v>20230508</v>
      </c>
      <c r="B3406">
        <v>6</v>
      </c>
      <c r="C3406" t="s">
        <v>20</v>
      </c>
      <c r="D3406" t="s">
        <v>15</v>
      </c>
      <c r="E3406">
        <v>0</v>
      </c>
    </row>
    <row r="3407" spans="1:5" x14ac:dyDescent="0.2">
      <c r="A3407">
        <v>20230508</v>
      </c>
      <c r="B3407">
        <v>6</v>
      </c>
      <c r="C3407" t="s">
        <v>20</v>
      </c>
      <c r="D3407" t="s">
        <v>6</v>
      </c>
      <c r="E3407">
        <v>0</v>
      </c>
    </row>
    <row r="3408" spans="1:5" x14ac:dyDescent="0.2">
      <c r="A3408">
        <v>20230508</v>
      </c>
      <c r="B3408">
        <v>6</v>
      </c>
      <c r="C3408" t="s">
        <v>20</v>
      </c>
      <c r="D3408" t="s">
        <v>10</v>
      </c>
      <c r="E3408">
        <v>1</v>
      </c>
    </row>
    <row r="3409" spans="1:5" x14ac:dyDescent="0.2">
      <c r="A3409">
        <v>20230508</v>
      </c>
      <c r="B3409">
        <v>6</v>
      </c>
      <c r="C3409" t="s">
        <v>10</v>
      </c>
      <c r="D3409" t="s">
        <v>15</v>
      </c>
      <c r="E3409">
        <v>0</v>
      </c>
    </row>
    <row r="3410" spans="1:5" x14ac:dyDescent="0.2">
      <c r="A3410">
        <v>20230508</v>
      </c>
      <c r="B3410">
        <v>6</v>
      </c>
      <c r="C3410" t="s">
        <v>10</v>
      </c>
      <c r="D3410" t="s">
        <v>6</v>
      </c>
      <c r="E3410">
        <v>0</v>
      </c>
    </row>
    <row r="3411" spans="1:5" x14ac:dyDescent="0.2">
      <c r="A3411">
        <v>20230508</v>
      </c>
      <c r="B3411">
        <v>6</v>
      </c>
      <c r="C3411" t="s">
        <v>10</v>
      </c>
      <c r="D3411" t="s">
        <v>20</v>
      </c>
      <c r="E3411">
        <v>0</v>
      </c>
    </row>
    <row r="3412" spans="1:5" x14ac:dyDescent="0.2">
      <c r="A3412">
        <v>20230508</v>
      </c>
      <c r="B3412">
        <v>7</v>
      </c>
      <c r="C3412" t="s">
        <v>11</v>
      </c>
      <c r="D3412" t="s">
        <v>9</v>
      </c>
      <c r="E3412">
        <v>1</v>
      </c>
    </row>
    <row r="3413" spans="1:5" x14ac:dyDescent="0.2">
      <c r="A3413">
        <v>20230508</v>
      </c>
      <c r="B3413">
        <v>7</v>
      </c>
      <c r="C3413" t="s">
        <v>11</v>
      </c>
      <c r="D3413" t="s">
        <v>10</v>
      </c>
      <c r="E3413">
        <v>1</v>
      </c>
    </row>
    <row r="3414" spans="1:5" x14ac:dyDescent="0.2">
      <c r="A3414">
        <v>20230508</v>
      </c>
      <c r="B3414">
        <v>7</v>
      </c>
      <c r="C3414" t="s">
        <v>11</v>
      </c>
      <c r="D3414" t="s">
        <v>34</v>
      </c>
      <c r="E3414">
        <v>1</v>
      </c>
    </row>
    <row r="3415" spans="1:5" x14ac:dyDescent="0.2">
      <c r="A3415">
        <v>20230508</v>
      </c>
      <c r="B3415">
        <v>7</v>
      </c>
      <c r="C3415" t="s">
        <v>9</v>
      </c>
      <c r="D3415" t="s">
        <v>11</v>
      </c>
      <c r="E3415">
        <v>0</v>
      </c>
    </row>
    <row r="3416" spans="1:5" x14ac:dyDescent="0.2">
      <c r="A3416">
        <v>20230508</v>
      </c>
      <c r="B3416">
        <v>7</v>
      </c>
      <c r="C3416" t="s">
        <v>9</v>
      </c>
      <c r="D3416" t="s">
        <v>10</v>
      </c>
      <c r="E3416">
        <v>1</v>
      </c>
    </row>
    <row r="3417" spans="1:5" x14ac:dyDescent="0.2">
      <c r="A3417">
        <v>20230508</v>
      </c>
      <c r="B3417">
        <v>7</v>
      </c>
      <c r="C3417" t="s">
        <v>9</v>
      </c>
      <c r="D3417" t="s">
        <v>34</v>
      </c>
      <c r="E3417">
        <v>1</v>
      </c>
    </row>
    <row r="3418" spans="1:5" x14ac:dyDescent="0.2">
      <c r="A3418">
        <v>20230508</v>
      </c>
      <c r="B3418">
        <v>7</v>
      </c>
      <c r="C3418" t="s">
        <v>10</v>
      </c>
      <c r="D3418" t="s">
        <v>11</v>
      </c>
      <c r="E3418">
        <v>0</v>
      </c>
    </row>
    <row r="3419" spans="1:5" x14ac:dyDescent="0.2">
      <c r="A3419">
        <v>20230508</v>
      </c>
      <c r="B3419">
        <v>7</v>
      </c>
      <c r="C3419" t="s">
        <v>10</v>
      </c>
      <c r="D3419" t="s">
        <v>9</v>
      </c>
      <c r="E3419">
        <v>0</v>
      </c>
    </row>
    <row r="3420" spans="1:5" x14ac:dyDescent="0.2">
      <c r="A3420">
        <v>20230508</v>
      </c>
      <c r="B3420">
        <v>7</v>
      </c>
      <c r="C3420" t="s">
        <v>10</v>
      </c>
      <c r="D3420" t="s">
        <v>34</v>
      </c>
      <c r="E3420">
        <v>1</v>
      </c>
    </row>
    <row r="3421" spans="1:5" x14ac:dyDescent="0.2">
      <c r="A3421">
        <v>20230508</v>
      </c>
      <c r="B3421">
        <v>7</v>
      </c>
      <c r="C3421" t="s">
        <v>34</v>
      </c>
      <c r="D3421" t="s">
        <v>11</v>
      </c>
      <c r="E3421">
        <v>0</v>
      </c>
    </row>
    <row r="3422" spans="1:5" x14ac:dyDescent="0.2">
      <c r="A3422">
        <v>20230508</v>
      </c>
      <c r="B3422">
        <v>7</v>
      </c>
      <c r="C3422" t="s">
        <v>34</v>
      </c>
      <c r="D3422" t="s">
        <v>9</v>
      </c>
      <c r="E3422">
        <v>0</v>
      </c>
    </row>
    <row r="3423" spans="1:5" x14ac:dyDescent="0.2">
      <c r="A3423">
        <v>20230508</v>
      </c>
      <c r="B3423">
        <v>7</v>
      </c>
      <c r="C3423" t="s">
        <v>34</v>
      </c>
      <c r="D3423" t="s">
        <v>10</v>
      </c>
      <c r="E3423">
        <v>0</v>
      </c>
    </row>
    <row r="3424" spans="1:5" x14ac:dyDescent="0.2">
      <c r="A3424">
        <v>20230508</v>
      </c>
      <c r="B3424">
        <v>8</v>
      </c>
      <c r="C3424" t="s">
        <v>6</v>
      </c>
      <c r="D3424" t="s">
        <v>15</v>
      </c>
      <c r="E3424">
        <v>1</v>
      </c>
    </row>
    <row r="3425" spans="1:5" x14ac:dyDescent="0.2">
      <c r="A3425">
        <v>20230508</v>
      </c>
      <c r="B3425">
        <v>8</v>
      </c>
      <c r="C3425" t="s">
        <v>6</v>
      </c>
      <c r="D3425" t="s">
        <v>20</v>
      </c>
      <c r="E3425">
        <v>1</v>
      </c>
    </row>
    <row r="3426" spans="1:5" x14ac:dyDescent="0.2">
      <c r="A3426">
        <v>20230508</v>
      </c>
      <c r="B3426">
        <v>8</v>
      </c>
      <c r="C3426" t="s">
        <v>6</v>
      </c>
      <c r="D3426" t="s">
        <v>34</v>
      </c>
      <c r="E3426">
        <v>1</v>
      </c>
    </row>
    <row r="3427" spans="1:5" x14ac:dyDescent="0.2">
      <c r="A3427">
        <v>20230508</v>
      </c>
      <c r="B3427">
        <v>8</v>
      </c>
      <c r="C3427" t="s">
        <v>15</v>
      </c>
      <c r="D3427" t="s">
        <v>6</v>
      </c>
      <c r="E3427">
        <v>0</v>
      </c>
    </row>
    <row r="3428" spans="1:5" x14ac:dyDescent="0.2">
      <c r="A3428">
        <v>20230508</v>
      </c>
      <c r="B3428">
        <v>8</v>
      </c>
      <c r="C3428" t="s">
        <v>15</v>
      </c>
      <c r="D3428" t="s">
        <v>20</v>
      </c>
      <c r="E3428">
        <v>1</v>
      </c>
    </row>
    <row r="3429" spans="1:5" x14ac:dyDescent="0.2">
      <c r="A3429">
        <v>20230508</v>
      </c>
      <c r="B3429">
        <v>8</v>
      </c>
      <c r="C3429" t="s">
        <v>15</v>
      </c>
      <c r="D3429" t="s">
        <v>34</v>
      </c>
      <c r="E3429">
        <v>1</v>
      </c>
    </row>
    <row r="3430" spans="1:5" x14ac:dyDescent="0.2">
      <c r="A3430">
        <v>20230508</v>
      </c>
      <c r="B3430">
        <v>8</v>
      </c>
      <c r="C3430" t="s">
        <v>20</v>
      </c>
      <c r="D3430" t="s">
        <v>6</v>
      </c>
      <c r="E3430">
        <v>0</v>
      </c>
    </row>
    <row r="3431" spans="1:5" x14ac:dyDescent="0.2">
      <c r="A3431">
        <v>20230508</v>
      </c>
      <c r="B3431">
        <v>8</v>
      </c>
      <c r="C3431" t="s">
        <v>20</v>
      </c>
      <c r="D3431" t="s">
        <v>15</v>
      </c>
      <c r="E3431">
        <v>0</v>
      </c>
    </row>
    <row r="3432" spans="1:5" x14ac:dyDescent="0.2">
      <c r="A3432">
        <v>20230508</v>
      </c>
      <c r="B3432">
        <v>8</v>
      </c>
      <c r="C3432" t="s">
        <v>20</v>
      </c>
      <c r="D3432" t="s">
        <v>34</v>
      </c>
      <c r="E3432">
        <v>1</v>
      </c>
    </row>
    <row r="3433" spans="1:5" x14ac:dyDescent="0.2">
      <c r="A3433">
        <v>20230508</v>
      </c>
      <c r="B3433">
        <v>8</v>
      </c>
      <c r="C3433" t="s">
        <v>34</v>
      </c>
      <c r="D3433" t="s">
        <v>6</v>
      </c>
      <c r="E3433">
        <v>0</v>
      </c>
    </row>
    <row r="3434" spans="1:5" x14ac:dyDescent="0.2">
      <c r="A3434">
        <v>20230508</v>
      </c>
      <c r="B3434">
        <v>8</v>
      </c>
      <c r="C3434" t="s">
        <v>34</v>
      </c>
      <c r="D3434" t="s">
        <v>15</v>
      </c>
      <c r="E3434">
        <v>0</v>
      </c>
    </row>
    <row r="3435" spans="1:5" x14ac:dyDescent="0.2">
      <c r="A3435">
        <v>20230508</v>
      </c>
      <c r="B3435">
        <v>8</v>
      </c>
      <c r="C3435" t="s">
        <v>34</v>
      </c>
      <c r="D3435" t="s">
        <v>20</v>
      </c>
      <c r="E3435">
        <v>0</v>
      </c>
    </row>
    <row r="3436" spans="1:5" x14ac:dyDescent="0.2">
      <c r="A3436">
        <v>20230508</v>
      </c>
      <c r="B3436">
        <v>9</v>
      </c>
      <c r="C3436" t="s">
        <v>9</v>
      </c>
      <c r="D3436" t="s">
        <v>10</v>
      </c>
      <c r="E3436">
        <v>1</v>
      </c>
    </row>
    <row r="3437" spans="1:5" x14ac:dyDescent="0.2">
      <c r="A3437">
        <v>20230508</v>
      </c>
      <c r="B3437">
        <v>9</v>
      </c>
      <c r="C3437" t="s">
        <v>9</v>
      </c>
      <c r="D3437" t="s">
        <v>11</v>
      </c>
      <c r="E3437">
        <v>1</v>
      </c>
    </row>
    <row r="3438" spans="1:5" x14ac:dyDescent="0.2">
      <c r="A3438">
        <v>20230508</v>
      </c>
      <c r="B3438">
        <v>9</v>
      </c>
      <c r="C3438" t="s">
        <v>9</v>
      </c>
      <c r="D3438" t="s">
        <v>34</v>
      </c>
      <c r="E3438">
        <v>1</v>
      </c>
    </row>
    <row r="3439" spans="1:5" x14ac:dyDescent="0.2">
      <c r="A3439">
        <v>20230508</v>
      </c>
      <c r="B3439">
        <v>9</v>
      </c>
      <c r="C3439" t="s">
        <v>10</v>
      </c>
      <c r="D3439" t="s">
        <v>9</v>
      </c>
      <c r="E3439">
        <v>0</v>
      </c>
    </row>
    <row r="3440" spans="1:5" x14ac:dyDescent="0.2">
      <c r="A3440">
        <v>20230508</v>
      </c>
      <c r="B3440">
        <v>9</v>
      </c>
      <c r="C3440" t="s">
        <v>10</v>
      </c>
      <c r="D3440" t="s">
        <v>11</v>
      </c>
      <c r="E3440">
        <v>1</v>
      </c>
    </row>
    <row r="3441" spans="1:5" x14ac:dyDescent="0.2">
      <c r="A3441">
        <v>20230508</v>
      </c>
      <c r="B3441">
        <v>9</v>
      </c>
      <c r="C3441" t="s">
        <v>10</v>
      </c>
      <c r="D3441" t="s">
        <v>34</v>
      </c>
      <c r="E3441">
        <v>1</v>
      </c>
    </row>
    <row r="3442" spans="1:5" x14ac:dyDescent="0.2">
      <c r="A3442">
        <v>20230508</v>
      </c>
      <c r="B3442">
        <v>9</v>
      </c>
      <c r="C3442" t="s">
        <v>11</v>
      </c>
      <c r="D3442" t="s">
        <v>9</v>
      </c>
      <c r="E3442">
        <v>0</v>
      </c>
    </row>
    <row r="3443" spans="1:5" x14ac:dyDescent="0.2">
      <c r="A3443">
        <v>20230508</v>
      </c>
      <c r="B3443">
        <v>9</v>
      </c>
      <c r="C3443" t="s">
        <v>11</v>
      </c>
      <c r="D3443" t="s">
        <v>10</v>
      </c>
      <c r="E3443">
        <v>0</v>
      </c>
    </row>
    <row r="3444" spans="1:5" x14ac:dyDescent="0.2">
      <c r="A3444">
        <v>20230508</v>
      </c>
      <c r="B3444">
        <v>9</v>
      </c>
      <c r="C3444" t="s">
        <v>11</v>
      </c>
      <c r="D3444" t="s">
        <v>34</v>
      </c>
      <c r="E3444">
        <v>1</v>
      </c>
    </row>
    <row r="3445" spans="1:5" x14ac:dyDescent="0.2">
      <c r="A3445">
        <v>20230508</v>
      </c>
      <c r="B3445">
        <v>9</v>
      </c>
      <c r="C3445" t="s">
        <v>34</v>
      </c>
      <c r="D3445" t="s">
        <v>9</v>
      </c>
      <c r="E3445">
        <v>0</v>
      </c>
    </row>
    <row r="3446" spans="1:5" x14ac:dyDescent="0.2">
      <c r="A3446">
        <v>20230508</v>
      </c>
      <c r="B3446">
        <v>9</v>
      </c>
      <c r="C3446" t="s">
        <v>34</v>
      </c>
      <c r="D3446" t="s">
        <v>10</v>
      </c>
      <c r="E3446">
        <v>0</v>
      </c>
    </row>
    <row r="3447" spans="1:5" x14ac:dyDescent="0.2">
      <c r="A3447">
        <v>20230508</v>
      </c>
      <c r="B3447">
        <v>9</v>
      </c>
      <c r="C3447" t="s">
        <v>34</v>
      </c>
      <c r="D3447" t="s">
        <v>11</v>
      </c>
      <c r="E3447">
        <v>0</v>
      </c>
    </row>
    <row r="3448" spans="1:5" x14ac:dyDescent="0.2">
      <c r="A3448">
        <v>20230508</v>
      </c>
      <c r="B3448">
        <v>10</v>
      </c>
      <c r="C3448" t="s">
        <v>9</v>
      </c>
      <c r="D3448" t="s">
        <v>15</v>
      </c>
      <c r="E3448">
        <v>1</v>
      </c>
    </row>
    <row r="3449" spans="1:5" x14ac:dyDescent="0.2">
      <c r="A3449">
        <v>20230508</v>
      </c>
      <c r="B3449">
        <v>10</v>
      </c>
      <c r="C3449" t="s">
        <v>9</v>
      </c>
      <c r="D3449" t="s">
        <v>20</v>
      </c>
      <c r="E3449">
        <v>1</v>
      </c>
    </row>
    <row r="3450" spans="1:5" x14ac:dyDescent="0.2">
      <c r="A3450">
        <v>20230508</v>
      </c>
      <c r="B3450">
        <v>10</v>
      </c>
      <c r="C3450" t="s">
        <v>9</v>
      </c>
      <c r="D3450" t="s">
        <v>10</v>
      </c>
      <c r="E3450">
        <v>1</v>
      </c>
    </row>
    <row r="3451" spans="1:5" x14ac:dyDescent="0.2">
      <c r="A3451">
        <v>20230508</v>
      </c>
      <c r="B3451">
        <v>10</v>
      </c>
      <c r="C3451" t="s">
        <v>15</v>
      </c>
      <c r="D3451" t="s">
        <v>9</v>
      </c>
      <c r="E3451">
        <v>0</v>
      </c>
    </row>
    <row r="3452" spans="1:5" x14ac:dyDescent="0.2">
      <c r="A3452">
        <v>20230508</v>
      </c>
      <c r="B3452">
        <v>10</v>
      </c>
      <c r="C3452" t="s">
        <v>15</v>
      </c>
      <c r="D3452" t="s">
        <v>20</v>
      </c>
      <c r="E3452">
        <v>1</v>
      </c>
    </row>
    <row r="3453" spans="1:5" x14ac:dyDescent="0.2">
      <c r="A3453">
        <v>20230508</v>
      </c>
      <c r="B3453">
        <v>10</v>
      </c>
      <c r="C3453" t="s">
        <v>15</v>
      </c>
      <c r="D3453" t="s">
        <v>10</v>
      </c>
      <c r="E3453">
        <v>1</v>
      </c>
    </row>
    <row r="3454" spans="1:5" x14ac:dyDescent="0.2">
      <c r="A3454">
        <v>20230508</v>
      </c>
      <c r="B3454">
        <v>10</v>
      </c>
      <c r="C3454" t="s">
        <v>20</v>
      </c>
      <c r="D3454" t="s">
        <v>9</v>
      </c>
      <c r="E3454">
        <v>0</v>
      </c>
    </row>
    <row r="3455" spans="1:5" x14ac:dyDescent="0.2">
      <c r="A3455">
        <v>20230508</v>
      </c>
      <c r="B3455">
        <v>10</v>
      </c>
      <c r="C3455" t="s">
        <v>20</v>
      </c>
      <c r="D3455" t="s">
        <v>15</v>
      </c>
      <c r="E3455">
        <v>0</v>
      </c>
    </row>
    <row r="3456" spans="1:5" x14ac:dyDescent="0.2">
      <c r="A3456">
        <v>20230508</v>
      </c>
      <c r="B3456">
        <v>10</v>
      </c>
      <c r="C3456" t="s">
        <v>20</v>
      </c>
      <c r="D3456" t="s">
        <v>10</v>
      </c>
      <c r="E3456">
        <v>1</v>
      </c>
    </row>
    <row r="3457" spans="1:5" x14ac:dyDescent="0.2">
      <c r="A3457">
        <v>20230508</v>
      </c>
      <c r="B3457">
        <v>10</v>
      </c>
      <c r="C3457" t="s">
        <v>10</v>
      </c>
      <c r="D3457" t="s">
        <v>9</v>
      </c>
      <c r="E3457">
        <v>0</v>
      </c>
    </row>
    <row r="3458" spans="1:5" x14ac:dyDescent="0.2">
      <c r="A3458">
        <v>20230508</v>
      </c>
      <c r="B3458">
        <v>10</v>
      </c>
      <c r="C3458" t="s">
        <v>10</v>
      </c>
      <c r="D3458" t="s">
        <v>15</v>
      </c>
      <c r="E3458">
        <v>0</v>
      </c>
    </row>
    <row r="3459" spans="1:5" x14ac:dyDescent="0.2">
      <c r="A3459">
        <v>20230508</v>
      </c>
      <c r="B3459">
        <v>10</v>
      </c>
      <c r="C3459" t="s">
        <v>10</v>
      </c>
      <c r="D3459" t="s">
        <v>20</v>
      </c>
      <c r="E3459">
        <v>0</v>
      </c>
    </row>
    <row r="3460" spans="1:5" x14ac:dyDescent="0.2">
      <c r="A3460">
        <v>20230508</v>
      </c>
      <c r="B3460">
        <v>11</v>
      </c>
      <c r="C3460" t="s">
        <v>6</v>
      </c>
      <c r="D3460" t="s">
        <v>15</v>
      </c>
      <c r="E3460">
        <v>1</v>
      </c>
    </row>
    <row r="3461" spans="1:5" x14ac:dyDescent="0.2">
      <c r="A3461">
        <v>20230508</v>
      </c>
      <c r="B3461">
        <v>11</v>
      </c>
      <c r="C3461" t="s">
        <v>6</v>
      </c>
      <c r="D3461" t="s">
        <v>11</v>
      </c>
      <c r="E3461">
        <v>1</v>
      </c>
    </row>
    <row r="3462" spans="1:5" x14ac:dyDescent="0.2">
      <c r="A3462">
        <v>20230508</v>
      </c>
      <c r="B3462">
        <v>11</v>
      </c>
      <c r="C3462" t="s">
        <v>6</v>
      </c>
      <c r="D3462" t="s">
        <v>34</v>
      </c>
      <c r="E3462">
        <v>1</v>
      </c>
    </row>
    <row r="3463" spans="1:5" x14ac:dyDescent="0.2">
      <c r="A3463">
        <v>20230508</v>
      </c>
      <c r="B3463">
        <v>11</v>
      </c>
      <c r="C3463" t="s">
        <v>15</v>
      </c>
      <c r="D3463" t="s">
        <v>6</v>
      </c>
      <c r="E3463">
        <v>0</v>
      </c>
    </row>
    <row r="3464" spans="1:5" x14ac:dyDescent="0.2">
      <c r="A3464">
        <v>20230508</v>
      </c>
      <c r="B3464">
        <v>11</v>
      </c>
      <c r="C3464" t="s">
        <v>15</v>
      </c>
      <c r="D3464" t="s">
        <v>11</v>
      </c>
      <c r="E3464">
        <v>1</v>
      </c>
    </row>
    <row r="3465" spans="1:5" x14ac:dyDescent="0.2">
      <c r="A3465">
        <v>20230508</v>
      </c>
      <c r="B3465">
        <v>11</v>
      </c>
      <c r="C3465" t="s">
        <v>15</v>
      </c>
      <c r="D3465" t="s">
        <v>34</v>
      </c>
      <c r="E3465">
        <v>1</v>
      </c>
    </row>
    <row r="3466" spans="1:5" x14ac:dyDescent="0.2">
      <c r="A3466">
        <v>20230508</v>
      </c>
      <c r="B3466">
        <v>11</v>
      </c>
      <c r="C3466" t="s">
        <v>11</v>
      </c>
      <c r="D3466" t="s">
        <v>6</v>
      </c>
      <c r="E3466">
        <v>0</v>
      </c>
    </row>
    <row r="3467" spans="1:5" x14ac:dyDescent="0.2">
      <c r="A3467">
        <v>20230508</v>
      </c>
      <c r="B3467">
        <v>11</v>
      </c>
      <c r="C3467" t="s">
        <v>11</v>
      </c>
      <c r="D3467" t="s">
        <v>15</v>
      </c>
      <c r="E3467">
        <v>0</v>
      </c>
    </row>
    <row r="3468" spans="1:5" x14ac:dyDescent="0.2">
      <c r="A3468">
        <v>20230508</v>
      </c>
      <c r="B3468">
        <v>11</v>
      </c>
      <c r="C3468" t="s">
        <v>11</v>
      </c>
      <c r="D3468" t="s">
        <v>34</v>
      </c>
      <c r="E3468">
        <v>1</v>
      </c>
    </row>
    <row r="3469" spans="1:5" x14ac:dyDescent="0.2">
      <c r="A3469">
        <v>20230508</v>
      </c>
      <c r="B3469">
        <v>11</v>
      </c>
      <c r="C3469" t="s">
        <v>34</v>
      </c>
      <c r="D3469" t="s">
        <v>6</v>
      </c>
      <c r="E3469">
        <v>0</v>
      </c>
    </row>
    <row r="3470" spans="1:5" x14ac:dyDescent="0.2">
      <c r="A3470">
        <v>20230508</v>
      </c>
      <c r="B3470">
        <v>11</v>
      </c>
      <c r="C3470" t="s">
        <v>34</v>
      </c>
      <c r="D3470" t="s">
        <v>15</v>
      </c>
      <c r="E3470">
        <v>0</v>
      </c>
    </row>
    <row r="3471" spans="1:5" x14ac:dyDescent="0.2">
      <c r="A3471">
        <v>20230508</v>
      </c>
      <c r="B3471">
        <v>11</v>
      </c>
      <c r="C3471" t="s">
        <v>34</v>
      </c>
      <c r="D3471" t="s">
        <v>11</v>
      </c>
      <c r="E3471">
        <v>0</v>
      </c>
    </row>
    <row r="3472" spans="1:5" x14ac:dyDescent="0.2">
      <c r="A3472">
        <v>20230508</v>
      </c>
      <c r="B3472">
        <v>12</v>
      </c>
      <c r="C3472" t="s">
        <v>15</v>
      </c>
      <c r="D3472" t="s">
        <v>6</v>
      </c>
      <c r="E3472">
        <v>1</v>
      </c>
    </row>
    <row r="3473" spans="1:5" x14ac:dyDescent="0.2">
      <c r="A3473">
        <v>20230508</v>
      </c>
      <c r="B3473">
        <v>12</v>
      </c>
      <c r="C3473" t="s">
        <v>15</v>
      </c>
      <c r="D3473" t="s">
        <v>9</v>
      </c>
      <c r="E3473">
        <v>1</v>
      </c>
    </row>
    <row r="3474" spans="1:5" x14ac:dyDescent="0.2">
      <c r="A3474">
        <v>20230508</v>
      </c>
      <c r="B3474">
        <v>12</v>
      </c>
      <c r="C3474" t="s">
        <v>15</v>
      </c>
      <c r="D3474" t="s">
        <v>11</v>
      </c>
      <c r="E3474">
        <v>1</v>
      </c>
    </row>
    <row r="3475" spans="1:5" x14ac:dyDescent="0.2">
      <c r="A3475">
        <v>20230508</v>
      </c>
      <c r="B3475">
        <v>12</v>
      </c>
      <c r="C3475" t="s">
        <v>6</v>
      </c>
      <c r="D3475" t="s">
        <v>15</v>
      </c>
      <c r="E3475">
        <v>0</v>
      </c>
    </row>
    <row r="3476" spans="1:5" x14ac:dyDescent="0.2">
      <c r="A3476">
        <v>20230508</v>
      </c>
      <c r="B3476">
        <v>12</v>
      </c>
      <c r="C3476" t="s">
        <v>6</v>
      </c>
      <c r="D3476" t="s">
        <v>9</v>
      </c>
      <c r="E3476">
        <v>1</v>
      </c>
    </row>
    <row r="3477" spans="1:5" x14ac:dyDescent="0.2">
      <c r="A3477">
        <v>20230508</v>
      </c>
      <c r="B3477">
        <v>12</v>
      </c>
      <c r="C3477" t="s">
        <v>6</v>
      </c>
      <c r="D3477" t="s">
        <v>11</v>
      </c>
      <c r="E3477">
        <v>1</v>
      </c>
    </row>
    <row r="3478" spans="1:5" x14ac:dyDescent="0.2">
      <c r="A3478">
        <v>20230508</v>
      </c>
      <c r="B3478">
        <v>12</v>
      </c>
      <c r="C3478" t="s">
        <v>9</v>
      </c>
      <c r="D3478" t="s">
        <v>15</v>
      </c>
      <c r="E3478">
        <v>0</v>
      </c>
    </row>
    <row r="3479" spans="1:5" x14ac:dyDescent="0.2">
      <c r="A3479">
        <v>20230508</v>
      </c>
      <c r="B3479">
        <v>12</v>
      </c>
      <c r="C3479" t="s">
        <v>9</v>
      </c>
      <c r="D3479" t="s">
        <v>6</v>
      </c>
      <c r="E3479">
        <v>0</v>
      </c>
    </row>
    <row r="3480" spans="1:5" x14ac:dyDescent="0.2">
      <c r="A3480">
        <v>20230508</v>
      </c>
      <c r="B3480">
        <v>12</v>
      </c>
      <c r="C3480" t="s">
        <v>9</v>
      </c>
      <c r="D3480" t="s">
        <v>11</v>
      </c>
      <c r="E3480">
        <v>1</v>
      </c>
    </row>
    <row r="3481" spans="1:5" x14ac:dyDescent="0.2">
      <c r="A3481">
        <v>20230508</v>
      </c>
      <c r="B3481">
        <v>12</v>
      </c>
      <c r="C3481" t="s">
        <v>11</v>
      </c>
      <c r="D3481" t="s">
        <v>15</v>
      </c>
      <c r="E3481">
        <v>0</v>
      </c>
    </row>
    <row r="3482" spans="1:5" x14ac:dyDescent="0.2">
      <c r="A3482">
        <v>20230508</v>
      </c>
      <c r="B3482">
        <v>12</v>
      </c>
      <c r="C3482" t="s">
        <v>11</v>
      </c>
      <c r="D3482" t="s">
        <v>6</v>
      </c>
      <c r="E3482">
        <v>0</v>
      </c>
    </row>
    <row r="3483" spans="1:5" x14ac:dyDescent="0.2">
      <c r="A3483">
        <v>20230508</v>
      </c>
      <c r="B3483">
        <v>12</v>
      </c>
      <c r="C3483" t="s">
        <v>11</v>
      </c>
      <c r="D3483" t="s">
        <v>9</v>
      </c>
      <c r="E3483">
        <v>0</v>
      </c>
    </row>
    <row r="3484" spans="1:5" x14ac:dyDescent="0.2">
      <c r="A3484">
        <v>20230508</v>
      </c>
      <c r="B3484">
        <v>13</v>
      </c>
      <c r="C3484" t="s">
        <v>15</v>
      </c>
      <c r="D3484" t="s">
        <v>6</v>
      </c>
      <c r="E3484">
        <v>1</v>
      </c>
    </row>
    <row r="3485" spans="1:5" x14ac:dyDescent="0.2">
      <c r="A3485">
        <v>20230508</v>
      </c>
      <c r="B3485">
        <v>13</v>
      </c>
      <c r="C3485" t="s">
        <v>15</v>
      </c>
      <c r="D3485" t="s">
        <v>9</v>
      </c>
      <c r="E3485">
        <v>1</v>
      </c>
    </row>
    <row r="3486" spans="1:5" x14ac:dyDescent="0.2">
      <c r="A3486">
        <v>20230508</v>
      </c>
      <c r="B3486">
        <v>13</v>
      </c>
      <c r="C3486" t="s">
        <v>15</v>
      </c>
      <c r="D3486" t="s">
        <v>11</v>
      </c>
      <c r="E3486">
        <v>1</v>
      </c>
    </row>
    <row r="3487" spans="1:5" x14ac:dyDescent="0.2">
      <c r="A3487">
        <v>20230508</v>
      </c>
      <c r="B3487">
        <v>13</v>
      </c>
      <c r="C3487" t="s">
        <v>6</v>
      </c>
      <c r="D3487" t="s">
        <v>15</v>
      </c>
      <c r="E3487">
        <v>0</v>
      </c>
    </row>
    <row r="3488" spans="1:5" x14ac:dyDescent="0.2">
      <c r="A3488">
        <v>20230508</v>
      </c>
      <c r="B3488">
        <v>13</v>
      </c>
      <c r="C3488" t="s">
        <v>6</v>
      </c>
      <c r="D3488" t="s">
        <v>9</v>
      </c>
      <c r="E3488">
        <v>1</v>
      </c>
    </row>
    <row r="3489" spans="1:5" x14ac:dyDescent="0.2">
      <c r="A3489">
        <v>20230508</v>
      </c>
      <c r="B3489">
        <v>13</v>
      </c>
      <c r="C3489" t="s">
        <v>6</v>
      </c>
      <c r="D3489" t="s">
        <v>11</v>
      </c>
      <c r="E3489">
        <v>1</v>
      </c>
    </row>
    <row r="3490" spans="1:5" x14ac:dyDescent="0.2">
      <c r="A3490">
        <v>20230508</v>
      </c>
      <c r="B3490">
        <v>13</v>
      </c>
      <c r="C3490" t="s">
        <v>9</v>
      </c>
      <c r="D3490" t="s">
        <v>15</v>
      </c>
      <c r="E3490">
        <v>0</v>
      </c>
    </row>
    <row r="3491" spans="1:5" x14ac:dyDescent="0.2">
      <c r="A3491">
        <v>20230508</v>
      </c>
      <c r="B3491">
        <v>13</v>
      </c>
      <c r="C3491" t="s">
        <v>9</v>
      </c>
      <c r="D3491" t="s">
        <v>6</v>
      </c>
      <c r="E3491">
        <v>0</v>
      </c>
    </row>
    <row r="3492" spans="1:5" x14ac:dyDescent="0.2">
      <c r="A3492">
        <v>20230508</v>
      </c>
      <c r="B3492">
        <v>13</v>
      </c>
      <c r="C3492" t="s">
        <v>9</v>
      </c>
      <c r="D3492" t="s">
        <v>11</v>
      </c>
      <c r="E3492">
        <v>1</v>
      </c>
    </row>
    <row r="3493" spans="1:5" x14ac:dyDescent="0.2">
      <c r="A3493">
        <v>20230508</v>
      </c>
      <c r="B3493">
        <v>13</v>
      </c>
      <c r="C3493" t="s">
        <v>11</v>
      </c>
      <c r="D3493" t="s">
        <v>15</v>
      </c>
      <c r="E3493">
        <v>0</v>
      </c>
    </row>
    <row r="3494" spans="1:5" x14ac:dyDescent="0.2">
      <c r="A3494">
        <v>20230508</v>
      </c>
      <c r="B3494">
        <v>13</v>
      </c>
      <c r="C3494" t="s">
        <v>11</v>
      </c>
      <c r="D3494" t="s">
        <v>6</v>
      </c>
      <c r="E3494">
        <v>0</v>
      </c>
    </row>
    <row r="3495" spans="1:5" x14ac:dyDescent="0.2">
      <c r="A3495">
        <v>20230508</v>
      </c>
      <c r="B3495">
        <v>13</v>
      </c>
      <c r="C3495" t="s">
        <v>11</v>
      </c>
      <c r="D3495" t="s">
        <v>9</v>
      </c>
      <c r="E3495">
        <v>0</v>
      </c>
    </row>
    <row r="3496" spans="1:5" x14ac:dyDescent="0.2">
      <c r="A3496">
        <v>20230605</v>
      </c>
      <c r="B3496">
        <v>1</v>
      </c>
      <c r="C3496" t="s">
        <v>14</v>
      </c>
      <c r="D3496" t="s">
        <v>6</v>
      </c>
      <c r="E3496">
        <v>1</v>
      </c>
    </row>
    <row r="3497" spans="1:5" x14ac:dyDescent="0.2">
      <c r="A3497">
        <v>20230605</v>
      </c>
      <c r="B3497">
        <v>1</v>
      </c>
      <c r="C3497" t="s">
        <v>14</v>
      </c>
      <c r="D3497" t="s">
        <v>17</v>
      </c>
      <c r="E3497">
        <v>1</v>
      </c>
    </row>
    <row r="3498" spans="1:5" x14ac:dyDescent="0.2">
      <c r="A3498">
        <v>20230605</v>
      </c>
      <c r="B3498">
        <v>1</v>
      </c>
      <c r="C3498" t="s">
        <v>14</v>
      </c>
      <c r="D3498" t="s">
        <v>9</v>
      </c>
      <c r="E3498">
        <v>1</v>
      </c>
    </row>
    <row r="3499" spans="1:5" x14ac:dyDescent="0.2">
      <c r="A3499">
        <v>20230605</v>
      </c>
      <c r="B3499">
        <v>1</v>
      </c>
      <c r="C3499" t="s">
        <v>6</v>
      </c>
      <c r="D3499" t="s">
        <v>14</v>
      </c>
      <c r="E3499">
        <v>0</v>
      </c>
    </row>
    <row r="3500" spans="1:5" x14ac:dyDescent="0.2">
      <c r="A3500">
        <v>20230605</v>
      </c>
      <c r="B3500">
        <v>1</v>
      </c>
      <c r="C3500" t="s">
        <v>6</v>
      </c>
      <c r="D3500" t="s">
        <v>17</v>
      </c>
      <c r="E3500">
        <v>1</v>
      </c>
    </row>
    <row r="3501" spans="1:5" x14ac:dyDescent="0.2">
      <c r="A3501">
        <v>20230605</v>
      </c>
      <c r="B3501">
        <v>1</v>
      </c>
      <c r="C3501" t="s">
        <v>6</v>
      </c>
      <c r="D3501" t="s">
        <v>9</v>
      </c>
      <c r="E3501">
        <v>1</v>
      </c>
    </row>
    <row r="3502" spans="1:5" x14ac:dyDescent="0.2">
      <c r="A3502">
        <v>20230605</v>
      </c>
      <c r="B3502">
        <v>1</v>
      </c>
      <c r="C3502" t="s">
        <v>17</v>
      </c>
      <c r="D3502" t="s">
        <v>14</v>
      </c>
      <c r="E3502">
        <v>0</v>
      </c>
    </row>
    <row r="3503" spans="1:5" x14ac:dyDescent="0.2">
      <c r="A3503">
        <v>20230605</v>
      </c>
      <c r="B3503">
        <v>1</v>
      </c>
      <c r="C3503" t="s">
        <v>17</v>
      </c>
      <c r="D3503" t="s">
        <v>6</v>
      </c>
      <c r="E3503">
        <v>0</v>
      </c>
    </row>
    <row r="3504" spans="1:5" x14ac:dyDescent="0.2">
      <c r="A3504">
        <v>20230605</v>
      </c>
      <c r="B3504">
        <v>1</v>
      </c>
      <c r="C3504" t="s">
        <v>17</v>
      </c>
      <c r="D3504" t="s">
        <v>9</v>
      </c>
      <c r="E3504">
        <v>1</v>
      </c>
    </row>
    <row r="3505" spans="1:5" x14ac:dyDescent="0.2">
      <c r="A3505">
        <v>20230605</v>
      </c>
      <c r="B3505">
        <v>1</v>
      </c>
      <c r="C3505" t="s">
        <v>9</v>
      </c>
      <c r="D3505" t="s">
        <v>14</v>
      </c>
      <c r="E3505">
        <v>0</v>
      </c>
    </row>
    <row r="3506" spans="1:5" x14ac:dyDescent="0.2">
      <c r="A3506">
        <v>20230605</v>
      </c>
      <c r="B3506">
        <v>1</v>
      </c>
      <c r="C3506" t="s">
        <v>9</v>
      </c>
      <c r="D3506" t="s">
        <v>6</v>
      </c>
      <c r="E3506">
        <v>0</v>
      </c>
    </row>
    <row r="3507" spans="1:5" x14ac:dyDescent="0.2">
      <c r="A3507">
        <v>20230605</v>
      </c>
      <c r="B3507">
        <v>1</v>
      </c>
      <c r="C3507" t="s">
        <v>9</v>
      </c>
      <c r="D3507" t="s">
        <v>17</v>
      </c>
      <c r="E3507">
        <v>0</v>
      </c>
    </row>
    <row r="3508" spans="1:5" x14ac:dyDescent="0.2">
      <c r="A3508">
        <v>20230605</v>
      </c>
      <c r="B3508">
        <v>2</v>
      </c>
      <c r="C3508" t="s">
        <v>15</v>
      </c>
      <c r="D3508" t="s">
        <v>23</v>
      </c>
      <c r="E3508">
        <v>1</v>
      </c>
    </row>
    <row r="3509" spans="1:5" x14ac:dyDescent="0.2">
      <c r="A3509">
        <v>20230605</v>
      </c>
      <c r="B3509">
        <v>2</v>
      </c>
      <c r="C3509" t="s">
        <v>15</v>
      </c>
      <c r="D3509" t="s">
        <v>20</v>
      </c>
      <c r="E3509">
        <v>1</v>
      </c>
    </row>
    <row r="3510" spans="1:5" x14ac:dyDescent="0.2">
      <c r="A3510">
        <v>20230605</v>
      </c>
      <c r="B3510">
        <v>2</v>
      </c>
      <c r="C3510" t="s">
        <v>15</v>
      </c>
      <c r="D3510" t="s">
        <v>34</v>
      </c>
      <c r="E3510">
        <v>1</v>
      </c>
    </row>
    <row r="3511" spans="1:5" x14ac:dyDescent="0.2">
      <c r="A3511">
        <v>20230605</v>
      </c>
      <c r="B3511">
        <v>2</v>
      </c>
      <c r="C3511" t="s">
        <v>23</v>
      </c>
      <c r="D3511" t="s">
        <v>15</v>
      </c>
      <c r="E3511">
        <v>0</v>
      </c>
    </row>
    <row r="3512" spans="1:5" x14ac:dyDescent="0.2">
      <c r="A3512">
        <v>20230605</v>
      </c>
      <c r="B3512">
        <v>2</v>
      </c>
      <c r="C3512" t="s">
        <v>23</v>
      </c>
      <c r="D3512" t="s">
        <v>20</v>
      </c>
      <c r="E3512">
        <v>1</v>
      </c>
    </row>
    <row r="3513" spans="1:5" x14ac:dyDescent="0.2">
      <c r="A3513">
        <v>20230605</v>
      </c>
      <c r="B3513">
        <v>2</v>
      </c>
      <c r="C3513" t="s">
        <v>23</v>
      </c>
      <c r="D3513" t="s">
        <v>34</v>
      </c>
      <c r="E3513">
        <v>1</v>
      </c>
    </row>
    <row r="3514" spans="1:5" x14ac:dyDescent="0.2">
      <c r="A3514">
        <v>20230605</v>
      </c>
      <c r="B3514">
        <v>2</v>
      </c>
      <c r="C3514" t="s">
        <v>20</v>
      </c>
      <c r="D3514" t="s">
        <v>15</v>
      </c>
      <c r="E3514">
        <v>0</v>
      </c>
    </row>
    <row r="3515" spans="1:5" x14ac:dyDescent="0.2">
      <c r="A3515">
        <v>20230605</v>
      </c>
      <c r="B3515">
        <v>2</v>
      </c>
      <c r="C3515" t="s">
        <v>20</v>
      </c>
      <c r="D3515" t="s">
        <v>23</v>
      </c>
      <c r="E3515">
        <v>0</v>
      </c>
    </row>
    <row r="3516" spans="1:5" x14ac:dyDescent="0.2">
      <c r="A3516">
        <v>20230605</v>
      </c>
      <c r="B3516">
        <v>2</v>
      </c>
      <c r="C3516" t="s">
        <v>20</v>
      </c>
      <c r="D3516" t="s">
        <v>34</v>
      </c>
      <c r="E3516">
        <v>1</v>
      </c>
    </row>
    <row r="3517" spans="1:5" x14ac:dyDescent="0.2">
      <c r="A3517">
        <v>20230605</v>
      </c>
      <c r="B3517">
        <v>2</v>
      </c>
      <c r="C3517" t="s">
        <v>34</v>
      </c>
      <c r="D3517" t="s">
        <v>15</v>
      </c>
      <c r="E3517">
        <v>0</v>
      </c>
    </row>
    <row r="3518" spans="1:5" x14ac:dyDescent="0.2">
      <c r="A3518">
        <v>20230605</v>
      </c>
      <c r="B3518">
        <v>2</v>
      </c>
      <c r="C3518" t="s">
        <v>34</v>
      </c>
      <c r="D3518" t="s">
        <v>23</v>
      </c>
      <c r="E3518">
        <v>0</v>
      </c>
    </row>
    <row r="3519" spans="1:5" x14ac:dyDescent="0.2">
      <c r="A3519">
        <v>20230605</v>
      </c>
      <c r="B3519">
        <v>2</v>
      </c>
      <c r="C3519" t="s">
        <v>34</v>
      </c>
      <c r="D3519" t="s">
        <v>20</v>
      </c>
      <c r="E3519">
        <v>0</v>
      </c>
    </row>
    <row r="3520" spans="1:5" x14ac:dyDescent="0.2">
      <c r="A3520">
        <v>20230605</v>
      </c>
      <c r="B3520">
        <v>3</v>
      </c>
      <c r="C3520" t="s">
        <v>17</v>
      </c>
      <c r="D3520" t="s">
        <v>6</v>
      </c>
      <c r="E3520">
        <v>1</v>
      </c>
    </row>
    <row r="3521" spans="1:5" x14ac:dyDescent="0.2">
      <c r="A3521">
        <v>20230605</v>
      </c>
      <c r="B3521">
        <v>3</v>
      </c>
      <c r="C3521" t="s">
        <v>17</v>
      </c>
      <c r="D3521" t="s">
        <v>11</v>
      </c>
      <c r="E3521">
        <v>1</v>
      </c>
    </row>
    <row r="3522" spans="1:5" x14ac:dyDescent="0.2">
      <c r="A3522">
        <v>20230605</v>
      </c>
      <c r="B3522">
        <v>3</v>
      </c>
      <c r="C3522" t="s">
        <v>17</v>
      </c>
      <c r="D3522" t="s">
        <v>15</v>
      </c>
      <c r="E3522">
        <v>1</v>
      </c>
    </row>
    <row r="3523" spans="1:5" x14ac:dyDescent="0.2">
      <c r="A3523">
        <v>20230605</v>
      </c>
      <c r="B3523">
        <v>3</v>
      </c>
      <c r="C3523" t="s">
        <v>6</v>
      </c>
      <c r="D3523" t="s">
        <v>17</v>
      </c>
      <c r="E3523">
        <v>0</v>
      </c>
    </row>
    <row r="3524" spans="1:5" x14ac:dyDescent="0.2">
      <c r="A3524">
        <v>20230605</v>
      </c>
      <c r="B3524">
        <v>3</v>
      </c>
      <c r="C3524" t="s">
        <v>6</v>
      </c>
      <c r="D3524" t="s">
        <v>11</v>
      </c>
      <c r="E3524">
        <v>1</v>
      </c>
    </row>
    <row r="3525" spans="1:5" x14ac:dyDescent="0.2">
      <c r="A3525">
        <v>20230605</v>
      </c>
      <c r="B3525">
        <v>3</v>
      </c>
      <c r="C3525" t="s">
        <v>6</v>
      </c>
      <c r="D3525" t="s">
        <v>15</v>
      </c>
      <c r="E3525">
        <v>1</v>
      </c>
    </row>
    <row r="3526" spans="1:5" x14ac:dyDescent="0.2">
      <c r="A3526">
        <v>20230605</v>
      </c>
      <c r="B3526">
        <v>3</v>
      </c>
      <c r="C3526" t="s">
        <v>11</v>
      </c>
      <c r="D3526" t="s">
        <v>17</v>
      </c>
      <c r="E3526">
        <v>0</v>
      </c>
    </row>
    <row r="3527" spans="1:5" x14ac:dyDescent="0.2">
      <c r="A3527">
        <v>20230605</v>
      </c>
      <c r="B3527">
        <v>3</v>
      </c>
      <c r="C3527" t="s">
        <v>11</v>
      </c>
      <c r="D3527" t="s">
        <v>6</v>
      </c>
      <c r="E3527">
        <v>0</v>
      </c>
    </row>
    <row r="3528" spans="1:5" x14ac:dyDescent="0.2">
      <c r="A3528">
        <v>20230605</v>
      </c>
      <c r="B3528">
        <v>3</v>
      </c>
      <c r="C3528" t="s">
        <v>11</v>
      </c>
      <c r="D3528" t="s">
        <v>15</v>
      </c>
      <c r="E3528">
        <v>1</v>
      </c>
    </row>
    <row r="3529" spans="1:5" x14ac:dyDescent="0.2">
      <c r="A3529">
        <v>20230605</v>
      </c>
      <c r="B3529">
        <v>3</v>
      </c>
      <c r="C3529" t="s">
        <v>15</v>
      </c>
      <c r="D3529" t="s">
        <v>17</v>
      </c>
      <c r="E3529">
        <v>0</v>
      </c>
    </row>
    <row r="3530" spans="1:5" x14ac:dyDescent="0.2">
      <c r="A3530">
        <v>20230605</v>
      </c>
      <c r="B3530">
        <v>3</v>
      </c>
      <c r="C3530" t="s">
        <v>15</v>
      </c>
      <c r="D3530" t="s">
        <v>6</v>
      </c>
      <c r="E3530">
        <v>0</v>
      </c>
    </row>
    <row r="3531" spans="1:5" x14ac:dyDescent="0.2">
      <c r="A3531">
        <v>20230605</v>
      </c>
      <c r="B3531">
        <v>3</v>
      </c>
      <c r="C3531" t="s">
        <v>15</v>
      </c>
      <c r="D3531" t="s">
        <v>11</v>
      </c>
      <c r="E3531">
        <v>0</v>
      </c>
    </row>
    <row r="3532" spans="1:5" x14ac:dyDescent="0.2">
      <c r="A3532">
        <v>20230605</v>
      </c>
      <c r="B3532">
        <v>4</v>
      </c>
      <c r="C3532" t="s">
        <v>14</v>
      </c>
      <c r="D3532" t="s">
        <v>9</v>
      </c>
      <c r="E3532">
        <v>1</v>
      </c>
    </row>
    <row r="3533" spans="1:5" x14ac:dyDescent="0.2">
      <c r="A3533">
        <v>20230605</v>
      </c>
      <c r="B3533">
        <v>4</v>
      </c>
      <c r="C3533" t="s">
        <v>14</v>
      </c>
      <c r="D3533" t="s">
        <v>20</v>
      </c>
      <c r="E3533">
        <v>1</v>
      </c>
    </row>
    <row r="3534" spans="1:5" x14ac:dyDescent="0.2">
      <c r="A3534">
        <v>20230605</v>
      </c>
      <c r="B3534">
        <v>4</v>
      </c>
      <c r="C3534" t="s">
        <v>14</v>
      </c>
      <c r="D3534" t="s">
        <v>34</v>
      </c>
      <c r="E3534">
        <v>1</v>
      </c>
    </row>
    <row r="3535" spans="1:5" x14ac:dyDescent="0.2">
      <c r="A3535">
        <v>20230605</v>
      </c>
      <c r="B3535">
        <v>4</v>
      </c>
      <c r="C3535" t="s">
        <v>9</v>
      </c>
      <c r="D3535" t="s">
        <v>14</v>
      </c>
      <c r="E3535">
        <v>0</v>
      </c>
    </row>
    <row r="3536" spans="1:5" x14ac:dyDescent="0.2">
      <c r="A3536">
        <v>20230605</v>
      </c>
      <c r="B3536">
        <v>4</v>
      </c>
      <c r="C3536" t="s">
        <v>9</v>
      </c>
      <c r="D3536" t="s">
        <v>20</v>
      </c>
      <c r="E3536">
        <v>0.5</v>
      </c>
    </row>
    <row r="3537" spans="1:5" x14ac:dyDescent="0.2">
      <c r="A3537">
        <v>20230605</v>
      </c>
      <c r="B3537">
        <v>4</v>
      </c>
      <c r="C3537" t="s">
        <v>9</v>
      </c>
      <c r="D3537" t="s">
        <v>34</v>
      </c>
      <c r="E3537">
        <v>1</v>
      </c>
    </row>
    <row r="3538" spans="1:5" x14ac:dyDescent="0.2">
      <c r="A3538">
        <v>20230605</v>
      </c>
      <c r="B3538">
        <v>4</v>
      </c>
      <c r="C3538" t="s">
        <v>20</v>
      </c>
      <c r="D3538" t="s">
        <v>14</v>
      </c>
      <c r="E3538">
        <v>0</v>
      </c>
    </row>
    <row r="3539" spans="1:5" x14ac:dyDescent="0.2">
      <c r="A3539">
        <v>20230605</v>
      </c>
      <c r="B3539">
        <v>4</v>
      </c>
      <c r="C3539" t="s">
        <v>20</v>
      </c>
      <c r="D3539" t="s">
        <v>9</v>
      </c>
      <c r="E3539">
        <v>0.5</v>
      </c>
    </row>
    <row r="3540" spans="1:5" x14ac:dyDescent="0.2">
      <c r="A3540">
        <v>20230605</v>
      </c>
      <c r="B3540">
        <v>4</v>
      </c>
      <c r="C3540" t="s">
        <v>20</v>
      </c>
      <c r="D3540" t="s">
        <v>34</v>
      </c>
      <c r="E3540">
        <v>1</v>
      </c>
    </row>
    <row r="3541" spans="1:5" x14ac:dyDescent="0.2">
      <c r="A3541">
        <v>20230605</v>
      </c>
      <c r="B3541">
        <v>4</v>
      </c>
      <c r="C3541" t="s">
        <v>34</v>
      </c>
      <c r="D3541" t="s">
        <v>14</v>
      </c>
      <c r="E3541">
        <v>0</v>
      </c>
    </row>
    <row r="3542" spans="1:5" x14ac:dyDescent="0.2">
      <c r="A3542">
        <v>20230605</v>
      </c>
      <c r="B3542">
        <v>4</v>
      </c>
      <c r="C3542" t="s">
        <v>34</v>
      </c>
      <c r="D3542" t="s">
        <v>9</v>
      </c>
      <c r="E3542">
        <v>0</v>
      </c>
    </row>
    <row r="3543" spans="1:5" x14ac:dyDescent="0.2">
      <c r="A3543">
        <v>20230605</v>
      </c>
      <c r="B3543">
        <v>4</v>
      </c>
      <c r="C3543" t="s">
        <v>34</v>
      </c>
      <c r="D3543" t="s">
        <v>20</v>
      </c>
      <c r="E3543">
        <v>0</v>
      </c>
    </row>
    <row r="3544" spans="1:5" x14ac:dyDescent="0.2">
      <c r="A3544">
        <v>20230605</v>
      </c>
      <c r="B3544">
        <v>5</v>
      </c>
      <c r="C3544" t="s">
        <v>14</v>
      </c>
      <c r="D3544" t="s">
        <v>6</v>
      </c>
      <c r="E3544">
        <v>1</v>
      </c>
    </row>
    <row r="3545" spans="1:5" x14ac:dyDescent="0.2">
      <c r="A3545">
        <v>20230605</v>
      </c>
      <c r="B3545">
        <v>5</v>
      </c>
      <c r="C3545" t="s">
        <v>14</v>
      </c>
      <c r="D3545" t="s">
        <v>11</v>
      </c>
      <c r="E3545">
        <v>1</v>
      </c>
    </row>
    <row r="3546" spans="1:5" x14ac:dyDescent="0.2">
      <c r="A3546">
        <v>20230605</v>
      </c>
      <c r="B3546">
        <v>5</v>
      </c>
      <c r="C3546" t="s">
        <v>14</v>
      </c>
      <c r="D3546" t="s">
        <v>23</v>
      </c>
      <c r="E3546">
        <v>1</v>
      </c>
    </row>
    <row r="3547" spans="1:5" x14ac:dyDescent="0.2">
      <c r="A3547">
        <v>20230605</v>
      </c>
      <c r="B3547">
        <v>5</v>
      </c>
      <c r="C3547" t="s">
        <v>6</v>
      </c>
      <c r="D3547" t="s">
        <v>14</v>
      </c>
      <c r="E3547">
        <v>0</v>
      </c>
    </row>
    <row r="3548" spans="1:5" x14ac:dyDescent="0.2">
      <c r="A3548">
        <v>20230605</v>
      </c>
      <c r="B3548">
        <v>5</v>
      </c>
      <c r="C3548" t="s">
        <v>6</v>
      </c>
      <c r="D3548" t="s">
        <v>11</v>
      </c>
      <c r="E3548">
        <v>1</v>
      </c>
    </row>
    <row r="3549" spans="1:5" x14ac:dyDescent="0.2">
      <c r="A3549">
        <v>20230605</v>
      </c>
      <c r="B3549">
        <v>5</v>
      </c>
      <c r="C3549" t="s">
        <v>6</v>
      </c>
      <c r="D3549" t="s">
        <v>23</v>
      </c>
      <c r="E3549">
        <v>1</v>
      </c>
    </row>
    <row r="3550" spans="1:5" x14ac:dyDescent="0.2">
      <c r="A3550">
        <v>20230605</v>
      </c>
      <c r="B3550">
        <v>5</v>
      </c>
      <c r="C3550" t="s">
        <v>11</v>
      </c>
      <c r="D3550" t="s">
        <v>14</v>
      </c>
      <c r="E3550">
        <v>0</v>
      </c>
    </row>
    <row r="3551" spans="1:5" x14ac:dyDescent="0.2">
      <c r="A3551">
        <v>20230605</v>
      </c>
      <c r="B3551">
        <v>5</v>
      </c>
      <c r="C3551" t="s">
        <v>11</v>
      </c>
      <c r="D3551" t="s">
        <v>6</v>
      </c>
      <c r="E3551">
        <v>0</v>
      </c>
    </row>
    <row r="3552" spans="1:5" x14ac:dyDescent="0.2">
      <c r="A3552">
        <v>20230605</v>
      </c>
      <c r="B3552">
        <v>5</v>
      </c>
      <c r="C3552" t="s">
        <v>11</v>
      </c>
      <c r="D3552" t="s">
        <v>23</v>
      </c>
      <c r="E3552">
        <v>1</v>
      </c>
    </row>
    <row r="3553" spans="1:5" x14ac:dyDescent="0.2">
      <c r="A3553">
        <v>20230605</v>
      </c>
      <c r="B3553">
        <v>5</v>
      </c>
      <c r="C3553" t="s">
        <v>23</v>
      </c>
      <c r="D3553" t="s">
        <v>14</v>
      </c>
      <c r="E3553">
        <v>0</v>
      </c>
    </row>
    <row r="3554" spans="1:5" x14ac:dyDescent="0.2">
      <c r="A3554">
        <v>20230605</v>
      </c>
      <c r="B3554">
        <v>5</v>
      </c>
      <c r="C3554" t="s">
        <v>23</v>
      </c>
      <c r="D3554" t="s">
        <v>6</v>
      </c>
      <c r="E3554">
        <v>0</v>
      </c>
    </row>
    <row r="3555" spans="1:5" x14ac:dyDescent="0.2">
      <c r="A3555">
        <v>20230605</v>
      </c>
      <c r="B3555">
        <v>5</v>
      </c>
      <c r="C3555" t="s">
        <v>23</v>
      </c>
      <c r="D3555" t="s">
        <v>11</v>
      </c>
      <c r="E3555">
        <v>0</v>
      </c>
    </row>
    <row r="3556" spans="1:5" x14ac:dyDescent="0.2">
      <c r="A3556">
        <v>20230605</v>
      </c>
      <c r="B3556">
        <v>6</v>
      </c>
      <c r="C3556" t="s">
        <v>15</v>
      </c>
      <c r="D3556" t="s">
        <v>17</v>
      </c>
      <c r="E3556">
        <v>1</v>
      </c>
    </row>
    <row r="3557" spans="1:5" x14ac:dyDescent="0.2">
      <c r="A3557">
        <v>20230605</v>
      </c>
      <c r="B3557">
        <v>6</v>
      </c>
      <c r="C3557" t="s">
        <v>15</v>
      </c>
      <c r="D3557" t="s">
        <v>9</v>
      </c>
      <c r="E3557">
        <v>1</v>
      </c>
    </row>
    <row r="3558" spans="1:5" x14ac:dyDescent="0.2">
      <c r="A3558">
        <v>20230605</v>
      </c>
      <c r="B3558">
        <v>6</v>
      </c>
      <c r="C3558" t="s">
        <v>15</v>
      </c>
      <c r="D3558" t="s">
        <v>23</v>
      </c>
      <c r="E3558">
        <v>1</v>
      </c>
    </row>
    <row r="3559" spans="1:5" x14ac:dyDescent="0.2">
      <c r="A3559">
        <v>20230605</v>
      </c>
      <c r="B3559">
        <v>6</v>
      </c>
      <c r="C3559" t="s">
        <v>17</v>
      </c>
      <c r="D3559" t="s">
        <v>15</v>
      </c>
      <c r="E3559">
        <v>0</v>
      </c>
    </row>
    <row r="3560" spans="1:5" x14ac:dyDescent="0.2">
      <c r="A3560">
        <v>20230605</v>
      </c>
      <c r="B3560">
        <v>6</v>
      </c>
      <c r="C3560" t="s">
        <v>17</v>
      </c>
      <c r="D3560" t="s">
        <v>9</v>
      </c>
      <c r="E3560">
        <v>1</v>
      </c>
    </row>
    <row r="3561" spans="1:5" x14ac:dyDescent="0.2">
      <c r="A3561">
        <v>20230605</v>
      </c>
      <c r="B3561">
        <v>6</v>
      </c>
      <c r="C3561" t="s">
        <v>17</v>
      </c>
      <c r="D3561" t="s">
        <v>23</v>
      </c>
      <c r="E3561">
        <v>1</v>
      </c>
    </row>
    <row r="3562" spans="1:5" x14ac:dyDescent="0.2">
      <c r="A3562">
        <v>20230605</v>
      </c>
      <c r="B3562">
        <v>6</v>
      </c>
      <c r="C3562" t="s">
        <v>9</v>
      </c>
      <c r="D3562" t="s">
        <v>15</v>
      </c>
      <c r="E3562">
        <v>0</v>
      </c>
    </row>
    <row r="3563" spans="1:5" x14ac:dyDescent="0.2">
      <c r="A3563">
        <v>20230605</v>
      </c>
      <c r="B3563">
        <v>6</v>
      </c>
      <c r="C3563" t="s">
        <v>9</v>
      </c>
      <c r="D3563" t="s">
        <v>17</v>
      </c>
      <c r="E3563">
        <v>0</v>
      </c>
    </row>
    <row r="3564" spans="1:5" x14ac:dyDescent="0.2">
      <c r="A3564">
        <v>20230605</v>
      </c>
      <c r="B3564">
        <v>6</v>
      </c>
      <c r="C3564" t="s">
        <v>9</v>
      </c>
      <c r="D3564" t="s">
        <v>23</v>
      </c>
      <c r="E3564">
        <v>1</v>
      </c>
    </row>
    <row r="3565" spans="1:5" x14ac:dyDescent="0.2">
      <c r="A3565">
        <v>20230605</v>
      </c>
      <c r="B3565">
        <v>6</v>
      </c>
      <c r="C3565" t="s">
        <v>23</v>
      </c>
      <c r="D3565" t="s">
        <v>15</v>
      </c>
      <c r="E3565">
        <v>0</v>
      </c>
    </row>
    <row r="3566" spans="1:5" x14ac:dyDescent="0.2">
      <c r="A3566">
        <v>20230605</v>
      </c>
      <c r="B3566">
        <v>6</v>
      </c>
      <c r="C3566" t="s">
        <v>23</v>
      </c>
      <c r="D3566" t="s">
        <v>17</v>
      </c>
      <c r="E3566">
        <v>0</v>
      </c>
    </row>
    <row r="3567" spans="1:5" x14ac:dyDescent="0.2">
      <c r="A3567">
        <v>20230605</v>
      </c>
      <c r="B3567">
        <v>6</v>
      </c>
      <c r="C3567" t="s">
        <v>23</v>
      </c>
      <c r="D3567" t="s">
        <v>9</v>
      </c>
      <c r="E3567">
        <v>0</v>
      </c>
    </row>
    <row r="3568" spans="1:5" x14ac:dyDescent="0.2">
      <c r="A3568">
        <v>20230605</v>
      </c>
      <c r="B3568">
        <v>7</v>
      </c>
      <c r="C3568" t="s">
        <v>14</v>
      </c>
      <c r="D3568" t="s">
        <v>20</v>
      </c>
      <c r="E3568">
        <v>1</v>
      </c>
    </row>
    <row r="3569" spans="1:5" x14ac:dyDescent="0.2">
      <c r="A3569">
        <v>20230605</v>
      </c>
      <c r="B3569">
        <v>7</v>
      </c>
      <c r="C3569" t="s">
        <v>14</v>
      </c>
      <c r="D3569" t="s">
        <v>11</v>
      </c>
      <c r="E3569">
        <v>1</v>
      </c>
    </row>
    <row r="3570" spans="1:5" x14ac:dyDescent="0.2">
      <c r="A3570">
        <v>20230605</v>
      </c>
      <c r="B3570">
        <v>7</v>
      </c>
      <c r="C3570" t="s">
        <v>14</v>
      </c>
      <c r="D3570" t="s">
        <v>15</v>
      </c>
      <c r="E3570">
        <v>1</v>
      </c>
    </row>
    <row r="3571" spans="1:5" x14ac:dyDescent="0.2">
      <c r="A3571">
        <v>20230605</v>
      </c>
      <c r="B3571">
        <v>7</v>
      </c>
      <c r="C3571" t="s">
        <v>20</v>
      </c>
      <c r="D3571" t="s">
        <v>14</v>
      </c>
      <c r="E3571">
        <v>0</v>
      </c>
    </row>
    <row r="3572" spans="1:5" x14ac:dyDescent="0.2">
      <c r="A3572">
        <v>20230605</v>
      </c>
      <c r="B3572">
        <v>7</v>
      </c>
      <c r="C3572" t="s">
        <v>20</v>
      </c>
      <c r="D3572" t="s">
        <v>11</v>
      </c>
      <c r="E3572">
        <v>1</v>
      </c>
    </row>
    <row r="3573" spans="1:5" x14ac:dyDescent="0.2">
      <c r="A3573">
        <v>20230605</v>
      </c>
      <c r="B3573">
        <v>7</v>
      </c>
      <c r="C3573" t="s">
        <v>20</v>
      </c>
      <c r="D3573" t="s">
        <v>15</v>
      </c>
      <c r="E3573">
        <v>1</v>
      </c>
    </row>
    <row r="3574" spans="1:5" x14ac:dyDescent="0.2">
      <c r="A3574">
        <v>20230605</v>
      </c>
      <c r="B3574">
        <v>7</v>
      </c>
      <c r="C3574" t="s">
        <v>11</v>
      </c>
      <c r="D3574" t="s">
        <v>14</v>
      </c>
      <c r="E3574">
        <v>0</v>
      </c>
    </row>
    <row r="3575" spans="1:5" x14ac:dyDescent="0.2">
      <c r="A3575">
        <v>20230605</v>
      </c>
      <c r="B3575">
        <v>7</v>
      </c>
      <c r="C3575" t="s">
        <v>11</v>
      </c>
      <c r="D3575" t="s">
        <v>20</v>
      </c>
      <c r="E3575">
        <v>0</v>
      </c>
    </row>
    <row r="3576" spans="1:5" x14ac:dyDescent="0.2">
      <c r="A3576">
        <v>20230605</v>
      </c>
      <c r="B3576">
        <v>7</v>
      </c>
      <c r="C3576" t="s">
        <v>11</v>
      </c>
      <c r="D3576" t="s">
        <v>15</v>
      </c>
      <c r="E3576">
        <v>1</v>
      </c>
    </row>
    <row r="3577" spans="1:5" x14ac:dyDescent="0.2">
      <c r="A3577">
        <v>20230605</v>
      </c>
      <c r="B3577">
        <v>7</v>
      </c>
      <c r="C3577" t="s">
        <v>15</v>
      </c>
      <c r="D3577" t="s">
        <v>14</v>
      </c>
      <c r="E3577">
        <v>0</v>
      </c>
    </row>
    <row r="3578" spans="1:5" x14ac:dyDescent="0.2">
      <c r="A3578">
        <v>20230605</v>
      </c>
      <c r="B3578">
        <v>7</v>
      </c>
      <c r="C3578" t="s">
        <v>15</v>
      </c>
      <c r="D3578" t="s">
        <v>20</v>
      </c>
      <c r="E3578">
        <v>0</v>
      </c>
    </row>
    <row r="3579" spans="1:5" x14ac:dyDescent="0.2">
      <c r="A3579">
        <v>20230605</v>
      </c>
      <c r="B3579">
        <v>7</v>
      </c>
      <c r="C3579" t="s">
        <v>15</v>
      </c>
      <c r="D3579" t="s">
        <v>11</v>
      </c>
      <c r="E3579">
        <v>0</v>
      </c>
    </row>
    <row r="3580" spans="1:5" x14ac:dyDescent="0.2">
      <c r="A3580">
        <v>20230605</v>
      </c>
      <c r="B3580">
        <v>8</v>
      </c>
      <c r="C3580" t="s">
        <v>6</v>
      </c>
      <c r="D3580" t="s">
        <v>17</v>
      </c>
      <c r="E3580">
        <v>1</v>
      </c>
    </row>
    <row r="3581" spans="1:5" x14ac:dyDescent="0.2">
      <c r="A3581">
        <v>20230605</v>
      </c>
      <c r="B3581">
        <v>8</v>
      </c>
      <c r="C3581" t="s">
        <v>6</v>
      </c>
      <c r="D3581" t="s">
        <v>9</v>
      </c>
      <c r="E3581">
        <v>1</v>
      </c>
    </row>
    <row r="3582" spans="1:5" x14ac:dyDescent="0.2">
      <c r="A3582">
        <v>20230605</v>
      </c>
      <c r="B3582">
        <v>8</v>
      </c>
      <c r="C3582" t="s">
        <v>6</v>
      </c>
      <c r="D3582" t="s">
        <v>34</v>
      </c>
      <c r="E3582">
        <v>1</v>
      </c>
    </row>
    <row r="3583" spans="1:5" x14ac:dyDescent="0.2">
      <c r="A3583">
        <v>20230605</v>
      </c>
      <c r="B3583">
        <v>8</v>
      </c>
      <c r="C3583" t="s">
        <v>17</v>
      </c>
      <c r="D3583" t="s">
        <v>6</v>
      </c>
      <c r="E3583">
        <v>0</v>
      </c>
    </row>
    <row r="3584" spans="1:5" x14ac:dyDescent="0.2">
      <c r="A3584">
        <v>20230605</v>
      </c>
      <c r="B3584">
        <v>8</v>
      </c>
      <c r="C3584" t="s">
        <v>17</v>
      </c>
      <c r="D3584" t="s">
        <v>9</v>
      </c>
      <c r="E3584">
        <v>1</v>
      </c>
    </row>
    <row r="3585" spans="1:5" x14ac:dyDescent="0.2">
      <c r="A3585">
        <v>20230605</v>
      </c>
      <c r="B3585">
        <v>8</v>
      </c>
      <c r="C3585" t="s">
        <v>17</v>
      </c>
      <c r="D3585" t="s">
        <v>34</v>
      </c>
      <c r="E3585">
        <v>1</v>
      </c>
    </row>
    <row r="3586" spans="1:5" x14ac:dyDescent="0.2">
      <c r="A3586">
        <v>20230605</v>
      </c>
      <c r="B3586">
        <v>8</v>
      </c>
      <c r="C3586" t="s">
        <v>9</v>
      </c>
      <c r="D3586" t="s">
        <v>6</v>
      </c>
      <c r="E3586">
        <v>0</v>
      </c>
    </row>
    <row r="3587" spans="1:5" x14ac:dyDescent="0.2">
      <c r="A3587">
        <v>20230605</v>
      </c>
      <c r="B3587">
        <v>8</v>
      </c>
      <c r="C3587" t="s">
        <v>9</v>
      </c>
      <c r="D3587" t="s">
        <v>17</v>
      </c>
      <c r="E3587">
        <v>0</v>
      </c>
    </row>
    <row r="3588" spans="1:5" x14ac:dyDescent="0.2">
      <c r="A3588">
        <v>20230605</v>
      </c>
      <c r="B3588">
        <v>8</v>
      </c>
      <c r="C3588" t="s">
        <v>9</v>
      </c>
      <c r="D3588" t="s">
        <v>34</v>
      </c>
      <c r="E3588">
        <v>1</v>
      </c>
    </row>
    <row r="3589" spans="1:5" x14ac:dyDescent="0.2">
      <c r="A3589">
        <v>20230605</v>
      </c>
      <c r="B3589">
        <v>8</v>
      </c>
      <c r="C3589" t="s">
        <v>34</v>
      </c>
      <c r="D3589" t="s">
        <v>6</v>
      </c>
      <c r="E3589">
        <v>0</v>
      </c>
    </row>
    <row r="3590" spans="1:5" x14ac:dyDescent="0.2">
      <c r="A3590">
        <v>20230605</v>
      </c>
      <c r="B3590">
        <v>8</v>
      </c>
      <c r="C3590" t="s">
        <v>34</v>
      </c>
      <c r="D3590" t="s">
        <v>17</v>
      </c>
      <c r="E3590">
        <v>0</v>
      </c>
    </row>
    <row r="3591" spans="1:5" x14ac:dyDescent="0.2">
      <c r="A3591">
        <v>20230605</v>
      </c>
      <c r="B3591">
        <v>8</v>
      </c>
      <c r="C3591" t="s">
        <v>34</v>
      </c>
      <c r="D3591" t="s">
        <v>9</v>
      </c>
      <c r="E3591">
        <v>0</v>
      </c>
    </row>
    <row r="3592" spans="1:5" x14ac:dyDescent="0.2">
      <c r="A3592">
        <v>20230605</v>
      </c>
      <c r="B3592">
        <v>9</v>
      </c>
      <c r="C3592" t="s">
        <v>20</v>
      </c>
      <c r="D3592" t="s">
        <v>11</v>
      </c>
      <c r="E3592">
        <v>0</v>
      </c>
    </row>
    <row r="3593" spans="1:5" x14ac:dyDescent="0.2">
      <c r="A3593">
        <v>20230605</v>
      </c>
      <c r="B3593">
        <v>9</v>
      </c>
      <c r="C3593" t="s">
        <v>20</v>
      </c>
      <c r="D3593" t="s">
        <v>34</v>
      </c>
      <c r="E3593">
        <v>1</v>
      </c>
    </row>
    <row r="3594" spans="1:5" x14ac:dyDescent="0.2">
      <c r="A3594">
        <v>20230605</v>
      </c>
      <c r="B3594">
        <v>9</v>
      </c>
      <c r="C3594" t="s">
        <v>20</v>
      </c>
      <c r="D3594" t="s">
        <v>23</v>
      </c>
      <c r="E3594">
        <v>1</v>
      </c>
    </row>
    <row r="3595" spans="1:5" x14ac:dyDescent="0.2">
      <c r="A3595">
        <v>20230605</v>
      </c>
      <c r="B3595">
        <v>9</v>
      </c>
      <c r="C3595" t="s">
        <v>11</v>
      </c>
      <c r="D3595" t="s">
        <v>20</v>
      </c>
      <c r="E3595">
        <v>1</v>
      </c>
    </row>
    <row r="3596" spans="1:5" x14ac:dyDescent="0.2">
      <c r="A3596">
        <v>20230605</v>
      </c>
      <c r="B3596">
        <v>9</v>
      </c>
      <c r="C3596" t="s">
        <v>11</v>
      </c>
      <c r="D3596" t="s">
        <v>34</v>
      </c>
      <c r="E3596">
        <v>1</v>
      </c>
    </row>
    <row r="3597" spans="1:5" x14ac:dyDescent="0.2">
      <c r="A3597">
        <v>20230605</v>
      </c>
      <c r="B3597">
        <v>9</v>
      </c>
      <c r="C3597" t="s">
        <v>11</v>
      </c>
      <c r="D3597" t="s">
        <v>23</v>
      </c>
      <c r="E3597">
        <v>1</v>
      </c>
    </row>
    <row r="3598" spans="1:5" x14ac:dyDescent="0.2">
      <c r="A3598">
        <v>20230605</v>
      </c>
      <c r="B3598">
        <v>9</v>
      </c>
      <c r="C3598" t="s">
        <v>34</v>
      </c>
      <c r="D3598" t="s">
        <v>20</v>
      </c>
      <c r="E3598">
        <v>0</v>
      </c>
    </row>
    <row r="3599" spans="1:5" x14ac:dyDescent="0.2">
      <c r="A3599">
        <v>20230605</v>
      </c>
      <c r="B3599">
        <v>9</v>
      </c>
      <c r="C3599" t="s">
        <v>34</v>
      </c>
      <c r="D3599" t="s">
        <v>11</v>
      </c>
      <c r="E3599">
        <v>0</v>
      </c>
    </row>
    <row r="3600" spans="1:5" x14ac:dyDescent="0.2">
      <c r="A3600">
        <v>20230605</v>
      </c>
      <c r="B3600">
        <v>9</v>
      </c>
      <c r="C3600" t="s">
        <v>34</v>
      </c>
      <c r="D3600" t="s">
        <v>23</v>
      </c>
      <c r="E3600">
        <v>1</v>
      </c>
    </row>
    <row r="3601" spans="1:5" x14ac:dyDescent="0.2">
      <c r="A3601">
        <v>20230605</v>
      </c>
      <c r="B3601">
        <v>9</v>
      </c>
      <c r="C3601" t="s">
        <v>23</v>
      </c>
      <c r="D3601" t="s">
        <v>20</v>
      </c>
      <c r="E3601">
        <v>0</v>
      </c>
    </row>
    <row r="3602" spans="1:5" x14ac:dyDescent="0.2">
      <c r="A3602">
        <v>20230605</v>
      </c>
      <c r="B3602">
        <v>9</v>
      </c>
      <c r="C3602" t="s">
        <v>23</v>
      </c>
      <c r="D3602" t="s">
        <v>11</v>
      </c>
      <c r="E3602">
        <v>0</v>
      </c>
    </row>
    <row r="3603" spans="1:5" x14ac:dyDescent="0.2">
      <c r="A3603">
        <v>20230605</v>
      </c>
      <c r="B3603">
        <v>9</v>
      </c>
      <c r="C3603" t="s">
        <v>23</v>
      </c>
      <c r="D3603" t="s">
        <v>34</v>
      </c>
      <c r="E3603">
        <v>0</v>
      </c>
    </row>
    <row r="3604" spans="1:5" x14ac:dyDescent="0.2">
      <c r="A3604">
        <v>20230605</v>
      </c>
      <c r="B3604">
        <v>10</v>
      </c>
      <c r="C3604" t="s">
        <v>6</v>
      </c>
      <c r="D3604" t="s">
        <v>17</v>
      </c>
      <c r="E3604">
        <v>1</v>
      </c>
    </row>
    <row r="3605" spans="1:5" x14ac:dyDescent="0.2">
      <c r="A3605">
        <v>20230605</v>
      </c>
      <c r="B3605">
        <v>10</v>
      </c>
      <c r="C3605" t="s">
        <v>6</v>
      </c>
      <c r="D3605" t="s">
        <v>20</v>
      </c>
      <c r="E3605">
        <v>1</v>
      </c>
    </row>
    <row r="3606" spans="1:5" x14ac:dyDescent="0.2">
      <c r="A3606">
        <v>20230605</v>
      </c>
      <c r="B3606">
        <v>10</v>
      </c>
      <c r="C3606" t="s">
        <v>6</v>
      </c>
      <c r="D3606" t="s">
        <v>23</v>
      </c>
      <c r="E3606">
        <v>1</v>
      </c>
    </row>
    <row r="3607" spans="1:5" x14ac:dyDescent="0.2">
      <c r="A3607">
        <v>20230605</v>
      </c>
      <c r="B3607">
        <v>10</v>
      </c>
      <c r="C3607" t="s">
        <v>17</v>
      </c>
      <c r="D3607" t="s">
        <v>6</v>
      </c>
      <c r="E3607">
        <v>0</v>
      </c>
    </row>
    <row r="3608" spans="1:5" x14ac:dyDescent="0.2">
      <c r="A3608">
        <v>20230605</v>
      </c>
      <c r="B3608">
        <v>10</v>
      </c>
      <c r="C3608" t="s">
        <v>17</v>
      </c>
      <c r="D3608" t="s">
        <v>20</v>
      </c>
      <c r="E3608">
        <v>1</v>
      </c>
    </row>
    <row r="3609" spans="1:5" x14ac:dyDescent="0.2">
      <c r="A3609">
        <v>20230605</v>
      </c>
      <c r="B3609">
        <v>10</v>
      </c>
      <c r="C3609" t="s">
        <v>17</v>
      </c>
      <c r="D3609" t="s">
        <v>23</v>
      </c>
      <c r="E3609">
        <v>1</v>
      </c>
    </row>
    <row r="3610" spans="1:5" x14ac:dyDescent="0.2">
      <c r="A3610">
        <v>20230605</v>
      </c>
      <c r="B3610">
        <v>10</v>
      </c>
      <c r="C3610" t="s">
        <v>20</v>
      </c>
      <c r="D3610" t="s">
        <v>6</v>
      </c>
      <c r="E3610">
        <v>0</v>
      </c>
    </row>
    <row r="3611" spans="1:5" x14ac:dyDescent="0.2">
      <c r="A3611">
        <v>20230605</v>
      </c>
      <c r="B3611">
        <v>10</v>
      </c>
      <c r="C3611" t="s">
        <v>20</v>
      </c>
      <c r="D3611" t="s">
        <v>17</v>
      </c>
      <c r="E3611">
        <v>0</v>
      </c>
    </row>
    <row r="3612" spans="1:5" x14ac:dyDescent="0.2">
      <c r="A3612">
        <v>20230605</v>
      </c>
      <c r="B3612">
        <v>10</v>
      </c>
      <c r="C3612" t="s">
        <v>20</v>
      </c>
      <c r="D3612" t="s">
        <v>23</v>
      </c>
      <c r="E3612">
        <v>1</v>
      </c>
    </row>
    <row r="3613" spans="1:5" x14ac:dyDescent="0.2">
      <c r="A3613">
        <v>20230605</v>
      </c>
      <c r="B3613">
        <v>10</v>
      </c>
      <c r="C3613" t="s">
        <v>23</v>
      </c>
      <c r="D3613" t="s">
        <v>6</v>
      </c>
      <c r="E3613">
        <v>0</v>
      </c>
    </row>
    <row r="3614" spans="1:5" x14ac:dyDescent="0.2">
      <c r="A3614">
        <v>20230605</v>
      </c>
      <c r="B3614">
        <v>10</v>
      </c>
      <c r="C3614" t="s">
        <v>23</v>
      </c>
      <c r="D3614" t="s">
        <v>17</v>
      </c>
      <c r="E3614">
        <v>0</v>
      </c>
    </row>
    <row r="3615" spans="1:5" x14ac:dyDescent="0.2">
      <c r="A3615">
        <v>20230605</v>
      </c>
      <c r="B3615">
        <v>10</v>
      </c>
      <c r="C3615" t="s">
        <v>23</v>
      </c>
      <c r="D3615" t="s">
        <v>20</v>
      </c>
      <c r="E3615">
        <v>0</v>
      </c>
    </row>
    <row r="3616" spans="1:5" x14ac:dyDescent="0.2">
      <c r="A3616">
        <v>20230605</v>
      </c>
      <c r="B3616">
        <v>11</v>
      </c>
      <c r="C3616" t="s">
        <v>14</v>
      </c>
      <c r="D3616" t="s">
        <v>9</v>
      </c>
      <c r="E3616">
        <v>0</v>
      </c>
    </row>
    <row r="3617" spans="1:5" x14ac:dyDescent="0.2">
      <c r="A3617">
        <v>20230605</v>
      </c>
      <c r="B3617">
        <v>11</v>
      </c>
      <c r="C3617" t="s">
        <v>14</v>
      </c>
      <c r="D3617" t="s">
        <v>11</v>
      </c>
      <c r="E3617">
        <v>1</v>
      </c>
    </row>
    <row r="3618" spans="1:5" x14ac:dyDescent="0.2">
      <c r="A3618">
        <v>20230605</v>
      </c>
      <c r="B3618">
        <v>11</v>
      </c>
      <c r="C3618" t="s">
        <v>14</v>
      </c>
      <c r="D3618" t="s">
        <v>34</v>
      </c>
      <c r="E3618">
        <v>1</v>
      </c>
    </row>
    <row r="3619" spans="1:5" x14ac:dyDescent="0.2">
      <c r="A3619">
        <v>20230605</v>
      </c>
      <c r="B3619">
        <v>11</v>
      </c>
      <c r="C3619" t="s">
        <v>9</v>
      </c>
      <c r="D3619" t="s">
        <v>14</v>
      </c>
      <c r="E3619">
        <v>1</v>
      </c>
    </row>
    <row r="3620" spans="1:5" x14ac:dyDescent="0.2">
      <c r="A3620">
        <v>20230605</v>
      </c>
      <c r="B3620">
        <v>11</v>
      </c>
      <c r="C3620" t="s">
        <v>9</v>
      </c>
      <c r="D3620" t="s">
        <v>11</v>
      </c>
      <c r="E3620">
        <v>1</v>
      </c>
    </row>
    <row r="3621" spans="1:5" x14ac:dyDescent="0.2">
      <c r="A3621">
        <v>20230605</v>
      </c>
      <c r="B3621">
        <v>11</v>
      </c>
      <c r="C3621" t="s">
        <v>9</v>
      </c>
      <c r="D3621" t="s">
        <v>34</v>
      </c>
      <c r="E3621">
        <v>1</v>
      </c>
    </row>
    <row r="3622" spans="1:5" x14ac:dyDescent="0.2">
      <c r="A3622">
        <v>20230605</v>
      </c>
      <c r="B3622">
        <v>11</v>
      </c>
      <c r="C3622" t="s">
        <v>11</v>
      </c>
      <c r="D3622" t="s">
        <v>14</v>
      </c>
      <c r="E3622">
        <v>0</v>
      </c>
    </row>
    <row r="3623" spans="1:5" x14ac:dyDescent="0.2">
      <c r="A3623">
        <v>20230605</v>
      </c>
      <c r="B3623">
        <v>11</v>
      </c>
      <c r="C3623" t="s">
        <v>11</v>
      </c>
      <c r="D3623" t="s">
        <v>9</v>
      </c>
      <c r="E3623">
        <v>0</v>
      </c>
    </row>
    <row r="3624" spans="1:5" x14ac:dyDescent="0.2">
      <c r="A3624">
        <v>20230605</v>
      </c>
      <c r="B3624">
        <v>11</v>
      </c>
      <c r="C3624" t="s">
        <v>11</v>
      </c>
      <c r="D3624" t="s">
        <v>34</v>
      </c>
      <c r="E3624">
        <v>1</v>
      </c>
    </row>
    <row r="3625" spans="1:5" x14ac:dyDescent="0.2">
      <c r="A3625">
        <v>20230605</v>
      </c>
      <c r="B3625">
        <v>11</v>
      </c>
      <c r="C3625" t="s">
        <v>34</v>
      </c>
      <c r="D3625" t="s">
        <v>14</v>
      </c>
      <c r="E3625">
        <v>0</v>
      </c>
    </row>
    <row r="3626" spans="1:5" x14ac:dyDescent="0.2">
      <c r="A3626">
        <v>20230605</v>
      </c>
      <c r="B3626">
        <v>11</v>
      </c>
      <c r="C3626" t="s">
        <v>34</v>
      </c>
      <c r="D3626" t="s">
        <v>9</v>
      </c>
      <c r="E3626">
        <v>0</v>
      </c>
    </row>
    <row r="3627" spans="1:5" x14ac:dyDescent="0.2">
      <c r="A3627">
        <v>20230605</v>
      </c>
      <c r="B3627">
        <v>11</v>
      </c>
      <c r="C3627" t="s">
        <v>34</v>
      </c>
      <c r="D3627" t="s">
        <v>11</v>
      </c>
      <c r="E3627">
        <v>0</v>
      </c>
    </row>
    <row r="3628" spans="1:5" x14ac:dyDescent="0.2">
      <c r="A3628">
        <v>20230605</v>
      </c>
      <c r="B3628">
        <v>12</v>
      </c>
      <c r="C3628" t="s">
        <v>14</v>
      </c>
      <c r="D3628" t="s">
        <v>17</v>
      </c>
      <c r="E3628">
        <v>1</v>
      </c>
    </row>
    <row r="3629" spans="1:5" x14ac:dyDescent="0.2">
      <c r="A3629">
        <v>20230605</v>
      </c>
      <c r="B3629">
        <v>12</v>
      </c>
      <c r="C3629" t="s">
        <v>14</v>
      </c>
      <c r="D3629" t="s">
        <v>11</v>
      </c>
      <c r="E3629">
        <v>1</v>
      </c>
    </row>
    <row r="3630" spans="1:5" x14ac:dyDescent="0.2">
      <c r="A3630">
        <v>20230605</v>
      </c>
      <c r="B3630">
        <v>12</v>
      </c>
      <c r="C3630" t="s">
        <v>14</v>
      </c>
      <c r="D3630" t="s">
        <v>34</v>
      </c>
      <c r="E3630">
        <v>1</v>
      </c>
    </row>
    <row r="3631" spans="1:5" x14ac:dyDescent="0.2">
      <c r="A3631">
        <v>20230605</v>
      </c>
      <c r="B3631">
        <v>12</v>
      </c>
      <c r="C3631" t="s">
        <v>17</v>
      </c>
      <c r="D3631" t="s">
        <v>14</v>
      </c>
      <c r="E3631">
        <v>0</v>
      </c>
    </row>
    <row r="3632" spans="1:5" x14ac:dyDescent="0.2">
      <c r="A3632">
        <v>20230605</v>
      </c>
      <c r="B3632">
        <v>12</v>
      </c>
      <c r="C3632" t="s">
        <v>17</v>
      </c>
      <c r="D3632" t="s">
        <v>11</v>
      </c>
      <c r="E3632">
        <v>1</v>
      </c>
    </row>
    <row r="3633" spans="1:5" x14ac:dyDescent="0.2">
      <c r="A3633">
        <v>20230605</v>
      </c>
      <c r="B3633">
        <v>12</v>
      </c>
      <c r="C3633" t="s">
        <v>17</v>
      </c>
      <c r="D3633" t="s">
        <v>34</v>
      </c>
      <c r="E3633">
        <v>1</v>
      </c>
    </row>
    <row r="3634" spans="1:5" x14ac:dyDescent="0.2">
      <c r="A3634">
        <v>20230605</v>
      </c>
      <c r="B3634">
        <v>12</v>
      </c>
      <c r="C3634" t="s">
        <v>11</v>
      </c>
      <c r="D3634" t="s">
        <v>14</v>
      </c>
      <c r="E3634">
        <v>0</v>
      </c>
    </row>
    <row r="3635" spans="1:5" x14ac:dyDescent="0.2">
      <c r="A3635">
        <v>20230605</v>
      </c>
      <c r="B3635">
        <v>12</v>
      </c>
      <c r="C3635" t="s">
        <v>11</v>
      </c>
      <c r="D3635" t="s">
        <v>17</v>
      </c>
      <c r="E3635">
        <v>0</v>
      </c>
    </row>
    <row r="3636" spans="1:5" x14ac:dyDescent="0.2">
      <c r="A3636">
        <v>20230605</v>
      </c>
      <c r="B3636">
        <v>12</v>
      </c>
      <c r="C3636" t="s">
        <v>11</v>
      </c>
      <c r="D3636" t="s">
        <v>34</v>
      </c>
      <c r="E3636">
        <v>1</v>
      </c>
    </row>
    <row r="3637" spans="1:5" x14ac:dyDescent="0.2">
      <c r="A3637">
        <v>20230605</v>
      </c>
      <c r="B3637">
        <v>12</v>
      </c>
      <c r="C3637" t="s">
        <v>34</v>
      </c>
      <c r="D3637" t="s">
        <v>14</v>
      </c>
      <c r="E3637">
        <v>0</v>
      </c>
    </row>
    <row r="3638" spans="1:5" x14ac:dyDescent="0.2">
      <c r="A3638">
        <v>20230605</v>
      </c>
      <c r="B3638">
        <v>12</v>
      </c>
      <c r="C3638" t="s">
        <v>34</v>
      </c>
      <c r="D3638" t="s">
        <v>17</v>
      </c>
      <c r="E3638">
        <v>0</v>
      </c>
    </row>
    <row r="3639" spans="1:5" x14ac:dyDescent="0.2">
      <c r="A3639">
        <v>20230605</v>
      </c>
      <c r="B3639">
        <v>12</v>
      </c>
      <c r="C3639" t="s">
        <v>34</v>
      </c>
      <c r="D3639" t="s">
        <v>11</v>
      </c>
      <c r="E3639">
        <v>0</v>
      </c>
    </row>
    <row r="3640" spans="1:5" x14ac:dyDescent="0.2">
      <c r="A3640">
        <v>20230605</v>
      </c>
      <c r="B3640">
        <v>13</v>
      </c>
      <c r="C3640" t="s">
        <v>6</v>
      </c>
      <c r="D3640" t="s">
        <v>15</v>
      </c>
      <c r="E3640">
        <v>0</v>
      </c>
    </row>
    <row r="3641" spans="1:5" x14ac:dyDescent="0.2">
      <c r="A3641">
        <v>20230605</v>
      </c>
      <c r="B3641">
        <v>13</v>
      </c>
      <c r="C3641" t="s">
        <v>6</v>
      </c>
      <c r="D3641" t="s">
        <v>9</v>
      </c>
      <c r="E3641">
        <v>0</v>
      </c>
    </row>
    <row r="3642" spans="1:5" x14ac:dyDescent="0.2">
      <c r="A3642">
        <v>20230605</v>
      </c>
      <c r="B3642">
        <v>13</v>
      </c>
      <c r="C3642" t="s">
        <v>6</v>
      </c>
      <c r="D3642" t="s">
        <v>23</v>
      </c>
      <c r="E3642">
        <v>1</v>
      </c>
    </row>
    <row r="3643" spans="1:5" x14ac:dyDescent="0.2">
      <c r="A3643">
        <v>20230605</v>
      </c>
      <c r="B3643">
        <v>13</v>
      </c>
      <c r="C3643" t="s">
        <v>15</v>
      </c>
      <c r="D3643" t="s">
        <v>6</v>
      </c>
      <c r="E3643">
        <v>1</v>
      </c>
    </row>
    <row r="3644" spans="1:5" x14ac:dyDescent="0.2">
      <c r="A3644">
        <v>20230605</v>
      </c>
      <c r="B3644">
        <v>13</v>
      </c>
      <c r="C3644" t="s">
        <v>15</v>
      </c>
      <c r="D3644" t="s">
        <v>9</v>
      </c>
      <c r="E3644">
        <v>0</v>
      </c>
    </row>
    <row r="3645" spans="1:5" x14ac:dyDescent="0.2">
      <c r="A3645">
        <v>20230605</v>
      </c>
      <c r="B3645">
        <v>13</v>
      </c>
      <c r="C3645" t="s">
        <v>15</v>
      </c>
      <c r="D3645" t="s">
        <v>23</v>
      </c>
      <c r="E3645">
        <v>1</v>
      </c>
    </row>
    <row r="3646" spans="1:5" x14ac:dyDescent="0.2">
      <c r="A3646">
        <v>20230605</v>
      </c>
      <c r="B3646">
        <v>13</v>
      </c>
      <c r="C3646" t="s">
        <v>9</v>
      </c>
      <c r="D3646" t="s">
        <v>6</v>
      </c>
      <c r="E3646">
        <v>1</v>
      </c>
    </row>
    <row r="3647" spans="1:5" x14ac:dyDescent="0.2">
      <c r="A3647">
        <v>20230605</v>
      </c>
      <c r="B3647">
        <v>13</v>
      </c>
      <c r="C3647" t="s">
        <v>9</v>
      </c>
      <c r="D3647" t="s">
        <v>15</v>
      </c>
      <c r="E3647">
        <v>1</v>
      </c>
    </row>
    <row r="3648" spans="1:5" x14ac:dyDescent="0.2">
      <c r="A3648">
        <v>20230605</v>
      </c>
      <c r="B3648">
        <v>13</v>
      </c>
      <c r="C3648" t="s">
        <v>9</v>
      </c>
      <c r="D3648" t="s">
        <v>23</v>
      </c>
      <c r="E3648">
        <v>1</v>
      </c>
    </row>
    <row r="3649" spans="1:5" x14ac:dyDescent="0.2">
      <c r="A3649">
        <v>20230605</v>
      </c>
      <c r="B3649">
        <v>13</v>
      </c>
      <c r="C3649" t="s">
        <v>23</v>
      </c>
      <c r="D3649" t="s">
        <v>6</v>
      </c>
      <c r="E3649">
        <v>0</v>
      </c>
    </row>
    <row r="3650" spans="1:5" x14ac:dyDescent="0.2">
      <c r="A3650">
        <v>20230605</v>
      </c>
      <c r="B3650">
        <v>13</v>
      </c>
      <c r="C3650" t="s">
        <v>23</v>
      </c>
      <c r="D3650" t="s">
        <v>15</v>
      </c>
      <c r="E3650">
        <v>0</v>
      </c>
    </row>
    <row r="3651" spans="1:5" x14ac:dyDescent="0.2">
      <c r="A3651">
        <v>20230605</v>
      </c>
      <c r="B3651">
        <v>13</v>
      </c>
      <c r="C3651" t="s">
        <v>23</v>
      </c>
      <c r="D3651" t="s">
        <v>9</v>
      </c>
      <c r="E3651">
        <v>0</v>
      </c>
    </row>
    <row r="3652" spans="1:5" x14ac:dyDescent="0.2">
      <c r="A3652">
        <v>20230605</v>
      </c>
      <c r="B3652">
        <v>14</v>
      </c>
      <c r="C3652" t="s">
        <v>6</v>
      </c>
      <c r="D3652" t="s">
        <v>11</v>
      </c>
      <c r="E3652">
        <v>1</v>
      </c>
    </row>
    <row r="3653" spans="1:5" x14ac:dyDescent="0.2">
      <c r="A3653">
        <v>20230605</v>
      </c>
      <c r="B3653">
        <v>14</v>
      </c>
      <c r="C3653" t="s">
        <v>6</v>
      </c>
      <c r="D3653" t="s">
        <v>23</v>
      </c>
      <c r="E3653">
        <v>1</v>
      </c>
    </row>
    <row r="3654" spans="1:5" x14ac:dyDescent="0.2">
      <c r="A3654">
        <v>20230605</v>
      </c>
      <c r="B3654">
        <v>14</v>
      </c>
      <c r="C3654" t="s">
        <v>6</v>
      </c>
      <c r="D3654" t="s">
        <v>34</v>
      </c>
      <c r="E3654">
        <v>1</v>
      </c>
    </row>
    <row r="3655" spans="1:5" x14ac:dyDescent="0.2">
      <c r="A3655">
        <v>20230605</v>
      </c>
      <c r="B3655">
        <v>14</v>
      </c>
      <c r="C3655" t="s">
        <v>11</v>
      </c>
      <c r="D3655" t="s">
        <v>6</v>
      </c>
      <c r="E3655">
        <v>0</v>
      </c>
    </row>
    <row r="3656" spans="1:5" x14ac:dyDescent="0.2">
      <c r="A3656">
        <v>20230605</v>
      </c>
      <c r="B3656">
        <v>14</v>
      </c>
      <c r="C3656" t="s">
        <v>11</v>
      </c>
      <c r="D3656" t="s">
        <v>23</v>
      </c>
      <c r="E3656">
        <v>0</v>
      </c>
    </row>
    <row r="3657" spans="1:5" x14ac:dyDescent="0.2">
      <c r="A3657">
        <v>20230605</v>
      </c>
      <c r="B3657">
        <v>14</v>
      </c>
      <c r="C3657" t="s">
        <v>11</v>
      </c>
      <c r="D3657" t="s">
        <v>34</v>
      </c>
      <c r="E3657">
        <v>1</v>
      </c>
    </row>
    <row r="3658" spans="1:5" x14ac:dyDescent="0.2">
      <c r="A3658">
        <v>20230605</v>
      </c>
      <c r="B3658">
        <v>14</v>
      </c>
      <c r="C3658" t="s">
        <v>23</v>
      </c>
      <c r="D3658" t="s">
        <v>6</v>
      </c>
      <c r="E3658">
        <v>0</v>
      </c>
    </row>
    <row r="3659" spans="1:5" x14ac:dyDescent="0.2">
      <c r="A3659">
        <v>20230605</v>
      </c>
      <c r="B3659">
        <v>14</v>
      </c>
      <c r="C3659" t="s">
        <v>23</v>
      </c>
      <c r="D3659" t="s">
        <v>11</v>
      </c>
      <c r="E3659">
        <v>1</v>
      </c>
    </row>
    <row r="3660" spans="1:5" x14ac:dyDescent="0.2">
      <c r="A3660">
        <v>20230605</v>
      </c>
      <c r="B3660">
        <v>14</v>
      </c>
      <c r="C3660" t="s">
        <v>23</v>
      </c>
      <c r="D3660" t="s">
        <v>34</v>
      </c>
      <c r="E3660">
        <v>1</v>
      </c>
    </row>
    <row r="3661" spans="1:5" x14ac:dyDescent="0.2">
      <c r="A3661">
        <v>20230605</v>
      </c>
      <c r="B3661">
        <v>14</v>
      </c>
      <c r="C3661" t="s">
        <v>34</v>
      </c>
      <c r="D3661" t="s">
        <v>6</v>
      </c>
      <c r="E3661">
        <v>0</v>
      </c>
    </row>
    <row r="3662" spans="1:5" x14ac:dyDescent="0.2">
      <c r="A3662">
        <v>20230605</v>
      </c>
      <c r="B3662">
        <v>14</v>
      </c>
      <c r="C3662" t="s">
        <v>34</v>
      </c>
      <c r="D3662" t="s">
        <v>11</v>
      </c>
      <c r="E3662">
        <v>0</v>
      </c>
    </row>
    <row r="3663" spans="1:5" x14ac:dyDescent="0.2">
      <c r="A3663">
        <v>20230605</v>
      </c>
      <c r="B3663">
        <v>14</v>
      </c>
      <c r="C3663" t="s">
        <v>34</v>
      </c>
      <c r="D3663" t="s">
        <v>23</v>
      </c>
      <c r="E3663">
        <v>0</v>
      </c>
    </row>
    <row r="3664" spans="1:5" x14ac:dyDescent="0.2">
      <c r="A3664">
        <v>20230605</v>
      </c>
      <c r="B3664">
        <v>15</v>
      </c>
      <c r="C3664" t="s">
        <v>14</v>
      </c>
      <c r="D3664" t="s">
        <v>15</v>
      </c>
      <c r="E3664">
        <v>1</v>
      </c>
    </row>
    <row r="3665" spans="1:5" x14ac:dyDescent="0.2">
      <c r="A3665">
        <v>20230605</v>
      </c>
      <c r="B3665">
        <v>15</v>
      </c>
      <c r="C3665" t="s">
        <v>14</v>
      </c>
      <c r="D3665" t="s">
        <v>9</v>
      </c>
      <c r="E3665">
        <v>1</v>
      </c>
    </row>
    <row r="3666" spans="1:5" x14ac:dyDescent="0.2">
      <c r="A3666">
        <v>20230605</v>
      </c>
      <c r="B3666">
        <v>15</v>
      </c>
      <c r="C3666" t="s">
        <v>14</v>
      </c>
      <c r="D3666" t="s">
        <v>17</v>
      </c>
      <c r="E3666">
        <v>1</v>
      </c>
    </row>
    <row r="3667" spans="1:5" x14ac:dyDescent="0.2">
      <c r="A3667">
        <v>20230605</v>
      </c>
      <c r="B3667">
        <v>15</v>
      </c>
      <c r="C3667" t="s">
        <v>15</v>
      </c>
      <c r="D3667" t="s">
        <v>14</v>
      </c>
      <c r="E3667">
        <v>0</v>
      </c>
    </row>
    <row r="3668" spans="1:5" x14ac:dyDescent="0.2">
      <c r="A3668">
        <v>20230605</v>
      </c>
      <c r="B3668">
        <v>15</v>
      </c>
      <c r="C3668" t="s">
        <v>15</v>
      </c>
      <c r="D3668" t="s">
        <v>9</v>
      </c>
      <c r="E3668">
        <v>1</v>
      </c>
    </row>
    <row r="3669" spans="1:5" x14ac:dyDescent="0.2">
      <c r="A3669">
        <v>20230605</v>
      </c>
      <c r="B3669">
        <v>15</v>
      </c>
      <c r="C3669" t="s">
        <v>15</v>
      </c>
      <c r="D3669" t="s">
        <v>17</v>
      </c>
      <c r="E3669">
        <v>1</v>
      </c>
    </row>
    <row r="3670" spans="1:5" x14ac:dyDescent="0.2">
      <c r="A3670">
        <v>20230605</v>
      </c>
      <c r="B3670">
        <v>15</v>
      </c>
      <c r="C3670" t="s">
        <v>9</v>
      </c>
      <c r="D3670" t="s">
        <v>14</v>
      </c>
      <c r="E3670">
        <v>0</v>
      </c>
    </row>
    <row r="3671" spans="1:5" x14ac:dyDescent="0.2">
      <c r="A3671">
        <v>20230605</v>
      </c>
      <c r="B3671">
        <v>15</v>
      </c>
      <c r="C3671" t="s">
        <v>9</v>
      </c>
      <c r="D3671" t="s">
        <v>15</v>
      </c>
      <c r="E3671">
        <v>0</v>
      </c>
    </row>
    <row r="3672" spans="1:5" x14ac:dyDescent="0.2">
      <c r="A3672">
        <v>20230605</v>
      </c>
      <c r="B3672">
        <v>15</v>
      </c>
      <c r="C3672" t="s">
        <v>9</v>
      </c>
      <c r="D3672" t="s">
        <v>17</v>
      </c>
      <c r="E3672">
        <v>1</v>
      </c>
    </row>
    <row r="3673" spans="1:5" x14ac:dyDescent="0.2">
      <c r="A3673">
        <v>20230605</v>
      </c>
      <c r="B3673">
        <v>15</v>
      </c>
      <c r="C3673" t="s">
        <v>17</v>
      </c>
      <c r="D3673" t="s">
        <v>14</v>
      </c>
      <c r="E3673">
        <v>0</v>
      </c>
    </row>
    <row r="3674" spans="1:5" x14ac:dyDescent="0.2">
      <c r="A3674">
        <v>20230605</v>
      </c>
      <c r="B3674">
        <v>15</v>
      </c>
      <c r="C3674" t="s">
        <v>17</v>
      </c>
      <c r="D3674" t="s">
        <v>15</v>
      </c>
      <c r="E3674">
        <v>0</v>
      </c>
    </row>
    <row r="3675" spans="1:5" x14ac:dyDescent="0.2">
      <c r="A3675">
        <v>20230605</v>
      </c>
      <c r="B3675">
        <v>15</v>
      </c>
      <c r="C3675" t="s">
        <v>17</v>
      </c>
      <c r="D3675" t="s">
        <v>9</v>
      </c>
      <c r="E3675">
        <v>0</v>
      </c>
    </row>
    <row r="3676" spans="1:5" x14ac:dyDescent="0.2">
      <c r="A3676">
        <v>20230705</v>
      </c>
      <c r="B3676">
        <v>1</v>
      </c>
      <c r="C3676" t="s">
        <v>6</v>
      </c>
      <c r="D3676" t="s">
        <v>14</v>
      </c>
      <c r="E3676">
        <v>1</v>
      </c>
    </row>
    <row r="3677" spans="1:5" x14ac:dyDescent="0.2">
      <c r="A3677">
        <v>20230705</v>
      </c>
      <c r="B3677">
        <v>1</v>
      </c>
      <c r="C3677" t="s">
        <v>6</v>
      </c>
      <c r="D3677" t="s">
        <v>15</v>
      </c>
      <c r="E3677">
        <v>1</v>
      </c>
    </row>
    <row r="3678" spans="1:5" x14ac:dyDescent="0.2">
      <c r="A3678">
        <v>20230705</v>
      </c>
      <c r="B3678">
        <v>1</v>
      </c>
      <c r="C3678" t="s">
        <v>6</v>
      </c>
      <c r="D3678" t="s">
        <v>16</v>
      </c>
      <c r="E3678">
        <v>1</v>
      </c>
    </row>
    <row r="3679" spans="1:5" x14ac:dyDescent="0.2">
      <c r="A3679">
        <v>20230705</v>
      </c>
      <c r="B3679">
        <v>1</v>
      </c>
      <c r="C3679" t="s">
        <v>6</v>
      </c>
      <c r="D3679" t="s">
        <v>20</v>
      </c>
      <c r="E3679">
        <v>1</v>
      </c>
    </row>
    <row r="3680" spans="1:5" x14ac:dyDescent="0.2">
      <c r="A3680">
        <v>20230705</v>
      </c>
      <c r="B3680">
        <v>1</v>
      </c>
      <c r="C3680" t="s">
        <v>6</v>
      </c>
      <c r="D3680" t="s">
        <v>11</v>
      </c>
      <c r="E3680">
        <v>1</v>
      </c>
    </row>
    <row r="3681" spans="1:5" x14ac:dyDescent="0.2">
      <c r="A3681">
        <v>20230705</v>
      </c>
      <c r="B3681">
        <v>1</v>
      </c>
      <c r="C3681" t="s">
        <v>6</v>
      </c>
      <c r="D3681" t="s">
        <v>34</v>
      </c>
      <c r="E3681">
        <v>1</v>
      </c>
    </row>
    <row r="3682" spans="1:5" x14ac:dyDescent="0.2">
      <c r="A3682">
        <v>20230705</v>
      </c>
      <c r="B3682">
        <v>1</v>
      </c>
      <c r="C3682" t="s">
        <v>6</v>
      </c>
      <c r="D3682" t="s">
        <v>23</v>
      </c>
      <c r="E3682">
        <v>1</v>
      </c>
    </row>
    <row r="3683" spans="1:5" x14ac:dyDescent="0.2">
      <c r="A3683">
        <v>20230705</v>
      </c>
      <c r="B3683">
        <v>1</v>
      </c>
      <c r="C3683" t="s">
        <v>14</v>
      </c>
      <c r="D3683" t="s">
        <v>6</v>
      </c>
      <c r="E3683">
        <v>0</v>
      </c>
    </row>
    <row r="3684" spans="1:5" x14ac:dyDescent="0.2">
      <c r="A3684">
        <v>20230705</v>
      </c>
      <c r="B3684">
        <v>1</v>
      </c>
      <c r="C3684" t="s">
        <v>14</v>
      </c>
      <c r="D3684" t="s">
        <v>15</v>
      </c>
      <c r="E3684">
        <v>1</v>
      </c>
    </row>
    <row r="3685" spans="1:5" x14ac:dyDescent="0.2">
      <c r="A3685">
        <v>20230705</v>
      </c>
      <c r="B3685">
        <v>1</v>
      </c>
      <c r="C3685" t="s">
        <v>14</v>
      </c>
      <c r="D3685" t="s">
        <v>16</v>
      </c>
      <c r="E3685">
        <v>1</v>
      </c>
    </row>
    <row r="3686" spans="1:5" x14ac:dyDescent="0.2">
      <c r="A3686">
        <v>20230705</v>
      </c>
      <c r="B3686">
        <v>1</v>
      </c>
      <c r="C3686" t="s">
        <v>14</v>
      </c>
      <c r="D3686" t="s">
        <v>20</v>
      </c>
      <c r="E3686">
        <v>1</v>
      </c>
    </row>
    <row r="3687" spans="1:5" x14ac:dyDescent="0.2">
      <c r="A3687">
        <v>20230705</v>
      </c>
      <c r="B3687">
        <v>1</v>
      </c>
      <c r="C3687" t="s">
        <v>14</v>
      </c>
      <c r="D3687" t="s">
        <v>11</v>
      </c>
      <c r="E3687">
        <v>1</v>
      </c>
    </row>
    <row r="3688" spans="1:5" x14ac:dyDescent="0.2">
      <c r="A3688">
        <v>20230705</v>
      </c>
      <c r="B3688">
        <v>1</v>
      </c>
      <c r="C3688" t="s">
        <v>14</v>
      </c>
      <c r="D3688" t="s">
        <v>34</v>
      </c>
      <c r="E3688">
        <v>1</v>
      </c>
    </row>
    <row r="3689" spans="1:5" x14ac:dyDescent="0.2">
      <c r="A3689">
        <v>20230705</v>
      </c>
      <c r="B3689">
        <v>1</v>
      </c>
      <c r="C3689" t="s">
        <v>14</v>
      </c>
      <c r="D3689" t="s">
        <v>23</v>
      </c>
      <c r="E3689">
        <v>1</v>
      </c>
    </row>
    <row r="3690" spans="1:5" x14ac:dyDescent="0.2">
      <c r="A3690">
        <v>20230705</v>
      </c>
      <c r="B3690">
        <v>1</v>
      </c>
      <c r="C3690" t="s">
        <v>15</v>
      </c>
      <c r="D3690" t="s">
        <v>6</v>
      </c>
      <c r="E3690">
        <v>0</v>
      </c>
    </row>
    <row r="3691" spans="1:5" x14ac:dyDescent="0.2">
      <c r="A3691">
        <v>20230705</v>
      </c>
      <c r="B3691">
        <v>1</v>
      </c>
      <c r="C3691" t="s">
        <v>15</v>
      </c>
      <c r="D3691" t="s">
        <v>14</v>
      </c>
      <c r="E3691">
        <v>0</v>
      </c>
    </row>
    <row r="3692" spans="1:5" x14ac:dyDescent="0.2">
      <c r="A3692">
        <v>20230705</v>
      </c>
      <c r="B3692">
        <v>1</v>
      </c>
      <c r="C3692" t="s">
        <v>15</v>
      </c>
      <c r="D3692" t="s">
        <v>16</v>
      </c>
      <c r="E3692">
        <v>1</v>
      </c>
    </row>
    <row r="3693" spans="1:5" x14ac:dyDescent="0.2">
      <c r="A3693">
        <v>20230705</v>
      </c>
      <c r="B3693">
        <v>1</v>
      </c>
      <c r="C3693" t="s">
        <v>15</v>
      </c>
      <c r="D3693" t="s">
        <v>20</v>
      </c>
      <c r="E3693">
        <v>1</v>
      </c>
    </row>
    <row r="3694" spans="1:5" x14ac:dyDescent="0.2">
      <c r="A3694">
        <v>20230705</v>
      </c>
      <c r="B3694">
        <v>1</v>
      </c>
      <c r="C3694" t="s">
        <v>15</v>
      </c>
      <c r="D3694" t="s">
        <v>11</v>
      </c>
      <c r="E3694">
        <v>1</v>
      </c>
    </row>
    <row r="3695" spans="1:5" x14ac:dyDescent="0.2">
      <c r="A3695">
        <v>20230705</v>
      </c>
      <c r="B3695">
        <v>1</v>
      </c>
      <c r="C3695" t="s">
        <v>15</v>
      </c>
      <c r="D3695" t="s">
        <v>34</v>
      </c>
      <c r="E3695">
        <v>1</v>
      </c>
    </row>
    <row r="3696" spans="1:5" x14ac:dyDescent="0.2">
      <c r="A3696">
        <v>20230705</v>
      </c>
      <c r="B3696">
        <v>1</v>
      </c>
      <c r="C3696" t="s">
        <v>15</v>
      </c>
      <c r="D3696" t="s">
        <v>23</v>
      </c>
      <c r="E3696">
        <v>1</v>
      </c>
    </row>
    <row r="3697" spans="1:5" x14ac:dyDescent="0.2">
      <c r="A3697">
        <v>20230705</v>
      </c>
      <c r="B3697">
        <v>1</v>
      </c>
      <c r="C3697" t="s">
        <v>16</v>
      </c>
      <c r="D3697" t="s">
        <v>6</v>
      </c>
      <c r="E3697">
        <v>0</v>
      </c>
    </row>
    <row r="3698" spans="1:5" x14ac:dyDescent="0.2">
      <c r="A3698">
        <v>20230705</v>
      </c>
      <c r="B3698">
        <v>1</v>
      </c>
      <c r="C3698" t="s">
        <v>16</v>
      </c>
      <c r="D3698" t="s">
        <v>14</v>
      </c>
      <c r="E3698">
        <v>0</v>
      </c>
    </row>
    <row r="3699" spans="1:5" x14ac:dyDescent="0.2">
      <c r="A3699">
        <v>20230705</v>
      </c>
      <c r="B3699">
        <v>1</v>
      </c>
      <c r="C3699" t="s">
        <v>16</v>
      </c>
      <c r="D3699" t="s">
        <v>15</v>
      </c>
      <c r="E3699">
        <v>0</v>
      </c>
    </row>
    <row r="3700" spans="1:5" x14ac:dyDescent="0.2">
      <c r="A3700">
        <v>20230705</v>
      </c>
      <c r="B3700">
        <v>1</v>
      </c>
      <c r="C3700" t="s">
        <v>16</v>
      </c>
      <c r="D3700" t="s">
        <v>20</v>
      </c>
      <c r="E3700">
        <v>0.5</v>
      </c>
    </row>
    <row r="3701" spans="1:5" x14ac:dyDescent="0.2">
      <c r="A3701">
        <v>20230705</v>
      </c>
      <c r="B3701">
        <v>1</v>
      </c>
      <c r="C3701" t="s">
        <v>16</v>
      </c>
      <c r="D3701" t="s">
        <v>11</v>
      </c>
      <c r="E3701">
        <v>1</v>
      </c>
    </row>
    <row r="3702" spans="1:5" x14ac:dyDescent="0.2">
      <c r="A3702">
        <v>20230705</v>
      </c>
      <c r="B3702">
        <v>1</v>
      </c>
      <c r="C3702" t="s">
        <v>16</v>
      </c>
      <c r="D3702" t="s">
        <v>34</v>
      </c>
      <c r="E3702">
        <v>1</v>
      </c>
    </row>
    <row r="3703" spans="1:5" x14ac:dyDescent="0.2">
      <c r="A3703">
        <v>20230705</v>
      </c>
      <c r="B3703">
        <v>1</v>
      </c>
      <c r="C3703" t="s">
        <v>16</v>
      </c>
      <c r="D3703" t="s">
        <v>23</v>
      </c>
      <c r="E3703">
        <v>1</v>
      </c>
    </row>
    <row r="3704" spans="1:5" x14ac:dyDescent="0.2">
      <c r="A3704">
        <v>20230705</v>
      </c>
      <c r="B3704">
        <v>1</v>
      </c>
      <c r="C3704" t="s">
        <v>20</v>
      </c>
      <c r="D3704" t="s">
        <v>6</v>
      </c>
      <c r="E3704">
        <v>0</v>
      </c>
    </row>
    <row r="3705" spans="1:5" x14ac:dyDescent="0.2">
      <c r="A3705">
        <v>20230705</v>
      </c>
      <c r="B3705">
        <v>1</v>
      </c>
      <c r="C3705" t="s">
        <v>20</v>
      </c>
      <c r="D3705" t="s">
        <v>14</v>
      </c>
      <c r="E3705">
        <v>0</v>
      </c>
    </row>
    <row r="3706" spans="1:5" x14ac:dyDescent="0.2">
      <c r="A3706">
        <v>20230705</v>
      </c>
      <c r="B3706">
        <v>1</v>
      </c>
      <c r="C3706" t="s">
        <v>20</v>
      </c>
      <c r="D3706" t="s">
        <v>15</v>
      </c>
      <c r="E3706">
        <v>0</v>
      </c>
    </row>
    <row r="3707" spans="1:5" x14ac:dyDescent="0.2">
      <c r="A3707">
        <v>20230705</v>
      </c>
      <c r="B3707">
        <v>1</v>
      </c>
      <c r="C3707" t="s">
        <v>20</v>
      </c>
      <c r="D3707" t="s">
        <v>16</v>
      </c>
      <c r="E3707">
        <v>0.5</v>
      </c>
    </row>
    <row r="3708" spans="1:5" x14ac:dyDescent="0.2">
      <c r="A3708">
        <v>20230705</v>
      </c>
      <c r="B3708">
        <v>1</v>
      </c>
      <c r="C3708" t="s">
        <v>20</v>
      </c>
      <c r="D3708" t="s">
        <v>11</v>
      </c>
      <c r="E3708">
        <v>1</v>
      </c>
    </row>
    <row r="3709" spans="1:5" x14ac:dyDescent="0.2">
      <c r="A3709">
        <v>20230705</v>
      </c>
      <c r="B3709">
        <v>1</v>
      </c>
      <c r="C3709" t="s">
        <v>20</v>
      </c>
      <c r="D3709" t="s">
        <v>34</v>
      </c>
      <c r="E3709">
        <v>1</v>
      </c>
    </row>
    <row r="3710" spans="1:5" x14ac:dyDescent="0.2">
      <c r="A3710">
        <v>20230705</v>
      </c>
      <c r="B3710">
        <v>1</v>
      </c>
      <c r="C3710" t="s">
        <v>20</v>
      </c>
      <c r="D3710" t="s">
        <v>23</v>
      </c>
      <c r="E3710">
        <v>1</v>
      </c>
    </row>
    <row r="3711" spans="1:5" x14ac:dyDescent="0.2">
      <c r="A3711">
        <v>20230705</v>
      </c>
      <c r="B3711">
        <v>1</v>
      </c>
      <c r="C3711" t="s">
        <v>11</v>
      </c>
      <c r="D3711" t="s">
        <v>6</v>
      </c>
      <c r="E3711">
        <v>0</v>
      </c>
    </row>
    <row r="3712" spans="1:5" x14ac:dyDescent="0.2">
      <c r="A3712">
        <v>20230705</v>
      </c>
      <c r="B3712">
        <v>1</v>
      </c>
      <c r="C3712" t="s">
        <v>11</v>
      </c>
      <c r="D3712" t="s">
        <v>14</v>
      </c>
      <c r="E3712">
        <v>0</v>
      </c>
    </row>
    <row r="3713" spans="1:5" x14ac:dyDescent="0.2">
      <c r="A3713">
        <v>20230705</v>
      </c>
      <c r="B3713">
        <v>1</v>
      </c>
      <c r="C3713" t="s">
        <v>11</v>
      </c>
      <c r="D3713" t="s">
        <v>15</v>
      </c>
      <c r="E3713">
        <v>0</v>
      </c>
    </row>
    <row r="3714" spans="1:5" x14ac:dyDescent="0.2">
      <c r="A3714">
        <v>20230705</v>
      </c>
      <c r="B3714">
        <v>1</v>
      </c>
      <c r="C3714" t="s">
        <v>11</v>
      </c>
      <c r="D3714" t="s">
        <v>16</v>
      </c>
      <c r="E3714">
        <v>0</v>
      </c>
    </row>
    <row r="3715" spans="1:5" x14ac:dyDescent="0.2">
      <c r="A3715">
        <v>20230705</v>
      </c>
      <c r="B3715">
        <v>1</v>
      </c>
      <c r="C3715" t="s">
        <v>11</v>
      </c>
      <c r="D3715" t="s">
        <v>20</v>
      </c>
      <c r="E3715">
        <v>0</v>
      </c>
    </row>
    <row r="3716" spans="1:5" x14ac:dyDescent="0.2">
      <c r="A3716">
        <v>20230705</v>
      </c>
      <c r="B3716">
        <v>1</v>
      </c>
      <c r="C3716" t="s">
        <v>11</v>
      </c>
      <c r="D3716" t="s">
        <v>34</v>
      </c>
      <c r="E3716">
        <v>1</v>
      </c>
    </row>
    <row r="3717" spans="1:5" x14ac:dyDescent="0.2">
      <c r="A3717">
        <v>20230705</v>
      </c>
      <c r="B3717">
        <v>1</v>
      </c>
      <c r="C3717" t="s">
        <v>11</v>
      </c>
      <c r="D3717" t="s">
        <v>23</v>
      </c>
      <c r="E3717">
        <v>1</v>
      </c>
    </row>
    <row r="3718" spans="1:5" x14ac:dyDescent="0.2">
      <c r="A3718">
        <v>20230705</v>
      </c>
      <c r="B3718">
        <v>1</v>
      </c>
      <c r="C3718" t="s">
        <v>34</v>
      </c>
      <c r="D3718" t="s">
        <v>6</v>
      </c>
      <c r="E3718">
        <v>0</v>
      </c>
    </row>
    <row r="3719" spans="1:5" x14ac:dyDescent="0.2">
      <c r="A3719">
        <v>20230705</v>
      </c>
      <c r="B3719">
        <v>1</v>
      </c>
      <c r="C3719" t="s">
        <v>34</v>
      </c>
      <c r="D3719" t="s">
        <v>14</v>
      </c>
      <c r="E3719">
        <v>0</v>
      </c>
    </row>
    <row r="3720" spans="1:5" x14ac:dyDescent="0.2">
      <c r="A3720">
        <v>20230705</v>
      </c>
      <c r="B3720">
        <v>1</v>
      </c>
      <c r="C3720" t="s">
        <v>34</v>
      </c>
      <c r="D3720" t="s">
        <v>15</v>
      </c>
      <c r="E3720">
        <v>0</v>
      </c>
    </row>
    <row r="3721" spans="1:5" x14ac:dyDescent="0.2">
      <c r="A3721">
        <v>20230705</v>
      </c>
      <c r="B3721">
        <v>1</v>
      </c>
      <c r="C3721" t="s">
        <v>34</v>
      </c>
      <c r="D3721" t="s">
        <v>16</v>
      </c>
      <c r="E3721">
        <v>0</v>
      </c>
    </row>
    <row r="3722" spans="1:5" x14ac:dyDescent="0.2">
      <c r="A3722">
        <v>20230705</v>
      </c>
      <c r="B3722">
        <v>1</v>
      </c>
      <c r="C3722" t="s">
        <v>34</v>
      </c>
      <c r="D3722" t="s">
        <v>20</v>
      </c>
      <c r="E3722">
        <v>0</v>
      </c>
    </row>
    <row r="3723" spans="1:5" x14ac:dyDescent="0.2">
      <c r="A3723">
        <v>20230705</v>
      </c>
      <c r="B3723">
        <v>1</v>
      </c>
      <c r="C3723" t="s">
        <v>34</v>
      </c>
      <c r="D3723" t="s">
        <v>11</v>
      </c>
      <c r="E3723">
        <v>0</v>
      </c>
    </row>
    <row r="3724" spans="1:5" x14ac:dyDescent="0.2">
      <c r="A3724">
        <v>20230705</v>
      </c>
      <c r="B3724">
        <v>1</v>
      </c>
      <c r="C3724" t="s">
        <v>34</v>
      </c>
      <c r="D3724" t="s">
        <v>23</v>
      </c>
      <c r="E3724">
        <v>1</v>
      </c>
    </row>
    <row r="3725" spans="1:5" x14ac:dyDescent="0.2">
      <c r="A3725">
        <v>20230705</v>
      </c>
      <c r="B3725">
        <v>1</v>
      </c>
      <c r="C3725" t="s">
        <v>23</v>
      </c>
      <c r="D3725" t="s">
        <v>6</v>
      </c>
      <c r="E3725">
        <v>0</v>
      </c>
    </row>
    <row r="3726" spans="1:5" x14ac:dyDescent="0.2">
      <c r="A3726">
        <v>20230705</v>
      </c>
      <c r="B3726">
        <v>1</v>
      </c>
      <c r="C3726" t="s">
        <v>23</v>
      </c>
      <c r="D3726" t="s">
        <v>14</v>
      </c>
      <c r="E3726">
        <v>0</v>
      </c>
    </row>
    <row r="3727" spans="1:5" x14ac:dyDescent="0.2">
      <c r="A3727">
        <v>20230705</v>
      </c>
      <c r="B3727">
        <v>1</v>
      </c>
      <c r="C3727" t="s">
        <v>23</v>
      </c>
      <c r="D3727" t="s">
        <v>15</v>
      </c>
      <c r="E3727">
        <v>0</v>
      </c>
    </row>
    <row r="3728" spans="1:5" x14ac:dyDescent="0.2">
      <c r="A3728">
        <v>20230705</v>
      </c>
      <c r="B3728">
        <v>1</v>
      </c>
      <c r="C3728" t="s">
        <v>23</v>
      </c>
      <c r="D3728" t="s">
        <v>16</v>
      </c>
      <c r="E3728">
        <v>0</v>
      </c>
    </row>
    <row r="3729" spans="1:5" x14ac:dyDescent="0.2">
      <c r="A3729">
        <v>20230705</v>
      </c>
      <c r="B3729">
        <v>1</v>
      </c>
      <c r="C3729" t="s">
        <v>23</v>
      </c>
      <c r="D3729" t="s">
        <v>20</v>
      </c>
      <c r="E3729">
        <v>0</v>
      </c>
    </row>
    <row r="3730" spans="1:5" x14ac:dyDescent="0.2">
      <c r="A3730">
        <v>20230705</v>
      </c>
      <c r="B3730">
        <v>1</v>
      </c>
      <c r="C3730" t="s">
        <v>23</v>
      </c>
      <c r="D3730" t="s">
        <v>11</v>
      </c>
      <c r="E3730">
        <v>0</v>
      </c>
    </row>
    <row r="3731" spans="1:5" x14ac:dyDescent="0.2">
      <c r="A3731">
        <v>20230705</v>
      </c>
      <c r="B3731">
        <v>1</v>
      </c>
      <c r="C3731" t="s">
        <v>23</v>
      </c>
      <c r="D3731" t="s">
        <v>34</v>
      </c>
      <c r="E3731">
        <v>0</v>
      </c>
    </row>
    <row r="3732" spans="1:5" x14ac:dyDescent="0.2">
      <c r="A3732">
        <v>20230705</v>
      </c>
      <c r="B3732">
        <v>2</v>
      </c>
      <c r="C3732" t="s">
        <v>14</v>
      </c>
      <c r="D3732" t="s">
        <v>26</v>
      </c>
      <c r="E3732">
        <v>1</v>
      </c>
    </row>
    <row r="3733" spans="1:5" x14ac:dyDescent="0.2">
      <c r="A3733">
        <v>20230705</v>
      </c>
      <c r="B3733">
        <v>2</v>
      </c>
      <c r="C3733" t="s">
        <v>14</v>
      </c>
      <c r="D3733" t="s">
        <v>8</v>
      </c>
      <c r="E3733">
        <v>1</v>
      </c>
    </row>
    <row r="3734" spans="1:5" x14ac:dyDescent="0.2">
      <c r="A3734">
        <v>20230705</v>
      </c>
      <c r="B3734">
        <v>2</v>
      </c>
      <c r="C3734" t="s">
        <v>14</v>
      </c>
      <c r="D3734" t="s">
        <v>9</v>
      </c>
      <c r="E3734">
        <v>1</v>
      </c>
    </row>
    <row r="3735" spans="1:5" x14ac:dyDescent="0.2">
      <c r="A3735">
        <v>20230705</v>
      </c>
      <c r="B3735">
        <v>2</v>
      </c>
      <c r="C3735" t="s">
        <v>14</v>
      </c>
      <c r="D3735" t="s">
        <v>6</v>
      </c>
      <c r="E3735">
        <v>1</v>
      </c>
    </row>
    <row r="3736" spans="1:5" x14ac:dyDescent="0.2">
      <c r="A3736">
        <v>20230705</v>
      </c>
      <c r="B3736">
        <v>2</v>
      </c>
      <c r="C3736" t="s">
        <v>14</v>
      </c>
      <c r="D3736" t="s">
        <v>10</v>
      </c>
      <c r="E3736">
        <v>1</v>
      </c>
    </row>
    <row r="3737" spans="1:5" x14ac:dyDescent="0.2">
      <c r="A3737">
        <v>20230705</v>
      </c>
      <c r="B3737">
        <v>2</v>
      </c>
      <c r="C3737" t="s">
        <v>14</v>
      </c>
      <c r="D3737" t="s">
        <v>7</v>
      </c>
      <c r="E3737">
        <v>1</v>
      </c>
    </row>
    <row r="3738" spans="1:5" x14ac:dyDescent="0.2">
      <c r="A3738">
        <v>20230705</v>
      </c>
      <c r="B3738">
        <v>2</v>
      </c>
      <c r="C3738" t="s">
        <v>14</v>
      </c>
      <c r="D3738" t="s">
        <v>34</v>
      </c>
      <c r="E3738">
        <v>1</v>
      </c>
    </row>
    <row r="3739" spans="1:5" x14ac:dyDescent="0.2">
      <c r="A3739">
        <v>20230705</v>
      </c>
      <c r="B3739">
        <v>2</v>
      </c>
      <c r="C3739" t="s">
        <v>26</v>
      </c>
      <c r="D3739" t="s">
        <v>14</v>
      </c>
      <c r="E3739">
        <v>0</v>
      </c>
    </row>
    <row r="3740" spans="1:5" x14ac:dyDescent="0.2">
      <c r="A3740">
        <v>20230705</v>
      </c>
      <c r="B3740">
        <v>2</v>
      </c>
      <c r="C3740" t="s">
        <v>26</v>
      </c>
      <c r="D3740" t="s">
        <v>8</v>
      </c>
      <c r="E3740">
        <v>1</v>
      </c>
    </row>
    <row r="3741" spans="1:5" x14ac:dyDescent="0.2">
      <c r="A3741">
        <v>20230705</v>
      </c>
      <c r="B3741">
        <v>2</v>
      </c>
      <c r="C3741" t="s">
        <v>26</v>
      </c>
      <c r="D3741" t="s">
        <v>9</v>
      </c>
      <c r="E3741">
        <v>1</v>
      </c>
    </row>
    <row r="3742" spans="1:5" x14ac:dyDescent="0.2">
      <c r="A3742">
        <v>20230705</v>
      </c>
      <c r="B3742">
        <v>2</v>
      </c>
      <c r="C3742" t="s">
        <v>26</v>
      </c>
      <c r="D3742" t="s">
        <v>6</v>
      </c>
      <c r="E3742">
        <v>1</v>
      </c>
    </row>
    <row r="3743" spans="1:5" x14ac:dyDescent="0.2">
      <c r="A3743">
        <v>20230705</v>
      </c>
      <c r="B3743">
        <v>2</v>
      </c>
      <c r="C3743" t="s">
        <v>26</v>
      </c>
      <c r="D3743" t="s">
        <v>10</v>
      </c>
      <c r="E3743">
        <v>1</v>
      </c>
    </row>
    <row r="3744" spans="1:5" x14ac:dyDescent="0.2">
      <c r="A3744">
        <v>20230705</v>
      </c>
      <c r="B3744">
        <v>2</v>
      </c>
      <c r="C3744" t="s">
        <v>26</v>
      </c>
      <c r="D3744" t="s">
        <v>7</v>
      </c>
      <c r="E3744">
        <v>1</v>
      </c>
    </row>
    <row r="3745" spans="1:5" x14ac:dyDescent="0.2">
      <c r="A3745">
        <v>20230705</v>
      </c>
      <c r="B3745">
        <v>2</v>
      </c>
      <c r="C3745" t="s">
        <v>26</v>
      </c>
      <c r="D3745" t="s">
        <v>34</v>
      </c>
      <c r="E3745">
        <v>1</v>
      </c>
    </row>
    <row r="3746" spans="1:5" x14ac:dyDescent="0.2">
      <c r="A3746">
        <v>20230705</v>
      </c>
      <c r="B3746">
        <v>2</v>
      </c>
      <c r="C3746" t="s">
        <v>8</v>
      </c>
      <c r="D3746" t="s">
        <v>14</v>
      </c>
      <c r="E3746">
        <v>0</v>
      </c>
    </row>
    <row r="3747" spans="1:5" x14ac:dyDescent="0.2">
      <c r="A3747">
        <v>20230705</v>
      </c>
      <c r="B3747">
        <v>2</v>
      </c>
      <c r="C3747" t="s">
        <v>8</v>
      </c>
      <c r="D3747" t="s">
        <v>26</v>
      </c>
      <c r="E3747">
        <v>0</v>
      </c>
    </row>
    <row r="3748" spans="1:5" x14ac:dyDescent="0.2">
      <c r="A3748">
        <v>20230705</v>
      </c>
      <c r="B3748">
        <v>2</v>
      </c>
      <c r="C3748" t="s">
        <v>8</v>
      </c>
      <c r="D3748" t="s">
        <v>9</v>
      </c>
      <c r="E3748">
        <v>0.5</v>
      </c>
    </row>
    <row r="3749" spans="1:5" x14ac:dyDescent="0.2">
      <c r="A3749">
        <v>20230705</v>
      </c>
      <c r="B3749">
        <v>2</v>
      </c>
      <c r="C3749" t="s">
        <v>8</v>
      </c>
      <c r="D3749" t="s">
        <v>6</v>
      </c>
      <c r="E3749">
        <v>1</v>
      </c>
    </row>
    <row r="3750" spans="1:5" x14ac:dyDescent="0.2">
      <c r="A3750">
        <v>20230705</v>
      </c>
      <c r="B3750">
        <v>2</v>
      </c>
      <c r="C3750" t="s">
        <v>8</v>
      </c>
      <c r="D3750" t="s">
        <v>10</v>
      </c>
      <c r="E3750">
        <v>1</v>
      </c>
    </row>
    <row r="3751" spans="1:5" x14ac:dyDescent="0.2">
      <c r="A3751">
        <v>20230705</v>
      </c>
      <c r="B3751">
        <v>2</v>
      </c>
      <c r="C3751" t="s">
        <v>8</v>
      </c>
      <c r="D3751" t="s">
        <v>7</v>
      </c>
      <c r="E3751">
        <v>1</v>
      </c>
    </row>
    <row r="3752" spans="1:5" x14ac:dyDescent="0.2">
      <c r="A3752">
        <v>20230705</v>
      </c>
      <c r="B3752">
        <v>2</v>
      </c>
      <c r="C3752" t="s">
        <v>8</v>
      </c>
      <c r="D3752" t="s">
        <v>34</v>
      </c>
      <c r="E3752">
        <v>1</v>
      </c>
    </row>
    <row r="3753" spans="1:5" x14ac:dyDescent="0.2">
      <c r="A3753">
        <v>20230705</v>
      </c>
      <c r="B3753">
        <v>2</v>
      </c>
      <c r="C3753" t="s">
        <v>9</v>
      </c>
      <c r="D3753" t="s">
        <v>14</v>
      </c>
      <c r="E3753">
        <v>0</v>
      </c>
    </row>
    <row r="3754" spans="1:5" x14ac:dyDescent="0.2">
      <c r="A3754">
        <v>20230705</v>
      </c>
      <c r="B3754">
        <v>2</v>
      </c>
      <c r="C3754" t="s">
        <v>9</v>
      </c>
      <c r="D3754" t="s">
        <v>26</v>
      </c>
      <c r="E3754">
        <v>0</v>
      </c>
    </row>
    <row r="3755" spans="1:5" x14ac:dyDescent="0.2">
      <c r="A3755">
        <v>20230705</v>
      </c>
      <c r="B3755">
        <v>2</v>
      </c>
      <c r="C3755" t="s">
        <v>9</v>
      </c>
      <c r="D3755" t="s">
        <v>8</v>
      </c>
      <c r="E3755">
        <v>0.5</v>
      </c>
    </row>
    <row r="3756" spans="1:5" x14ac:dyDescent="0.2">
      <c r="A3756">
        <v>20230705</v>
      </c>
      <c r="B3756">
        <v>2</v>
      </c>
      <c r="C3756" t="s">
        <v>9</v>
      </c>
      <c r="D3756" t="s">
        <v>6</v>
      </c>
      <c r="E3756">
        <v>1</v>
      </c>
    </row>
    <row r="3757" spans="1:5" x14ac:dyDescent="0.2">
      <c r="A3757">
        <v>20230705</v>
      </c>
      <c r="B3757">
        <v>2</v>
      </c>
      <c r="C3757" t="s">
        <v>9</v>
      </c>
      <c r="D3757" t="s">
        <v>10</v>
      </c>
      <c r="E3757">
        <v>1</v>
      </c>
    </row>
    <row r="3758" spans="1:5" x14ac:dyDescent="0.2">
      <c r="A3758">
        <v>20230705</v>
      </c>
      <c r="B3758">
        <v>2</v>
      </c>
      <c r="C3758" t="s">
        <v>9</v>
      </c>
      <c r="D3758" t="s">
        <v>7</v>
      </c>
      <c r="E3758">
        <v>1</v>
      </c>
    </row>
    <row r="3759" spans="1:5" x14ac:dyDescent="0.2">
      <c r="A3759">
        <v>20230705</v>
      </c>
      <c r="B3759">
        <v>2</v>
      </c>
      <c r="C3759" t="s">
        <v>9</v>
      </c>
      <c r="D3759" t="s">
        <v>34</v>
      </c>
      <c r="E3759">
        <v>1</v>
      </c>
    </row>
    <row r="3760" spans="1:5" x14ac:dyDescent="0.2">
      <c r="A3760">
        <v>20230705</v>
      </c>
      <c r="B3760">
        <v>2</v>
      </c>
      <c r="C3760" t="s">
        <v>6</v>
      </c>
      <c r="D3760" t="s">
        <v>14</v>
      </c>
      <c r="E3760">
        <v>0</v>
      </c>
    </row>
    <row r="3761" spans="1:5" x14ac:dyDescent="0.2">
      <c r="A3761">
        <v>20230705</v>
      </c>
      <c r="B3761">
        <v>2</v>
      </c>
      <c r="C3761" t="s">
        <v>6</v>
      </c>
      <c r="D3761" t="s">
        <v>26</v>
      </c>
      <c r="E3761">
        <v>0</v>
      </c>
    </row>
    <row r="3762" spans="1:5" x14ac:dyDescent="0.2">
      <c r="A3762">
        <v>20230705</v>
      </c>
      <c r="B3762">
        <v>2</v>
      </c>
      <c r="C3762" t="s">
        <v>6</v>
      </c>
      <c r="D3762" t="s">
        <v>8</v>
      </c>
      <c r="E3762">
        <v>0</v>
      </c>
    </row>
    <row r="3763" spans="1:5" x14ac:dyDescent="0.2">
      <c r="A3763">
        <v>20230705</v>
      </c>
      <c r="B3763">
        <v>2</v>
      </c>
      <c r="C3763" t="s">
        <v>6</v>
      </c>
      <c r="D3763" t="s">
        <v>9</v>
      </c>
      <c r="E3763">
        <v>0</v>
      </c>
    </row>
    <row r="3764" spans="1:5" x14ac:dyDescent="0.2">
      <c r="A3764">
        <v>20230705</v>
      </c>
      <c r="B3764">
        <v>2</v>
      </c>
      <c r="C3764" t="s">
        <v>6</v>
      </c>
      <c r="D3764" t="s">
        <v>10</v>
      </c>
      <c r="E3764">
        <v>1</v>
      </c>
    </row>
    <row r="3765" spans="1:5" x14ac:dyDescent="0.2">
      <c r="A3765">
        <v>20230705</v>
      </c>
      <c r="B3765">
        <v>2</v>
      </c>
      <c r="C3765" t="s">
        <v>6</v>
      </c>
      <c r="D3765" t="s">
        <v>7</v>
      </c>
      <c r="E3765">
        <v>1</v>
      </c>
    </row>
    <row r="3766" spans="1:5" x14ac:dyDescent="0.2">
      <c r="A3766">
        <v>20230705</v>
      </c>
      <c r="B3766">
        <v>2</v>
      </c>
      <c r="C3766" t="s">
        <v>6</v>
      </c>
      <c r="D3766" t="s">
        <v>34</v>
      </c>
      <c r="E3766">
        <v>1</v>
      </c>
    </row>
    <row r="3767" spans="1:5" x14ac:dyDescent="0.2">
      <c r="A3767">
        <v>20230705</v>
      </c>
      <c r="B3767">
        <v>2</v>
      </c>
      <c r="C3767" t="s">
        <v>10</v>
      </c>
      <c r="D3767" t="s">
        <v>14</v>
      </c>
      <c r="E3767">
        <v>0</v>
      </c>
    </row>
    <row r="3768" spans="1:5" x14ac:dyDescent="0.2">
      <c r="A3768">
        <v>20230705</v>
      </c>
      <c r="B3768">
        <v>2</v>
      </c>
      <c r="C3768" t="s">
        <v>10</v>
      </c>
      <c r="D3768" t="s">
        <v>26</v>
      </c>
      <c r="E3768">
        <v>0</v>
      </c>
    </row>
    <row r="3769" spans="1:5" x14ac:dyDescent="0.2">
      <c r="A3769">
        <v>20230705</v>
      </c>
      <c r="B3769">
        <v>2</v>
      </c>
      <c r="C3769" t="s">
        <v>10</v>
      </c>
      <c r="D3769" t="s">
        <v>8</v>
      </c>
      <c r="E3769">
        <v>0</v>
      </c>
    </row>
    <row r="3770" spans="1:5" x14ac:dyDescent="0.2">
      <c r="A3770">
        <v>20230705</v>
      </c>
      <c r="B3770">
        <v>2</v>
      </c>
      <c r="C3770" t="s">
        <v>10</v>
      </c>
      <c r="D3770" t="s">
        <v>9</v>
      </c>
      <c r="E3770">
        <v>0</v>
      </c>
    </row>
    <row r="3771" spans="1:5" x14ac:dyDescent="0.2">
      <c r="A3771">
        <v>20230705</v>
      </c>
      <c r="B3771">
        <v>2</v>
      </c>
      <c r="C3771" t="s">
        <v>10</v>
      </c>
      <c r="D3771" t="s">
        <v>6</v>
      </c>
      <c r="E3771">
        <v>0</v>
      </c>
    </row>
    <row r="3772" spans="1:5" x14ac:dyDescent="0.2">
      <c r="A3772">
        <v>20230705</v>
      </c>
      <c r="B3772">
        <v>2</v>
      </c>
      <c r="C3772" t="s">
        <v>10</v>
      </c>
      <c r="D3772" t="s">
        <v>7</v>
      </c>
      <c r="E3772">
        <v>1</v>
      </c>
    </row>
    <row r="3773" spans="1:5" x14ac:dyDescent="0.2">
      <c r="A3773">
        <v>20230705</v>
      </c>
      <c r="B3773">
        <v>2</v>
      </c>
      <c r="C3773" t="s">
        <v>10</v>
      </c>
      <c r="D3773" t="s">
        <v>34</v>
      </c>
      <c r="E3773">
        <v>1</v>
      </c>
    </row>
    <row r="3774" spans="1:5" x14ac:dyDescent="0.2">
      <c r="A3774">
        <v>20230705</v>
      </c>
      <c r="B3774">
        <v>2</v>
      </c>
      <c r="C3774" t="s">
        <v>7</v>
      </c>
      <c r="D3774" t="s">
        <v>14</v>
      </c>
      <c r="E3774">
        <v>0</v>
      </c>
    </row>
    <row r="3775" spans="1:5" x14ac:dyDescent="0.2">
      <c r="A3775">
        <v>20230705</v>
      </c>
      <c r="B3775">
        <v>2</v>
      </c>
      <c r="C3775" t="s">
        <v>7</v>
      </c>
      <c r="D3775" t="s">
        <v>26</v>
      </c>
      <c r="E3775">
        <v>0</v>
      </c>
    </row>
    <row r="3776" spans="1:5" x14ac:dyDescent="0.2">
      <c r="A3776">
        <v>20230705</v>
      </c>
      <c r="B3776">
        <v>2</v>
      </c>
      <c r="C3776" t="s">
        <v>7</v>
      </c>
      <c r="D3776" t="s">
        <v>8</v>
      </c>
      <c r="E3776">
        <v>0</v>
      </c>
    </row>
    <row r="3777" spans="1:5" x14ac:dyDescent="0.2">
      <c r="A3777">
        <v>20230705</v>
      </c>
      <c r="B3777">
        <v>2</v>
      </c>
      <c r="C3777" t="s">
        <v>7</v>
      </c>
      <c r="D3777" t="s">
        <v>9</v>
      </c>
      <c r="E3777">
        <v>0</v>
      </c>
    </row>
    <row r="3778" spans="1:5" x14ac:dyDescent="0.2">
      <c r="A3778">
        <v>20230705</v>
      </c>
      <c r="B3778">
        <v>2</v>
      </c>
      <c r="C3778" t="s">
        <v>7</v>
      </c>
      <c r="D3778" t="s">
        <v>6</v>
      </c>
      <c r="E3778">
        <v>0</v>
      </c>
    </row>
    <row r="3779" spans="1:5" x14ac:dyDescent="0.2">
      <c r="A3779">
        <v>20230705</v>
      </c>
      <c r="B3779">
        <v>2</v>
      </c>
      <c r="C3779" t="s">
        <v>7</v>
      </c>
      <c r="D3779" t="s">
        <v>10</v>
      </c>
      <c r="E3779">
        <v>0</v>
      </c>
    </row>
    <row r="3780" spans="1:5" x14ac:dyDescent="0.2">
      <c r="A3780">
        <v>20230705</v>
      </c>
      <c r="B3780">
        <v>2</v>
      </c>
      <c r="C3780" t="s">
        <v>7</v>
      </c>
      <c r="D3780" t="s">
        <v>34</v>
      </c>
      <c r="E3780">
        <v>1</v>
      </c>
    </row>
    <row r="3781" spans="1:5" x14ac:dyDescent="0.2">
      <c r="A3781">
        <v>20230705</v>
      </c>
      <c r="B3781">
        <v>2</v>
      </c>
      <c r="C3781" t="s">
        <v>34</v>
      </c>
      <c r="D3781" t="s">
        <v>14</v>
      </c>
      <c r="E3781">
        <v>0</v>
      </c>
    </row>
    <row r="3782" spans="1:5" x14ac:dyDescent="0.2">
      <c r="A3782">
        <v>20230705</v>
      </c>
      <c r="B3782">
        <v>2</v>
      </c>
      <c r="C3782" t="s">
        <v>34</v>
      </c>
      <c r="D3782" t="s">
        <v>26</v>
      </c>
      <c r="E3782">
        <v>0</v>
      </c>
    </row>
    <row r="3783" spans="1:5" x14ac:dyDescent="0.2">
      <c r="A3783">
        <v>20230705</v>
      </c>
      <c r="B3783">
        <v>2</v>
      </c>
      <c r="C3783" t="s">
        <v>34</v>
      </c>
      <c r="D3783" t="s">
        <v>8</v>
      </c>
      <c r="E3783">
        <v>0</v>
      </c>
    </row>
    <row r="3784" spans="1:5" x14ac:dyDescent="0.2">
      <c r="A3784">
        <v>20230705</v>
      </c>
      <c r="B3784">
        <v>2</v>
      </c>
      <c r="C3784" t="s">
        <v>34</v>
      </c>
      <c r="D3784" t="s">
        <v>9</v>
      </c>
      <c r="E3784">
        <v>0</v>
      </c>
    </row>
    <row r="3785" spans="1:5" x14ac:dyDescent="0.2">
      <c r="A3785">
        <v>20230705</v>
      </c>
      <c r="B3785">
        <v>2</v>
      </c>
      <c r="C3785" t="s">
        <v>34</v>
      </c>
      <c r="D3785" t="s">
        <v>6</v>
      </c>
      <c r="E3785">
        <v>0</v>
      </c>
    </row>
    <row r="3786" spans="1:5" x14ac:dyDescent="0.2">
      <c r="A3786">
        <v>20230705</v>
      </c>
      <c r="B3786">
        <v>2</v>
      </c>
      <c r="C3786" t="s">
        <v>34</v>
      </c>
      <c r="D3786" t="s">
        <v>10</v>
      </c>
      <c r="E3786">
        <v>0</v>
      </c>
    </row>
    <row r="3787" spans="1:5" x14ac:dyDescent="0.2">
      <c r="A3787">
        <v>20230705</v>
      </c>
      <c r="B3787">
        <v>2</v>
      </c>
      <c r="C3787" t="s">
        <v>34</v>
      </c>
      <c r="D3787" t="s">
        <v>7</v>
      </c>
      <c r="E3787">
        <v>0</v>
      </c>
    </row>
    <row r="3788" spans="1:5" x14ac:dyDescent="0.2">
      <c r="A3788">
        <v>20230705</v>
      </c>
      <c r="B3788">
        <v>3</v>
      </c>
      <c r="C3788" t="s">
        <v>15</v>
      </c>
      <c r="D3788" t="s">
        <v>16</v>
      </c>
      <c r="E3788">
        <v>1</v>
      </c>
    </row>
    <row r="3789" spans="1:5" x14ac:dyDescent="0.2">
      <c r="A3789">
        <v>20230705</v>
      </c>
      <c r="B3789">
        <v>3</v>
      </c>
      <c r="C3789" t="s">
        <v>15</v>
      </c>
      <c r="D3789" t="s">
        <v>26</v>
      </c>
      <c r="E3789">
        <v>1</v>
      </c>
    </row>
    <row r="3790" spans="1:5" x14ac:dyDescent="0.2">
      <c r="A3790">
        <v>20230705</v>
      </c>
      <c r="B3790">
        <v>3</v>
      </c>
      <c r="C3790" t="s">
        <v>15</v>
      </c>
      <c r="D3790" t="s">
        <v>20</v>
      </c>
      <c r="E3790">
        <v>1</v>
      </c>
    </row>
    <row r="3791" spans="1:5" x14ac:dyDescent="0.2">
      <c r="A3791">
        <v>20230705</v>
      </c>
      <c r="B3791">
        <v>3</v>
      </c>
      <c r="C3791" t="s">
        <v>15</v>
      </c>
      <c r="D3791" t="s">
        <v>11</v>
      </c>
      <c r="E3791">
        <v>1</v>
      </c>
    </row>
    <row r="3792" spans="1:5" x14ac:dyDescent="0.2">
      <c r="A3792">
        <v>20230705</v>
      </c>
      <c r="B3792">
        <v>3</v>
      </c>
      <c r="C3792" t="s">
        <v>15</v>
      </c>
      <c r="D3792" t="s">
        <v>7</v>
      </c>
      <c r="E3792">
        <v>1</v>
      </c>
    </row>
    <row r="3793" spans="1:5" x14ac:dyDescent="0.2">
      <c r="A3793">
        <v>20230705</v>
      </c>
      <c r="B3793">
        <v>3</v>
      </c>
      <c r="C3793" t="s">
        <v>15</v>
      </c>
      <c r="D3793" t="s">
        <v>34</v>
      </c>
      <c r="E3793">
        <v>1</v>
      </c>
    </row>
    <row r="3794" spans="1:5" x14ac:dyDescent="0.2">
      <c r="A3794">
        <v>20230705</v>
      </c>
      <c r="B3794">
        <v>3</v>
      </c>
      <c r="C3794" t="s">
        <v>15</v>
      </c>
      <c r="D3794" t="s">
        <v>10</v>
      </c>
      <c r="E3794">
        <v>1</v>
      </c>
    </row>
    <row r="3795" spans="1:5" x14ac:dyDescent="0.2">
      <c r="A3795">
        <v>20230705</v>
      </c>
      <c r="B3795">
        <v>3</v>
      </c>
      <c r="C3795" t="s">
        <v>16</v>
      </c>
      <c r="D3795" t="s">
        <v>15</v>
      </c>
      <c r="E3795">
        <v>0</v>
      </c>
    </row>
    <row r="3796" spans="1:5" x14ac:dyDescent="0.2">
      <c r="A3796">
        <v>20230705</v>
      </c>
      <c r="B3796">
        <v>3</v>
      </c>
      <c r="C3796" t="s">
        <v>16</v>
      </c>
      <c r="D3796" t="s">
        <v>26</v>
      </c>
      <c r="E3796">
        <v>1</v>
      </c>
    </row>
    <row r="3797" spans="1:5" x14ac:dyDescent="0.2">
      <c r="A3797">
        <v>20230705</v>
      </c>
      <c r="B3797">
        <v>3</v>
      </c>
      <c r="C3797" t="s">
        <v>16</v>
      </c>
      <c r="D3797" t="s">
        <v>20</v>
      </c>
      <c r="E3797">
        <v>1</v>
      </c>
    </row>
    <row r="3798" spans="1:5" x14ac:dyDescent="0.2">
      <c r="A3798">
        <v>20230705</v>
      </c>
      <c r="B3798">
        <v>3</v>
      </c>
      <c r="C3798" t="s">
        <v>16</v>
      </c>
      <c r="D3798" t="s">
        <v>11</v>
      </c>
      <c r="E3798">
        <v>1</v>
      </c>
    </row>
    <row r="3799" spans="1:5" x14ac:dyDescent="0.2">
      <c r="A3799">
        <v>20230705</v>
      </c>
      <c r="B3799">
        <v>3</v>
      </c>
      <c r="C3799" t="s">
        <v>16</v>
      </c>
      <c r="D3799" t="s">
        <v>7</v>
      </c>
      <c r="E3799">
        <v>1</v>
      </c>
    </row>
    <row r="3800" spans="1:5" x14ac:dyDescent="0.2">
      <c r="A3800">
        <v>20230705</v>
      </c>
      <c r="B3800">
        <v>3</v>
      </c>
      <c r="C3800" t="s">
        <v>16</v>
      </c>
      <c r="D3800" t="s">
        <v>34</v>
      </c>
      <c r="E3800">
        <v>1</v>
      </c>
    </row>
    <row r="3801" spans="1:5" x14ac:dyDescent="0.2">
      <c r="A3801">
        <v>20230705</v>
      </c>
      <c r="B3801">
        <v>3</v>
      </c>
      <c r="C3801" t="s">
        <v>16</v>
      </c>
      <c r="D3801" t="s">
        <v>10</v>
      </c>
      <c r="E3801">
        <v>1</v>
      </c>
    </row>
    <row r="3802" spans="1:5" x14ac:dyDescent="0.2">
      <c r="A3802">
        <v>20230705</v>
      </c>
      <c r="B3802">
        <v>3</v>
      </c>
      <c r="C3802" t="s">
        <v>26</v>
      </c>
      <c r="D3802" t="s">
        <v>15</v>
      </c>
      <c r="E3802">
        <v>0</v>
      </c>
    </row>
    <row r="3803" spans="1:5" x14ac:dyDescent="0.2">
      <c r="A3803">
        <v>20230705</v>
      </c>
      <c r="B3803">
        <v>3</v>
      </c>
      <c r="C3803" t="s">
        <v>26</v>
      </c>
      <c r="D3803" t="s">
        <v>16</v>
      </c>
      <c r="E3803">
        <v>0</v>
      </c>
    </row>
    <row r="3804" spans="1:5" x14ac:dyDescent="0.2">
      <c r="A3804">
        <v>20230705</v>
      </c>
      <c r="B3804">
        <v>3</v>
      </c>
      <c r="C3804" t="s">
        <v>26</v>
      </c>
      <c r="D3804" t="s">
        <v>20</v>
      </c>
      <c r="E3804">
        <v>1</v>
      </c>
    </row>
    <row r="3805" spans="1:5" x14ac:dyDescent="0.2">
      <c r="A3805">
        <v>20230705</v>
      </c>
      <c r="B3805">
        <v>3</v>
      </c>
      <c r="C3805" t="s">
        <v>26</v>
      </c>
      <c r="D3805" t="s">
        <v>11</v>
      </c>
      <c r="E3805">
        <v>1</v>
      </c>
    </row>
    <row r="3806" spans="1:5" x14ac:dyDescent="0.2">
      <c r="A3806">
        <v>20230705</v>
      </c>
      <c r="B3806">
        <v>3</v>
      </c>
      <c r="C3806" t="s">
        <v>26</v>
      </c>
      <c r="D3806" t="s">
        <v>7</v>
      </c>
      <c r="E3806">
        <v>1</v>
      </c>
    </row>
    <row r="3807" spans="1:5" x14ac:dyDescent="0.2">
      <c r="A3807">
        <v>20230705</v>
      </c>
      <c r="B3807">
        <v>3</v>
      </c>
      <c r="C3807" t="s">
        <v>26</v>
      </c>
      <c r="D3807" t="s">
        <v>34</v>
      </c>
      <c r="E3807">
        <v>1</v>
      </c>
    </row>
    <row r="3808" spans="1:5" x14ac:dyDescent="0.2">
      <c r="A3808">
        <v>20230705</v>
      </c>
      <c r="B3808">
        <v>3</v>
      </c>
      <c r="C3808" t="s">
        <v>26</v>
      </c>
      <c r="D3808" t="s">
        <v>10</v>
      </c>
      <c r="E3808">
        <v>1</v>
      </c>
    </row>
    <row r="3809" spans="1:5" x14ac:dyDescent="0.2">
      <c r="A3809">
        <v>20230705</v>
      </c>
      <c r="B3809">
        <v>3</v>
      </c>
      <c r="C3809" t="s">
        <v>20</v>
      </c>
      <c r="D3809" t="s">
        <v>15</v>
      </c>
      <c r="E3809">
        <v>0</v>
      </c>
    </row>
    <row r="3810" spans="1:5" x14ac:dyDescent="0.2">
      <c r="A3810">
        <v>20230705</v>
      </c>
      <c r="B3810">
        <v>3</v>
      </c>
      <c r="C3810" t="s">
        <v>20</v>
      </c>
      <c r="D3810" t="s">
        <v>16</v>
      </c>
      <c r="E3810">
        <v>0</v>
      </c>
    </row>
    <row r="3811" spans="1:5" x14ac:dyDescent="0.2">
      <c r="A3811">
        <v>20230705</v>
      </c>
      <c r="B3811">
        <v>3</v>
      </c>
      <c r="C3811" t="s">
        <v>20</v>
      </c>
      <c r="D3811" t="s">
        <v>26</v>
      </c>
      <c r="E3811">
        <v>0</v>
      </c>
    </row>
    <row r="3812" spans="1:5" x14ac:dyDescent="0.2">
      <c r="A3812">
        <v>20230705</v>
      </c>
      <c r="B3812">
        <v>3</v>
      </c>
      <c r="C3812" t="s">
        <v>20</v>
      </c>
      <c r="D3812" t="s">
        <v>11</v>
      </c>
      <c r="E3812">
        <v>1</v>
      </c>
    </row>
    <row r="3813" spans="1:5" x14ac:dyDescent="0.2">
      <c r="A3813">
        <v>20230705</v>
      </c>
      <c r="B3813">
        <v>3</v>
      </c>
      <c r="C3813" t="s">
        <v>20</v>
      </c>
      <c r="D3813" t="s">
        <v>7</v>
      </c>
      <c r="E3813">
        <v>1</v>
      </c>
    </row>
    <row r="3814" spans="1:5" x14ac:dyDescent="0.2">
      <c r="A3814">
        <v>20230705</v>
      </c>
      <c r="B3814">
        <v>3</v>
      </c>
      <c r="C3814" t="s">
        <v>20</v>
      </c>
      <c r="D3814" t="s">
        <v>34</v>
      </c>
      <c r="E3814">
        <v>1</v>
      </c>
    </row>
    <row r="3815" spans="1:5" x14ac:dyDescent="0.2">
      <c r="A3815">
        <v>20230705</v>
      </c>
      <c r="B3815">
        <v>3</v>
      </c>
      <c r="C3815" t="s">
        <v>20</v>
      </c>
      <c r="D3815" t="s">
        <v>10</v>
      </c>
      <c r="E3815">
        <v>1</v>
      </c>
    </row>
    <row r="3816" spans="1:5" x14ac:dyDescent="0.2">
      <c r="A3816">
        <v>20230705</v>
      </c>
      <c r="B3816">
        <v>3</v>
      </c>
      <c r="C3816" t="s">
        <v>11</v>
      </c>
      <c r="D3816" t="s">
        <v>15</v>
      </c>
      <c r="E3816">
        <v>0</v>
      </c>
    </row>
    <row r="3817" spans="1:5" x14ac:dyDescent="0.2">
      <c r="A3817">
        <v>20230705</v>
      </c>
      <c r="B3817">
        <v>3</v>
      </c>
      <c r="C3817" t="s">
        <v>11</v>
      </c>
      <c r="D3817" t="s">
        <v>16</v>
      </c>
      <c r="E3817">
        <v>0</v>
      </c>
    </row>
    <row r="3818" spans="1:5" x14ac:dyDescent="0.2">
      <c r="A3818">
        <v>20230705</v>
      </c>
      <c r="B3818">
        <v>3</v>
      </c>
      <c r="C3818" t="s">
        <v>11</v>
      </c>
      <c r="D3818" t="s">
        <v>26</v>
      </c>
      <c r="E3818">
        <v>0</v>
      </c>
    </row>
    <row r="3819" spans="1:5" x14ac:dyDescent="0.2">
      <c r="A3819">
        <v>20230705</v>
      </c>
      <c r="B3819">
        <v>3</v>
      </c>
      <c r="C3819" t="s">
        <v>11</v>
      </c>
      <c r="D3819" t="s">
        <v>20</v>
      </c>
      <c r="E3819">
        <v>0</v>
      </c>
    </row>
    <row r="3820" spans="1:5" x14ac:dyDescent="0.2">
      <c r="A3820">
        <v>20230705</v>
      </c>
      <c r="B3820">
        <v>3</v>
      </c>
      <c r="C3820" t="s">
        <v>11</v>
      </c>
      <c r="D3820" t="s">
        <v>7</v>
      </c>
      <c r="E3820">
        <v>1</v>
      </c>
    </row>
    <row r="3821" spans="1:5" x14ac:dyDescent="0.2">
      <c r="A3821">
        <v>20230705</v>
      </c>
      <c r="B3821">
        <v>3</v>
      </c>
      <c r="C3821" t="s">
        <v>11</v>
      </c>
      <c r="D3821" t="s">
        <v>34</v>
      </c>
      <c r="E3821">
        <v>1</v>
      </c>
    </row>
    <row r="3822" spans="1:5" x14ac:dyDescent="0.2">
      <c r="A3822">
        <v>20230705</v>
      </c>
      <c r="B3822">
        <v>3</v>
      </c>
      <c r="C3822" t="s">
        <v>11</v>
      </c>
      <c r="D3822" t="s">
        <v>10</v>
      </c>
      <c r="E3822">
        <v>1</v>
      </c>
    </row>
    <row r="3823" spans="1:5" x14ac:dyDescent="0.2">
      <c r="A3823">
        <v>20230705</v>
      </c>
      <c r="B3823">
        <v>3</v>
      </c>
      <c r="C3823" t="s">
        <v>7</v>
      </c>
      <c r="D3823" t="s">
        <v>15</v>
      </c>
      <c r="E3823">
        <v>0</v>
      </c>
    </row>
    <row r="3824" spans="1:5" x14ac:dyDescent="0.2">
      <c r="A3824">
        <v>20230705</v>
      </c>
      <c r="B3824">
        <v>3</v>
      </c>
      <c r="C3824" t="s">
        <v>7</v>
      </c>
      <c r="D3824" t="s">
        <v>16</v>
      </c>
      <c r="E3824">
        <v>0</v>
      </c>
    </row>
    <row r="3825" spans="1:5" x14ac:dyDescent="0.2">
      <c r="A3825">
        <v>20230705</v>
      </c>
      <c r="B3825">
        <v>3</v>
      </c>
      <c r="C3825" t="s">
        <v>7</v>
      </c>
      <c r="D3825" t="s">
        <v>26</v>
      </c>
      <c r="E3825">
        <v>0</v>
      </c>
    </row>
    <row r="3826" spans="1:5" x14ac:dyDescent="0.2">
      <c r="A3826">
        <v>20230705</v>
      </c>
      <c r="B3826">
        <v>3</v>
      </c>
      <c r="C3826" t="s">
        <v>7</v>
      </c>
      <c r="D3826" t="s">
        <v>20</v>
      </c>
      <c r="E3826">
        <v>0</v>
      </c>
    </row>
    <row r="3827" spans="1:5" x14ac:dyDescent="0.2">
      <c r="A3827">
        <v>20230705</v>
      </c>
      <c r="B3827">
        <v>3</v>
      </c>
      <c r="C3827" t="s">
        <v>7</v>
      </c>
      <c r="D3827" t="s">
        <v>11</v>
      </c>
      <c r="E3827">
        <v>0</v>
      </c>
    </row>
    <row r="3828" spans="1:5" x14ac:dyDescent="0.2">
      <c r="A3828">
        <v>20230705</v>
      </c>
      <c r="B3828">
        <v>3</v>
      </c>
      <c r="C3828" t="s">
        <v>7</v>
      </c>
      <c r="D3828" t="s">
        <v>34</v>
      </c>
      <c r="E3828">
        <v>1</v>
      </c>
    </row>
    <row r="3829" spans="1:5" x14ac:dyDescent="0.2">
      <c r="A3829">
        <v>20230705</v>
      </c>
      <c r="B3829">
        <v>3</v>
      </c>
      <c r="C3829" t="s">
        <v>7</v>
      </c>
      <c r="D3829" t="s">
        <v>10</v>
      </c>
      <c r="E3829">
        <v>1</v>
      </c>
    </row>
    <row r="3830" spans="1:5" x14ac:dyDescent="0.2">
      <c r="A3830">
        <v>20230705</v>
      </c>
      <c r="B3830">
        <v>3</v>
      </c>
      <c r="C3830" t="s">
        <v>34</v>
      </c>
      <c r="D3830" t="s">
        <v>15</v>
      </c>
      <c r="E3830">
        <v>0</v>
      </c>
    </row>
    <row r="3831" spans="1:5" x14ac:dyDescent="0.2">
      <c r="A3831">
        <v>20230705</v>
      </c>
      <c r="B3831">
        <v>3</v>
      </c>
      <c r="C3831" t="s">
        <v>34</v>
      </c>
      <c r="D3831" t="s">
        <v>16</v>
      </c>
      <c r="E3831">
        <v>0</v>
      </c>
    </row>
    <row r="3832" spans="1:5" x14ac:dyDescent="0.2">
      <c r="A3832">
        <v>20230705</v>
      </c>
      <c r="B3832">
        <v>3</v>
      </c>
      <c r="C3832" t="s">
        <v>34</v>
      </c>
      <c r="D3832" t="s">
        <v>26</v>
      </c>
      <c r="E3832">
        <v>0</v>
      </c>
    </row>
    <row r="3833" spans="1:5" x14ac:dyDescent="0.2">
      <c r="A3833">
        <v>20230705</v>
      </c>
      <c r="B3833">
        <v>3</v>
      </c>
      <c r="C3833" t="s">
        <v>34</v>
      </c>
      <c r="D3833" t="s">
        <v>20</v>
      </c>
      <c r="E3833">
        <v>0</v>
      </c>
    </row>
    <row r="3834" spans="1:5" x14ac:dyDescent="0.2">
      <c r="A3834">
        <v>20230705</v>
      </c>
      <c r="B3834">
        <v>3</v>
      </c>
      <c r="C3834" t="s">
        <v>34</v>
      </c>
      <c r="D3834" t="s">
        <v>11</v>
      </c>
      <c r="E3834">
        <v>0</v>
      </c>
    </row>
    <row r="3835" spans="1:5" x14ac:dyDescent="0.2">
      <c r="A3835">
        <v>20230705</v>
      </c>
      <c r="B3835">
        <v>3</v>
      </c>
      <c r="C3835" t="s">
        <v>34</v>
      </c>
      <c r="D3835" t="s">
        <v>7</v>
      </c>
      <c r="E3835">
        <v>0</v>
      </c>
    </row>
    <row r="3836" spans="1:5" x14ac:dyDescent="0.2">
      <c r="A3836">
        <v>20230705</v>
      </c>
      <c r="B3836">
        <v>3</v>
      </c>
      <c r="C3836" t="s">
        <v>34</v>
      </c>
      <c r="D3836" t="s">
        <v>10</v>
      </c>
      <c r="E3836">
        <v>1</v>
      </c>
    </row>
    <row r="3837" spans="1:5" x14ac:dyDescent="0.2">
      <c r="A3837">
        <v>20230705</v>
      </c>
      <c r="B3837">
        <v>3</v>
      </c>
      <c r="C3837" t="s">
        <v>10</v>
      </c>
      <c r="D3837" t="s">
        <v>15</v>
      </c>
      <c r="E3837">
        <v>0</v>
      </c>
    </row>
    <row r="3838" spans="1:5" x14ac:dyDescent="0.2">
      <c r="A3838">
        <v>20230705</v>
      </c>
      <c r="B3838">
        <v>3</v>
      </c>
      <c r="C3838" t="s">
        <v>10</v>
      </c>
      <c r="D3838" t="s">
        <v>16</v>
      </c>
      <c r="E3838">
        <v>0</v>
      </c>
    </row>
    <row r="3839" spans="1:5" x14ac:dyDescent="0.2">
      <c r="A3839">
        <v>20230705</v>
      </c>
      <c r="B3839">
        <v>3</v>
      </c>
      <c r="C3839" t="s">
        <v>10</v>
      </c>
      <c r="D3839" t="s">
        <v>26</v>
      </c>
      <c r="E3839">
        <v>0</v>
      </c>
    </row>
    <row r="3840" spans="1:5" x14ac:dyDescent="0.2">
      <c r="A3840">
        <v>20230705</v>
      </c>
      <c r="B3840">
        <v>3</v>
      </c>
      <c r="C3840" t="s">
        <v>10</v>
      </c>
      <c r="D3840" t="s">
        <v>20</v>
      </c>
      <c r="E3840">
        <v>0</v>
      </c>
    </row>
    <row r="3841" spans="1:5" x14ac:dyDescent="0.2">
      <c r="A3841">
        <v>20230705</v>
      </c>
      <c r="B3841">
        <v>3</v>
      </c>
      <c r="C3841" t="s">
        <v>10</v>
      </c>
      <c r="D3841" t="s">
        <v>11</v>
      </c>
      <c r="E3841">
        <v>0</v>
      </c>
    </row>
    <row r="3842" spans="1:5" x14ac:dyDescent="0.2">
      <c r="A3842">
        <v>20230705</v>
      </c>
      <c r="B3842">
        <v>3</v>
      </c>
      <c r="C3842" t="s">
        <v>10</v>
      </c>
      <c r="D3842" t="s">
        <v>7</v>
      </c>
      <c r="E3842">
        <v>0</v>
      </c>
    </row>
    <row r="3843" spans="1:5" x14ac:dyDescent="0.2">
      <c r="A3843">
        <v>20230705</v>
      </c>
      <c r="B3843">
        <v>3</v>
      </c>
      <c r="C3843" t="s">
        <v>10</v>
      </c>
      <c r="D3843" t="s">
        <v>34</v>
      </c>
      <c r="E3843">
        <v>0</v>
      </c>
    </row>
    <row r="3844" spans="1:5" x14ac:dyDescent="0.2">
      <c r="A3844">
        <v>20230705</v>
      </c>
      <c r="B3844">
        <v>4</v>
      </c>
      <c r="C3844" t="s">
        <v>14</v>
      </c>
      <c r="D3844" t="s">
        <v>6</v>
      </c>
      <c r="E3844">
        <v>1</v>
      </c>
    </row>
    <row r="3845" spans="1:5" x14ac:dyDescent="0.2">
      <c r="A3845">
        <v>20230705</v>
      </c>
      <c r="B3845">
        <v>4</v>
      </c>
      <c r="C3845" t="s">
        <v>14</v>
      </c>
      <c r="D3845" t="s">
        <v>23</v>
      </c>
      <c r="E3845">
        <v>1</v>
      </c>
    </row>
    <row r="3846" spans="1:5" x14ac:dyDescent="0.2">
      <c r="A3846">
        <v>20230705</v>
      </c>
      <c r="B3846">
        <v>4</v>
      </c>
      <c r="C3846" t="s">
        <v>14</v>
      </c>
      <c r="D3846" t="s">
        <v>20</v>
      </c>
      <c r="E3846">
        <v>1</v>
      </c>
    </row>
    <row r="3847" spans="1:5" x14ac:dyDescent="0.2">
      <c r="A3847">
        <v>20230705</v>
      </c>
      <c r="B3847">
        <v>4</v>
      </c>
      <c r="C3847" t="s">
        <v>14</v>
      </c>
      <c r="D3847" t="s">
        <v>11</v>
      </c>
      <c r="E3847">
        <v>1</v>
      </c>
    </row>
    <row r="3848" spans="1:5" x14ac:dyDescent="0.2">
      <c r="A3848">
        <v>20230705</v>
      </c>
      <c r="B3848">
        <v>4</v>
      </c>
      <c r="C3848" t="s">
        <v>14</v>
      </c>
      <c r="D3848" t="s">
        <v>9</v>
      </c>
      <c r="E3848">
        <v>1</v>
      </c>
    </row>
    <row r="3849" spans="1:5" x14ac:dyDescent="0.2">
      <c r="A3849">
        <v>20230705</v>
      </c>
      <c r="B3849">
        <v>4</v>
      </c>
      <c r="C3849" t="s">
        <v>14</v>
      </c>
      <c r="D3849" t="s">
        <v>26</v>
      </c>
      <c r="E3849">
        <v>1</v>
      </c>
    </row>
    <row r="3850" spans="1:5" x14ac:dyDescent="0.2">
      <c r="A3850">
        <v>20230705</v>
      </c>
      <c r="B3850">
        <v>4</v>
      </c>
      <c r="C3850" t="s">
        <v>14</v>
      </c>
      <c r="D3850" t="s">
        <v>10</v>
      </c>
      <c r="E3850">
        <v>1</v>
      </c>
    </row>
    <row r="3851" spans="1:5" x14ac:dyDescent="0.2">
      <c r="A3851">
        <v>20230705</v>
      </c>
      <c r="B3851">
        <v>4</v>
      </c>
      <c r="C3851" t="s">
        <v>6</v>
      </c>
      <c r="D3851" t="s">
        <v>14</v>
      </c>
      <c r="E3851">
        <v>0</v>
      </c>
    </row>
    <row r="3852" spans="1:5" x14ac:dyDescent="0.2">
      <c r="A3852">
        <v>20230705</v>
      </c>
      <c r="B3852">
        <v>4</v>
      </c>
      <c r="C3852" t="s">
        <v>6</v>
      </c>
      <c r="D3852" t="s">
        <v>23</v>
      </c>
      <c r="E3852">
        <v>1</v>
      </c>
    </row>
    <row r="3853" spans="1:5" x14ac:dyDescent="0.2">
      <c r="A3853">
        <v>20230705</v>
      </c>
      <c r="B3853">
        <v>4</v>
      </c>
      <c r="C3853" t="s">
        <v>6</v>
      </c>
      <c r="D3853" t="s">
        <v>20</v>
      </c>
      <c r="E3853">
        <v>1</v>
      </c>
    </row>
    <row r="3854" spans="1:5" x14ac:dyDescent="0.2">
      <c r="A3854">
        <v>20230705</v>
      </c>
      <c r="B3854">
        <v>4</v>
      </c>
      <c r="C3854" t="s">
        <v>6</v>
      </c>
      <c r="D3854" t="s">
        <v>11</v>
      </c>
      <c r="E3854">
        <v>1</v>
      </c>
    </row>
    <row r="3855" spans="1:5" x14ac:dyDescent="0.2">
      <c r="A3855">
        <v>20230705</v>
      </c>
      <c r="B3855">
        <v>4</v>
      </c>
      <c r="C3855" t="s">
        <v>6</v>
      </c>
      <c r="D3855" t="s">
        <v>9</v>
      </c>
      <c r="E3855">
        <v>1</v>
      </c>
    </row>
    <row r="3856" spans="1:5" x14ac:dyDescent="0.2">
      <c r="A3856">
        <v>20230705</v>
      </c>
      <c r="B3856">
        <v>4</v>
      </c>
      <c r="C3856" t="s">
        <v>6</v>
      </c>
      <c r="D3856" t="s">
        <v>26</v>
      </c>
      <c r="E3856">
        <v>1</v>
      </c>
    </row>
    <row r="3857" spans="1:5" x14ac:dyDescent="0.2">
      <c r="A3857">
        <v>20230705</v>
      </c>
      <c r="B3857">
        <v>4</v>
      </c>
      <c r="C3857" t="s">
        <v>6</v>
      </c>
      <c r="D3857" t="s">
        <v>10</v>
      </c>
      <c r="E3857">
        <v>1</v>
      </c>
    </row>
    <row r="3858" spans="1:5" x14ac:dyDescent="0.2">
      <c r="A3858">
        <v>20230705</v>
      </c>
      <c r="B3858">
        <v>4</v>
      </c>
      <c r="C3858" t="s">
        <v>23</v>
      </c>
      <c r="D3858" t="s">
        <v>14</v>
      </c>
      <c r="E3858">
        <v>0</v>
      </c>
    </row>
    <row r="3859" spans="1:5" x14ac:dyDescent="0.2">
      <c r="A3859">
        <v>20230705</v>
      </c>
      <c r="B3859">
        <v>4</v>
      </c>
      <c r="C3859" t="s">
        <v>23</v>
      </c>
      <c r="D3859" t="s">
        <v>6</v>
      </c>
      <c r="E3859">
        <v>0</v>
      </c>
    </row>
    <row r="3860" spans="1:5" x14ac:dyDescent="0.2">
      <c r="A3860">
        <v>20230705</v>
      </c>
      <c r="B3860">
        <v>4</v>
      </c>
      <c r="C3860" t="s">
        <v>23</v>
      </c>
      <c r="D3860" t="s">
        <v>20</v>
      </c>
      <c r="E3860">
        <v>1</v>
      </c>
    </row>
    <row r="3861" spans="1:5" x14ac:dyDescent="0.2">
      <c r="A3861">
        <v>20230705</v>
      </c>
      <c r="B3861">
        <v>4</v>
      </c>
      <c r="C3861" t="s">
        <v>23</v>
      </c>
      <c r="D3861" t="s">
        <v>11</v>
      </c>
      <c r="E3861">
        <v>1</v>
      </c>
    </row>
    <row r="3862" spans="1:5" x14ac:dyDescent="0.2">
      <c r="A3862">
        <v>20230705</v>
      </c>
      <c r="B3862">
        <v>4</v>
      </c>
      <c r="C3862" t="s">
        <v>23</v>
      </c>
      <c r="D3862" t="s">
        <v>9</v>
      </c>
      <c r="E3862">
        <v>1</v>
      </c>
    </row>
    <row r="3863" spans="1:5" x14ac:dyDescent="0.2">
      <c r="A3863">
        <v>20230705</v>
      </c>
      <c r="B3863">
        <v>4</v>
      </c>
      <c r="C3863" t="s">
        <v>23</v>
      </c>
      <c r="D3863" t="s">
        <v>26</v>
      </c>
      <c r="E3863">
        <v>1</v>
      </c>
    </row>
    <row r="3864" spans="1:5" x14ac:dyDescent="0.2">
      <c r="A3864">
        <v>20230705</v>
      </c>
      <c r="B3864">
        <v>4</v>
      </c>
      <c r="C3864" t="s">
        <v>23</v>
      </c>
      <c r="D3864" t="s">
        <v>10</v>
      </c>
      <c r="E3864">
        <v>1</v>
      </c>
    </row>
    <row r="3865" spans="1:5" x14ac:dyDescent="0.2">
      <c r="A3865">
        <v>20230705</v>
      </c>
      <c r="B3865">
        <v>4</v>
      </c>
      <c r="C3865" t="s">
        <v>20</v>
      </c>
      <c r="D3865" t="s">
        <v>14</v>
      </c>
      <c r="E3865">
        <v>0</v>
      </c>
    </row>
    <row r="3866" spans="1:5" x14ac:dyDescent="0.2">
      <c r="A3866">
        <v>20230705</v>
      </c>
      <c r="B3866">
        <v>4</v>
      </c>
      <c r="C3866" t="s">
        <v>20</v>
      </c>
      <c r="D3866" t="s">
        <v>6</v>
      </c>
      <c r="E3866">
        <v>0</v>
      </c>
    </row>
    <row r="3867" spans="1:5" x14ac:dyDescent="0.2">
      <c r="A3867">
        <v>20230705</v>
      </c>
      <c r="B3867">
        <v>4</v>
      </c>
      <c r="C3867" t="s">
        <v>20</v>
      </c>
      <c r="D3867" t="s">
        <v>23</v>
      </c>
      <c r="E3867">
        <v>0</v>
      </c>
    </row>
    <row r="3868" spans="1:5" x14ac:dyDescent="0.2">
      <c r="A3868">
        <v>20230705</v>
      </c>
      <c r="B3868">
        <v>4</v>
      </c>
      <c r="C3868" t="s">
        <v>20</v>
      </c>
      <c r="D3868" t="s">
        <v>11</v>
      </c>
      <c r="E3868">
        <v>1</v>
      </c>
    </row>
    <row r="3869" spans="1:5" x14ac:dyDescent="0.2">
      <c r="A3869">
        <v>20230705</v>
      </c>
      <c r="B3869">
        <v>4</v>
      </c>
      <c r="C3869" t="s">
        <v>20</v>
      </c>
      <c r="D3869" t="s">
        <v>9</v>
      </c>
      <c r="E3869">
        <v>1</v>
      </c>
    </row>
    <row r="3870" spans="1:5" x14ac:dyDescent="0.2">
      <c r="A3870">
        <v>20230705</v>
      </c>
      <c r="B3870">
        <v>4</v>
      </c>
      <c r="C3870" t="s">
        <v>20</v>
      </c>
      <c r="D3870" t="s">
        <v>26</v>
      </c>
      <c r="E3870">
        <v>1</v>
      </c>
    </row>
    <row r="3871" spans="1:5" x14ac:dyDescent="0.2">
      <c r="A3871">
        <v>20230705</v>
      </c>
      <c r="B3871">
        <v>4</v>
      </c>
      <c r="C3871" t="s">
        <v>20</v>
      </c>
      <c r="D3871" t="s">
        <v>10</v>
      </c>
      <c r="E3871">
        <v>1</v>
      </c>
    </row>
    <row r="3872" spans="1:5" x14ac:dyDescent="0.2">
      <c r="A3872">
        <v>20230705</v>
      </c>
      <c r="B3872">
        <v>4</v>
      </c>
      <c r="C3872" t="s">
        <v>11</v>
      </c>
      <c r="D3872" t="s">
        <v>14</v>
      </c>
      <c r="E3872">
        <v>0</v>
      </c>
    </row>
    <row r="3873" spans="1:5" x14ac:dyDescent="0.2">
      <c r="A3873">
        <v>20230705</v>
      </c>
      <c r="B3873">
        <v>4</v>
      </c>
      <c r="C3873" t="s">
        <v>11</v>
      </c>
      <c r="D3873" t="s">
        <v>6</v>
      </c>
      <c r="E3873">
        <v>0</v>
      </c>
    </row>
    <row r="3874" spans="1:5" x14ac:dyDescent="0.2">
      <c r="A3874">
        <v>20230705</v>
      </c>
      <c r="B3874">
        <v>4</v>
      </c>
      <c r="C3874" t="s">
        <v>11</v>
      </c>
      <c r="D3874" t="s">
        <v>23</v>
      </c>
      <c r="E3874">
        <v>0</v>
      </c>
    </row>
    <row r="3875" spans="1:5" x14ac:dyDescent="0.2">
      <c r="A3875">
        <v>20230705</v>
      </c>
      <c r="B3875">
        <v>4</v>
      </c>
      <c r="C3875" t="s">
        <v>11</v>
      </c>
      <c r="D3875" t="s">
        <v>20</v>
      </c>
      <c r="E3875">
        <v>0</v>
      </c>
    </row>
    <row r="3876" spans="1:5" x14ac:dyDescent="0.2">
      <c r="A3876">
        <v>20230705</v>
      </c>
      <c r="B3876">
        <v>4</v>
      </c>
      <c r="C3876" t="s">
        <v>11</v>
      </c>
      <c r="D3876" t="s">
        <v>9</v>
      </c>
      <c r="E3876">
        <v>1</v>
      </c>
    </row>
    <row r="3877" spans="1:5" x14ac:dyDescent="0.2">
      <c r="A3877">
        <v>20230705</v>
      </c>
      <c r="B3877">
        <v>4</v>
      </c>
      <c r="C3877" t="s">
        <v>11</v>
      </c>
      <c r="D3877" t="s">
        <v>26</v>
      </c>
      <c r="E3877">
        <v>1</v>
      </c>
    </row>
    <row r="3878" spans="1:5" x14ac:dyDescent="0.2">
      <c r="A3878">
        <v>20230705</v>
      </c>
      <c r="B3878">
        <v>4</v>
      </c>
      <c r="C3878" t="s">
        <v>11</v>
      </c>
      <c r="D3878" t="s">
        <v>10</v>
      </c>
      <c r="E3878">
        <v>1</v>
      </c>
    </row>
    <row r="3879" spans="1:5" x14ac:dyDescent="0.2">
      <c r="A3879">
        <v>20230705</v>
      </c>
      <c r="B3879">
        <v>4</v>
      </c>
      <c r="C3879" t="s">
        <v>9</v>
      </c>
      <c r="D3879" t="s">
        <v>14</v>
      </c>
      <c r="E3879">
        <v>0</v>
      </c>
    </row>
    <row r="3880" spans="1:5" x14ac:dyDescent="0.2">
      <c r="A3880">
        <v>20230705</v>
      </c>
      <c r="B3880">
        <v>4</v>
      </c>
      <c r="C3880" t="s">
        <v>9</v>
      </c>
      <c r="D3880" t="s">
        <v>6</v>
      </c>
      <c r="E3880">
        <v>0</v>
      </c>
    </row>
    <row r="3881" spans="1:5" x14ac:dyDescent="0.2">
      <c r="A3881">
        <v>20230705</v>
      </c>
      <c r="B3881">
        <v>4</v>
      </c>
      <c r="C3881" t="s">
        <v>9</v>
      </c>
      <c r="D3881" t="s">
        <v>23</v>
      </c>
      <c r="E3881">
        <v>0</v>
      </c>
    </row>
    <row r="3882" spans="1:5" x14ac:dyDescent="0.2">
      <c r="A3882">
        <v>20230705</v>
      </c>
      <c r="B3882">
        <v>4</v>
      </c>
      <c r="C3882" t="s">
        <v>9</v>
      </c>
      <c r="D3882" t="s">
        <v>20</v>
      </c>
      <c r="E3882">
        <v>0</v>
      </c>
    </row>
    <row r="3883" spans="1:5" x14ac:dyDescent="0.2">
      <c r="A3883">
        <v>20230705</v>
      </c>
      <c r="B3883">
        <v>4</v>
      </c>
      <c r="C3883" t="s">
        <v>9</v>
      </c>
      <c r="D3883" t="s">
        <v>11</v>
      </c>
      <c r="E3883">
        <v>0</v>
      </c>
    </row>
    <row r="3884" spans="1:5" x14ac:dyDescent="0.2">
      <c r="A3884">
        <v>20230705</v>
      </c>
      <c r="B3884">
        <v>4</v>
      </c>
      <c r="C3884" t="s">
        <v>9</v>
      </c>
      <c r="D3884" t="s">
        <v>26</v>
      </c>
      <c r="E3884">
        <v>1</v>
      </c>
    </row>
    <row r="3885" spans="1:5" x14ac:dyDescent="0.2">
      <c r="A3885">
        <v>20230705</v>
      </c>
      <c r="B3885">
        <v>4</v>
      </c>
      <c r="C3885" t="s">
        <v>9</v>
      </c>
      <c r="D3885" t="s">
        <v>10</v>
      </c>
      <c r="E3885">
        <v>1</v>
      </c>
    </row>
    <row r="3886" spans="1:5" x14ac:dyDescent="0.2">
      <c r="A3886">
        <v>20230705</v>
      </c>
      <c r="B3886">
        <v>4</v>
      </c>
      <c r="C3886" t="s">
        <v>26</v>
      </c>
      <c r="D3886" t="s">
        <v>14</v>
      </c>
      <c r="E3886">
        <v>0</v>
      </c>
    </row>
    <row r="3887" spans="1:5" x14ac:dyDescent="0.2">
      <c r="A3887">
        <v>20230705</v>
      </c>
      <c r="B3887">
        <v>4</v>
      </c>
      <c r="C3887" t="s">
        <v>26</v>
      </c>
      <c r="D3887" t="s">
        <v>6</v>
      </c>
      <c r="E3887">
        <v>0</v>
      </c>
    </row>
    <row r="3888" spans="1:5" x14ac:dyDescent="0.2">
      <c r="A3888">
        <v>20230705</v>
      </c>
      <c r="B3888">
        <v>4</v>
      </c>
      <c r="C3888" t="s">
        <v>26</v>
      </c>
      <c r="D3888" t="s">
        <v>23</v>
      </c>
      <c r="E3888">
        <v>0</v>
      </c>
    </row>
    <row r="3889" spans="1:5" x14ac:dyDescent="0.2">
      <c r="A3889">
        <v>20230705</v>
      </c>
      <c r="B3889">
        <v>4</v>
      </c>
      <c r="C3889" t="s">
        <v>26</v>
      </c>
      <c r="D3889" t="s">
        <v>20</v>
      </c>
      <c r="E3889">
        <v>0</v>
      </c>
    </row>
    <row r="3890" spans="1:5" x14ac:dyDescent="0.2">
      <c r="A3890">
        <v>20230705</v>
      </c>
      <c r="B3890">
        <v>4</v>
      </c>
      <c r="C3890" t="s">
        <v>26</v>
      </c>
      <c r="D3890" t="s">
        <v>11</v>
      </c>
      <c r="E3890">
        <v>0</v>
      </c>
    </row>
    <row r="3891" spans="1:5" x14ac:dyDescent="0.2">
      <c r="A3891">
        <v>20230705</v>
      </c>
      <c r="B3891">
        <v>4</v>
      </c>
      <c r="C3891" t="s">
        <v>26</v>
      </c>
      <c r="D3891" t="s">
        <v>9</v>
      </c>
      <c r="E3891">
        <v>0</v>
      </c>
    </row>
    <row r="3892" spans="1:5" x14ac:dyDescent="0.2">
      <c r="A3892">
        <v>20230705</v>
      </c>
      <c r="B3892">
        <v>4</v>
      </c>
      <c r="C3892" t="s">
        <v>26</v>
      </c>
      <c r="D3892" t="s">
        <v>10</v>
      </c>
      <c r="E3892">
        <v>1</v>
      </c>
    </row>
    <row r="3893" spans="1:5" x14ac:dyDescent="0.2">
      <c r="A3893">
        <v>20230705</v>
      </c>
      <c r="B3893">
        <v>4</v>
      </c>
      <c r="C3893" t="s">
        <v>10</v>
      </c>
      <c r="D3893" t="s">
        <v>14</v>
      </c>
      <c r="E3893">
        <v>0</v>
      </c>
    </row>
    <row r="3894" spans="1:5" x14ac:dyDescent="0.2">
      <c r="A3894">
        <v>20230705</v>
      </c>
      <c r="B3894">
        <v>4</v>
      </c>
      <c r="C3894" t="s">
        <v>10</v>
      </c>
      <c r="D3894" t="s">
        <v>6</v>
      </c>
      <c r="E3894">
        <v>0</v>
      </c>
    </row>
    <row r="3895" spans="1:5" x14ac:dyDescent="0.2">
      <c r="A3895">
        <v>20230705</v>
      </c>
      <c r="B3895">
        <v>4</v>
      </c>
      <c r="C3895" t="s">
        <v>10</v>
      </c>
      <c r="D3895" t="s">
        <v>23</v>
      </c>
      <c r="E3895">
        <v>0</v>
      </c>
    </row>
    <row r="3896" spans="1:5" x14ac:dyDescent="0.2">
      <c r="A3896">
        <v>20230705</v>
      </c>
      <c r="B3896">
        <v>4</v>
      </c>
      <c r="C3896" t="s">
        <v>10</v>
      </c>
      <c r="D3896" t="s">
        <v>20</v>
      </c>
      <c r="E3896">
        <v>0</v>
      </c>
    </row>
    <row r="3897" spans="1:5" x14ac:dyDescent="0.2">
      <c r="A3897">
        <v>20230705</v>
      </c>
      <c r="B3897">
        <v>4</v>
      </c>
      <c r="C3897" t="s">
        <v>10</v>
      </c>
      <c r="D3897" t="s">
        <v>11</v>
      </c>
      <c r="E3897">
        <v>0</v>
      </c>
    </row>
    <row r="3898" spans="1:5" x14ac:dyDescent="0.2">
      <c r="A3898">
        <v>20230705</v>
      </c>
      <c r="B3898">
        <v>4</v>
      </c>
      <c r="C3898" t="s">
        <v>10</v>
      </c>
      <c r="D3898" t="s">
        <v>9</v>
      </c>
      <c r="E3898">
        <v>0</v>
      </c>
    </row>
    <row r="3899" spans="1:5" x14ac:dyDescent="0.2">
      <c r="A3899">
        <v>20230705</v>
      </c>
      <c r="B3899">
        <v>4</v>
      </c>
      <c r="C3899" t="s">
        <v>10</v>
      </c>
      <c r="D3899" t="s">
        <v>26</v>
      </c>
      <c r="E3899">
        <v>0</v>
      </c>
    </row>
    <row r="3900" spans="1:5" x14ac:dyDescent="0.2">
      <c r="A3900">
        <v>20230705</v>
      </c>
      <c r="B3900">
        <v>5</v>
      </c>
      <c r="C3900" t="s">
        <v>15</v>
      </c>
      <c r="D3900" t="s">
        <v>16</v>
      </c>
      <c r="E3900">
        <v>1</v>
      </c>
    </row>
    <row r="3901" spans="1:5" x14ac:dyDescent="0.2">
      <c r="A3901">
        <v>20230705</v>
      </c>
      <c r="B3901">
        <v>5</v>
      </c>
      <c r="C3901" t="s">
        <v>15</v>
      </c>
      <c r="D3901" t="s">
        <v>8</v>
      </c>
      <c r="E3901">
        <v>1</v>
      </c>
    </row>
    <row r="3902" spans="1:5" x14ac:dyDescent="0.2">
      <c r="A3902">
        <v>20230705</v>
      </c>
      <c r="B3902">
        <v>5</v>
      </c>
      <c r="C3902" t="s">
        <v>15</v>
      </c>
      <c r="D3902" t="s">
        <v>26</v>
      </c>
      <c r="E3902">
        <v>1</v>
      </c>
    </row>
    <row r="3903" spans="1:5" x14ac:dyDescent="0.2">
      <c r="A3903">
        <v>20230705</v>
      </c>
      <c r="B3903">
        <v>5</v>
      </c>
      <c r="C3903" t="s">
        <v>15</v>
      </c>
      <c r="D3903" t="s">
        <v>9</v>
      </c>
      <c r="E3903">
        <v>1</v>
      </c>
    </row>
    <row r="3904" spans="1:5" x14ac:dyDescent="0.2">
      <c r="A3904">
        <v>20230705</v>
      </c>
      <c r="B3904">
        <v>5</v>
      </c>
      <c r="C3904" t="s">
        <v>15</v>
      </c>
      <c r="D3904" t="s">
        <v>7</v>
      </c>
      <c r="E3904">
        <v>1</v>
      </c>
    </row>
    <row r="3905" spans="1:5" x14ac:dyDescent="0.2">
      <c r="A3905">
        <v>20230705</v>
      </c>
      <c r="B3905">
        <v>5</v>
      </c>
      <c r="C3905" t="s">
        <v>16</v>
      </c>
      <c r="D3905" t="s">
        <v>15</v>
      </c>
      <c r="E3905">
        <v>0</v>
      </c>
    </row>
    <row r="3906" spans="1:5" x14ac:dyDescent="0.2">
      <c r="A3906">
        <v>20230705</v>
      </c>
      <c r="B3906">
        <v>5</v>
      </c>
      <c r="C3906" t="s">
        <v>16</v>
      </c>
      <c r="D3906" t="s">
        <v>8</v>
      </c>
      <c r="E3906">
        <v>0</v>
      </c>
    </row>
    <row r="3907" spans="1:5" x14ac:dyDescent="0.2">
      <c r="A3907">
        <v>20230705</v>
      </c>
      <c r="B3907">
        <v>5</v>
      </c>
      <c r="C3907" t="s">
        <v>16</v>
      </c>
      <c r="D3907" t="s">
        <v>26</v>
      </c>
      <c r="E3907">
        <v>1</v>
      </c>
    </row>
    <row r="3908" spans="1:5" x14ac:dyDescent="0.2">
      <c r="A3908">
        <v>20230705</v>
      </c>
      <c r="B3908">
        <v>5</v>
      </c>
      <c r="C3908" t="s">
        <v>16</v>
      </c>
      <c r="D3908" t="s">
        <v>9</v>
      </c>
      <c r="E3908">
        <v>1</v>
      </c>
    </row>
    <row r="3909" spans="1:5" x14ac:dyDescent="0.2">
      <c r="A3909">
        <v>20230705</v>
      </c>
      <c r="B3909">
        <v>5</v>
      </c>
      <c r="C3909" t="s">
        <v>16</v>
      </c>
      <c r="D3909" t="s">
        <v>7</v>
      </c>
      <c r="E3909">
        <v>1</v>
      </c>
    </row>
    <row r="3910" spans="1:5" x14ac:dyDescent="0.2">
      <c r="A3910">
        <v>20230705</v>
      </c>
      <c r="B3910">
        <v>5</v>
      </c>
      <c r="C3910" t="s">
        <v>8</v>
      </c>
      <c r="D3910" t="s">
        <v>15</v>
      </c>
      <c r="E3910">
        <v>0</v>
      </c>
    </row>
    <row r="3911" spans="1:5" x14ac:dyDescent="0.2">
      <c r="A3911">
        <v>20230705</v>
      </c>
      <c r="B3911">
        <v>5</v>
      </c>
      <c r="C3911" t="s">
        <v>8</v>
      </c>
      <c r="D3911" t="s">
        <v>16</v>
      </c>
      <c r="E3911">
        <v>1</v>
      </c>
    </row>
    <row r="3912" spans="1:5" x14ac:dyDescent="0.2">
      <c r="A3912">
        <v>20230705</v>
      </c>
      <c r="B3912">
        <v>5</v>
      </c>
      <c r="C3912" t="s">
        <v>8</v>
      </c>
      <c r="D3912" t="s">
        <v>26</v>
      </c>
      <c r="E3912">
        <v>1</v>
      </c>
    </row>
    <row r="3913" spans="1:5" x14ac:dyDescent="0.2">
      <c r="A3913">
        <v>20230705</v>
      </c>
      <c r="B3913">
        <v>5</v>
      </c>
      <c r="C3913" t="s">
        <v>8</v>
      </c>
      <c r="D3913" t="s">
        <v>9</v>
      </c>
      <c r="E3913">
        <v>1</v>
      </c>
    </row>
    <row r="3914" spans="1:5" x14ac:dyDescent="0.2">
      <c r="A3914">
        <v>20230705</v>
      </c>
      <c r="B3914">
        <v>5</v>
      </c>
      <c r="C3914" t="s">
        <v>8</v>
      </c>
      <c r="D3914" t="s">
        <v>7</v>
      </c>
      <c r="E3914">
        <v>1</v>
      </c>
    </row>
    <row r="3915" spans="1:5" x14ac:dyDescent="0.2">
      <c r="A3915">
        <v>20230705</v>
      </c>
      <c r="B3915">
        <v>5</v>
      </c>
      <c r="C3915" t="s">
        <v>26</v>
      </c>
      <c r="D3915" t="s">
        <v>15</v>
      </c>
      <c r="E3915">
        <v>0</v>
      </c>
    </row>
    <row r="3916" spans="1:5" x14ac:dyDescent="0.2">
      <c r="A3916">
        <v>20230705</v>
      </c>
      <c r="B3916">
        <v>5</v>
      </c>
      <c r="C3916" t="s">
        <v>26</v>
      </c>
      <c r="D3916" t="s">
        <v>16</v>
      </c>
      <c r="E3916">
        <v>0</v>
      </c>
    </row>
    <row r="3917" spans="1:5" x14ac:dyDescent="0.2">
      <c r="A3917">
        <v>20230705</v>
      </c>
      <c r="B3917">
        <v>5</v>
      </c>
      <c r="C3917" t="s">
        <v>26</v>
      </c>
      <c r="D3917" t="s">
        <v>8</v>
      </c>
      <c r="E3917">
        <v>0</v>
      </c>
    </row>
    <row r="3918" spans="1:5" x14ac:dyDescent="0.2">
      <c r="A3918">
        <v>20230705</v>
      </c>
      <c r="B3918">
        <v>5</v>
      </c>
      <c r="C3918" t="s">
        <v>26</v>
      </c>
      <c r="D3918" t="s">
        <v>9</v>
      </c>
      <c r="E3918">
        <v>1</v>
      </c>
    </row>
    <row r="3919" spans="1:5" x14ac:dyDescent="0.2">
      <c r="A3919">
        <v>20230705</v>
      </c>
      <c r="B3919">
        <v>5</v>
      </c>
      <c r="C3919" t="s">
        <v>26</v>
      </c>
      <c r="D3919" t="s">
        <v>7</v>
      </c>
      <c r="E3919">
        <v>1</v>
      </c>
    </row>
    <row r="3920" spans="1:5" x14ac:dyDescent="0.2">
      <c r="A3920">
        <v>20230705</v>
      </c>
      <c r="B3920">
        <v>5</v>
      </c>
      <c r="C3920" t="s">
        <v>9</v>
      </c>
      <c r="D3920" t="s">
        <v>15</v>
      </c>
      <c r="E3920">
        <v>0</v>
      </c>
    </row>
    <row r="3921" spans="1:5" x14ac:dyDescent="0.2">
      <c r="A3921">
        <v>20230705</v>
      </c>
      <c r="B3921">
        <v>5</v>
      </c>
      <c r="C3921" t="s">
        <v>9</v>
      </c>
      <c r="D3921" t="s">
        <v>16</v>
      </c>
      <c r="E3921">
        <v>0</v>
      </c>
    </row>
    <row r="3922" spans="1:5" x14ac:dyDescent="0.2">
      <c r="A3922">
        <v>20230705</v>
      </c>
      <c r="B3922">
        <v>5</v>
      </c>
      <c r="C3922" t="s">
        <v>9</v>
      </c>
      <c r="D3922" t="s">
        <v>8</v>
      </c>
      <c r="E3922">
        <v>0</v>
      </c>
    </row>
    <row r="3923" spans="1:5" x14ac:dyDescent="0.2">
      <c r="A3923">
        <v>20230705</v>
      </c>
      <c r="B3923">
        <v>5</v>
      </c>
      <c r="C3923" t="s">
        <v>9</v>
      </c>
      <c r="D3923" t="s">
        <v>26</v>
      </c>
      <c r="E3923">
        <v>0</v>
      </c>
    </row>
    <row r="3924" spans="1:5" x14ac:dyDescent="0.2">
      <c r="A3924">
        <v>20230705</v>
      </c>
      <c r="B3924">
        <v>5</v>
      </c>
      <c r="C3924" t="s">
        <v>9</v>
      </c>
      <c r="D3924" t="s">
        <v>7</v>
      </c>
      <c r="E3924">
        <v>1</v>
      </c>
    </row>
    <row r="3925" spans="1:5" x14ac:dyDescent="0.2">
      <c r="A3925">
        <v>20230705</v>
      </c>
      <c r="B3925">
        <v>5</v>
      </c>
      <c r="C3925" t="s">
        <v>7</v>
      </c>
      <c r="D3925" t="s">
        <v>15</v>
      </c>
      <c r="E3925">
        <v>0</v>
      </c>
    </row>
    <row r="3926" spans="1:5" x14ac:dyDescent="0.2">
      <c r="A3926">
        <v>20230705</v>
      </c>
      <c r="B3926">
        <v>5</v>
      </c>
      <c r="C3926" t="s">
        <v>7</v>
      </c>
      <c r="D3926" t="s">
        <v>16</v>
      </c>
      <c r="E3926">
        <v>0</v>
      </c>
    </row>
    <row r="3927" spans="1:5" x14ac:dyDescent="0.2">
      <c r="A3927">
        <v>20230705</v>
      </c>
      <c r="B3927">
        <v>5</v>
      </c>
      <c r="C3927" t="s">
        <v>7</v>
      </c>
      <c r="D3927" t="s">
        <v>8</v>
      </c>
      <c r="E3927">
        <v>0</v>
      </c>
    </row>
    <row r="3928" spans="1:5" x14ac:dyDescent="0.2">
      <c r="A3928">
        <v>20230705</v>
      </c>
      <c r="B3928">
        <v>5</v>
      </c>
      <c r="C3928" t="s">
        <v>7</v>
      </c>
      <c r="D3928" t="s">
        <v>26</v>
      </c>
      <c r="E3928">
        <v>0</v>
      </c>
    </row>
    <row r="3929" spans="1:5" x14ac:dyDescent="0.2">
      <c r="A3929">
        <v>20230705</v>
      </c>
      <c r="B3929">
        <v>5</v>
      </c>
      <c r="C3929" t="s">
        <v>7</v>
      </c>
      <c r="D3929" t="s">
        <v>9</v>
      </c>
      <c r="E3929">
        <v>0</v>
      </c>
    </row>
    <row r="3930" spans="1:5" x14ac:dyDescent="0.2">
      <c r="A3930">
        <v>20230705</v>
      </c>
      <c r="B3930">
        <v>6</v>
      </c>
      <c r="C3930" t="s">
        <v>15</v>
      </c>
      <c r="D3930" t="s">
        <v>9</v>
      </c>
      <c r="E3930">
        <v>1</v>
      </c>
    </row>
    <row r="3931" spans="1:5" x14ac:dyDescent="0.2">
      <c r="A3931">
        <v>20230705</v>
      </c>
      <c r="B3931">
        <v>6</v>
      </c>
      <c r="C3931" t="s">
        <v>15</v>
      </c>
      <c r="D3931" t="s">
        <v>8</v>
      </c>
      <c r="E3931">
        <v>1</v>
      </c>
    </row>
    <row r="3932" spans="1:5" x14ac:dyDescent="0.2">
      <c r="A3932">
        <v>20230705</v>
      </c>
      <c r="B3932">
        <v>6</v>
      </c>
      <c r="C3932" t="s">
        <v>15</v>
      </c>
      <c r="D3932" t="s">
        <v>7</v>
      </c>
      <c r="E3932">
        <v>1</v>
      </c>
    </row>
    <row r="3933" spans="1:5" x14ac:dyDescent="0.2">
      <c r="A3933">
        <v>20230705</v>
      </c>
      <c r="B3933">
        <v>6</v>
      </c>
      <c r="C3933" t="s">
        <v>15</v>
      </c>
      <c r="D3933" t="s">
        <v>6</v>
      </c>
      <c r="E3933">
        <v>1</v>
      </c>
    </row>
    <row r="3934" spans="1:5" x14ac:dyDescent="0.2">
      <c r="A3934">
        <v>20230705</v>
      </c>
      <c r="B3934">
        <v>6</v>
      </c>
      <c r="C3934" t="s">
        <v>15</v>
      </c>
      <c r="D3934" t="s">
        <v>20</v>
      </c>
      <c r="E3934">
        <v>1</v>
      </c>
    </row>
    <row r="3935" spans="1:5" x14ac:dyDescent="0.2">
      <c r="A3935">
        <v>20230705</v>
      </c>
      <c r="B3935">
        <v>6</v>
      </c>
      <c r="C3935" t="s">
        <v>9</v>
      </c>
      <c r="D3935" t="s">
        <v>15</v>
      </c>
      <c r="E3935">
        <v>0</v>
      </c>
    </row>
    <row r="3936" spans="1:5" x14ac:dyDescent="0.2">
      <c r="A3936">
        <v>20230705</v>
      </c>
      <c r="B3936">
        <v>6</v>
      </c>
      <c r="C3936" t="s">
        <v>9</v>
      </c>
      <c r="D3936" t="s">
        <v>8</v>
      </c>
      <c r="E3936">
        <v>1</v>
      </c>
    </row>
    <row r="3937" spans="1:5" x14ac:dyDescent="0.2">
      <c r="A3937">
        <v>20230705</v>
      </c>
      <c r="B3937">
        <v>6</v>
      </c>
      <c r="C3937" t="s">
        <v>9</v>
      </c>
      <c r="D3937" t="s">
        <v>7</v>
      </c>
      <c r="E3937">
        <v>1</v>
      </c>
    </row>
    <row r="3938" spans="1:5" x14ac:dyDescent="0.2">
      <c r="A3938">
        <v>20230705</v>
      </c>
      <c r="B3938">
        <v>6</v>
      </c>
      <c r="C3938" t="s">
        <v>9</v>
      </c>
      <c r="D3938" t="s">
        <v>6</v>
      </c>
      <c r="E3938">
        <v>1</v>
      </c>
    </row>
    <row r="3939" spans="1:5" x14ac:dyDescent="0.2">
      <c r="A3939">
        <v>20230705</v>
      </c>
      <c r="B3939">
        <v>6</v>
      </c>
      <c r="C3939" t="s">
        <v>9</v>
      </c>
      <c r="D3939" t="s">
        <v>20</v>
      </c>
      <c r="E3939">
        <v>1</v>
      </c>
    </row>
    <row r="3940" spans="1:5" x14ac:dyDescent="0.2">
      <c r="A3940">
        <v>20230705</v>
      </c>
      <c r="B3940">
        <v>6</v>
      </c>
      <c r="C3940" t="s">
        <v>8</v>
      </c>
      <c r="D3940" t="s">
        <v>15</v>
      </c>
      <c r="E3940">
        <v>0</v>
      </c>
    </row>
    <row r="3941" spans="1:5" x14ac:dyDescent="0.2">
      <c r="A3941">
        <v>20230705</v>
      </c>
      <c r="B3941">
        <v>6</v>
      </c>
      <c r="C3941" t="s">
        <v>8</v>
      </c>
      <c r="D3941" t="s">
        <v>9</v>
      </c>
      <c r="E3941">
        <v>0</v>
      </c>
    </row>
    <row r="3942" spans="1:5" x14ac:dyDescent="0.2">
      <c r="A3942">
        <v>20230705</v>
      </c>
      <c r="B3942">
        <v>6</v>
      </c>
      <c r="C3942" t="s">
        <v>8</v>
      </c>
      <c r="D3942" t="s">
        <v>7</v>
      </c>
      <c r="E3942">
        <v>1</v>
      </c>
    </row>
    <row r="3943" spans="1:5" x14ac:dyDescent="0.2">
      <c r="A3943">
        <v>20230705</v>
      </c>
      <c r="B3943">
        <v>6</v>
      </c>
      <c r="C3943" t="s">
        <v>8</v>
      </c>
      <c r="D3943" t="s">
        <v>6</v>
      </c>
      <c r="E3943">
        <v>1</v>
      </c>
    </row>
    <row r="3944" spans="1:5" x14ac:dyDescent="0.2">
      <c r="A3944">
        <v>20230705</v>
      </c>
      <c r="B3944">
        <v>6</v>
      </c>
      <c r="C3944" t="s">
        <v>8</v>
      </c>
      <c r="D3944" t="s">
        <v>20</v>
      </c>
      <c r="E3944">
        <v>1</v>
      </c>
    </row>
    <row r="3945" spans="1:5" x14ac:dyDescent="0.2">
      <c r="A3945">
        <v>20230705</v>
      </c>
      <c r="B3945">
        <v>6</v>
      </c>
      <c r="C3945" t="s">
        <v>7</v>
      </c>
      <c r="D3945" t="s">
        <v>15</v>
      </c>
      <c r="E3945">
        <v>0</v>
      </c>
    </row>
    <row r="3946" spans="1:5" x14ac:dyDescent="0.2">
      <c r="A3946">
        <v>20230705</v>
      </c>
      <c r="B3946">
        <v>6</v>
      </c>
      <c r="C3946" t="s">
        <v>7</v>
      </c>
      <c r="D3946" t="s">
        <v>9</v>
      </c>
      <c r="E3946">
        <v>0</v>
      </c>
    </row>
    <row r="3947" spans="1:5" x14ac:dyDescent="0.2">
      <c r="A3947">
        <v>20230705</v>
      </c>
      <c r="B3947">
        <v>6</v>
      </c>
      <c r="C3947" t="s">
        <v>7</v>
      </c>
      <c r="D3947" t="s">
        <v>8</v>
      </c>
      <c r="E3947">
        <v>0</v>
      </c>
    </row>
    <row r="3948" spans="1:5" x14ac:dyDescent="0.2">
      <c r="A3948">
        <v>20230705</v>
      </c>
      <c r="B3948">
        <v>6</v>
      </c>
      <c r="C3948" t="s">
        <v>7</v>
      </c>
      <c r="D3948" t="s">
        <v>6</v>
      </c>
      <c r="E3948">
        <v>1</v>
      </c>
    </row>
    <row r="3949" spans="1:5" x14ac:dyDescent="0.2">
      <c r="A3949">
        <v>20230705</v>
      </c>
      <c r="B3949">
        <v>6</v>
      </c>
      <c r="C3949" t="s">
        <v>7</v>
      </c>
      <c r="D3949" t="s">
        <v>20</v>
      </c>
      <c r="E3949">
        <v>1</v>
      </c>
    </row>
    <row r="3950" spans="1:5" x14ac:dyDescent="0.2">
      <c r="A3950">
        <v>20230705</v>
      </c>
      <c r="B3950">
        <v>6</v>
      </c>
      <c r="C3950" t="s">
        <v>6</v>
      </c>
      <c r="D3950" t="s">
        <v>15</v>
      </c>
      <c r="E3950">
        <v>0</v>
      </c>
    </row>
    <row r="3951" spans="1:5" x14ac:dyDescent="0.2">
      <c r="A3951">
        <v>20230705</v>
      </c>
      <c r="B3951">
        <v>6</v>
      </c>
      <c r="C3951" t="s">
        <v>6</v>
      </c>
      <c r="D3951" t="s">
        <v>9</v>
      </c>
      <c r="E3951">
        <v>0</v>
      </c>
    </row>
    <row r="3952" spans="1:5" x14ac:dyDescent="0.2">
      <c r="A3952">
        <v>20230705</v>
      </c>
      <c r="B3952">
        <v>6</v>
      </c>
      <c r="C3952" t="s">
        <v>6</v>
      </c>
      <c r="D3952" t="s">
        <v>8</v>
      </c>
      <c r="E3952">
        <v>0</v>
      </c>
    </row>
    <row r="3953" spans="1:5" x14ac:dyDescent="0.2">
      <c r="A3953">
        <v>20230705</v>
      </c>
      <c r="B3953">
        <v>6</v>
      </c>
      <c r="C3953" t="s">
        <v>6</v>
      </c>
      <c r="D3953" t="s">
        <v>7</v>
      </c>
      <c r="E3953">
        <v>0</v>
      </c>
    </row>
    <row r="3954" spans="1:5" x14ac:dyDescent="0.2">
      <c r="A3954">
        <v>20230705</v>
      </c>
      <c r="B3954">
        <v>6</v>
      </c>
      <c r="C3954" t="s">
        <v>6</v>
      </c>
      <c r="D3954" t="s">
        <v>20</v>
      </c>
      <c r="E3954">
        <v>0.5</v>
      </c>
    </row>
    <row r="3955" spans="1:5" x14ac:dyDescent="0.2">
      <c r="A3955">
        <v>20230705</v>
      </c>
      <c r="B3955">
        <v>6</v>
      </c>
      <c r="C3955" t="s">
        <v>20</v>
      </c>
      <c r="D3955" t="s">
        <v>15</v>
      </c>
      <c r="E3955">
        <v>0</v>
      </c>
    </row>
    <row r="3956" spans="1:5" x14ac:dyDescent="0.2">
      <c r="A3956">
        <v>20230705</v>
      </c>
      <c r="B3956">
        <v>6</v>
      </c>
      <c r="C3956" t="s">
        <v>20</v>
      </c>
      <c r="D3956" t="s">
        <v>9</v>
      </c>
      <c r="E3956">
        <v>0</v>
      </c>
    </row>
    <row r="3957" spans="1:5" x14ac:dyDescent="0.2">
      <c r="A3957">
        <v>20230705</v>
      </c>
      <c r="B3957">
        <v>6</v>
      </c>
      <c r="C3957" t="s">
        <v>20</v>
      </c>
      <c r="D3957" t="s">
        <v>8</v>
      </c>
      <c r="E3957">
        <v>0</v>
      </c>
    </row>
    <row r="3958" spans="1:5" x14ac:dyDescent="0.2">
      <c r="A3958">
        <v>20230705</v>
      </c>
      <c r="B3958">
        <v>6</v>
      </c>
      <c r="C3958" t="s">
        <v>20</v>
      </c>
      <c r="D3958" t="s">
        <v>7</v>
      </c>
      <c r="E3958">
        <v>0</v>
      </c>
    </row>
    <row r="3959" spans="1:5" x14ac:dyDescent="0.2">
      <c r="A3959">
        <v>20230705</v>
      </c>
      <c r="B3959">
        <v>6</v>
      </c>
      <c r="C3959" t="s">
        <v>20</v>
      </c>
      <c r="D3959" t="s">
        <v>6</v>
      </c>
      <c r="E3959">
        <v>0.5</v>
      </c>
    </row>
    <row r="3960" spans="1:5" x14ac:dyDescent="0.2">
      <c r="A3960">
        <v>20230705</v>
      </c>
      <c r="B3960">
        <v>7</v>
      </c>
      <c r="C3960" t="s">
        <v>16</v>
      </c>
      <c r="D3960" t="s">
        <v>14</v>
      </c>
      <c r="E3960">
        <v>1</v>
      </c>
    </row>
    <row r="3961" spans="1:5" x14ac:dyDescent="0.2">
      <c r="A3961">
        <v>20230705</v>
      </c>
      <c r="B3961">
        <v>7</v>
      </c>
      <c r="C3961" t="s">
        <v>16</v>
      </c>
      <c r="D3961" t="s">
        <v>26</v>
      </c>
      <c r="E3961">
        <v>1</v>
      </c>
    </row>
    <row r="3962" spans="1:5" x14ac:dyDescent="0.2">
      <c r="A3962">
        <v>20230705</v>
      </c>
      <c r="B3962">
        <v>7</v>
      </c>
      <c r="C3962" t="s">
        <v>16</v>
      </c>
      <c r="D3962" t="s">
        <v>11</v>
      </c>
      <c r="E3962">
        <v>1</v>
      </c>
    </row>
    <row r="3963" spans="1:5" x14ac:dyDescent="0.2">
      <c r="A3963">
        <v>20230705</v>
      </c>
      <c r="B3963">
        <v>7</v>
      </c>
      <c r="C3963" t="s">
        <v>16</v>
      </c>
      <c r="D3963" t="s">
        <v>10</v>
      </c>
      <c r="E3963">
        <v>1</v>
      </c>
    </row>
    <row r="3964" spans="1:5" x14ac:dyDescent="0.2">
      <c r="A3964">
        <v>20230705</v>
      </c>
      <c r="B3964">
        <v>7</v>
      </c>
      <c r="C3964" t="s">
        <v>16</v>
      </c>
      <c r="D3964" t="s">
        <v>34</v>
      </c>
      <c r="E3964">
        <v>1</v>
      </c>
    </row>
    <row r="3965" spans="1:5" x14ac:dyDescent="0.2">
      <c r="A3965">
        <v>20230705</v>
      </c>
      <c r="B3965">
        <v>7</v>
      </c>
      <c r="C3965" t="s">
        <v>14</v>
      </c>
      <c r="D3965" t="s">
        <v>16</v>
      </c>
      <c r="E3965">
        <v>0</v>
      </c>
    </row>
    <row r="3966" spans="1:5" x14ac:dyDescent="0.2">
      <c r="A3966">
        <v>20230705</v>
      </c>
      <c r="B3966">
        <v>7</v>
      </c>
      <c r="C3966" t="s">
        <v>14</v>
      </c>
      <c r="D3966" t="s">
        <v>26</v>
      </c>
      <c r="E3966">
        <v>1</v>
      </c>
    </row>
    <row r="3967" spans="1:5" x14ac:dyDescent="0.2">
      <c r="A3967">
        <v>20230705</v>
      </c>
      <c r="B3967">
        <v>7</v>
      </c>
      <c r="C3967" t="s">
        <v>14</v>
      </c>
      <c r="D3967" t="s">
        <v>11</v>
      </c>
      <c r="E3967">
        <v>1</v>
      </c>
    </row>
    <row r="3968" spans="1:5" x14ac:dyDescent="0.2">
      <c r="A3968">
        <v>20230705</v>
      </c>
      <c r="B3968">
        <v>7</v>
      </c>
      <c r="C3968" t="s">
        <v>14</v>
      </c>
      <c r="D3968" t="s">
        <v>10</v>
      </c>
      <c r="E3968">
        <v>1</v>
      </c>
    </row>
    <row r="3969" spans="1:5" x14ac:dyDescent="0.2">
      <c r="A3969">
        <v>20230705</v>
      </c>
      <c r="B3969">
        <v>7</v>
      </c>
      <c r="C3969" t="s">
        <v>14</v>
      </c>
      <c r="D3969" t="s">
        <v>34</v>
      </c>
      <c r="E3969">
        <v>1</v>
      </c>
    </row>
    <row r="3970" spans="1:5" x14ac:dyDescent="0.2">
      <c r="A3970">
        <v>20230705</v>
      </c>
      <c r="B3970">
        <v>7</v>
      </c>
      <c r="C3970" t="s">
        <v>26</v>
      </c>
      <c r="D3970" t="s">
        <v>16</v>
      </c>
      <c r="E3970">
        <v>0</v>
      </c>
    </row>
    <row r="3971" spans="1:5" x14ac:dyDescent="0.2">
      <c r="A3971">
        <v>20230705</v>
      </c>
      <c r="B3971">
        <v>7</v>
      </c>
      <c r="C3971" t="s">
        <v>26</v>
      </c>
      <c r="D3971" t="s">
        <v>14</v>
      </c>
      <c r="E3971">
        <v>0</v>
      </c>
    </row>
    <row r="3972" spans="1:5" x14ac:dyDescent="0.2">
      <c r="A3972">
        <v>20230705</v>
      </c>
      <c r="B3972">
        <v>7</v>
      </c>
      <c r="C3972" t="s">
        <v>26</v>
      </c>
      <c r="D3972" t="s">
        <v>11</v>
      </c>
      <c r="E3972">
        <v>1</v>
      </c>
    </row>
    <row r="3973" spans="1:5" x14ac:dyDescent="0.2">
      <c r="A3973">
        <v>20230705</v>
      </c>
      <c r="B3973">
        <v>7</v>
      </c>
      <c r="C3973" t="s">
        <v>26</v>
      </c>
      <c r="D3973" t="s">
        <v>10</v>
      </c>
      <c r="E3973">
        <v>1</v>
      </c>
    </row>
    <row r="3974" spans="1:5" x14ac:dyDescent="0.2">
      <c r="A3974">
        <v>20230705</v>
      </c>
      <c r="B3974">
        <v>7</v>
      </c>
      <c r="C3974" t="s">
        <v>26</v>
      </c>
      <c r="D3974" t="s">
        <v>34</v>
      </c>
      <c r="E3974">
        <v>1</v>
      </c>
    </row>
    <row r="3975" spans="1:5" x14ac:dyDescent="0.2">
      <c r="A3975">
        <v>20230705</v>
      </c>
      <c r="B3975">
        <v>7</v>
      </c>
      <c r="C3975" t="s">
        <v>11</v>
      </c>
      <c r="D3975" t="s">
        <v>16</v>
      </c>
      <c r="E3975">
        <v>0</v>
      </c>
    </row>
    <row r="3976" spans="1:5" x14ac:dyDescent="0.2">
      <c r="A3976">
        <v>20230705</v>
      </c>
      <c r="B3976">
        <v>7</v>
      </c>
      <c r="C3976" t="s">
        <v>11</v>
      </c>
      <c r="D3976" t="s">
        <v>14</v>
      </c>
      <c r="E3976">
        <v>0</v>
      </c>
    </row>
    <row r="3977" spans="1:5" x14ac:dyDescent="0.2">
      <c r="A3977">
        <v>20230705</v>
      </c>
      <c r="B3977">
        <v>7</v>
      </c>
      <c r="C3977" t="s">
        <v>11</v>
      </c>
      <c r="D3977" t="s">
        <v>26</v>
      </c>
      <c r="E3977">
        <v>0</v>
      </c>
    </row>
    <row r="3978" spans="1:5" x14ac:dyDescent="0.2">
      <c r="A3978">
        <v>20230705</v>
      </c>
      <c r="B3978">
        <v>7</v>
      </c>
      <c r="C3978" t="s">
        <v>11</v>
      </c>
      <c r="D3978" t="s">
        <v>10</v>
      </c>
      <c r="E3978">
        <v>1</v>
      </c>
    </row>
    <row r="3979" spans="1:5" x14ac:dyDescent="0.2">
      <c r="A3979">
        <v>20230705</v>
      </c>
      <c r="B3979">
        <v>7</v>
      </c>
      <c r="C3979" t="s">
        <v>11</v>
      </c>
      <c r="D3979" t="s">
        <v>34</v>
      </c>
      <c r="E3979">
        <v>1</v>
      </c>
    </row>
    <row r="3980" spans="1:5" x14ac:dyDescent="0.2">
      <c r="A3980">
        <v>20230705</v>
      </c>
      <c r="B3980">
        <v>7</v>
      </c>
      <c r="C3980" t="s">
        <v>10</v>
      </c>
      <c r="D3980" t="s">
        <v>16</v>
      </c>
      <c r="E3980">
        <v>0</v>
      </c>
    </row>
    <row r="3981" spans="1:5" x14ac:dyDescent="0.2">
      <c r="A3981">
        <v>20230705</v>
      </c>
      <c r="B3981">
        <v>7</v>
      </c>
      <c r="C3981" t="s">
        <v>10</v>
      </c>
      <c r="D3981" t="s">
        <v>14</v>
      </c>
      <c r="E3981">
        <v>0</v>
      </c>
    </row>
    <row r="3982" spans="1:5" x14ac:dyDescent="0.2">
      <c r="A3982">
        <v>20230705</v>
      </c>
      <c r="B3982">
        <v>7</v>
      </c>
      <c r="C3982" t="s">
        <v>10</v>
      </c>
      <c r="D3982" t="s">
        <v>26</v>
      </c>
      <c r="E3982">
        <v>0</v>
      </c>
    </row>
    <row r="3983" spans="1:5" x14ac:dyDescent="0.2">
      <c r="A3983">
        <v>20230705</v>
      </c>
      <c r="B3983">
        <v>7</v>
      </c>
      <c r="C3983" t="s">
        <v>10</v>
      </c>
      <c r="D3983" t="s">
        <v>11</v>
      </c>
      <c r="E3983">
        <v>0</v>
      </c>
    </row>
    <row r="3984" spans="1:5" x14ac:dyDescent="0.2">
      <c r="A3984">
        <v>20230705</v>
      </c>
      <c r="B3984">
        <v>7</v>
      </c>
      <c r="C3984" t="s">
        <v>10</v>
      </c>
      <c r="D3984" t="s">
        <v>34</v>
      </c>
      <c r="E3984">
        <v>0.5</v>
      </c>
    </row>
    <row r="3985" spans="1:5" x14ac:dyDescent="0.2">
      <c r="A3985">
        <v>20230705</v>
      </c>
      <c r="B3985">
        <v>7</v>
      </c>
      <c r="C3985" t="s">
        <v>34</v>
      </c>
      <c r="D3985" t="s">
        <v>16</v>
      </c>
      <c r="E3985">
        <v>0</v>
      </c>
    </row>
    <row r="3986" spans="1:5" x14ac:dyDescent="0.2">
      <c r="A3986">
        <v>20230705</v>
      </c>
      <c r="B3986">
        <v>7</v>
      </c>
      <c r="C3986" t="s">
        <v>34</v>
      </c>
      <c r="D3986" t="s">
        <v>14</v>
      </c>
      <c r="E3986">
        <v>0</v>
      </c>
    </row>
    <row r="3987" spans="1:5" x14ac:dyDescent="0.2">
      <c r="A3987">
        <v>20230705</v>
      </c>
      <c r="B3987">
        <v>7</v>
      </c>
      <c r="C3987" t="s">
        <v>34</v>
      </c>
      <c r="D3987" t="s">
        <v>26</v>
      </c>
      <c r="E3987">
        <v>0</v>
      </c>
    </row>
    <row r="3988" spans="1:5" x14ac:dyDescent="0.2">
      <c r="A3988">
        <v>20230705</v>
      </c>
      <c r="B3988">
        <v>7</v>
      </c>
      <c r="C3988" t="s">
        <v>34</v>
      </c>
      <c r="D3988" t="s">
        <v>11</v>
      </c>
      <c r="E3988">
        <v>0</v>
      </c>
    </row>
    <row r="3989" spans="1:5" x14ac:dyDescent="0.2">
      <c r="A3989">
        <v>20230705</v>
      </c>
      <c r="B3989">
        <v>7</v>
      </c>
      <c r="C3989" t="s">
        <v>34</v>
      </c>
      <c r="D3989" t="s">
        <v>10</v>
      </c>
      <c r="E3989">
        <v>0.5</v>
      </c>
    </row>
    <row r="3990" spans="1:5" x14ac:dyDescent="0.2">
      <c r="A3990">
        <v>20230705</v>
      </c>
      <c r="B3990">
        <v>8</v>
      </c>
      <c r="C3990" t="s">
        <v>15</v>
      </c>
      <c r="D3990" t="s">
        <v>14</v>
      </c>
      <c r="E3990">
        <v>1</v>
      </c>
    </row>
    <row r="3991" spans="1:5" x14ac:dyDescent="0.2">
      <c r="A3991">
        <v>20230705</v>
      </c>
      <c r="B3991">
        <v>8</v>
      </c>
      <c r="C3991" t="s">
        <v>15</v>
      </c>
      <c r="D3991" t="s">
        <v>6</v>
      </c>
      <c r="E3991">
        <v>1</v>
      </c>
    </row>
    <row r="3992" spans="1:5" x14ac:dyDescent="0.2">
      <c r="A3992">
        <v>20230705</v>
      </c>
      <c r="B3992">
        <v>8</v>
      </c>
      <c r="C3992" t="s">
        <v>15</v>
      </c>
      <c r="D3992" t="s">
        <v>7</v>
      </c>
      <c r="E3992">
        <v>1</v>
      </c>
    </row>
    <row r="3993" spans="1:5" x14ac:dyDescent="0.2">
      <c r="A3993">
        <v>20230705</v>
      </c>
      <c r="B3993">
        <v>8</v>
      </c>
      <c r="C3993" t="s">
        <v>15</v>
      </c>
      <c r="D3993" t="s">
        <v>26</v>
      </c>
      <c r="E3993">
        <v>1</v>
      </c>
    </row>
    <row r="3994" spans="1:5" x14ac:dyDescent="0.2">
      <c r="A3994">
        <v>20230705</v>
      </c>
      <c r="B3994">
        <v>8</v>
      </c>
      <c r="C3994" t="s">
        <v>15</v>
      </c>
      <c r="D3994" t="s">
        <v>23</v>
      </c>
      <c r="E3994">
        <v>1</v>
      </c>
    </row>
    <row r="3995" spans="1:5" x14ac:dyDescent="0.2">
      <c r="A3995">
        <v>20230705</v>
      </c>
      <c r="B3995">
        <v>8</v>
      </c>
      <c r="C3995" t="s">
        <v>14</v>
      </c>
      <c r="D3995" t="s">
        <v>15</v>
      </c>
      <c r="E3995">
        <v>0</v>
      </c>
    </row>
    <row r="3996" spans="1:5" x14ac:dyDescent="0.2">
      <c r="A3996">
        <v>20230705</v>
      </c>
      <c r="B3996">
        <v>8</v>
      </c>
      <c r="C3996" t="s">
        <v>14</v>
      </c>
      <c r="D3996" t="s">
        <v>6</v>
      </c>
      <c r="E3996">
        <v>1</v>
      </c>
    </row>
    <row r="3997" spans="1:5" x14ac:dyDescent="0.2">
      <c r="A3997">
        <v>20230705</v>
      </c>
      <c r="B3997">
        <v>8</v>
      </c>
      <c r="C3997" t="s">
        <v>14</v>
      </c>
      <c r="D3997" t="s">
        <v>7</v>
      </c>
      <c r="E3997">
        <v>1</v>
      </c>
    </row>
    <row r="3998" spans="1:5" x14ac:dyDescent="0.2">
      <c r="A3998">
        <v>20230705</v>
      </c>
      <c r="B3998">
        <v>8</v>
      </c>
      <c r="C3998" t="s">
        <v>14</v>
      </c>
      <c r="D3998" t="s">
        <v>26</v>
      </c>
      <c r="E3998">
        <v>1</v>
      </c>
    </row>
    <row r="3999" spans="1:5" x14ac:dyDescent="0.2">
      <c r="A3999">
        <v>20230705</v>
      </c>
      <c r="B3999">
        <v>8</v>
      </c>
      <c r="C3999" t="s">
        <v>14</v>
      </c>
      <c r="D3999" t="s">
        <v>23</v>
      </c>
      <c r="E3999">
        <v>1</v>
      </c>
    </row>
    <row r="4000" spans="1:5" x14ac:dyDescent="0.2">
      <c r="A4000">
        <v>20230705</v>
      </c>
      <c r="B4000">
        <v>8</v>
      </c>
      <c r="C4000" t="s">
        <v>6</v>
      </c>
      <c r="D4000" t="s">
        <v>15</v>
      </c>
      <c r="E4000">
        <v>0</v>
      </c>
    </row>
    <row r="4001" spans="1:5" x14ac:dyDescent="0.2">
      <c r="A4001">
        <v>20230705</v>
      </c>
      <c r="B4001">
        <v>8</v>
      </c>
      <c r="C4001" t="s">
        <v>6</v>
      </c>
      <c r="D4001" t="s">
        <v>14</v>
      </c>
      <c r="E4001">
        <v>0</v>
      </c>
    </row>
    <row r="4002" spans="1:5" x14ac:dyDescent="0.2">
      <c r="A4002">
        <v>20230705</v>
      </c>
      <c r="B4002">
        <v>8</v>
      </c>
      <c r="C4002" t="s">
        <v>6</v>
      </c>
      <c r="D4002" t="s">
        <v>7</v>
      </c>
      <c r="E4002">
        <v>1</v>
      </c>
    </row>
    <row r="4003" spans="1:5" x14ac:dyDescent="0.2">
      <c r="A4003">
        <v>20230705</v>
      </c>
      <c r="B4003">
        <v>8</v>
      </c>
      <c r="C4003" t="s">
        <v>6</v>
      </c>
      <c r="D4003" t="s">
        <v>26</v>
      </c>
      <c r="E4003">
        <v>1</v>
      </c>
    </row>
    <row r="4004" spans="1:5" x14ac:dyDescent="0.2">
      <c r="A4004">
        <v>20230705</v>
      </c>
      <c r="B4004">
        <v>8</v>
      </c>
      <c r="C4004" t="s">
        <v>6</v>
      </c>
      <c r="D4004" t="s">
        <v>23</v>
      </c>
      <c r="E4004">
        <v>1</v>
      </c>
    </row>
    <row r="4005" spans="1:5" x14ac:dyDescent="0.2">
      <c r="A4005">
        <v>20230705</v>
      </c>
      <c r="B4005">
        <v>8</v>
      </c>
      <c r="C4005" t="s">
        <v>7</v>
      </c>
      <c r="D4005" t="s">
        <v>15</v>
      </c>
      <c r="E4005">
        <v>0</v>
      </c>
    </row>
    <row r="4006" spans="1:5" x14ac:dyDescent="0.2">
      <c r="A4006">
        <v>20230705</v>
      </c>
      <c r="B4006">
        <v>8</v>
      </c>
      <c r="C4006" t="s">
        <v>7</v>
      </c>
      <c r="D4006" t="s">
        <v>14</v>
      </c>
      <c r="E4006">
        <v>0</v>
      </c>
    </row>
    <row r="4007" spans="1:5" x14ac:dyDescent="0.2">
      <c r="A4007">
        <v>20230705</v>
      </c>
      <c r="B4007">
        <v>8</v>
      </c>
      <c r="C4007" t="s">
        <v>7</v>
      </c>
      <c r="D4007" t="s">
        <v>6</v>
      </c>
      <c r="E4007">
        <v>0</v>
      </c>
    </row>
    <row r="4008" spans="1:5" x14ac:dyDescent="0.2">
      <c r="A4008">
        <v>20230705</v>
      </c>
      <c r="B4008">
        <v>8</v>
      </c>
      <c r="C4008" t="s">
        <v>7</v>
      </c>
      <c r="D4008" t="s">
        <v>26</v>
      </c>
      <c r="E4008">
        <v>1</v>
      </c>
    </row>
    <row r="4009" spans="1:5" x14ac:dyDescent="0.2">
      <c r="A4009">
        <v>20230705</v>
      </c>
      <c r="B4009">
        <v>8</v>
      </c>
      <c r="C4009" t="s">
        <v>7</v>
      </c>
      <c r="D4009" t="s">
        <v>23</v>
      </c>
      <c r="E4009">
        <v>1</v>
      </c>
    </row>
    <row r="4010" spans="1:5" x14ac:dyDescent="0.2">
      <c r="A4010">
        <v>20230705</v>
      </c>
      <c r="B4010">
        <v>8</v>
      </c>
      <c r="C4010" t="s">
        <v>26</v>
      </c>
      <c r="D4010" t="s">
        <v>15</v>
      </c>
      <c r="E4010">
        <v>0</v>
      </c>
    </row>
    <row r="4011" spans="1:5" x14ac:dyDescent="0.2">
      <c r="A4011">
        <v>20230705</v>
      </c>
      <c r="B4011">
        <v>8</v>
      </c>
      <c r="C4011" t="s">
        <v>26</v>
      </c>
      <c r="D4011" t="s">
        <v>14</v>
      </c>
      <c r="E4011">
        <v>0</v>
      </c>
    </row>
    <row r="4012" spans="1:5" x14ac:dyDescent="0.2">
      <c r="A4012">
        <v>20230705</v>
      </c>
      <c r="B4012">
        <v>8</v>
      </c>
      <c r="C4012" t="s">
        <v>26</v>
      </c>
      <c r="D4012" t="s">
        <v>6</v>
      </c>
      <c r="E4012">
        <v>0</v>
      </c>
    </row>
    <row r="4013" spans="1:5" x14ac:dyDescent="0.2">
      <c r="A4013">
        <v>20230705</v>
      </c>
      <c r="B4013">
        <v>8</v>
      </c>
      <c r="C4013" t="s">
        <v>26</v>
      </c>
      <c r="D4013" t="s">
        <v>7</v>
      </c>
      <c r="E4013">
        <v>0</v>
      </c>
    </row>
    <row r="4014" spans="1:5" x14ac:dyDescent="0.2">
      <c r="A4014">
        <v>20230705</v>
      </c>
      <c r="B4014">
        <v>8</v>
      </c>
      <c r="C4014" t="s">
        <v>26</v>
      </c>
      <c r="D4014" t="s">
        <v>23</v>
      </c>
      <c r="E4014">
        <v>1</v>
      </c>
    </row>
    <row r="4015" spans="1:5" x14ac:dyDescent="0.2">
      <c r="A4015">
        <v>20230705</v>
      </c>
      <c r="B4015">
        <v>8</v>
      </c>
      <c r="C4015" t="s">
        <v>23</v>
      </c>
      <c r="D4015" t="s">
        <v>15</v>
      </c>
      <c r="E4015">
        <v>0</v>
      </c>
    </row>
    <row r="4016" spans="1:5" x14ac:dyDescent="0.2">
      <c r="A4016">
        <v>20230705</v>
      </c>
      <c r="B4016">
        <v>8</v>
      </c>
      <c r="C4016" t="s">
        <v>23</v>
      </c>
      <c r="D4016" t="s">
        <v>14</v>
      </c>
      <c r="E4016">
        <v>0</v>
      </c>
    </row>
    <row r="4017" spans="1:5" x14ac:dyDescent="0.2">
      <c r="A4017">
        <v>20230705</v>
      </c>
      <c r="B4017">
        <v>8</v>
      </c>
      <c r="C4017" t="s">
        <v>23</v>
      </c>
      <c r="D4017" t="s">
        <v>6</v>
      </c>
      <c r="E4017">
        <v>0</v>
      </c>
    </row>
    <row r="4018" spans="1:5" x14ac:dyDescent="0.2">
      <c r="A4018">
        <v>20230705</v>
      </c>
      <c r="B4018">
        <v>8</v>
      </c>
      <c r="C4018" t="s">
        <v>23</v>
      </c>
      <c r="D4018" t="s">
        <v>7</v>
      </c>
      <c r="E4018">
        <v>0</v>
      </c>
    </row>
    <row r="4019" spans="1:5" x14ac:dyDescent="0.2">
      <c r="A4019">
        <v>20230705</v>
      </c>
      <c r="B4019">
        <v>8</v>
      </c>
      <c r="C4019" t="s">
        <v>23</v>
      </c>
      <c r="D4019" t="s">
        <v>26</v>
      </c>
      <c r="E4019">
        <v>0</v>
      </c>
    </row>
    <row r="4020" spans="1:5" x14ac:dyDescent="0.2">
      <c r="A4020">
        <v>20230705</v>
      </c>
      <c r="B4020">
        <v>9</v>
      </c>
      <c r="C4020" t="s">
        <v>6</v>
      </c>
      <c r="D4020" t="s">
        <v>8</v>
      </c>
      <c r="E4020">
        <v>1</v>
      </c>
    </row>
    <row r="4021" spans="1:5" x14ac:dyDescent="0.2">
      <c r="A4021">
        <v>20230705</v>
      </c>
      <c r="B4021">
        <v>9</v>
      </c>
      <c r="C4021" t="s">
        <v>6</v>
      </c>
      <c r="D4021" t="s">
        <v>9</v>
      </c>
      <c r="E4021">
        <v>1</v>
      </c>
    </row>
    <row r="4022" spans="1:5" x14ac:dyDescent="0.2">
      <c r="A4022">
        <v>20230705</v>
      </c>
      <c r="B4022">
        <v>9</v>
      </c>
      <c r="C4022" t="s">
        <v>6</v>
      </c>
      <c r="D4022" t="s">
        <v>23</v>
      </c>
      <c r="E4022">
        <v>1</v>
      </c>
    </row>
    <row r="4023" spans="1:5" x14ac:dyDescent="0.2">
      <c r="A4023">
        <v>20230705</v>
      </c>
      <c r="B4023">
        <v>9</v>
      </c>
      <c r="C4023" t="s">
        <v>6</v>
      </c>
      <c r="D4023" t="s">
        <v>10</v>
      </c>
      <c r="E4023">
        <v>1</v>
      </c>
    </row>
    <row r="4024" spans="1:5" x14ac:dyDescent="0.2">
      <c r="A4024">
        <v>20230705</v>
      </c>
      <c r="B4024">
        <v>9</v>
      </c>
      <c r="C4024" t="s">
        <v>6</v>
      </c>
      <c r="D4024" t="s">
        <v>34</v>
      </c>
      <c r="E4024">
        <v>1</v>
      </c>
    </row>
    <row r="4025" spans="1:5" x14ac:dyDescent="0.2">
      <c r="A4025">
        <v>20230705</v>
      </c>
      <c r="B4025">
        <v>9</v>
      </c>
      <c r="C4025" t="s">
        <v>8</v>
      </c>
      <c r="D4025" t="s">
        <v>6</v>
      </c>
      <c r="E4025">
        <v>0</v>
      </c>
    </row>
    <row r="4026" spans="1:5" x14ac:dyDescent="0.2">
      <c r="A4026">
        <v>20230705</v>
      </c>
      <c r="B4026">
        <v>9</v>
      </c>
      <c r="C4026" t="s">
        <v>8</v>
      </c>
      <c r="D4026" t="s">
        <v>9</v>
      </c>
      <c r="E4026">
        <v>1</v>
      </c>
    </row>
    <row r="4027" spans="1:5" x14ac:dyDescent="0.2">
      <c r="A4027">
        <v>20230705</v>
      </c>
      <c r="B4027">
        <v>9</v>
      </c>
      <c r="C4027" t="s">
        <v>8</v>
      </c>
      <c r="D4027" t="s">
        <v>23</v>
      </c>
      <c r="E4027">
        <v>1</v>
      </c>
    </row>
    <row r="4028" spans="1:5" x14ac:dyDescent="0.2">
      <c r="A4028">
        <v>20230705</v>
      </c>
      <c r="B4028">
        <v>9</v>
      </c>
      <c r="C4028" t="s">
        <v>8</v>
      </c>
      <c r="D4028" t="s">
        <v>10</v>
      </c>
      <c r="E4028">
        <v>1</v>
      </c>
    </row>
    <row r="4029" spans="1:5" x14ac:dyDescent="0.2">
      <c r="A4029">
        <v>20230705</v>
      </c>
      <c r="B4029">
        <v>9</v>
      </c>
      <c r="C4029" t="s">
        <v>8</v>
      </c>
      <c r="D4029" t="s">
        <v>34</v>
      </c>
      <c r="E4029">
        <v>1</v>
      </c>
    </row>
    <row r="4030" spans="1:5" x14ac:dyDescent="0.2">
      <c r="A4030">
        <v>20230705</v>
      </c>
      <c r="B4030">
        <v>9</v>
      </c>
      <c r="C4030" t="s">
        <v>9</v>
      </c>
      <c r="D4030" t="s">
        <v>6</v>
      </c>
      <c r="E4030">
        <v>0</v>
      </c>
    </row>
    <row r="4031" spans="1:5" x14ac:dyDescent="0.2">
      <c r="A4031">
        <v>20230705</v>
      </c>
      <c r="B4031">
        <v>9</v>
      </c>
      <c r="C4031" t="s">
        <v>9</v>
      </c>
      <c r="D4031" t="s">
        <v>8</v>
      </c>
      <c r="E4031">
        <v>0</v>
      </c>
    </row>
    <row r="4032" spans="1:5" x14ac:dyDescent="0.2">
      <c r="A4032">
        <v>20230705</v>
      </c>
      <c r="B4032">
        <v>9</v>
      </c>
      <c r="C4032" t="s">
        <v>9</v>
      </c>
      <c r="D4032" t="s">
        <v>23</v>
      </c>
      <c r="E4032">
        <v>1</v>
      </c>
    </row>
    <row r="4033" spans="1:5" x14ac:dyDescent="0.2">
      <c r="A4033">
        <v>20230705</v>
      </c>
      <c r="B4033">
        <v>9</v>
      </c>
      <c r="C4033" t="s">
        <v>9</v>
      </c>
      <c r="D4033" t="s">
        <v>10</v>
      </c>
      <c r="E4033">
        <v>1</v>
      </c>
    </row>
    <row r="4034" spans="1:5" x14ac:dyDescent="0.2">
      <c r="A4034">
        <v>20230705</v>
      </c>
      <c r="B4034">
        <v>9</v>
      </c>
      <c r="C4034" t="s">
        <v>9</v>
      </c>
      <c r="D4034" t="s">
        <v>34</v>
      </c>
      <c r="E4034">
        <v>1</v>
      </c>
    </row>
    <row r="4035" spans="1:5" x14ac:dyDescent="0.2">
      <c r="A4035">
        <v>20230705</v>
      </c>
      <c r="B4035">
        <v>9</v>
      </c>
      <c r="C4035" t="s">
        <v>23</v>
      </c>
      <c r="D4035" t="s">
        <v>6</v>
      </c>
      <c r="E4035">
        <v>0</v>
      </c>
    </row>
    <row r="4036" spans="1:5" x14ac:dyDescent="0.2">
      <c r="A4036">
        <v>20230705</v>
      </c>
      <c r="B4036">
        <v>9</v>
      </c>
      <c r="C4036" t="s">
        <v>23</v>
      </c>
      <c r="D4036" t="s">
        <v>8</v>
      </c>
      <c r="E4036">
        <v>0</v>
      </c>
    </row>
    <row r="4037" spans="1:5" x14ac:dyDescent="0.2">
      <c r="A4037">
        <v>20230705</v>
      </c>
      <c r="B4037">
        <v>9</v>
      </c>
      <c r="C4037" t="s">
        <v>23</v>
      </c>
      <c r="D4037" t="s">
        <v>9</v>
      </c>
      <c r="E4037">
        <v>0</v>
      </c>
    </row>
    <row r="4038" spans="1:5" x14ac:dyDescent="0.2">
      <c r="A4038">
        <v>20230705</v>
      </c>
      <c r="B4038">
        <v>9</v>
      </c>
      <c r="C4038" t="s">
        <v>23</v>
      </c>
      <c r="D4038" t="s">
        <v>10</v>
      </c>
      <c r="E4038">
        <v>1</v>
      </c>
    </row>
    <row r="4039" spans="1:5" x14ac:dyDescent="0.2">
      <c r="A4039">
        <v>20230705</v>
      </c>
      <c r="B4039">
        <v>9</v>
      </c>
      <c r="C4039" t="s">
        <v>23</v>
      </c>
      <c r="D4039" t="s">
        <v>34</v>
      </c>
      <c r="E4039">
        <v>1</v>
      </c>
    </row>
    <row r="4040" spans="1:5" x14ac:dyDescent="0.2">
      <c r="A4040">
        <v>20230705</v>
      </c>
      <c r="B4040">
        <v>9</v>
      </c>
      <c r="C4040" t="s">
        <v>10</v>
      </c>
      <c r="D4040" t="s">
        <v>6</v>
      </c>
      <c r="E4040">
        <v>0</v>
      </c>
    </row>
    <row r="4041" spans="1:5" x14ac:dyDescent="0.2">
      <c r="A4041">
        <v>20230705</v>
      </c>
      <c r="B4041">
        <v>9</v>
      </c>
      <c r="C4041" t="s">
        <v>10</v>
      </c>
      <c r="D4041" t="s">
        <v>8</v>
      </c>
      <c r="E4041">
        <v>0</v>
      </c>
    </row>
    <row r="4042" spans="1:5" x14ac:dyDescent="0.2">
      <c r="A4042">
        <v>20230705</v>
      </c>
      <c r="B4042">
        <v>9</v>
      </c>
      <c r="C4042" t="s">
        <v>10</v>
      </c>
      <c r="D4042" t="s">
        <v>9</v>
      </c>
      <c r="E4042">
        <v>0</v>
      </c>
    </row>
    <row r="4043" spans="1:5" x14ac:dyDescent="0.2">
      <c r="A4043">
        <v>20230705</v>
      </c>
      <c r="B4043">
        <v>9</v>
      </c>
      <c r="C4043" t="s">
        <v>10</v>
      </c>
      <c r="D4043" t="s">
        <v>23</v>
      </c>
      <c r="E4043">
        <v>0</v>
      </c>
    </row>
    <row r="4044" spans="1:5" x14ac:dyDescent="0.2">
      <c r="A4044">
        <v>20230705</v>
      </c>
      <c r="B4044">
        <v>9</v>
      </c>
      <c r="C4044" t="s">
        <v>10</v>
      </c>
      <c r="D4044" t="s">
        <v>34</v>
      </c>
      <c r="E4044">
        <v>1</v>
      </c>
    </row>
    <row r="4045" spans="1:5" x14ac:dyDescent="0.2">
      <c r="A4045">
        <v>20230705</v>
      </c>
      <c r="B4045">
        <v>9</v>
      </c>
      <c r="C4045" t="s">
        <v>34</v>
      </c>
      <c r="D4045" t="s">
        <v>6</v>
      </c>
      <c r="E4045">
        <v>0</v>
      </c>
    </row>
    <row r="4046" spans="1:5" x14ac:dyDescent="0.2">
      <c r="A4046">
        <v>20230705</v>
      </c>
      <c r="B4046">
        <v>9</v>
      </c>
      <c r="C4046" t="s">
        <v>34</v>
      </c>
      <c r="D4046" t="s">
        <v>8</v>
      </c>
      <c r="E4046">
        <v>0</v>
      </c>
    </row>
    <row r="4047" spans="1:5" x14ac:dyDescent="0.2">
      <c r="A4047">
        <v>20230705</v>
      </c>
      <c r="B4047">
        <v>9</v>
      </c>
      <c r="C4047" t="s">
        <v>34</v>
      </c>
      <c r="D4047" t="s">
        <v>9</v>
      </c>
      <c r="E4047">
        <v>0</v>
      </c>
    </row>
    <row r="4048" spans="1:5" x14ac:dyDescent="0.2">
      <c r="A4048">
        <v>20230705</v>
      </c>
      <c r="B4048">
        <v>9</v>
      </c>
      <c r="C4048" t="s">
        <v>34</v>
      </c>
      <c r="D4048" t="s">
        <v>23</v>
      </c>
      <c r="E4048">
        <v>0</v>
      </c>
    </row>
    <row r="4049" spans="1:5" x14ac:dyDescent="0.2">
      <c r="A4049">
        <v>20230705</v>
      </c>
      <c r="B4049">
        <v>9</v>
      </c>
      <c r="C4049" t="s">
        <v>34</v>
      </c>
      <c r="D4049" t="s">
        <v>10</v>
      </c>
      <c r="E4049">
        <v>0</v>
      </c>
    </row>
    <row r="4050" spans="1:5" x14ac:dyDescent="0.2">
      <c r="A4050">
        <v>20230705</v>
      </c>
      <c r="B4050">
        <v>10</v>
      </c>
      <c r="C4050" t="s">
        <v>14</v>
      </c>
      <c r="D4050" t="s">
        <v>16</v>
      </c>
      <c r="E4050">
        <v>1</v>
      </c>
    </row>
    <row r="4051" spans="1:5" x14ac:dyDescent="0.2">
      <c r="A4051">
        <v>20230705</v>
      </c>
      <c r="B4051">
        <v>10</v>
      </c>
      <c r="C4051" t="s">
        <v>14</v>
      </c>
      <c r="D4051" t="s">
        <v>11</v>
      </c>
      <c r="E4051">
        <v>1</v>
      </c>
    </row>
    <row r="4052" spans="1:5" x14ac:dyDescent="0.2">
      <c r="A4052">
        <v>20230705</v>
      </c>
      <c r="B4052">
        <v>10</v>
      </c>
      <c r="C4052" t="s">
        <v>14</v>
      </c>
      <c r="D4052" t="s">
        <v>23</v>
      </c>
      <c r="E4052">
        <v>1</v>
      </c>
    </row>
    <row r="4053" spans="1:5" x14ac:dyDescent="0.2">
      <c r="A4053">
        <v>20230705</v>
      </c>
      <c r="B4053">
        <v>10</v>
      </c>
      <c r="C4053" t="s">
        <v>14</v>
      </c>
      <c r="D4053" t="s">
        <v>34</v>
      </c>
      <c r="E4053">
        <v>1</v>
      </c>
    </row>
    <row r="4054" spans="1:5" x14ac:dyDescent="0.2">
      <c r="A4054">
        <v>20230705</v>
      </c>
      <c r="B4054">
        <v>10</v>
      </c>
      <c r="C4054" t="s">
        <v>14</v>
      </c>
      <c r="D4054" t="s">
        <v>8</v>
      </c>
      <c r="E4054">
        <v>1</v>
      </c>
    </row>
    <row r="4055" spans="1:5" x14ac:dyDescent="0.2">
      <c r="A4055">
        <v>20230705</v>
      </c>
      <c r="B4055">
        <v>10</v>
      </c>
      <c r="C4055" t="s">
        <v>16</v>
      </c>
      <c r="D4055" t="s">
        <v>14</v>
      </c>
      <c r="E4055">
        <v>0</v>
      </c>
    </row>
    <row r="4056" spans="1:5" x14ac:dyDescent="0.2">
      <c r="A4056">
        <v>20230705</v>
      </c>
      <c r="B4056">
        <v>10</v>
      </c>
      <c r="C4056" t="s">
        <v>16</v>
      </c>
      <c r="D4056" t="s">
        <v>11</v>
      </c>
      <c r="E4056">
        <v>1</v>
      </c>
    </row>
    <row r="4057" spans="1:5" x14ac:dyDescent="0.2">
      <c r="A4057">
        <v>20230705</v>
      </c>
      <c r="B4057">
        <v>10</v>
      </c>
      <c r="C4057" t="s">
        <v>16</v>
      </c>
      <c r="D4057" t="s">
        <v>23</v>
      </c>
      <c r="E4057">
        <v>1</v>
      </c>
    </row>
    <row r="4058" spans="1:5" x14ac:dyDescent="0.2">
      <c r="A4058">
        <v>20230705</v>
      </c>
      <c r="B4058">
        <v>10</v>
      </c>
      <c r="C4058" t="s">
        <v>16</v>
      </c>
      <c r="D4058" t="s">
        <v>34</v>
      </c>
      <c r="E4058">
        <v>1</v>
      </c>
    </row>
    <row r="4059" spans="1:5" x14ac:dyDescent="0.2">
      <c r="A4059">
        <v>20230705</v>
      </c>
      <c r="B4059">
        <v>10</v>
      </c>
      <c r="C4059" t="s">
        <v>16</v>
      </c>
      <c r="D4059" t="s">
        <v>8</v>
      </c>
      <c r="E4059">
        <v>1</v>
      </c>
    </row>
    <row r="4060" spans="1:5" x14ac:dyDescent="0.2">
      <c r="A4060">
        <v>20230705</v>
      </c>
      <c r="B4060">
        <v>10</v>
      </c>
      <c r="C4060" t="s">
        <v>11</v>
      </c>
      <c r="D4060" t="s">
        <v>14</v>
      </c>
      <c r="E4060">
        <v>0</v>
      </c>
    </row>
    <row r="4061" spans="1:5" x14ac:dyDescent="0.2">
      <c r="A4061">
        <v>20230705</v>
      </c>
      <c r="B4061">
        <v>10</v>
      </c>
      <c r="C4061" t="s">
        <v>11</v>
      </c>
      <c r="D4061" t="s">
        <v>16</v>
      </c>
      <c r="E4061">
        <v>0</v>
      </c>
    </row>
    <row r="4062" spans="1:5" x14ac:dyDescent="0.2">
      <c r="A4062">
        <v>20230705</v>
      </c>
      <c r="B4062">
        <v>10</v>
      </c>
      <c r="C4062" t="s">
        <v>11</v>
      </c>
      <c r="D4062" t="s">
        <v>23</v>
      </c>
      <c r="E4062">
        <v>0.5</v>
      </c>
    </row>
    <row r="4063" spans="1:5" x14ac:dyDescent="0.2">
      <c r="A4063">
        <v>20230705</v>
      </c>
      <c r="B4063">
        <v>10</v>
      </c>
      <c r="C4063" t="s">
        <v>11</v>
      </c>
      <c r="D4063" t="s">
        <v>34</v>
      </c>
      <c r="E4063">
        <v>1</v>
      </c>
    </row>
    <row r="4064" spans="1:5" x14ac:dyDescent="0.2">
      <c r="A4064">
        <v>20230705</v>
      </c>
      <c r="B4064">
        <v>10</v>
      </c>
      <c r="C4064" t="s">
        <v>11</v>
      </c>
      <c r="D4064" t="s">
        <v>8</v>
      </c>
      <c r="E4064">
        <v>1</v>
      </c>
    </row>
    <row r="4065" spans="1:5" x14ac:dyDescent="0.2">
      <c r="A4065">
        <v>20230705</v>
      </c>
      <c r="B4065">
        <v>10</v>
      </c>
      <c r="C4065" t="s">
        <v>23</v>
      </c>
      <c r="D4065" t="s">
        <v>14</v>
      </c>
      <c r="E4065">
        <v>0</v>
      </c>
    </row>
    <row r="4066" spans="1:5" x14ac:dyDescent="0.2">
      <c r="A4066">
        <v>20230705</v>
      </c>
      <c r="B4066">
        <v>10</v>
      </c>
      <c r="C4066" t="s">
        <v>23</v>
      </c>
      <c r="D4066" t="s">
        <v>16</v>
      </c>
      <c r="E4066">
        <v>0</v>
      </c>
    </row>
    <row r="4067" spans="1:5" x14ac:dyDescent="0.2">
      <c r="A4067">
        <v>20230705</v>
      </c>
      <c r="B4067">
        <v>10</v>
      </c>
      <c r="C4067" t="s">
        <v>23</v>
      </c>
      <c r="D4067" t="s">
        <v>11</v>
      </c>
      <c r="E4067">
        <v>0.5</v>
      </c>
    </row>
    <row r="4068" spans="1:5" x14ac:dyDescent="0.2">
      <c r="A4068">
        <v>20230705</v>
      </c>
      <c r="B4068">
        <v>10</v>
      </c>
      <c r="C4068" t="s">
        <v>23</v>
      </c>
      <c r="D4068" t="s">
        <v>34</v>
      </c>
      <c r="E4068">
        <v>1</v>
      </c>
    </row>
    <row r="4069" spans="1:5" x14ac:dyDescent="0.2">
      <c r="A4069">
        <v>20230705</v>
      </c>
      <c r="B4069">
        <v>10</v>
      </c>
      <c r="C4069" t="s">
        <v>23</v>
      </c>
      <c r="D4069" t="s">
        <v>8</v>
      </c>
      <c r="E4069">
        <v>1</v>
      </c>
    </row>
    <row r="4070" spans="1:5" x14ac:dyDescent="0.2">
      <c r="A4070">
        <v>20230705</v>
      </c>
      <c r="B4070">
        <v>10</v>
      </c>
      <c r="C4070" t="s">
        <v>34</v>
      </c>
      <c r="D4070" t="s">
        <v>14</v>
      </c>
      <c r="E4070">
        <v>0</v>
      </c>
    </row>
    <row r="4071" spans="1:5" x14ac:dyDescent="0.2">
      <c r="A4071">
        <v>20230705</v>
      </c>
      <c r="B4071">
        <v>10</v>
      </c>
      <c r="C4071" t="s">
        <v>34</v>
      </c>
      <c r="D4071" t="s">
        <v>16</v>
      </c>
      <c r="E4071">
        <v>0</v>
      </c>
    </row>
    <row r="4072" spans="1:5" x14ac:dyDescent="0.2">
      <c r="A4072">
        <v>20230705</v>
      </c>
      <c r="B4072">
        <v>10</v>
      </c>
      <c r="C4072" t="s">
        <v>34</v>
      </c>
      <c r="D4072" t="s">
        <v>11</v>
      </c>
      <c r="E4072">
        <v>0</v>
      </c>
    </row>
    <row r="4073" spans="1:5" x14ac:dyDescent="0.2">
      <c r="A4073">
        <v>20230705</v>
      </c>
      <c r="B4073">
        <v>10</v>
      </c>
      <c r="C4073" t="s">
        <v>34</v>
      </c>
      <c r="D4073" t="s">
        <v>23</v>
      </c>
      <c r="E4073">
        <v>0</v>
      </c>
    </row>
    <row r="4074" spans="1:5" x14ac:dyDescent="0.2">
      <c r="A4074">
        <v>20230705</v>
      </c>
      <c r="B4074">
        <v>10</v>
      </c>
      <c r="C4074" t="s">
        <v>34</v>
      </c>
      <c r="D4074" t="s">
        <v>8</v>
      </c>
      <c r="E4074">
        <v>1</v>
      </c>
    </row>
    <row r="4075" spans="1:5" x14ac:dyDescent="0.2">
      <c r="A4075">
        <v>20230705</v>
      </c>
      <c r="B4075">
        <v>10</v>
      </c>
      <c r="C4075" t="s">
        <v>8</v>
      </c>
      <c r="D4075" t="s">
        <v>14</v>
      </c>
      <c r="E4075">
        <v>0</v>
      </c>
    </row>
    <row r="4076" spans="1:5" x14ac:dyDescent="0.2">
      <c r="A4076">
        <v>20230705</v>
      </c>
      <c r="B4076">
        <v>10</v>
      </c>
      <c r="C4076" t="s">
        <v>8</v>
      </c>
      <c r="D4076" t="s">
        <v>16</v>
      </c>
      <c r="E4076">
        <v>0</v>
      </c>
    </row>
    <row r="4077" spans="1:5" x14ac:dyDescent="0.2">
      <c r="A4077">
        <v>20230705</v>
      </c>
      <c r="B4077">
        <v>10</v>
      </c>
      <c r="C4077" t="s">
        <v>8</v>
      </c>
      <c r="D4077" t="s">
        <v>11</v>
      </c>
      <c r="E4077">
        <v>0</v>
      </c>
    </row>
    <row r="4078" spans="1:5" x14ac:dyDescent="0.2">
      <c r="A4078">
        <v>20230705</v>
      </c>
      <c r="B4078">
        <v>10</v>
      </c>
      <c r="C4078" t="s">
        <v>8</v>
      </c>
      <c r="D4078" t="s">
        <v>23</v>
      </c>
      <c r="E4078">
        <v>0</v>
      </c>
    </row>
    <row r="4079" spans="1:5" x14ac:dyDescent="0.2">
      <c r="A4079">
        <v>20230705</v>
      </c>
      <c r="B4079">
        <v>10</v>
      </c>
      <c r="C4079" t="s">
        <v>8</v>
      </c>
      <c r="D4079" t="s">
        <v>34</v>
      </c>
      <c r="E4079">
        <v>0</v>
      </c>
    </row>
    <row r="4080" spans="1:5" x14ac:dyDescent="0.2">
      <c r="A4080">
        <v>20230705</v>
      </c>
      <c r="B4080">
        <v>11</v>
      </c>
      <c r="C4080" t="s">
        <v>15</v>
      </c>
      <c r="D4080" t="s">
        <v>14</v>
      </c>
      <c r="E4080">
        <v>1</v>
      </c>
    </row>
    <row r="4081" spans="1:5" x14ac:dyDescent="0.2">
      <c r="A4081">
        <v>20230705</v>
      </c>
      <c r="B4081">
        <v>11</v>
      </c>
      <c r="C4081" t="s">
        <v>15</v>
      </c>
      <c r="D4081" t="s">
        <v>10</v>
      </c>
      <c r="E4081">
        <v>1</v>
      </c>
    </row>
    <row r="4082" spans="1:5" x14ac:dyDescent="0.2">
      <c r="A4082">
        <v>20230705</v>
      </c>
      <c r="B4082">
        <v>11</v>
      </c>
      <c r="C4082" t="s">
        <v>15</v>
      </c>
      <c r="D4082" t="s">
        <v>9</v>
      </c>
      <c r="E4082">
        <v>1</v>
      </c>
    </row>
    <row r="4083" spans="1:5" x14ac:dyDescent="0.2">
      <c r="A4083">
        <v>20230705</v>
      </c>
      <c r="B4083">
        <v>11</v>
      </c>
      <c r="C4083" t="s">
        <v>15</v>
      </c>
      <c r="D4083" t="s">
        <v>34</v>
      </c>
      <c r="E4083">
        <v>1</v>
      </c>
    </row>
    <row r="4084" spans="1:5" x14ac:dyDescent="0.2">
      <c r="A4084">
        <v>20230705</v>
      </c>
      <c r="B4084">
        <v>11</v>
      </c>
      <c r="C4084" t="s">
        <v>15</v>
      </c>
      <c r="D4084" t="s">
        <v>8</v>
      </c>
      <c r="E4084">
        <v>1</v>
      </c>
    </row>
    <row r="4085" spans="1:5" x14ac:dyDescent="0.2">
      <c r="A4085">
        <v>20230705</v>
      </c>
      <c r="B4085">
        <v>11</v>
      </c>
      <c r="C4085" t="s">
        <v>14</v>
      </c>
      <c r="D4085" t="s">
        <v>15</v>
      </c>
      <c r="E4085">
        <v>0</v>
      </c>
    </row>
    <row r="4086" spans="1:5" x14ac:dyDescent="0.2">
      <c r="A4086">
        <v>20230705</v>
      </c>
      <c r="B4086">
        <v>11</v>
      </c>
      <c r="C4086" t="s">
        <v>14</v>
      </c>
      <c r="D4086" t="s">
        <v>10</v>
      </c>
      <c r="E4086">
        <v>1</v>
      </c>
    </row>
    <row r="4087" spans="1:5" x14ac:dyDescent="0.2">
      <c r="A4087">
        <v>20230705</v>
      </c>
      <c r="B4087">
        <v>11</v>
      </c>
      <c r="C4087" t="s">
        <v>14</v>
      </c>
      <c r="D4087" t="s">
        <v>9</v>
      </c>
      <c r="E4087">
        <v>1</v>
      </c>
    </row>
    <row r="4088" spans="1:5" x14ac:dyDescent="0.2">
      <c r="A4088">
        <v>20230705</v>
      </c>
      <c r="B4088">
        <v>11</v>
      </c>
      <c r="C4088" t="s">
        <v>14</v>
      </c>
      <c r="D4088" t="s">
        <v>34</v>
      </c>
      <c r="E4088">
        <v>1</v>
      </c>
    </row>
    <row r="4089" spans="1:5" x14ac:dyDescent="0.2">
      <c r="A4089">
        <v>20230705</v>
      </c>
      <c r="B4089">
        <v>11</v>
      </c>
      <c r="C4089" t="s">
        <v>14</v>
      </c>
      <c r="D4089" t="s">
        <v>8</v>
      </c>
      <c r="E4089">
        <v>1</v>
      </c>
    </row>
    <row r="4090" spans="1:5" x14ac:dyDescent="0.2">
      <c r="A4090">
        <v>20230705</v>
      </c>
      <c r="B4090">
        <v>11</v>
      </c>
      <c r="C4090" t="s">
        <v>10</v>
      </c>
      <c r="D4090" t="s">
        <v>15</v>
      </c>
      <c r="E4090">
        <v>0</v>
      </c>
    </row>
    <row r="4091" spans="1:5" x14ac:dyDescent="0.2">
      <c r="A4091">
        <v>20230705</v>
      </c>
      <c r="B4091">
        <v>11</v>
      </c>
      <c r="C4091" t="s">
        <v>10</v>
      </c>
      <c r="D4091" t="s">
        <v>14</v>
      </c>
      <c r="E4091">
        <v>0</v>
      </c>
    </row>
    <row r="4092" spans="1:5" x14ac:dyDescent="0.2">
      <c r="A4092">
        <v>20230705</v>
      </c>
      <c r="B4092">
        <v>11</v>
      </c>
      <c r="C4092" t="s">
        <v>10</v>
      </c>
      <c r="D4092" t="s">
        <v>9</v>
      </c>
      <c r="E4092">
        <v>0.5</v>
      </c>
    </row>
    <row r="4093" spans="1:5" x14ac:dyDescent="0.2">
      <c r="A4093">
        <v>20230705</v>
      </c>
      <c r="B4093">
        <v>11</v>
      </c>
      <c r="C4093" t="s">
        <v>10</v>
      </c>
      <c r="D4093" t="s">
        <v>34</v>
      </c>
      <c r="E4093">
        <v>1</v>
      </c>
    </row>
    <row r="4094" spans="1:5" x14ac:dyDescent="0.2">
      <c r="A4094">
        <v>20230705</v>
      </c>
      <c r="B4094">
        <v>11</v>
      </c>
      <c r="C4094" t="s">
        <v>10</v>
      </c>
      <c r="D4094" t="s">
        <v>8</v>
      </c>
      <c r="E4094">
        <v>1</v>
      </c>
    </row>
    <row r="4095" spans="1:5" x14ac:dyDescent="0.2">
      <c r="A4095">
        <v>20230705</v>
      </c>
      <c r="B4095">
        <v>11</v>
      </c>
      <c r="C4095" t="s">
        <v>9</v>
      </c>
      <c r="D4095" t="s">
        <v>15</v>
      </c>
      <c r="E4095">
        <v>0</v>
      </c>
    </row>
    <row r="4096" spans="1:5" x14ac:dyDescent="0.2">
      <c r="A4096">
        <v>20230705</v>
      </c>
      <c r="B4096">
        <v>11</v>
      </c>
      <c r="C4096" t="s">
        <v>9</v>
      </c>
      <c r="D4096" t="s">
        <v>14</v>
      </c>
      <c r="E4096">
        <v>0</v>
      </c>
    </row>
    <row r="4097" spans="1:5" x14ac:dyDescent="0.2">
      <c r="A4097">
        <v>20230705</v>
      </c>
      <c r="B4097">
        <v>11</v>
      </c>
      <c r="C4097" t="s">
        <v>9</v>
      </c>
      <c r="D4097" t="s">
        <v>10</v>
      </c>
      <c r="E4097">
        <v>0.5</v>
      </c>
    </row>
    <row r="4098" spans="1:5" x14ac:dyDescent="0.2">
      <c r="A4098">
        <v>20230705</v>
      </c>
      <c r="B4098">
        <v>11</v>
      </c>
      <c r="C4098" t="s">
        <v>9</v>
      </c>
      <c r="D4098" t="s">
        <v>34</v>
      </c>
      <c r="E4098">
        <v>1</v>
      </c>
    </row>
    <row r="4099" spans="1:5" x14ac:dyDescent="0.2">
      <c r="A4099">
        <v>20230705</v>
      </c>
      <c r="B4099">
        <v>11</v>
      </c>
      <c r="C4099" t="s">
        <v>9</v>
      </c>
      <c r="D4099" t="s">
        <v>8</v>
      </c>
      <c r="E4099">
        <v>1</v>
      </c>
    </row>
    <row r="4100" spans="1:5" x14ac:dyDescent="0.2">
      <c r="A4100">
        <v>20230705</v>
      </c>
      <c r="B4100">
        <v>11</v>
      </c>
      <c r="C4100" t="s">
        <v>34</v>
      </c>
      <c r="D4100" t="s">
        <v>15</v>
      </c>
      <c r="E4100">
        <v>0</v>
      </c>
    </row>
    <row r="4101" spans="1:5" x14ac:dyDescent="0.2">
      <c r="A4101">
        <v>20230705</v>
      </c>
      <c r="B4101">
        <v>11</v>
      </c>
      <c r="C4101" t="s">
        <v>34</v>
      </c>
      <c r="D4101" t="s">
        <v>14</v>
      </c>
      <c r="E4101">
        <v>0</v>
      </c>
    </row>
    <row r="4102" spans="1:5" x14ac:dyDescent="0.2">
      <c r="A4102">
        <v>20230705</v>
      </c>
      <c r="B4102">
        <v>11</v>
      </c>
      <c r="C4102" t="s">
        <v>34</v>
      </c>
      <c r="D4102" t="s">
        <v>10</v>
      </c>
      <c r="E4102">
        <v>0</v>
      </c>
    </row>
    <row r="4103" spans="1:5" x14ac:dyDescent="0.2">
      <c r="A4103">
        <v>20230705</v>
      </c>
      <c r="B4103">
        <v>11</v>
      </c>
      <c r="C4103" t="s">
        <v>34</v>
      </c>
      <c r="D4103" t="s">
        <v>9</v>
      </c>
      <c r="E4103">
        <v>0</v>
      </c>
    </row>
    <row r="4104" spans="1:5" x14ac:dyDescent="0.2">
      <c r="A4104">
        <v>20230705</v>
      </c>
      <c r="B4104">
        <v>11</v>
      </c>
      <c r="C4104" t="s">
        <v>34</v>
      </c>
      <c r="D4104" t="s">
        <v>8</v>
      </c>
      <c r="E4104">
        <v>1</v>
      </c>
    </row>
    <row r="4105" spans="1:5" x14ac:dyDescent="0.2">
      <c r="A4105">
        <v>20230705</v>
      </c>
      <c r="B4105">
        <v>11</v>
      </c>
      <c r="C4105" t="s">
        <v>8</v>
      </c>
      <c r="D4105" t="s">
        <v>15</v>
      </c>
      <c r="E4105">
        <v>0</v>
      </c>
    </row>
    <row r="4106" spans="1:5" x14ac:dyDescent="0.2">
      <c r="A4106">
        <v>20230705</v>
      </c>
      <c r="B4106">
        <v>11</v>
      </c>
      <c r="C4106" t="s">
        <v>8</v>
      </c>
      <c r="D4106" t="s">
        <v>14</v>
      </c>
      <c r="E4106">
        <v>0</v>
      </c>
    </row>
    <row r="4107" spans="1:5" x14ac:dyDescent="0.2">
      <c r="A4107">
        <v>20230705</v>
      </c>
      <c r="B4107">
        <v>11</v>
      </c>
      <c r="C4107" t="s">
        <v>8</v>
      </c>
      <c r="D4107" t="s">
        <v>10</v>
      </c>
      <c r="E4107">
        <v>0</v>
      </c>
    </row>
    <row r="4108" spans="1:5" x14ac:dyDescent="0.2">
      <c r="A4108">
        <v>20230705</v>
      </c>
      <c r="B4108">
        <v>11</v>
      </c>
      <c r="C4108" t="s">
        <v>8</v>
      </c>
      <c r="D4108" t="s">
        <v>9</v>
      </c>
      <c r="E4108">
        <v>0</v>
      </c>
    </row>
    <row r="4109" spans="1:5" x14ac:dyDescent="0.2">
      <c r="A4109">
        <v>20230705</v>
      </c>
      <c r="B4109">
        <v>11</v>
      </c>
      <c r="C4109" t="s">
        <v>8</v>
      </c>
      <c r="D4109" t="s">
        <v>34</v>
      </c>
      <c r="E4109">
        <v>0</v>
      </c>
    </row>
    <row r="4110" spans="1:5" x14ac:dyDescent="0.2">
      <c r="A4110">
        <v>20230705</v>
      </c>
      <c r="B4110">
        <v>12</v>
      </c>
      <c r="C4110" t="s">
        <v>14</v>
      </c>
      <c r="D4110" t="s">
        <v>6</v>
      </c>
      <c r="E4110">
        <v>0.5</v>
      </c>
    </row>
    <row r="4111" spans="1:5" x14ac:dyDescent="0.2">
      <c r="A4111">
        <v>20230705</v>
      </c>
      <c r="B4111">
        <v>12</v>
      </c>
      <c r="C4111" t="s">
        <v>14</v>
      </c>
      <c r="D4111" t="s">
        <v>11</v>
      </c>
      <c r="E4111">
        <v>1</v>
      </c>
    </row>
    <row r="4112" spans="1:5" x14ac:dyDescent="0.2">
      <c r="A4112">
        <v>20230705</v>
      </c>
      <c r="B4112">
        <v>12</v>
      </c>
      <c r="C4112" t="s">
        <v>14</v>
      </c>
      <c r="D4112" t="s">
        <v>16</v>
      </c>
      <c r="E4112">
        <v>1</v>
      </c>
    </row>
    <row r="4113" spans="1:5" x14ac:dyDescent="0.2">
      <c r="A4113">
        <v>20230705</v>
      </c>
      <c r="B4113">
        <v>12</v>
      </c>
      <c r="C4113" t="s">
        <v>14</v>
      </c>
      <c r="D4113" t="s">
        <v>23</v>
      </c>
      <c r="E4113">
        <v>1</v>
      </c>
    </row>
    <row r="4114" spans="1:5" x14ac:dyDescent="0.2">
      <c r="A4114">
        <v>20230705</v>
      </c>
      <c r="B4114">
        <v>12</v>
      </c>
      <c r="C4114" t="s">
        <v>14</v>
      </c>
      <c r="D4114" t="s">
        <v>34</v>
      </c>
      <c r="E4114">
        <v>1</v>
      </c>
    </row>
    <row r="4115" spans="1:5" x14ac:dyDescent="0.2">
      <c r="A4115">
        <v>20230705</v>
      </c>
      <c r="B4115">
        <v>12</v>
      </c>
      <c r="C4115" t="s">
        <v>6</v>
      </c>
      <c r="D4115" t="s">
        <v>14</v>
      </c>
      <c r="E4115">
        <v>0.5</v>
      </c>
    </row>
    <row r="4116" spans="1:5" x14ac:dyDescent="0.2">
      <c r="A4116">
        <v>20230705</v>
      </c>
      <c r="B4116">
        <v>12</v>
      </c>
      <c r="C4116" t="s">
        <v>6</v>
      </c>
      <c r="D4116" t="s">
        <v>11</v>
      </c>
      <c r="E4116">
        <v>1</v>
      </c>
    </row>
    <row r="4117" spans="1:5" x14ac:dyDescent="0.2">
      <c r="A4117">
        <v>20230705</v>
      </c>
      <c r="B4117">
        <v>12</v>
      </c>
      <c r="C4117" t="s">
        <v>6</v>
      </c>
      <c r="D4117" t="s">
        <v>16</v>
      </c>
      <c r="E4117">
        <v>1</v>
      </c>
    </row>
    <row r="4118" spans="1:5" x14ac:dyDescent="0.2">
      <c r="A4118">
        <v>20230705</v>
      </c>
      <c r="B4118">
        <v>12</v>
      </c>
      <c r="C4118" t="s">
        <v>6</v>
      </c>
      <c r="D4118" t="s">
        <v>23</v>
      </c>
      <c r="E4118">
        <v>1</v>
      </c>
    </row>
    <row r="4119" spans="1:5" x14ac:dyDescent="0.2">
      <c r="A4119">
        <v>20230705</v>
      </c>
      <c r="B4119">
        <v>12</v>
      </c>
      <c r="C4119" t="s">
        <v>6</v>
      </c>
      <c r="D4119" t="s">
        <v>34</v>
      </c>
      <c r="E4119">
        <v>1</v>
      </c>
    </row>
    <row r="4120" spans="1:5" x14ac:dyDescent="0.2">
      <c r="A4120">
        <v>20230705</v>
      </c>
      <c r="B4120">
        <v>12</v>
      </c>
      <c r="C4120" t="s">
        <v>11</v>
      </c>
      <c r="D4120" t="s">
        <v>14</v>
      </c>
      <c r="E4120">
        <v>0</v>
      </c>
    </row>
    <row r="4121" spans="1:5" x14ac:dyDescent="0.2">
      <c r="A4121">
        <v>20230705</v>
      </c>
      <c r="B4121">
        <v>12</v>
      </c>
      <c r="C4121" t="s">
        <v>11</v>
      </c>
      <c r="D4121" t="s">
        <v>6</v>
      </c>
      <c r="E4121">
        <v>0</v>
      </c>
    </row>
    <row r="4122" spans="1:5" x14ac:dyDescent="0.2">
      <c r="A4122">
        <v>20230705</v>
      </c>
      <c r="B4122">
        <v>12</v>
      </c>
      <c r="C4122" t="s">
        <v>11</v>
      </c>
      <c r="D4122" t="s">
        <v>16</v>
      </c>
      <c r="E4122">
        <v>1</v>
      </c>
    </row>
    <row r="4123" spans="1:5" x14ac:dyDescent="0.2">
      <c r="A4123">
        <v>20230705</v>
      </c>
      <c r="B4123">
        <v>12</v>
      </c>
      <c r="C4123" t="s">
        <v>11</v>
      </c>
      <c r="D4123" t="s">
        <v>23</v>
      </c>
      <c r="E4123">
        <v>1</v>
      </c>
    </row>
    <row r="4124" spans="1:5" x14ac:dyDescent="0.2">
      <c r="A4124">
        <v>20230705</v>
      </c>
      <c r="B4124">
        <v>12</v>
      </c>
      <c r="C4124" t="s">
        <v>11</v>
      </c>
      <c r="D4124" t="s">
        <v>34</v>
      </c>
      <c r="E4124">
        <v>1</v>
      </c>
    </row>
    <row r="4125" spans="1:5" x14ac:dyDescent="0.2">
      <c r="A4125">
        <v>20230705</v>
      </c>
      <c r="B4125">
        <v>12</v>
      </c>
      <c r="C4125" t="s">
        <v>16</v>
      </c>
      <c r="D4125" t="s">
        <v>14</v>
      </c>
      <c r="E4125">
        <v>0</v>
      </c>
    </row>
    <row r="4126" spans="1:5" x14ac:dyDescent="0.2">
      <c r="A4126">
        <v>20230705</v>
      </c>
      <c r="B4126">
        <v>12</v>
      </c>
      <c r="C4126" t="s">
        <v>16</v>
      </c>
      <c r="D4126" t="s">
        <v>6</v>
      </c>
      <c r="E4126">
        <v>0</v>
      </c>
    </row>
    <row r="4127" spans="1:5" x14ac:dyDescent="0.2">
      <c r="A4127">
        <v>20230705</v>
      </c>
      <c r="B4127">
        <v>12</v>
      </c>
      <c r="C4127" t="s">
        <v>16</v>
      </c>
      <c r="D4127" t="s">
        <v>11</v>
      </c>
      <c r="E4127">
        <v>0</v>
      </c>
    </row>
    <row r="4128" spans="1:5" x14ac:dyDescent="0.2">
      <c r="A4128">
        <v>20230705</v>
      </c>
      <c r="B4128">
        <v>12</v>
      </c>
      <c r="C4128" t="s">
        <v>16</v>
      </c>
      <c r="D4128" t="s">
        <v>23</v>
      </c>
      <c r="E4128">
        <v>1</v>
      </c>
    </row>
    <row r="4129" spans="1:5" x14ac:dyDescent="0.2">
      <c r="A4129">
        <v>20230705</v>
      </c>
      <c r="B4129">
        <v>12</v>
      </c>
      <c r="C4129" t="s">
        <v>16</v>
      </c>
      <c r="D4129" t="s">
        <v>34</v>
      </c>
      <c r="E4129">
        <v>1</v>
      </c>
    </row>
    <row r="4130" spans="1:5" x14ac:dyDescent="0.2">
      <c r="A4130">
        <v>20230705</v>
      </c>
      <c r="B4130">
        <v>12</v>
      </c>
      <c r="C4130" t="s">
        <v>23</v>
      </c>
      <c r="D4130" t="s">
        <v>14</v>
      </c>
      <c r="E4130">
        <v>0</v>
      </c>
    </row>
    <row r="4131" spans="1:5" x14ac:dyDescent="0.2">
      <c r="A4131">
        <v>20230705</v>
      </c>
      <c r="B4131">
        <v>12</v>
      </c>
      <c r="C4131" t="s">
        <v>23</v>
      </c>
      <c r="D4131" t="s">
        <v>6</v>
      </c>
      <c r="E4131">
        <v>0</v>
      </c>
    </row>
    <row r="4132" spans="1:5" x14ac:dyDescent="0.2">
      <c r="A4132">
        <v>20230705</v>
      </c>
      <c r="B4132">
        <v>12</v>
      </c>
      <c r="C4132" t="s">
        <v>23</v>
      </c>
      <c r="D4132" t="s">
        <v>11</v>
      </c>
      <c r="E4132">
        <v>0</v>
      </c>
    </row>
    <row r="4133" spans="1:5" x14ac:dyDescent="0.2">
      <c r="A4133">
        <v>20230705</v>
      </c>
      <c r="B4133">
        <v>12</v>
      </c>
      <c r="C4133" t="s">
        <v>23</v>
      </c>
      <c r="D4133" t="s">
        <v>16</v>
      </c>
      <c r="E4133">
        <v>0</v>
      </c>
    </row>
    <row r="4134" spans="1:5" x14ac:dyDescent="0.2">
      <c r="A4134">
        <v>20230705</v>
      </c>
      <c r="B4134">
        <v>12</v>
      </c>
      <c r="C4134" t="s">
        <v>23</v>
      </c>
      <c r="D4134" t="s">
        <v>34</v>
      </c>
      <c r="E4134">
        <v>1</v>
      </c>
    </row>
    <row r="4135" spans="1:5" x14ac:dyDescent="0.2">
      <c r="A4135">
        <v>20230705</v>
      </c>
      <c r="B4135">
        <v>12</v>
      </c>
      <c r="C4135" t="s">
        <v>34</v>
      </c>
      <c r="D4135" t="s">
        <v>14</v>
      </c>
      <c r="E4135">
        <v>0</v>
      </c>
    </row>
    <row r="4136" spans="1:5" x14ac:dyDescent="0.2">
      <c r="A4136">
        <v>20230705</v>
      </c>
      <c r="B4136">
        <v>12</v>
      </c>
      <c r="C4136" t="s">
        <v>34</v>
      </c>
      <c r="D4136" t="s">
        <v>6</v>
      </c>
      <c r="E4136">
        <v>0</v>
      </c>
    </row>
    <row r="4137" spans="1:5" x14ac:dyDescent="0.2">
      <c r="A4137">
        <v>20230705</v>
      </c>
      <c r="B4137">
        <v>12</v>
      </c>
      <c r="C4137" t="s">
        <v>34</v>
      </c>
      <c r="D4137" t="s">
        <v>11</v>
      </c>
      <c r="E4137">
        <v>0</v>
      </c>
    </row>
    <row r="4138" spans="1:5" x14ac:dyDescent="0.2">
      <c r="A4138">
        <v>20230705</v>
      </c>
      <c r="B4138">
        <v>12</v>
      </c>
      <c r="C4138" t="s">
        <v>34</v>
      </c>
      <c r="D4138" t="s">
        <v>16</v>
      </c>
      <c r="E4138">
        <v>0</v>
      </c>
    </row>
    <row r="4139" spans="1:5" x14ac:dyDescent="0.2">
      <c r="A4139">
        <v>20230705</v>
      </c>
      <c r="B4139">
        <v>12</v>
      </c>
      <c r="C4139" t="s">
        <v>34</v>
      </c>
      <c r="D4139" t="s">
        <v>23</v>
      </c>
      <c r="E4139">
        <v>0</v>
      </c>
    </row>
    <row r="4140" spans="1:5" x14ac:dyDescent="0.2">
      <c r="A4140">
        <v>20230705</v>
      </c>
      <c r="B4140">
        <v>13</v>
      </c>
      <c r="C4140" t="s">
        <v>6</v>
      </c>
      <c r="D4140" t="s">
        <v>15</v>
      </c>
      <c r="E4140">
        <v>1</v>
      </c>
    </row>
    <row r="4141" spans="1:5" x14ac:dyDescent="0.2">
      <c r="A4141">
        <v>20230705</v>
      </c>
      <c r="B4141">
        <v>13</v>
      </c>
      <c r="C4141" t="s">
        <v>6</v>
      </c>
      <c r="D4141" t="s">
        <v>9</v>
      </c>
      <c r="E4141">
        <v>1</v>
      </c>
    </row>
    <row r="4142" spans="1:5" x14ac:dyDescent="0.2">
      <c r="A4142">
        <v>20230705</v>
      </c>
      <c r="B4142">
        <v>13</v>
      </c>
      <c r="C4142" t="s">
        <v>6</v>
      </c>
      <c r="D4142" t="s">
        <v>16</v>
      </c>
      <c r="E4142">
        <v>1</v>
      </c>
    </row>
    <row r="4143" spans="1:5" x14ac:dyDescent="0.2">
      <c r="A4143">
        <v>20230705</v>
      </c>
      <c r="B4143">
        <v>13</v>
      </c>
      <c r="C4143" t="s">
        <v>6</v>
      </c>
      <c r="D4143" t="s">
        <v>11</v>
      </c>
      <c r="E4143">
        <v>1</v>
      </c>
    </row>
    <row r="4144" spans="1:5" x14ac:dyDescent="0.2">
      <c r="A4144">
        <v>20230705</v>
      </c>
      <c r="B4144">
        <v>13</v>
      </c>
      <c r="C4144" t="s">
        <v>6</v>
      </c>
      <c r="D4144" t="s">
        <v>10</v>
      </c>
      <c r="E4144">
        <v>1</v>
      </c>
    </row>
    <row r="4145" spans="1:5" x14ac:dyDescent="0.2">
      <c r="A4145">
        <v>20230705</v>
      </c>
      <c r="B4145">
        <v>13</v>
      </c>
      <c r="C4145" t="s">
        <v>15</v>
      </c>
      <c r="D4145" t="s">
        <v>6</v>
      </c>
      <c r="E4145">
        <v>0</v>
      </c>
    </row>
    <row r="4146" spans="1:5" x14ac:dyDescent="0.2">
      <c r="A4146">
        <v>20230705</v>
      </c>
      <c r="B4146">
        <v>13</v>
      </c>
      <c r="C4146" t="s">
        <v>15</v>
      </c>
      <c r="D4146" t="s">
        <v>9</v>
      </c>
      <c r="E4146">
        <v>1</v>
      </c>
    </row>
    <row r="4147" spans="1:5" x14ac:dyDescent="0.2">
      <c r="A4147">
        <v>20230705</v>
      </c>
      <c r="B4147">
        <v>13</v>
      </c>
      <c r="C4147" t="s">
        <v>15</v>
      </c>
      <c r="D4147" t="s">
        <v>16</v>
      </c>
      <c r="E4147">
        <v>1</v>
      </c>
    </row>
    <row r="4148" spans="1:5" x14ac:dyDescent="0.2">
      <c r="A4148">
        <v>20230705</v>
      </c>
      <c r="B4148">
        <v>13</v>
      </c>
      <c r="C4148" t="s">
        <v>15</v>
      </c>
      <c r="D4148" t="s">
        <v>11</v>
      </c>
      <c r="E4148">
        <v>1</v>
      </c>
    </row>
    <row r="4149" spans="1:5" x14ac:dyDescent="0.2">
      <c r="A4149">
        <v>20230705</v>
      </c>
      <c r="B4149">
        <v>13</v>
      </c>
      <c r="C4149" t="s">
        <v>15</v>
      </c>
      <c r="D4149" t="s">
        <v>10</v>
      </c>
      <c r="E4149">
        <v>1</v>
      </c>
    </row>
    <row r="4150" spans="1:5" x14ac:dyDescent="0.2">
      <c r="A4150">
        <v>20230705</v>
      </c>
      <c r="B4150">
        <v>13</v>
      </c>
      <c r="C4150" t="s">
        <v>9</v>
      </c>
      <c r="D4150" t="s">
        <v>6</v>
      </c>
      <c r="E4150">
        <v>0</v>
      </c>
    </row>
    <row r="4151" spans="1:5" x14ac:dyDescent="0.2">
      <c r="A4151">
        <v>20230705</v>
      </c>
      <c r="B4151">
        <v>13</v>
      </c>
      <c r="C4151" t="s">
        <v>9</v>
      </c>
      <c r="D4151" t="s">
        <v>15</v>
      </c>
      <c r="E4151">
        <v>0</v>
      </c>
    </row>
    <row r="4152" spans="1:5" x14ac:dyDescent="0.2">
      <c r="A4152">
        <v>20230705</v>
      </c>
      <c r="B4152">
        <v>13</v>
      </c>
      <c r="C4152" t="s">
        <v>9</v>
      </c>
      <c r="D4152" t="s">
        <v>16</v>
      </c>
      <c r="E4152">
        <v>1</v>
      </c>
    </row>
    <row r="4153" spans="1:5" x14ac:dyDescent="0.2">
      <c r="A4153">
        <v>20230705</v>
      </c>
      <c r="B4153">
        <v>13</v>
      </c>
      <c r="C4153" t="s">
        <v>9</v>
      </c>
      <c r="D4153" t="s">
        <v>11</v>
      </c>
      <c r="E4153">
        <v>1</v>
      </c>
    </row>
    <row r="4154" spans="1:5" x14ac:dyDescent="0.2">
      <c r="A4154">
        <v>20230705</v>
      </c>
      <c r="B4154">
        <v>13</v>
      </c>
      <c r="C4154" t="s">
        <v>9</v>
      </c>
      <c r="D4154" t="s">
        <v>10</v>
      </c>
      <c r="E4154">
        <v>1</v>
      </c>
    </row>
    <row r="4155" spans="1:5" x14ac:dyDescent="0.2">
      <c r="A4155">
        <v>20230705</v>
      </c>
      <c r="B4155">
        <v>13</v>
      </c>
      <c r="C4155" t="s">
        <v>16</v>
      </c>
      <c r="D4155" t="s">
        <v>6</v>
      </c>
      <c r="E4155">
        <v>0</v>
      </c>
    </row>
    <row r="4156" spans="1:5" x14ac:dyDescent="0.2">
      <c r="A4156">
        <v>20230705</v>
      </c>
      <c r="B4156">
        <v>13</v>
      </c>
      <c r="C4156" t="s">
        <v>16</v>
      </c>
      <c r="D4156" t="s">
        <v>15</v>
      </c>
      <c r="E4156">
        <v>0</v>
      </c>
    </row>
    <row r="4157" spans="1:5" x14ac:dyDescent="0.2">
      <c r="A4157">
        <v>20230705</v>
      </c>
      <c r="B4157">
        <v>13</v>
      </c>
      <c r="C4157" t="s">
        <v>16</v>
      </c>
      <c r="D4157" t="s">
        <v>9</v>
      </c>
      <c r="E4157">
        <v>0</v>
      </c>
    </row>
    <row r="4158" spans="1:5" x14ac:dyDescent="0.2">
      <c r="A4158">
        <v>20230705</v>
      </c>
      <c r="B4158">
        <v>13</v>
      </c>
      <c r="C4158" t="s">
        <v>16</v>
      </c>
      <c r="D4158" t="s">
        <v>11</v>
      </c>
      <c r="E4158">
        <v>1</v>
      </c>
    </row>
    <row r="4159" spans="1:5" x14ac:dyDescent="0.2">
      <c r="A4159">
        <v>20230705</v>
      </c>
      <c r="B4159">
        <v>13</v>
      </c>
      <c r="C4159" t="s">
        <v>16</v>
      </c>
      <c r="D4159" t="s">
        <v>10</v>
      </c>
      <c r="E4159">
        <v>1</v>
      </c>
    </row>
    <row r="4160" spans="1:5" x14ac:dyDescent="0.2">
      <c r="A4160">
        <v>20230705</v>
      </c>
      <c r="B4160">
        <v>13</v>
      </c>
      <c r="C4160" t="s">
        <v>11</v>
      </c>
      <c r="D4160" t="s">
        <v>6</v>
      </c>
      <c r="E4160">
        <v>0</v>
      </c>
    </row>
    <row r="4161" spans="1:5" x14ac:dyDescent="0.2">
      <c r="A4161">
        <v>20230705</v>
      </c>
      <c r="B4161">
        <v>13</v>
      </c>
      <c r="C4161" t="s">
        <v>11</v>
      </c>
      <c r="D4161" t="s">
        <v>15</v>
      </c>
      <c r="E4161">
        <v>0</v>
      </c>
    </row>
    <row r="4162" spans="1:5" x14ac:dyDescent="0.2">
      <c r="A4162">
        <v>20230705</v>
      </c>
      <c r="B4162">
        <v>13</v>
      </c>
      <c r="C4162" t="s">
        <v>11</v>
      </c>
      <c r="D4162" t="s">
        <v>9</v>
      </c>
      <c r="E4162">
        <v>0</v>
      </c>
    </row>
    <row r="4163" spans="1:5" x14ac:dyDescent="0.2">
      <c r="A4163">
        <v>20230705</v>
      </c>
      <c r="B4163">
        <v>13</v>
      </c>
      <c r="C4163" t="s">
        <v>11</v>
      </c>
      <c r="D4163" t="s">
        <v>16</v>
      </c>
      <c r="E4163">
        <v>0</v>
      </c>
    </row>
    <row r="4164" spans="1:5" x14ac:dyDescent="0.2">
      <c r="A4164">
        <v>20230705</v>
      </c>
      <c r="B4164">
        <v>13</v>
      </c>
      <c r="C4164" t="s">
        <v>11</v>
      </c>
      <c r="D4164" t="s">
        <v>10</v>
      </c>
      <c r="E4164">
        <v>1</v>
      </c>
    </row>
    <row r="4165" spans="1:5" x14ac:dyDescent="0.2">
      <c r="A4165">
        <v>20230705</v>
      </c>
      <c r="B4165">
        <v>13</v>
      </c>
      <c r="C4165" t="s">
        <v>10</v>
      </c>
      <c r="D4165" t="s">
        <v>6</v>
      </c>
      <c r="E4165">
        <v>0</v>
      </c>
    </row>
    <row r="4166" spans="1:5" x14ac:dyDescent="0.2">
      <c r="A4166">
        <v>20230705</v>
      </c>
      <c r="B4166">
        <v>13</v>
      </c>
      <c r="C4166" t="s">
        <v>10</v>
      </c>
      <c r="D4166" t="s">
        <v>15</v>
      </c>
      <c r="E4166">
        <v>0</v>
      </c>
    </row>
    <row r="4167" spans="1:5" x14ac:dyDescent="0.2">
      <c r="A4167">
        <v>20230705</v>
      </c>
      <c r="B4167">
        <v>13</v>
      </c>
      <c r="C4167" t="s">
        <v>10</v>
      </c>
      <c r="D4167" t="s">
        <v>9</v>
      </c>
      <c r="E4167">
        <v>0</v>
      </c>
    </row>
    <row r="4168" spans="1:5" x14ac:dyDescent="0.2">
      <c r="A4168">
        <v>20230705</v>
      </c>
      <c r="B4168">
        <v>13</v>
      </c>
      <c r="C4168" t="s">
        <v>10</v>
      </c>
      <c r="D4168" t="s">
        <v>16</v>
      </c>
      <c r="E4168">
        <v>0</v>
      </c>
    </row>
    <row r="4169" spans="1:5" x14ac:dyDescent="0.2">
      <c r="A4169">
        <v>20230705</v>
      </c>
      <c r="B4169">
        <v>13</v>
      </c>
      <c r="C4169" t="s">
        <v>10</v>
      </c>
      <c r="D4169" t="s">
        <v>11</v>
      </c>
      <c r="E4169">
        <v>0</v>
      </c>
    </row>
    <row r="4170" spans="1:5" x14ac:dyDescent="0.2">
      <c r="A4170">
        <v>20230807</v>
      </c>
      <c r="B4170">
        <v>1</v>
      </c>
      <c r="C4170" t="s">
        <v>20</v>
      </c>
      <c r="D4170" t="s">
        <v>14</v>
      </c>
      <c r="E4170">
        <v>0.5</v>
      </c>
    </row>
    <row r="4171" spans="1:5" x14ac:dyDescent="0.2">
      <c r="A4171">
        <v>20230807</v>
      </c>
      <c r="B4171">
        <v>1</v>
      </c>
      <c r="C4171" t="s">
        <v>20</v>
      </c>
      <c r="D4171" t="s">
        <v>16</v>
      </c>
      <c r="E4171">
        <v>1</v>
      </c>
    </row>
    <row r="4172" spans="1:5" x14ac:dyDescent="0.2">
      <c r="A4172">
        <v>20230807</v>
      </c>
      <c r="B4172">
        <v>1</v>
      </c>
      <c r="C4172" t="s">
        <v>20</v>
      </c>
      <c r="D4172" t="s">
        <v>34</v>
      </c>
      <c r="E4172">
        <v>1</v>
      </c>
    </row>
    <row r="4173" spans="1:5" x14ac:dyDescent="0.2">
      <c r="A4173">
        <v>20230807</v>
      </c>
      <c r="B4173">
        <v>1</v>
      </c>
      <c r="C4173" t="s">
        <v>14</v>
      </c>
      <c r="D4173" t="s">
        <v>20</v>
      </c>
      <c r="E4173">
        <v>0.5</v>
      </c>
    </row>
    <row r="4174" spans="1:5" x14ac:dyDescent="0.2">
      <c r="A4174">
        <v>20230807</v>
      </c>
      <c r="B4174">
        <v>1</v>
      </c>
      <c r="C4174" t="s">
        <v>14</v>
      </c>
      <c r="D4174" t="s">
        <v>16</v>
      </c>
      <c r="E4174">
        <v>1</v>
      </c>
    </row>
    <row r="4175" spans="1:5" x14ac:dyDescent="0.2">
      <c r="A4175">
        <v>20230807</v>
      </c>
      <c r="B4175">
        <v>1</v>
      </c>
      <c r="C4175" t="s">
        <v>14</v>
      </c>
      <c r="D4175" t="s">
        <v>34</v>
      </c>
      <c r="E4175">
        <v>1</v>
      </c>
    </row>
    <row r="4176" spans="1:5" x14ac:dyDescent="0.2">
      <c r="A4176">
        <v>20230807</v>
      </c>
      <c r="B4176">
        <v>1</v>
      </c>
      <c r="C4176" t="s">
        <v>16</v>
      </c>
      <c r="D4176" t="s">
        <v>20</v>
      </c>
      <c r="E4176">
        <v>0</v>
      </c>
    </row>
    <row r="4177" spans="1:5" x14ac:dyDescent="0.2">
      <c r="A4177">
        <v>20230807</v>
      </c>
      <c r="B4177">
        <v>1</v>
      </c>
      <c r="C4177" t="s">
        <v>16</v>
      </c>
      <c r="D4177" t="s">
        <v>14</v>
      </c>
      <c r="E4177">
        <v>0</v>
      </c>
    </row>
    <row r="4178" spans="1:5" x14ac:dyDescent="0.2">
      <c r="A4178">
        <v>20230807</v>
      </c>
      <c r="B4178">
        <v>1</v>
      </c>
      <c r="C4178" t="s">
        <v>16</v>
      </c>
      <c r="D4178" t="s">
        <v>34</v>
      </c>
      <c r="E4178">
        <v>1</v>
      </c>
    </row>
    <row r="4179" spans="1:5" x14ac:dyDescent="0.2">
      <c r="A4179">
        <v>20230807</v>
      </c>
      <c r="B4179">
        <v>1</v>
      </c>
      <c r="C4179" t="s">
        <v>34</v>
      </c>
      <c r="D4179" t="s">
        <v>20</v>
      </c>
      <c r="E4179">
        <v>0</v>
      </c>
    </row>
    <row r="4180" spans="1:5" x14ac:dyDescent="0.2">
      <c r="A4180">
        <v>20230807</v>
      </c>
      <c r="B4180">
        <v>1</v>
      </c>
      <c r="C4180" t="s">
        <v>34</v>
      </c>
      <c r="D4180" t="s">
        <v>14</v>
      </c>
      <c r="E4180">
        <v>0</v>
      </c>
    </row>
    <row r="4181" spans="1:5" x14ac:dyDescent="0.2">
      <c r="A4181">
        <v>20230807</v>
      </c>
      <c r="B4181">
        <v>1</v>
      </c>
      <c r="C4181" t="s">
        <v>34</v>
      </c>
      <c r="D4181" t="s">
        <v>16</v>
      </c>
      <c r="E4181">
        <v>0</v>
      </c>
    </row>
    <row r="4182" spans="1:5" x14ac:dyDescent="0.2">
      <c r="A4182">
        <v>20230807</v>
      </c>
      <c r="B4182">
        <v>2</v>
      </c>
      <c r="C4182" t="s">
        <v>14</v>
      </c>
      <c r="D4182" t="s">
        <v>15</v>
      </c>
      <c r="E4182">
        <v>0.5</v>
      </c>
    </row>
    <row r="4183" spans="1:5" x14ac:dyDescent="0.2">
      <c r="A4183">
        <v>20230807</v>
      </c>
      <c r="B4183">
        <v>2</v>
      </c>
      <c r="C4183" t="s">
        <v>14</v>
      </c>
      <c r="D4183" t="s">
        <v>11</v>
      </c>
      <c r="E4183">
        <v>1</v>
      </c>
    </row>
    <row r="4184" spans="1:5" x14ac:dyDescent="0.2">
      <c r="A4184">
        <v>20230807</v>
      </c>
      <c r="B4184">
        <v>2</v>
      </c>
      <c r="C4184" t="s">
        <v>14</v>
      </c>
      <c r="D4184" t="s">
        <v>34</v>
      </c>
      <c r="E4184">
        <v>1</v>
      </c>
    </row>
    <row r="4185" spans="1:5" x14ac:dyDescent="0.2">
      <c r="A4185">
        <v>20230807</v>
      </c>
      <c r="B4185">
        <v>2</v>
      </c>
      <c r="C4185" t="s">
        <v>15</v>
      </c>
      <c r="D4185" t="s">
        <v>14</v>
      </c>
      <c r="E4185">
        <v>0.5</v>
      </c>
    </row>
    <row r="4186" spans="1:5" x14ac:dyDescent="0.2">
      <c r="A4186">
        <v>20230807</v>
      </c>
      <c r="B4186">
        <v>2</v>
      </c>
      <c r="C4186" t="s">
        <v>15</v>
      </c>
      <c r="D4186" t="s">
        <v>11</v>
      </c>
      <c r="E4186">
        <v>1</v>
      </c>
    </row>
    <row r="4187" spans="1:5" x14ac:dyDescent="0.2">
      <c r="A4187">
        <v>20230807</v>
      </c>
      <c r="B4187">
        <v>2</v>
      </c>
      <c r="C4187" t="s">
        <v>15</v>
      </c>
      <c r="D4187" t="s">
        <v>34</v>
      </c>
      <c r="E4187">
        <v>1</v>
      </c>
    </row>
    <row r="4188" spans="1:5" x14ac:dyDescent="0.2">
      <c r="A4188">
        <v>20230807</v>
      </c>
      <c r="B4188">
        <v>2</v>
      </c>
      <c r="C4188" t="s">
        <v>11</v>
      </c>
      <c r="D4188" t="s">
        <v>14</v>
      </c>
      <c r="E4188">
        <v>0</v>
      </c>
    </row>
    <row r="4189" spans="1:5" x14ac:dyDescent="0.2">
      <c r="A4189">
        <v>20230807</v>
      </c>
      <c r="B4189">
        <v>2</v>
      </c>
      <c r="C4189" t="s">
        <v>11</v>
      </c>
      <c r="D4189" t="s">
        <v>15</v>
      </c>
      <c r="E4189">
        <v>0</v>
      </c>
    </row>
    <row r="4190" spans="1:5" x14ac:dyDescent="0.2">
      <c r="A4190">
        <v>20230807</v>
      </c>
      <c r="B4190">
        <v>2</v>
      </c>
      <c r="C4190" t="s">
        <v>11</v>
      </c>
      <c r="D4190" t="s">
        <v>34</v>
      </c>
      <c r="E4190">
        <v>1</v>
      </c>
    </row>
    <row r="4191" spans="1:5" x14ac:dyDescent="0.2">
      <c r="A4191">
        <v>20230807</v>
      </c>
      <c r="B4191">
        <v>2</v>
      </c>
      <c r="C4191" t="s">
        <v>34</v>
      </c>
      <c r="D4191" t="s">
        <v>14</v>
      </c>
      <c r="E4191">
        <v>0</v>
      </c>
    </row>
    <row r="4192" spans="1:5" x14ac:dyDescent="0.2">
      <c r="A4192">
        <v>20230807</v>
      </c>
      <c r="B4192">
        <v>2</v>
      </c>
      <c r="C4192" t="s">
        <v>34</v>
      </c>
      <c r="D4192" t="s">
        <v>15</v>
      </c>
      <c r="E4192">
        <v>0</v>
      </c>
    </row>
    <row r="4193" spans="1:5" x14ac:dyDescent="0.2">
      <c r="A4193">
        <v>20230807</v>
      </c>
      <c r="B4193">
        <v>2</v>
      </c>
      <c r="C4193" t="s">
        <v>34</v>
      </c>
      <c r="D4193" t="s">
        <v>11</v>
      </c>
      <c r="E4193">
        <v>0</v>
      </c>
    </row>
    <row r="4194" spans="1:5" x14ac:dyDescent="0.2">
      <c r="A4194">
        <v>20230807</v>
      </c>
      <c r="B4194">
        <v>3</v>
      </c>
      <c r="C4194" t="s">
        <v>16</v>
      </c>
      <c r="D4194" t="s">
        <v>20</v>
      </c>
      <c r="E4194">
        <v>1</v>
      </c>
    </row>
    <row r="4195" spans="1:5" x14ac:dyDescent="0.2">
      <c r="A4195">
        <v>20230807</v>
      </c>
      <c r="B4195">
        <v>3</v>
      </c>
      <c r="C4195" t="s">
        <v>16</v>
      </c>
      <c r="D4195" t="s">
        <v>11</v>
      </c>
      <c r="E4195">
        <v>1</v>
      </c>
    </row>
    <row r="4196" spans="1:5" x14ac:dyDescent="0.2">
      <c r="A4196">
        <v>20230807</v>
      </c>
      <c r="B4196">
        <v>3</v>
      </c>
      <c r="C4196" t="s">
        <v>16</v>
      </c>
      <c r="D4196" t="s">
        <v>34</v>
      </c>
      <c r="E4196">
        <v>1</v>
      </c>
    </row>
    <row r="4197" spans="1:5" x14ac:dyDescent="0.2">
      <c r="A4197">
        <v>20230807</v>
      </c>
      <c r="B4197">
        <v>3</v>
      </c>
      <c r="C4197" t="s">
        <v>20</v>
      </c>
      <c r="D4197" t="s">
        <v>16</v>
      </c>
      <c r="E4197">
        <v>0</v>
      </c>
    </row>
    <row r="4198" spans="1:5" x14ac:dyDescent="0.2">
      <c r="A4198">
        <v>20230807</v>
      </c>
      <c r="B4198">
        <v>3</v>
      </c>
      <c r="C4198" t="s">
        <v>20</v>
      </c>
      <c r="D4198" t="s">
        <v>11</v>
      </c>
      <c r="E4198">
        <v>1</v>
      </c>
    </row>
    <row r="4199" spans="1:5" x14ac:dyDescent="0.2">
      <c r="A4199">
        <v>20230807</v>
      </c>
      <c r="B4199">
        <v>3</v>
      </c>
      <c r="C4199" t="s">
        <v>20</v>
      </c>
      <c r="D4199" t="s">
        <v>34</v>
      </c>
      <c r="E4199">
        <v>1</v>
      </c>
    </row>
    <row r="4200" spans="1:5" x14ac:dyDescent="0.2">
      <c r="A4200">
        <v>20230807</v>
      </c>
      <c r="B4200">
        <v>3</v>
      </c>
      <c r="C4200" t="s">
        <v>11</v>
      </c>
      <c r="D4200" t="s">
        <v>16</v>
      </c>
      <c r="E4200">
        <v>0</v>
      </c>
    </row>
    <row r="4201" spans="1:5" x14ac:dyDescent="0.2">
      <c r="A4201">
        <v>20230807</v>
      </c>
      <c r="B4201">
        <v>3</v>
      </c>
      <c r="C4201" t="s">
        <v>11</v>
      </c>
      <c r="D4201" t="s">
        <v>20</v>
      </c>
      <c r="E4201">
        <v>0</v>
      </c>
    </row>
    <row r="4202" spans="1:5" x14ac:dyDescent="0.2">
      <c r="A4202">
        <v>20230807</v>
      </c>
      <c r="B4202">
        <v>3</v>
      </c>
      <c r="C4202" t="s">
        <v>11</v>
      </c>
      <c r="D4202" t="s">
        <v>34</v>
      </c>
      <c r="E4202">
        <v>0</v>
      </c>
    </row>
    <row r="4203" spans="1:5" x14ac:dyDescent="0.2">
      <c r="A4203">
        <v>20230807</v>
      </c>
      <c r="B4203">
        <v>3</v>
      </c>
      <c r="C4203" t="s">
        <v>34</v>
      </c>
      <c r="D4203" t="s">
        <v>16</v>
      </c>
      <c r="E4203">
        <v>0</v>
      </c>
    </row>
    <row r="4204" spans="1:5" x14ac:dyDescent="0.2">
      <c r="A4204">
        <v>20230807</v>
      </c>
      <c r="B4204">
        <v>3</v>
      </c>
      <c r="C4204" t="s">
        <v>34</v>
      </c>
      <c r="D4204" t="s">
        <v>20</v>
      </c>
      <c r="E4204">
        <v>0</v>
      </c>
    </row>
    <row r="4205" spans="1:5" x14ac:dyDescent="0.2">
      <c r="A4205">
        <v>20230807</v>
      </c>
      <c r="B4205">
        <v>3</v>
      </c>
      <c r="C4205" t="s">
        <v>34</v>
      </c>
      <c r="D4205" t="s">
        <v>11</v>
      </c>
      <c r="E4205">
        <v>1</v>
      </c>
    </row>
    <row r="4206" spans="1:5" x14ac:dyDescent="0.2">
      <c r="A4206">
        <v>20230807</v>
      </c>
      <c r="B4206">
        <v>4</v>
      </c>
      <c r="C4206" t="s">
        <v>6</v>
      </c>
      <c r="D4206" t="s">
        <v>15</v>
      </c>
      <c r="E4206">
        <v>1</v>
      </c>
    </row>
    <row r="4207" spans="1:5" x14ac:dyDescent="0.2">
      <c r="A4207">
        <v>20230807</v>
      </c>
      <c r="B4207">
        <v>4</v>
      </c>
      <c r="C4207" t="s">
        <v>6</v>
      </c>
      <c r="D4207" t="s">
        <v>11</v>
      </c>
      <c r="E4207">
        <v>1</v>
      </c>
    </row>
    <row r="4208" spans="1:5" x14ac:dyDescent="0.2">
      <c r="A4208">
        <v>20230807</v>
      </c>
      <c r="B4208">
        <v>4</v>
      </c>
      <c r="C4208" t="s">
        <v>6</v>
      </c>
      <c r="D4208" t="s">
        <v>16</v>
      </c>
      <c r="E4208">
        <v>1</v>
      </c>
    </row>
    <row r="4209" spans="1:5" x14ac:dyDescent="0.2">
      <c r="A4209">
        <v>20230807</v>
      </c>
      <c r="B4209">
        <v>4</v>
      </c>
      <c r="C4209" t="s">
        <v>15</v>
      </c>
      <c r="D4209" t="s">
        <v>6</v>
      </c>
      <c r="E4209">
        <v>0</v>
      </c>
    </row>
    <row r="4210" spans="1:5" x14ac:dyDescent="0.2">
      <c r="A4210">
        <v>20230807</v>
      </c>
      <c r="B4210">
        <v>4</v>
      </c>
      <c r="C4210" t="s">
        <v>15</v>
      </c>
      <c r="D4210" t="s">
        <v>11</v>
      </c>
      <c r="E4210">
        <v>1</v>
      </c>
    </row>
    <row r="4211" spans="1:5" x14ac:dyDescent="0.2">
      <c r="A4211">
        <v>20230807</v>
      </c>
      <c r="B4211">
        <v>4</v>
      </c>
      <c r="C4211" t="s">
        <v>15</v>
      </c>
      <c r="D4211" t="s">
        <v>16</v>
      </c>
      <c r="E4211">
        <v>1</v>
      </c>
    </row>
    <row r="4212" spans="1:5" x14ac:dyDescent="0.2">
      <c r="A4212">
        <v>20230807</v>
      </c>
      <c r="B4212">
        <v>4</v>
      </c>
      <c r="C4212" t="s">
        <v>11</v>
      </c>
      <c r="D4212" t="s">
        <v>6</v>
      </c>
      <c r="E4212">
        <v>0</v>
      </c>
    </row>
    <row r="4213" spans="1:5" x14ac:dyDescent="0.2">
      <c r="A4213">
        <v>20230807</v>
      </c>
      <c r="B4213">
        <v>4</v>
      </c>
      <c r="C4213" t="s">
        <v>11</v>
      </c>
      <c r="D4213" t="s">
        <v>15</v>
      </c>
      <c r="E4213">
        <v>0</v>
      </c>
    </row>
    <row r="4214" spans="1:5" x14ac:dyDescent="0.2">
      <c r="A4214">
        <v>20230807</v>
      </c>
      <c r="B4214">
        <v>4</v>
      </c>
      <c r="C4214" t="s">
        <v>11</v>
      </c>
      <c r="D4214" t="s">
        <v>16</v>
      </c>
      <c r="E4214">
        <v>1</v>
      </c>
    </row>
    <row r="4215" spans="1:5" x14ac:dyDescent="0.2">
      <c r="A4215">
        <v>20230807</v>
      </c>
      <c r="B4215">
        <v>4</v>
      </c>
      <c r="C4215" t="s">
        <v>16</v>
      </c>
      <c r="D4215" t="s">
        <v>6</v>
      </c>
      <c r="E4215">
        <v>0</v>
      </c>
    </row>
    <row r="4216" spans="1:5" x14ac:dyDescent="0.2">
      <c r="A4216">
        <v>20230807</v>
      </c>
      <c r="B4216">
        <v>4</v>
      </c>
      <c r="C4216" t="s">
        <v>16</v>
      </c>
      <c r="D4216" t="s">
        <v>15</v>
      </c>
      <c r="E4216">
        <v>0</v>
      </c>
    </row>
    <row r="4217" spans="1:5" x14ac:dyDescent="0.2">
      <c r="A4217">
        <v>20230807</v>
      </c>
      <c r="B4217">
        <v>4</v>
      </c>
      <c r="C4217" t="s">
        <v>16</v>
      </c>
      <c r="D4217" t="s">
        <v>11</v>
      </c>
      <c r="E4217">
        <v>0</v>
      </c>
    </row>
    <row r="4218" spans="1:5" x14ac:dyDescent="0.2">
      <c r="A4218">
        <v>20230807</v>
      </c>
      <c r="B4218">
        <v>5</v>
      </c>
      <c r="C4218" t="s">
        <v>15</v>
      </c>
      <c r="D4218" t="s">
        <v>6</v>
      </c>
      <c r="E4218">
        <v>1</v>
      </c>
    </row>
    <row r="4219" spans="1:5" x14ac:dyDescent="0.2">
      <c r="A4219">
        <v>20230807</v>
      </c>
      <c r="B4219">
        <v>5</v>
      </c>
      <c r="C4219" t="s">
        <v>15</v>
      </c>
      <c r="D4219" t="s">
        <v>20</v>
      </c>
      <c r="E4219">
        <v>1</v>
      </c>
    </row>
    <row r="4220" spans="1:5" x14ac:dyDescent="0.2">
      <c r="A4220">
        <v>20230807</v>
      </c>
      <c r="B4220">
        <v>5</v>
      </c>
      <c r="C4220" t="s">
        <v>15</v>
      </c>
      <c r="D4220" t="s">
        <v>34</v>
      </c>
      <c r="E4220">
        <v>1</v>
      </c>
    </row>
    <row r="4221" spans="1:5" x14ac:dyDescent="0.2">
      <c r="A4221">
        <v>20230807</v>
      </c>
      <c r="B4221">
        <v>5</v>
      </c>
      <c r="C4221" t="s">
        <v>6</v>
      </c>
      <c r="D4221" t="s">
        <v>15</v>
      </c>
      <c r="E4221">
        <v>0</v>
      </c>
    </row>
    <row r="4222" spans="1:5" x14ac:dyDescent="0.2">
      <c r="A4222">
        <v>20230807</v>
      </c>
      <c r="B4222">
        <v>5</v>
      </c>
      <c r="C4222" t="s">
        <v>6</v>
      </c>
      <c r="D4222" t="s">
        <v>20</v>
      </c>
      <c r="E4222">
        <v>1</v>
      </c>
    </row>
    <row r="4223" spans="1:5" x14ac:dyDescent="0.2">
      <c r="A4223">
        <v>20230807</v>
      </c>
      <c r="B4223">
        <v>5</v>
      </c>
      <c r="C4223" t="s">
        <v>6</v>
      </c>
      <c r="D4223" t="s">
        <v>34</v>
      </c>
      <c r="E4223">
        <v>1</v>
      </c>
    </row>
    <row r="4224" spans="1:5" x14ac:dyDescent="0.2">
      <c r="A4224">
        <v>20230807</v>
      </c>
      <c r="B4224">
        <v>5</v>
      </c>
      <c r="C4224" t="s">
        <v>20</v>
      </c>
      <c r="D4224" t="s">
        <v>15</v>
      </c>
      <c r="E4224">
        <v>0</v>
      </c>
    </row>
    <row r="4225" spans="1:5" x14ac:dyDescent="0.2">
      <c r="A4225">
        <v>20230807</v>
      </c>
      <c r="B4225">
        <v>5</v>
      </c>
      <c r="C4225" t="s">
        <v>20</v>
      </c>
      <c r="D4225" t="s">
        <v>6</v>
      </c>
      <c r="E4225">
        <v>0</v>
      </c>
    </row>
    <row r="4226" spans="1:5" x14ac:dyDescent="0.2">
      <c r="A4226">
        <v>20230807</v>
      </c>
      <c r="B4226">
        <v>5</v>
      </c>
      <c r="C4226" t="s">
        <v>20</v>
      </c>
      <c r="D4226" t="s">
        <v>34</v>
      </c>
      <c r="E4226">
        <v>1</v>
      </c>
    </row>
    <row r="4227" spans="1:5" x14ac:dyDescent="0.2">
      <c r="A4227">
        <v>20230807</v>
      </c>
      <c r="B4227">
        <v>5</v>
      </c>
      <c r="C4227" t="s">
        <v>34</v>
      </c>
      <c r="D4227" t="s">
        <v>15</v>
      </c>
      <c r="E4227">
        <v>0</v>
      </c>
    </row>
    <row r="4228" spans="1:5" x14ac:dyDescent="0.2">
      <c r="A4228">
        <v>20230807</v>
      </c>
      <c r="B4228">
        <v>5</v>
      </c>
      <c r="C4228" t="s">
        <v>34</v>
      </c>
      <c r="D4228" t="s">
        <v>6</v>
      </c>
      <c r="E4228">
        <v>0</v>
      </c>
    </row>
    <row r="4229" spans="1:5" x14ac:dyDescent="0.2">
      <c r="A4229">
        <v>20230807</v>
      </c>
      <c r="B4229">
        <v>5</v>
      </c>
      <c r="C4229" t="s">
        <v>34</v>
      </c>
      <c r="D4229" t="s">
        <v>20</v>
      </c>
      <c r="E4229">
        <v>0</v>
      </c>
    </row>
    <row r="4230" spans="1:5" x14ac:dyDescent="0.2">
      <c r="A4230">
        <v>20230807</v>
      </c>
      <c r="B4230">
        <v>6</v>
      </c>
      <c r="C4230" t="s">
        <v>6</v>
      </c>
      <c r="D4230" t="s">
        <v>20</v>
      </c>
      <c r="E4230">
        <v>1</v>
      </c>
    </row>
    <row r="4231" spans="1:5" x14ac:dyDescent="0.2">
      <c r="A4231">
        <v>20230807</v>
      </c>
      <c r="B4231">
        <v>6</v>
      </c>
      <c r="C4231" t="s">
        <v>6</v>
      </c>
      <c r="D4231" t="s">
        <v>34</v>
      </c>
      <c r="E4231">
        <v>1</v>
      </c>
    </row>
    <row r="4232" spans="1:5" x14ac:dyDescent="0.2">
      <c r="A4232">
        <v>20230807</v>
      </c>
      <c r="B4232">
        <v>6</v>
      </c>
      <c r="C4232" t="s">
        <v>6</v>
      </c>
      <c r="D4232" t="s">
        <v>11</v>
      </c>
      <c r="E4232">
        <v>1</v>
      </c>
    </row>
    <row r="4233" spans="1:5" x14ac:dyDescent="0.2">
      <c r="A4233">
        <v>20230807</v>
      </c>
      <c r="B4233">
        <v>6</v>
      </c>
      <c r="C4233" t="s">
        <v>20</v>
      </c>
      <c r="D4233" t="s">
        <v>6</v>
      </c>
      <c r="E4233">
        <v>0</v>
      </c>
    </row>
    <row r="4234" spans="1:5" x14ac:dyDescent="0.2">
      <c r="A4234">
        <v>20230807</v>
      </c>
      <c r="B4234">
        <v>6</v>
      </c>
      <c r="C4234" t="s">
        <v>20</v>
      </c>
      <c r="D4234" t="s">
        <v>34</v>
      </c>
      <c r="E4234">
        <v>1</v>
      </c>
    </row>
    <row r="4235" spans="1:5" x14ac:dyDescent="0.2">
      <c r="A4235">
        <v>20230807</v>
      </c>
      <c r="B4235">
        <v>6</v>
      </c>
      <c r="C4235" t="s">
        <v>20</v>
      </c>
      <c r="D4235" t="s">
        <v>11</v>
      </c>
      <c r="E4235">
        <v>1</v>
      </c>
    </row>
    <row r="4236" spans="1:5" x14ac:dyDescent="0.2">
      <c r="A4236">
        <v>20230807</v>
      </c>
      <c r="B4236">
        <v>6</v>
      </c>
      <c r="C4236" t="s">
        <v>34</v>
      </c>
      <c r="D4236" t="s">
        <v>6</v>
      </c>
      <c r="E4236">
        <v>0</v>
      </c>
    </row>
    <row r="4237" spans="1:5" x14ac:dyDescent="0.2">
      <c r="A4237">
        <v>20230807</v>
      </c>
      <c r="B4237">
        <v>6</v>
      </c>
      <c r="C4237" t="s">
        <v>34</v>
      </c>
      <c r="D4237" t="s">
        <v>20</v>
      </c>
      <c r="E4237">
        <v>0</v>
      </c>
    </row>
    <row r="4238" spans="1:5" x14ac:dyDescent="0.2">
      <c r="A4238">
        <v>20230807</v>
      </c>
      <c r="B4238">
        <v>6</v>
      </c>
      <c r="C4238" t="s">
        <v>34</v>
      </c>
      <c r="D4238" t="s">
        <v>11</v>
      </c>
      <c r="E4238">
        <v>1</v>
      </c>
    </row>
    <row r="4239" spans="1:5" x14ac:dyDescent="0.2">
      <c r="A4239">
        <v>20230807</v>
      </c>
      <c r="B4239">
        <v>6</v>
      </c>
      <c r="C4239" t="s">
        <v>11</v>
      </c>
      <c r="D4239" t="s">
        <v>6</v>
      </c>
      <c r="E4239">
        <v>0</v>
      </c>
    </row>
    <row r="4240" spans="1:5" x14ac:dyDescent="0.2">
      <c r="A4240">
        <v>20230807</v>
      </c>
      <c r="B4240">
        <v>6</v>
      </c>
      <c r="C4240" t="s">
        <v>11</v>
      </c>
      <c r="D4240" t="s">
        <v>20</v>
      </c>
      <c r="E4240">
        <v>0</v>
      </c>
    </row>
    <row r="4241" spans="1:5" x14ac:dyDescent="0.2">
      <c r="A4241">
        <v>20230807</v>
      </c>
      <c r="B4241">
        <v>6</v>
      </c>
      <c r="C4241" t="s">
        <v>11</v>
      </c>
      <c r="D4241" t="s">
        <v>34</v>
      </c>
      <c r="E4241">
        <v>0</v>
      </c>
    </row>
    <row r="4242" spans="1:5" x14ac:dyDescent="0.2">
      <c r="A4242">
        <v>20230807</v>
      </c>
      <c r="B4242">
        <v>7</v>
      </c>
      <c r="C4242" t="s">
        <v>16</v>
      </c>
      <c r="D4242" t="s">
        <v>6</v>
      </c>
      <c r="E4242">
        <v>1</v>
      </c>
    </row>
    <row r="4243" spans="1:5" x14ac:dyDescent="0.2">
      <c r="A4243">
        <v>20230807</v>
      </c>
      <c r="B4243">
        <v>7</v>
      </c>
      <c r="C4243" t="s">
        <v>16</v>
      </c>
      <c r="D4243" t="s">
        <v>20</v>
      </c>
      <c r="E4243">
        <v>1</v>
      </c>
    </row>
    <row r="4244" spans="1:5" x14ac:dyDescent="0.2">
      <c r="A4244">
        <v>20230807</v>
      </c>
      <c r="B4244">
        <v>7</v>
      </c>
      <c r="C4244" t="s">
        <v>16</v>
      </c>
      <c r="D4244" t="s">
        <v>11</v>
      </c>
      <c r="E4244">
        <v>1</v>
      </c>
    </row>
    <row r="4245" spans="1:5" x14ac:dyDescent="0.2">
      <c r="A4245">
        <v>20230807</v>
      </c>
      <c r="B4245">
        <v>7</v>
      </c>
      <c r="C4245" t="s">
        <v>6</v>
      </c>
      <c r="D4245" t="s">
        <v>16</v>
      </c>
      <c r="E4245">
        <v>0</v>
      </c>
    </row>
    <row r="4246" spans="1:5" x14ac:dyDescent="0.2">
      <c r="A4246">
        <v>20230807</v>
      </c>
      <c r="B4246">
        <v>7</v>
      </c>
      <c r="C4246" t="s">
        <v>6</v>
      </c>
      <c r="D4246" t="s">
        <v>20</v>
      </c>
      <c r="E4246">
        <v>1</v>
      </c>
    </row>
    <row r="4247" spans="1:5" x14ac:dyDescent="0.2">
      <c r="A4247">
        <v>20230807</v>
      </c>
      <c r="B4247">
        <v>7</v>
      </c>
      <c r="C4247" t="s">
        <v>6</v>
      </c>
      <c r="D4247" t="s">
        <v>11</v>
      </c>
      <c r="E4247">
        <v>1</v>
      </c>
    </row>
    <row r="4248" spans="1:5" x14ac:dyDescent="0.2">
      <c r="A4248">
        <v>20230807</v>
      </c>
      <c r="B4248">
        <v>7</v>
      </c>
      <c r="C4248" t="s">
        <v>20</v>
      </c>
      <c r="D4248" t="s">
        <v>16</v>
      </c>
      <c r="E4248">
        <v>0</v>
      </c>
    </row>
    <row r="4249" spans="1:5" x14ac:dyDescent="0.2">
      <c r="A4249">
        <v>20230807</v>
      </c>
      <c r="B4249">
        <v>7</v>
      </c>
      <c r="C4249" t="s">
        <v>20</v>
      </c>
      <c r="D4249" t="s">
        <v>6</v>
      </c>
      <c r="E4249">
        <v>0</v>
      </c>
    </row>
    <row r="4250" spans="1:5" x14ac:dyDescent="0.2">
      <c r="A4250">
        <v>20230807</v>
      </c>
      <c r="B4250">
        <v>7</v>
      </c>
      <c r="C4250" t="s">
        <v>20</v>
      </c>
      <c r="D4250" t="s">
        <v>11</v>
      </c>
      <c r="E4250">
        <v>1</v>
      </c>
    </row>
    <row r="4251" spans="1:5" x14ac:dyDescent="0.2">
      <c r="A4251">
        <v>20230807</v>
      </c>
      <c r="B4251">
        <v>7</v>
      </c>
      <c r="C4251" t="s">
        <v>11</v>
      </c>
      <c r="D4251" t="s">
        <v>16</v>
      </c>
      <c r="E4251">
        <v>0</v>
      </c>
    </row>
    <row r="4252" spans="1:5" x14ac:dyDescent="0.2">
      <c r="A4252">
        <v>20230807</v>
      </c>
      <c r="B4252">
        <v>7</v>
      </c>
      <c r="C4252" t="s">
        <v>11</v>
      </c>
      <c r="D4252" t="s">
        <v>6</v>
      </c>
      <c r="E4252">
        <v>0</v>
      </c>
    </row>
    <row r="4253" spans="1:5" x14ac:dyDescent="0.2">
      <c r="A4253">
        <v>20230807</v>
      </c>
      <c r="B4253">
        <v>7</v>
      </c>
      <c r="C4253" t="s">
        <v>11</v>
      </c>
      <c r="D4253" t="s">
        <v>20</v>
      </c>
      <c r="E4253">
        <v>0</v>
      </c>
    </row>
    <row r="4254" spans="1:5" x14ac:dyDescent="0.2">
      <c r="A4254">
        <v>20230807</v>
      </c>
      <c r="B4254">
        <v>8</v>
      </c>
      <c r="C4254" t="s">
        <v>15</v>
      </c>
      <c r="D4254" t="s">
        <v>16</v>
      </c>
      <c r="E4254">
        <v>1</v>
      </c>
    </row>
    <row r="4255" spans="1:5" x14ac:dyDescent="0.2">
      <c r="A4255">
        <v>20230807</v>
      </c>
      <c r="B4255">
        <v>8</v>
      </c>
      <c r="C4255" t="s">
        <v>15</v>
      </c>
      <c r="D4255" t="s">
        <v>6</v>
      </c>
      <c r="E4255">
        <v>1</v>
      </c>
    </row>
    <row r="4256" spans="1:5" x14ac:dyDescent="0.2">
      <c r="A4256">
        <v>20230807</v>
      </c>
      <c r="B4256">
        <v>8</v>
      </c>
      <c r="C4256" t="s">
        <v>15</v>
      </c>
      <c r="D4256" t="s">
        <v>20</v>
      </c>
      <c r="E4256">
        <v>1</v>
      </c>
    </row>
    <row r="4257" spans="1:5" x14ac:dyDescent="0.2">
      <c r="A4257">
        <v>20230807</v>
      </c>
      <c r="B4257">
        <v>8</v>
      </c>
      <c r="C4257" t="s">
        <v>16</v>
      </c>
      <c r="D4257" t="s">
        <v>15</v>
      </c>
      <c r="E4257">
        <v>0</v>
      </c>
    </row>
    <row r="4258" spans="1:5" x14ac:dyDescent="0.2">
      <c r="A4258">
        <v>20230807</v>
      </c>
      <c r="B4258">
        <v>8</v>
      </c>
      <c r="C4258" t="s">
        <v>16</v>
      </c>
      <c r="D4258" t="s">
        <v>6</v>
      </c>
      <c r="E4258">
        <v>1</v>
      </c>
    </row>
    <row r="4259" spans="1:5" x14ac:dyDescent="0.2">
      <c r="A4259">
        <v>20230807</v>
      </c>
      <c r="B4259">
        <v>8</v>
      </c>
      <c r="C4259" t="s">
        <v>16</v>
      </c>
      <c r="D4259" t="s">
        <v>20</v>
      </c>
      <c r="E4259">
        <v>1</v>
      </c>
    </row>
    <row r="4260" spans="1:5" x14ac:dyDescent="0.2">
      <c r="A4260">
        <v>20230807</v>
      </c>
      <c r="B4260">
        <v>8</v>
      </c>
      <c r="C4260" t="s">
        <v>6</v>
      </c>
      <c r="D4260" t="s">
        <v>15</v>
      </c>
      <c r="E4260">
        <v>0</v>
      </c>
    </row>
    <row r="4261" spans="1:5" x14ac:dyDescent="0.2">
      <c r="A4261">
        <v>20230807</v>
      </c>
      <c r="B4261">
        <v>8</v>
      </c>
      <c r="C4261" t="s">
        <v>6</v>
      </c>
      <c r="D4261" t="s">
        <v>16</v>
      </c>
      <c r="E4261">
        <v>0</v>
      </c>
    </row>
    <row r="4262" spans="1:5" x14ac:dyDescent="0.2">
      <c r="A4262">
        <v>20230807</v>
      </c>
      <c r="B4262">
        <v>8</v>
      </c>
      <c r="C4262" t="s">
        <v>6</v>
      </c>
      <c r="D4262" t="s">
        <v>20</v>
      </c>
      <c r="E4262">
        <v>1</v>
      </c>
    </row>
    <row r="4263" spans="1:5" x14ac:dyDescent="0.2">
      <c r="A4263">
        <v>20230807</v>
      </c>
      <c r="B4263">
        <v>8</v>
      </c>
      <c r="C4263" t="s">
        <v>20</v>
      </c>
      <c r="D4263" t="s">
        <v>15</v>
      </c>
      <c r="E4263">
        <v>0</v>
      </c>
    </row>
    <row r="4264" spans="1:5" x14ac:dyDescent="0.2">
      <c r="A4264">
        <v>20230807</v>
      </c>
      <c r="B4264">
        <v>8</v>
      </c>
      <c r="C4264" t="s">
        <v>20</v>
      </c>
      <c r="D4264" t="s">
        <v>16</v>
      </c>
      <c r="E4264">
        <v>0</v>
      </c>
    </row>
    <row r="4265" spans="1:5" x14ac:dyDescent="0.2">
      <c r="A4265">
        <v>20230807</v>
      </c>
      <c r="B4265">
        <v>8</v>
      </c>
      <c r="C4265" t="s">
        <v>20</v>
      </c>
      <c r="D4265" t="s">
        <v>6</v>
      </c>
      <c r="E4265">
        <v>0</v>
      </c>
    </row>
    <row r="4266" spans="1:5" x14ac:dyDescent="0.2">
      <c r="A4266">
        <v>20230807</v>
      </c>
      <c r="B4266">
        <v>9</v>
      </c>
      <c r="C4266" t="s">
        <v>6</v>
      </c>
      <c r="D4266" t="s">
        <v>11</v>
      </c>
      <c r="E4266">
        <v>1</v>
      </c>
    </row>
    <row r="4267" spans="1:5" x14ac:dyDescent="0.2">
      <c r="A4267">
        <v>20230807</v>
      </c>
      <c r="B4267">
        <v>9</v>
      </c>
      <c r="C4267" t="s">
        <v>6</v>
      </c>
      <c r="D4267" t="s">
        <v>15</v>
      </c>
      <c r="E4267">
        <v>1</v>
      </c>
    </row>
    <row r="4268" spans="1:5" x14ac:dyDescent="0.2">
      <c r="A4268">
        <v>20230807</v>
      </c>
      <c r="B4268">
        <v>9</v>
      </c>
      <c r="C4268" t="s">
        <v>6</v>
      </c>
      <c r="D4268" t="s">
        <v>16</v>
      </c>
      <c r="E4268">
        <v>1</v>
      </c>
    </row>
    <row r="4269" spans="1:5" x14ac:dyDescent="0.2">
      <c r="A4269">
        <v>20230807</v>
      </c>
      <c r="B4269">
        <v>9</v>
      </c>
      <c r="C4269" t="s">
        <v>11</v>
      </c>
      <c r="D4269" t="s">
        <v>6</v>
      </c>
      <c r="E4269">
        <v>0</v>
      </c>
    </row>
    <row r="4270" spans="1:5" x14ac:dyDescent="0.2">
      <c r="A4270">
        <v>20230807</v>
      </c>
      <c r="B4270">
        <v>9</v>
      </c>
      <c r="C4270" t="s">
        <v>11</v>
      </c>
      <c r="D4270" t="s">
        <v>15</v>
      </c>
      <c r="E4270">
        <v>1</v>
      </c>
    </row>
    <row r="4271" spans="1:5" x14ac:dyDescent="0.2">
      <c r="A4271">
        <v>20230807</v>
      </c>
      <c r="B4271">
        <v>9</v>
      </c>
      <c r="C4271" t="s">
        <v>11</v>
      </c>
      <c r="D4271" t="s">
        <v>16</v>
      </c>
      <c r="E4271">
        <v>1</v>
      </c>
    </row>
    <row r="4272" spans="1:5" x14ac:dyDescent="0.2">
      <c r="A4272">
        <v>20230807</v>
      </c>
      <c r="B4272">
        <v>9</v>
      </c>
      <c r="C4272" t="s">
        <v>15</v>
      </c>
      <c r="D4272" t="s">
        <v>6</v>
      </c>
      <c r="E4272">
        <v>0</v>
      </c>
    </row>
    <row r="4273" spans="1:5" x14ac:dyDescent="0.2">
      <c r="A4273">
        <v>20230807</v>
      </c>
      <c r="B4273">
        <v>9</v>
      </c>
      <c r="C4273" t="s">
        <v>15</v>
      </c>
      <c r="D4273" t="s">
        <v>11</v>
      </c>
      <c r="E4273">
        <v>0</v>
      </c>
    </row>
    <row r="4274" spans="1:5" x14ac:dyDescent="0.2">
      <c r="A4274">
        <v>20230807</v>
      </c>
      <c r="B4274">
        <v>9</v>
      </c>
      <c r="C4274" t="s">
        <v>15</v>
      </c>
      <c r="D4274" t="s">
        <v>16</v>
      </c>
      <c r="E4274">
        <v>1</v>
      </c>
    </row>
    <row r="4275" spans="1:5" x14ac:dyDescent="0.2">
      <c r="A4275">
        <v>20230807</v>
      </c>
      <c r="B4275">
        <v>9</v>
      </c>
      <c r="C4275" t="s">
        <v>16</v>
      </c>
      <c r="D4275" t="s">
        <v>6</v>
      </c>
      <c r="E4275">
        <v>0</v>
      </c>
    </row>
    <row r="4276" spans="1:5" x14ac:dyDescent="0.2">
      <c r="A4276">
        <v>20230807</v>
      </c>
      <c r="B4276">
        <v>9</v>
      </c>
      <c r="C4276" t="s">
        <v>16</v>
      </c>
      <c r="D4276" t="s">
        <v>11</v>
      </c>
      <c r="E4276">
        <v>0</v>
      </c>
    </row>
    <row r="4277" spans="1:5" x14ac:dyDescent="0.2">
      <c r="A4277">
        <v>20230807</v>
      </c>
      <c r="B4277">
        <v>9</v>
      </c>
      <c r="C4277" t="s">
        <v>16</v>
      </c>
      <c r="D4277" t="s">
        <v>15</v>
      </c>
      <c r="E4277">
        <v>0</v>
      </c>
    </row>
    <row r="4278" spans="1:5" x14ac:dyDescent="0.2">
      <c r="A4278">
        <v>20230807</v>
      </c>
      <c r="B4278">
        <v>10</v>
      </c>
      <c r="C4278" t="s">
        <v>15</v>
      </c>
      <c r="D4278" t="s">
        <v>16</v>
      </c>
      <c r="E4278">
        <v>1</v>
      </c>
    </row>
    <row r="4279" spans="1:5" x14ac:dyDescent="0.2">
      <c r="A4279">
        <v>20230807</v>
      </c>
      <c r="B4279">
        <v>10</v>
      </c>
      <c r="C4279" t="s">
        <v>15</v>
      </c>
      <c r="D4279" t="s">
        <v>6</v>
      </c>
      <c r="E4279">
        <v>1</v>
      </c>
    </row>
    <row r="4280" spans="1:5" x14ac:dyDescent="0.2">
      <c r="A4280">
        <v>20230807</v>
      </c>
      <c r="B4280">
        <v>10</v>
      </c>
      <c r="C4280" t="s">
        <v>16</v>
      </c>
      <c r="D4280" t="s">
        <v>15</v>
      </c>
      <c r="E4280">
        <v>0</v>
      </c>
    </row>
    <row r="4281" spans="1:5" x14ac:dyDescent="0.2">
      <c r="A4281">
        <v>20230807</v>
      </c>
      <c r="B4281">
        <v>10</v>
      </c>
      <c r="C4281" t="s">
        <v>16</v>
      </c>
      <c r="D4281" t="s">
        <v>6</v>
      </c>
      <c r="E4281">
        <v>1</v>
      </c>
    </row>
    <row r="4282" spans="1:5" x14ac:dyDescent="0.2">
      <c r="A4282">
        <v>20230807</v>
      </c>
      <c r="B4282">
        <v>10</v>
      </c>
      <c r="C4282" t="s">
        <v>6</v>
      </c>
      <c r="D4282" t="s">
        <v>15</v>
      </c>
      <c r="E4282">
        <v>0</v>
      </c>
    </row>
    <row r="4283" spans="1:5" x14ac:dyDescent="0.2">
      <c r="A4283">
        <v>20230807</v>
      </c>
      <c r="B4283">
        <v>10</v>
      </c>
      <c r="C4283" t="s">
        <v>6</v>
      </c>
      <c r="D4283" t="s">
        <v>16</v>
      </c>
      <c r="E4283">
        <v>0</v>
      </c>
    </row>
    <row r="4284" spans="1:5" x14ac:dyDescent="0.2">
      <c r="A4284">
        <v>20230807</v>
      </c>
      <c r="B4284">
        <v>11</v>
      </c>
      <c r="C4284" t="s">
        <v>15</v>
      </c>
      <c r="D4284" t="s">
        <v>6</v>
      </c>
      <c r="E4284">
        <v>1</v>
      </c>
    </row>
    <row r="4285" spans="1:5" x14ac:dyDescent="0.2">
      <c r="A4285">
        <v>20230807</v>
      </c>
      <c r="B4285">
        <v>11</v>
      </c>
      <c r="C4285" t="s">
        <v>15</v>
      </c>
      <c r="D4285" t="s">
        <v>16</v>
      </c>
      <c r="E4285">
        <v>1</v>
      </c>
    </row>
    <row r="4286" spans="1:5" x14ac:dyDescent="0.2">
      <c r="A4286">
        <v>20230807</v>
      </c>
      <c r="B4286">
        <v>11</v>
      </c>
      <c r="C4286" t="s">
        <v>6</v>
      </c>
      <c r="D4286" t="s">
        <v>15</v>
      </c>
      <c r="E4286">
        <v>0</v>
      </c>
    </row>
    <row r="4287" spans="1:5" x14ac:dyDescent="0.2">
      <c r="A4287">
        <v>20230807</v>
      </c>
      <c r="B4287">
        <v>11</v>
      </c>
      <c r="C4287" t="s">
        <v>6</v>
      </c>
      <c r="D4287" t="s">
        <v>16</v>
      </c>
      <c r="E4287">
        <v>1</v>
      </c>
    </row>
    <row r="4288" spans="1:5" x14ac:dyDescent="0.2">
      <c r="A4288">
        <v>20230807</v>
      </c>
      <c r="B4288">
        <v>11</v>
      </c>
      <c r="C4288" t="s">
        <v>16</v>
      </c>
      <c r="D4288" t="s">
        <v>15</v>
      </c>
      <c r="E4288">
        <v>0</v>
      </c>
    </row>
    <row r="4289" spans="1:5" x14ac:dyDescent="0.2">
      <c r="A4289">
        <v>20230807</v>
      </c>
      <c r="B4289">
        <v>11</v>
      </c>
      <c r="C4289" t="s">
        <v>16</v>
      </c>
      <c r="D4289" t="s">
        <v>6</v>
      </c>
      <c r="E4289">
        <v>0</v>
      </c>
    </row>
    <row r="4290" spans="1:5" x14ac:dyDescent="0.2">
      <c r="A4290">
        <v>20230904</v>
      </c>
      <c r="B4290">
        <v>1</v>
      </c>
      <c r="C4290" t="s">
        <v>6</v>
      </c>
      <c r="D4290" t="s">
        <v>9</v>
      </c>
      <c r="E4290">
        <v>1</v>
      </c>
    </row>
    <row r="4291" spans="1:5" x14ac:dyDescent="0.2">
      <c r="A4291">
        <v>20230904</v>
      </c>
      <c r="B4291">
        <v>1</v>
      </c>
      <c r="C4291" t="s">
        <v>6</v>
      </c>
      <c r="D4291" t="s">
        <v>15</v>
      </c>
      <c r="E4291">
        <v>1</v>
      </c>
    </row>
    <row r="4292" spans="1:5" x14ac:dyDescent="0.2">
      <c r="A4292">
        <v>20230904</v>
      </c>
      <c r="B4292">
        <v>1</v>
      </c>
      <c r="C4292" t="s">
        <v>6</v>
      </c>
      <c r="D4292" t="s">
        <v>17</v>
      </c>
      <c r="E4292">
        <v>1</v>
      </c>
    </row>
    <row r="4293" spans="1:5" x14ac:dyDescent="0.2">
      <c r="A4293">
        <v>20230904</v>
      </c>
      <c r="B4293">
        <v>1</v>
      </c>
      <c r="C4293" t="s">
        <v>9</v>
      </c>
      <c r="D4293" t="s">
        <v>6</v>
      </c>
      <c r="E4293">
        <v>0</v>
      </c>
    </row>
    <row r="4294" spans="1:5" x14ac:dyDescent="0.2">
      <c r="A4294">
        <v>20230904</v>
      </c>
      <c r="B4294">
        <v>1</v>
      </c>
      <c r="C4294" t="s">
        <v>9</v>
      </c>
      <c r="D4294" t="s">
        <v>15</v>
      </c>
      <c r="E4294">
        <v>0.5</v>
      </c>
    </row>
    <row r="4295" spans="1:5" x14ac:dyDescent="0.2">
      <c r="A4295">
        <v>20230904</v>
      </c>
      <c r="B4295">
        <v>1</v>
      </c>
      <c r="C4295" t="s">
        <v>9</v>
      </c>
      <c r="D4295" t="s">
        <v>17</v>
      </c>
      <c r="E4295">
        <v>1</v>
      </c>
    </row>
    <row r="4296" spans="1:5" x14ac:dyDescent="0.2">
      <c r="A4296">
        <v>20230904</v>
      </c>
      <c r="B4296">
        <v>1</v>
      </c>
      <c r="C4296" t="s">
        <v>15</v>
      </c>
      <c r="D4296" t="s">
        <v>6</v>
      </c>
      <c r="E4296">
        <v>0</v>
      </c>
    </row>
    <row r="4297" spans="1:5" x14ac:dyDescent="0.2">
      <c r="A4297">
        <v>20230904</v>
      </c>
      <c r="B4297">
        <v>1</v>
      </c>
      <c r="C4297" t="s">
        <v>15</v>
      </c>
      <c r="D4297" t="s">
        <v>9</v>
      </c>
      <c r="E4297">
        <v>0.5</v>
      </c>
    </row>
    <row r="4298" spans="1:5" x14ac:dyDescent="0.2">
      <c r="A4298">
        <v>20230904</v>
      </c>
      <c r="B4298">
        <v>1</v>
      </c>
      <c r="C4298" t="s">
        <v>15</v>
      </c>
      <c r="D4298" t="s">
        <v>17</v>
      </c>
      <c r="E4298">
        <v>1</v>
      </c>
    </row>
    <row r="4299" spans="1:5" x14ac:dyDescent="0.2">
      <c r="A4299">
        <v>20230904</v>
      </c>
      <c r="B4299">
        <v>1</v>
      </c>
      <c r="C4299" t="s">
        <v>17</v>
      </c>
      <c r="D4299" t="s">
        <v>6</v>
      </c>
      <c r="E4299">
        <v>0</v>
      </c>
    </row>
    <row r="4300" spans="1:5" x14ac:dyDescent="0.2">
      <c r="A4300">
        <v>20230904</v>
      </c>
      <c r="B4300">
        <v>1</v>
      </c>
      <c r="C4300" t="s">
        <v>17</v>
      </c>
      <c r="D4300" t="s">
        <v>9</v>
      </c>
      <c r="E4300">
        <v>0</v>
      </c>
    </row>
    <row r="4301" spans="1:5" x14ac:dyDescent="0.2">
      <c r="A4301">
        <v>20230904</v>
      </c>
      <c r="B4301">
        <v>1</v>
      </c>
      <c r="C4301" t="s">
        <v>17</v>
      </c>
      <c r="D4301" t="s">
        <v>15</v>
      </c>
      <c r="E4301">
        <v>0</v>
      </c>
    </row>
    <row r="4302" spans="1:5" x14ac:dyDescent="0.2">
      <c r="A4302">
        <v>20230904</v>
      </c>
      <c r="B4302">
        <v>2</v>
      </c>
      <c r="C4302" t="s">
        <v>6</v>
      </c>
      <c r="D4302" t="s">
        <v>9</v>
      </c>
      <c r="E4302">
        <v>1</v>
      </c>
    </row>
    <row r="4303" spans="1:5" x14ac:dyDescent="0.2">
      <c r="A4303">
        <v>20230904</v>
      </c>
      <c r="B4303">
        <v>2</v>
      </c>
      <c r="C4303" t="s">
        <v>6</v>
      </c>
      <c r="D4303" t="s">
        <v>15</v>
      </c>
      <c r="E4303">
        <v>1</v>
      </c>
    </row>
    <row r="4304" spans="1:5" x14ac:dyDescent="0.2">
      <c r="A4304">
        <v>20230904</v>
      </c>
      <c r="B4304">
        <v>2</v>
      </c>
      <c r="C4304" t="s">
        <v>6</v>
      </c>
      <c r="D4304" t="s">
        <v>17</v>
      </c>
      <c r="E4304">
        <v>1</v>
      </c>
    </row>
    <row r="4305" spans="1:5" x14ac:dyDescent="0.2">
      <c r="A4305">
        <v>20230904</v>
      </c>
      <c r="B4305">
        <v>2</v>
      </c>
      <c r="C4305" t="s">
        <v>9</v>
      </c>
      <c r="D4305" t="s">
        <v>6</v>
      </c>
      <c r="E4305">
        <v>0</v>
      </c>
    </row>
    <row r="4306" spans="1:5" x14ac:dyDescent="0.2">
      <c r="A4306">
        <v>20230904</v>
      </c>
      <c r="B4306">
        <v>2</v>
      </c>
      <c r="C4306" t="s">
        <v>9</v>
      </c>
      <c r="D4306" t="s">
        <v>15</v>
      </c>
      <c r="E4306">
        <v>1</v>
      </c>
    </row>
    <row r="4307" spans="1:5" x14ac:dyDescent="0.2">
      <c r="A4307">
        <v>20230904</v>
      </c>
      <c r="B4307">
        <v>2</v>
      </c>
      <c r="C4307" t="s">
        <v>9</v>
      </c>
      <c r="D4307" t="s">
        <v>17</v>
      </c>
      <c r="E4307">
        <v>1</v>
      </c>
    </row>
    <row r="4308" spans="1:5" x14ac:dyDescent="0.2">
      <c r="A4308">
        <v>20230904</v>
      </c>
      <c r="B4308">
        <v>2</v>
      </c>
      <c r="C4308" t="s">
        <v>15</v>
      </c>
      <c r="D4308" t="s">
        <v>6</v>
      </c>
      <c r="E4308">
        <v>0</v>
      </c>
    </row>
    <row r="4309" spans="1:5" x14ac:dyDescent="0.2">
      <c r="A4309">
        <v>20230904</v>
      </c>
      <c r="B4309">
        <v>2</v>
      </c>
      <c r="C4309" t="s">
        <v>15</v>
      </c>
      <c r="D4309" t="s">
        <v>9</v>
      </c>
      <c r="E4309">
        <v>0</v>
      </c>
    </row>
    <row r="4310" spans="1:5" x14ac:dyDescent="0.2">
      <c r="A4310">
        <v>20230904</v>
      </c>
      <c r="B4310">
        <v>2</v>
      </c>
      <c r="C4310" t="s">
        <v>15</v>
      </c>
      <c r="D4310" t="s">
        <v>17</v>
      </c>
      <c r="E4310">
        <v>1</v>
      </c>
    </row>
    <row r="4311" spans="1:5" x14ac:dyDescent="0.2">
      <c r="A4311">
        <v>20230904</v>
      </c>
      <c r="B4311">
        <v>2</v>
      </c>
      <c r="C4311" t="s">
        <v>17</v>
      </c>
      <c r="D4311" t="s">
        <v>6</v>
      </c>
      <c r="E4311">
        <v>0</v>
      </c>
    </row>
    <row r="4312" spans="1:5" x14ac:dyDescent="0.2">
      <c r="A4312">
        <v>20230904</v>
      </c>
      <c r="B4312">
        <v>2</v>
      </c>
      <c r="C4312" t="s">
        <v>17</v>
      </c>
      <c r="D4312" t="s">
        <v>9</v>
      </c>
      <c r="E4312">
        <v>0</v>
      </c>
    </row>
    <row r="4313" spans="1:5" x14ac:dyDescent="0.2">
      <c r="A4313">
        <v>20230904</v>
      </c>
      <c r="B4313">
        <v>2</v>
      </c>
      <c r="C4313" t="s">
        <v>17</v>
      </c>
      <c r="D4313" t="s">
        <v>15</v>
      </c>
      <c r="E4313">
        <v>0</v>
      </c>
    </row>
    <row r="4314" spans="1:5" x14ac:dyDescent="0.2">
      <c r="A4314">
        <v>20230904</v>
      </c>
      <c r="B4314">
        <v>3</v>
      </c>
      <c r="C4314" t="s">
        <v>15</v>
      </c>
      <c r="D4314" t="s">
        <v>17</v>
      </c>
      <c r="E4314">
        <v>1</v>
      </c>
    </row>
    <row r="4315" spans="1:5" x14ac:dyDescent="0.2">
      <c r="A4315">
        <v>20230904</v>
      </c>
      <c r="B4315">
        <v>3</v>
      </c>
      <c r="C4315" t="s">
        <v>15</v>
      </c>
      <c r="D4315" t="s">
        <v>9</v>
      </c>
      <c r="E4315">
        <v>1</v>
      </c>
    </row>
    <row r="4316" spans="1:5" x14ac:dyDescent="0.2">
      <c r="A4316">
        <v>20230904</v>
      </c>
      <c r="B4316">
        <v>3</v>
      </c>
      <c r="C4316" t="s">
        <v>15</v>
      </c>
      <c r="D4316" t="s">
        <v>19</v>
      </c>
      <c r="E4316">
        <v>1</v>
      </c>
    </row>
    <row r="4317" spans="1:5" x14ac:dyDescent="0.2">
      <c r="A4317">
        <v>20230904</v>
      </c>
      <c r="B4317">
        <v>3</v>
      </c>
      <c r="C4317" t="s">
        <v>17</v>
      </c>
      <c r="D4317" t="s">
        <v>15</v>
      </c>
      <c r="E4317">
        <v>0</v>
      </c>
    </row>
    <row r="4318" spans="1:5" x14ac:dyDescent="0.2">
      <c r="A4318">
        <v>20230904</v>
      </c>
      <c r="B4318">
        <v>3</v>
      </c>
      <c r="C4318" t="s">
        <v>17</v>
      </c>
      <c r="D4318" t="s">
        <v>9</v>
      </c>
      <c r="E4318">
        <v>1</v>
      </c>
    </row>
    <row r="4319" spans="1:5" x14ac:dyDescent="0.2">
      <c r="A4319">
        <v>20230904</v>
      </c>
      <c r="B4319">
        <v>3</v>
      </c>
      <c r="C4319" t="s">
        <v>17</v>
      </c>
      <c r="D4319" t="s">
        <v>19</v>
      </c>
      <c r="E4319">
        <v>1</v>
      </c>
    </row>
    <row r="4320" spans="1:5" x14ac:dyDescent="0.2">
      <c r="A4320">
        <v>20230904</v>
      </c>
      <c r="B4320">
        <v>3</v>
      </c>
      <c r="C4320" t="s">
        <v>9</v>
      </c>
      <c r="D4320" t="s">
        <v>15</v>
      </c>
      <c r="E4320">
        <v>0</v>
      </c>
    </row>
    <row r="4321" spans="1:5" x14ac:dyDescent="0.2">
      <c r="A4321">
        <v>20230904</v>
      </c>
      <c r="B4321">
        <v>3</v>
      </c>
      <c r="C4321" t="s">
        <v>9</v>
      </c>
      <c r="D4321" t="s">
        <v>17</v>
      </c>
      <c r="E4321">
        <v>0</v>
      </c>
    </row>
    <row r="4322" spans="1:5" x14ac:dyDescent="0.2">
      <c r="A4322">
        <v>20230904</v>
      </c>
      <c r="B4322">
        <v>3</v>
      </c>
      <c r="C4322" t="s">
        <v>9</v>
      </c>
      <c r="D4322" t="s">
        <v>19</v>
      </c>
      <c r="E4322">
        <v>1</v>
      </c>
    </row>
    <row r="4323" spans="1:5" x14ac:dyDescent="0.2">
      <c r="A4323">
        <v>20230904</v>
      </c>
      <c r="B4323">
        <v>3</v>
      </c>
      <c r="C4323" t="s">
        <v>19</v>
      </c>
      <c r="D4323" t="s">
        <v>15</v>
      </c>
      <c r="E4323">
        <v>0</v>
      </c>
    </row>
    <row r="4324" spans="1:5" x14ac:dyDescent="0.2">
      <c r="A4324">
        <v>20230904</v>
      </c>
      <c r="B4324">
        <v>3</v>
      </c>
      <c r="C4324" t="s">
        <v>19</v>
      </c>
      <c r="D4324" t="s">
        <v>17</v>
      </c>
      <c r="E4324">
        <v>0</v>
      </c>
    </row>
    <row r="4325" spans="1:5" x14ac:dyDescent="0.2">
      <c r="A4325">
        <v>20230904</v>
      </c>
      <c r="B4325">
        <v>3</v>
      </c>
      <c r="C4325" t="s">
        <v>19</v>
      </c>
      <c r="D4325" t="s">
        <v>9</v>
      </c>
      <c r="E4325">
        <v>0</v>
      </c>
    </row>
    <row r="4326" spans="1:5" x14ac:dyDescent="0.2">
      <c r="A4326">
        <v>20230904</v>
      </c>
      <c r="B4326">
        <v>4</v>
      </c>
      <c r="C4326" t="s">
        <v>6</v>
      </c>
      <c r="D4326" t="s">
        <v>15</v>
      </c>
      <c r="E4326">
        <v>1</v>
      </c>
    </row>
    <row r="4327" spans="1:5" x14ac:dyDescent="0.2">
      <c r="A4327">
        <v>20230904</v>
      </c>
      <c r="B4327">
        <v>4</v>
      </c>
      <c r="C4327" t="s">
        <v>6</v>
      </c>
      <c r="D4327" t="s">
        <v>17</v>
      </c>
      <c r="E4327">
        <v>1</v>
      </c>
    </row>
    <row r="4328" spans="1:5" x14ac:dyDescent="0.2">
      <c r="A4328">
        <v>20230904</v>
      </c>
      <c r="B4328">
        <v>4</v>
      </c>
      <c r="C4328" t="s">
        <v>6</v>
      </c>
      <c r="D4328" t="s">
        <v>19</v>
      </c>
      <c r="E4328">
        <v>1</v>
      </c>
    </row>
    <row r="4329" spans="1:5" x14ac:dyDescent="0.2">
      <c r="A4329">
        <v>20230904</v>
      </c>
      <c r="B4329">
        <v>4</v>
      </c>
      <c r="C4329" t="s">
        <v>15</v>
      </c>
      <c r="D4329" t="s">
        <v>6</v>
      </c>
      <c r="E4329">
        <v>0</v>
      </c>
    </row>
    <row r="4330" spans="1:5" x14ac:dyDescent="0.2">
      <c r="A4330">
        <v>20230904</v>
      </c>
      <c r="B4330">
        <v>4</v>
      </c>
      <c r="C4330" t="s">
        <v>15</v>
      </c>
      <c r="D4330" t="s">
        <v>17</v>
      </c>
      <c r="E4330">
        <v>1</v>
      </c>
    </row>
    <row r="4331" spans="1:5" x14ac:dyDescent="0.2">
      <c r="A4331">
        <v>20230904</v>
      </c>
      <c r="B4331">
        <v>4</v>
      </c>
      <c r="C4331" t="s">
        <v>15</v>
      </c>
      <c r="D4331" t="s">
        <v>19</v>
      </c>
      <c r="E4331">
        <v>1</v>
      </c>
    </row>
    <row r="4332" spans="1:5" x14ac:dyDescent="0.2">
      <c r="A4332">
        <v>20230904</v>
      </c>
      <c r="B4332">
        <v>4</v>
      </c>
      <c r="C4332" t="s">
        <v>17</v>
      </c>
      <c r="D4332" t="s">
        <v>6</v>
      </c>
      <c r="E4332">
        <v>0</v>
      </c>
    </row>
    <row r="4333" spans="1:5" x14ac:dyDescent="0.2">
      <c r="A4333">
        <v>20230904</v>
      </c>
      <c r="B4333">
        <v>4</v>
      </c>
      <c r="C4333" t="s">
        <v>17</v>
      </c>
      <c r="D4333" t="s">
        <v>15</v>
      </c>
      <c r="E4333">
        <v>0</v>
      </c>
    </row>
    <row r="4334" spans="1:5" x14ac:dyDescent="0.2">
      <c r="A4334">
        <v>20230904</v>
      </c>
      <c r="B4334">
        <v>4</v>
      </c>
      <c r="C4334" t="s">
        <v>17</v>
      </c>
      <c r="D4334" t="s">
        <v>19</v>
      </c>
      <c r="E4334">
        <v>1</v>
      </c>
    </row>
    <row r="4335" spans="1:5" x14ac:dyDescent="0.2">
      <c r="A4335">
        <v>20230904</v>
      </c>
      <c r="B4335">
        <v>4</v>
      </c>
      <c r="C4335" t="s">
        <v>19</v>
      </c>
      <c r="D4335" t="s">
        <v>6</v>
      </c>
      <c r="E4335">
        <v>0</v>
      </c>
    </row>
    <row r="4336" spans="1:5" x14ac:dyDescent="0.2">
      <c r="A4336">
        <v>20230904</v>
      </c>
      <c r="B4336">
        <v>4</v>
      </c>
      <c r="C4336" t="s">
        <v>19</v>
      </c>
      <c r="D4336" t="s">
        <v>15</v>
      </c>
      <c r="E4336">
        <v>0</v>
      </c>
    </row>
    <row r="4337" spans="1:5" x14ac:dyDescent="0.2">
      <c r="A4337">
        <v>20230904</v>
      </c>
      <c r="B4337">
        <v>4</v>
      </c>
      <c r="C4337" t="s">
        <v>19</v>
      </c>
      <c r="D4337" t="s">
        <v>17</v>
      </c>
      <c r="E4337">
        <v>0</v>
      </c>
    </row>
    <row r="4338" spans="1:5" x14ac:dyDescent="0.2">
      <c r="A4338">
        <v>20230904</v>
      </c>
      <c r="B4338">
        <v>5</v>
      </c>
      <c r="C4338" t="s">
        <v>15</v>
      </c>
      <c r="D4338" t="s">
        <v>6</v>
      </c>
      <c r="E4338">
        <v>1</v>
      </c>
    </row>
    <row r="4339" spans="1:5" x14ac:dyDescent="0.2">
      <c r="A4339">
        <v>20230904</v>
      </c>
      <c r="B4339">
        <v>5</v>
      </c>
      <c r="C4339" t="s">
        <v>15</v>
      </c>
      <c r="D4339" t="s">
        <v>9</v>
      </c>
      <c r="E4339">
        <v>1</v>
      </c>
    </row>
    <row r="4340" spans="1:5" x14ac:dyDescent="0.2">
      <c r="A4340">
        <v>20230904</v>
      </c>
      <c r="B4340">
        <v>5</v>
      </c>
      <c r="C4340" t="s">
        <v>15</v>
      </c>
      <c r="D4340" t="s">
        <v>19</v>
      </c>
      <c r="E4340">
        <v>1</v>
      </c>
    </row>
    <row r="4341" spans="1:5" x14ac:dyDescent="0.2">
      <c r="A4341">
        <v>20230904</v>
      </c>
      <c r="B4341">
        <v>5</v>
      </c>
      <c r="C4341" t="s">
        <v>6</v>
      </c>
      <c r="D4341" t="s">
        <v>15</v>
      </c>
      <c r="E4341">
        <v>0</v>
      </c>
    </row>
    <row r="4342" spans="1:5" x14ac:dyDescent="0.2">
      <c r="A4342">
        <v>20230904</v>
      </c>
      <c r="B4342">
        <v>5</v>
      </c>
      <c r="C4342" t="s">
        <v>6</v>
      </c>
      <c r="D4342" t="s">
        <v>9</v>
      </c>
      <c r="E4342">
        <v>1</v>
      </c>
    </row>
    <row r="4343" spans="1:5" x14ac:dyDescent="0.2">
      <c r="A4343">
        <v>20230904</v>
      </c>
      <c r="B4343">
        <v>5</v>
      </c>
      <c r="C4343" t="s">
        <v>6</v>
      </c>
      <c r="D4343" t="s">
        <v>19</v>
      </c>
      <c r="E4343">
        <v>1</v>
      </c>
    </row>
    <row r="4344" spans="1:5" x14ac:dyDescent="0.2">
      <c r="A4344">
        <v>20230904</v>
      </c>
      <c r="B4344">
        <v>5</v>
      </c>
      <c r="C4344" t="s">
        <v>9</v>
      </c>
      <c r="D4344" t="s">
        <v>15</v>
      </c>
      <c r="E4344">
        <v>0</v>
      </c>
    </row>
    <row r="4345" spans="1:5" x14ac:dyDescent="0.2">
      <c r="A4345">
        <v>20230904</v>
      </c>
      <c r="B4345">
        <v>5</v>
      </c>
      <c r="C4345" t="s">
        <v>9</v>
      </c>
      <c r="D4345" t="s">
        <v>6</v>
      </c>
      <c r="E4345">
        <v>0</v>
      </c>
    </row>
    <row r="4346" spans="1:5" x14ac:dyDescent="0.2">
      <c r="A4346">
        <v>20230904</v>
      </c>
      <c r="B4346">
        <v>5</v>
      </c>
      <c r="C4346" t="s">
        <v>9</v>
      </c>
      <c r="D4346" t="s">
        <v>19</v>
      </c>
      <c r="E4346">
        <v>1</v>
      </c>
    </row>
    <row r="4347" spans="1:5" x14ac:dyDescent="0.2">
      <c r="A4347">
        <v>20230904</v>
      </c>
      <c r="B4347">
        <v>5</v>
      </c>
      <c r="C4347" t="s">
        <v>19</v>
      </c>
      <c r="D4347" t="s">
        <v>15</v>
      </c>
      <c r="E4347">
        <v>0</v>
      </c>
    </row>
    <row r="4348" spans="1:5" x14ac:dyDescent="0.2">
      <c r="A4348">
        <v>20230904</v>
      </c>
      <c r="B4348">
        <v>5</v>
      </c>
      <c r="C4348" t="s">
        <v>19</v>
      </c>
      <c r="D4348" t="s">
        <v>6</v>
      </c>
      <c r="E4348">
        <v>0</v>
      </c>
    </row>
    <row r="4349" spans="1:5" x14ac:dyDescent="0.2">
      <c r="A4349">
        <v>20230904</v>
      </c>
      <c r="B4349">
        <v>5</v>
      </c>
      <c r="C4349" t="s">
        <v>19</v>
      </c>
      <c r="D4349" t="s">
        <v>9</v>
      </c>
      <c r="E4349">
        <v>0</v>
      </c>
    </row>
    <row r="4350" spans="1:5" x14ac:dyDescent="0.2">
      <c r="A4350">
        <v>20230904</v>
      </c>
      <c r="B4350">
        <v>6</v>
      </c>
      <c r="C4350" t="s">
        <v>6</v>
      </c>
      <c r="D4350" t="s">
        <v>17</v>
      </c>
      <c r="E4350">
        <v>1</v>
      </c>
    </row>
    <row r="4351" spans="1:5" x14ac:dyDescent="0.2">
      <c r="A4351">
        <v>20230904</v>
      </c>
      <c r="B4351">
        <v>6</v>
      </c>
      <c r="C4351" t="s">
        <v>6</v>
      </c>
      <c r="D4351" t="s">
        <v>19</v>
      </c>
      <c r="E4351">
        <v>1</v>
      </c>
    </row>
    <row r="4352" spans="1:5" x14ac:dyDescent="0.2">
      <c r="A4352">
        <v>20230904</v>
      </c>
      <c r="B4352">
        <v>6</v>
      </c>
      <c r="C4352" t="s">
        <v>6</v>
      </c>
      <c r="D4352" t="s">
        <v>9</v>
      </c>
      <c r="E4352">
        <v>1</v>
      </c>
    </row>
    <row r="4353" spans="1:5" x14ac:dyDescent="0.2">
      <c r="A4353">
        <v>20230904</v>
      </c>
      <c r="B4353">
        <v>6</v>
      </c>
      <c r="C4353" t="s">
        <v>17</v>
      </c>
      <c r="D4353" t="s">
        <v>6</v>
      </c>
      <c r="E4353">
        <v>0</v>
      </c>
    </row>
    <row r="4354" spans="1:5" x14ac:dyDescent="0.2">
      <c r="A4354">
        <v>20230904</v>
      </c>
      <c r="B4354">
        <v>6</v>
      </c>
      <c r="C4354" t="s">
        <v>17</v>
      </c>
      <c r="D4354" t="s">
        <v>19</v>
      </c>
      <c r="E4354">
        <v>1</v>
      </c>
    </row>
    <row r="4355" spans="1:5" x14ac:dyDescent="0.2">
      <c r="A4355">
        <v>20230904</v>
      </c>
      <c r="B4355">
        <v>6</v>
      </c>
      <c r="C4355" t="s">
        <v>17</v>
      </c>
      <c r="D4355" t="s">
        <v>9</v>
      </c>
      <c r="E4355">
        <v>1</v>
      </c>
    </row>
    <row r="4356" spans="1:5" x14ac:dyDescent="0.2">
      <c r="A4356">
        <v>20230904</v>
      </c>
      <c r="B4356">
        <v>6</v>
      </c>
      <c r="C4356" t="s">
        <v>19</v>
      </c>
      <c r="D4356" t="s">
        <v>6</v>
      </c>
      <c r="E4356">
        <v>0</v>
      </c>
    </row>
    <row r="4357" spans="1:5" x14ac:dyDescent="0.2">
      <c r="A4357">
        <v>20230904</v>
      </c>
      <c r="B4357">
        <v>6</v>
      </c>
      <c r="C4357" t="s">
        <v>19</v>
      </c>
      <c r="D4357" t="s">
        <v>17</v>
      </c>
      <c r="E4357">
        <v>0</v>
      </c>
    </row>
    <row r="4358" spans="1:5" x14ac:dyDescent="0.2">
      <c r="A4358">
        <v>20230904</v>
      </c>
      <c r="B4358">
        <v>6</v>
      </c>
      <c r="C4358" t="s">
        <v>19</v>
      </c>
      <c r="D4358" t="s">
        <v>9</v>
      </c>
      <c r="E4358">
        <v>1</v>
      </c>
    </row>
    <row r="4359" spans="1:5" x14ac:dyDescent="0.2">
      <c r="A4359">
        <v>20230904</v>
      </c>
      <c r="B4359">
        <v>6</v>
      </c>
      <c r="C4359" t="s">
        <v>9</v>
      </c>
      <c r="D4359" t="s">
        <v>6</v>
      </c>
      <c r="E4359">
        <v>0</v>
      </c>
    </row>
    <row r="4360" spans="1:5" x14ac:dyDescent="0.2">
      <c r="A4360">
        <v>20230904</v>
      </c>
      <c r="B4360">
        <v>6</v>
      </c>
      <c r="C4360" t="s">
        <v>9</v>
      </c>
      <c r="D4360" t="s">
        <v>17</v>
      </c>
      <c r="E4360">
        <v>0</v>
      </c>
    </row>
    <row r="4361" spans="1:5" x14ac:dyDescent="0.2">
      <c r="A4361">
        <v>20230904</v>
      </c>
      <c r="B4361">
        <v>6</v>
      </c>
      <c r="C4361" t="s">
        <v>9</v>
      </c>
      <c r="D4361" t="s">
        <v>19</v>
      </c>
      <c r="E4361">
        <v>0</v>
      </c>
    </row>
    <row r="4362" spans="1:5" x14ac:dyDescent="0.2">
      <c r="A4362">
        <v>20230904</v>
      </c>
      <c r="B4362">
        <v>7</v>
      </c>
      <c r="C4362" t="s">
        <v>6</v>
      </c>
      <c r="D4362" t="s">
        <v>19</v>
      </c>
      <c r="E4362">
        <v>1</v>
      </c>
    </row>
    <row r="4363" spans="1:5" x14ac:dyDescent="0.2">
      <c r="A4363">
        <v>20230904</v>
      </c>
      <c r="B4363">
        <v>7</v>
      </c>
      <c r="C4363" t="s">
        <v>6</v>
      </c>
      <c r="D4363" t="s">
        <v>9</v>
      </c>
      <c r="E4363">
        <v>1</v>
      </c>
    </row>
    <row r="4364" spans="1:5" x14ac:dyDescent="0.2">
      <c r="A4364">
        <v>20230904</v>
      </c>
      <c r="B4364">
        <v>7</v>
      </c>
      <c r="C4364" t="s">
        <v>6</v>
      </c>
      <c r="D4364" t="s">
        <v>15</v>
      </c>
      <c r="E4364">
        <v>1</v>
      </c>
    </row>
    <row r="4365" spans="1:5" x14ac:dyDescent="0.2">
      <c r="A4365">
        <v>20230904</v>
      </c>
      <c r="B4365">
        <v>7</v>
      </c>
      <c r="C4365" t="s">
        <v>19</v>
      </c>
      <c r="D4365" t="s">
        <v>6</v>
      </c>
      <c r="E4365">
        <v>0</v>
      </c>
    </row>
    <row r="4366" spans="1:5" x14ac:dyDescent="0.2">
      <c r="A4366">
        <v>20230904</v>
      </c>
      <c r="B4366">
        <v>7</v>
      </c>
      <c r="C4366" t="s">
        <v>19</v>
      </c>
      <c r="D4366" t="s">
        <v>9</v>
      </c>
      <c r="E4366">
        <v>0.5</v>
      </c>
    </row>
    <row r="4367" spans="1:5" x14ac:dyDescent="0.2">
      <c r="A4367">
        <v>20230904</v>
      </c>
      <c r="B4367">
        <v>7</v>
      </c>
      <c r="C4367" t="s">
        <v>19</v>
      </c>
      <c r="D4367" t="s">
        <v>15</v>
      </c>
      <c r="E4367">
        <v>1</v>
      </c>
    </row>
    <row r="4368" spans="1:5" x14ac:dyDescent="0.2">
      <c r="A4368">
        <v>20230904</v>
      </c>
      <c r="B4368">
        <v>7</v>
      </c>
      <c r="C4368" t="s">
        <v>9</v>
      </c>
      <c r="D4368" t="s">
        <v>6</v>
      </c>
      <c r="E4368">
        <v>0</v>
      </c>
    </row>
    <row r="4369" spans="1:5" x14ac:dyDescent="0.2">
      <c r="A4369">
        <v>20230904</v>
      </c>
      <c r="B4369">
        <v>7</v>
      </c>
      <c r="C4369" t="s">
        <v>9</v>
      </c>
      <c r="D4369" t="s">
        <v>19</v>
      </c>
      <c r="E4369">
        <v>0.5</v>
      </c>
    </row>
    <row r="4370" spans="1:5" x14ac:dyDescent="0.2">
      <c r="A4370">
        <v>20230904</v>
      </c>
      <c r="B4370">
        <v>7</v>
      </c>
      <c r="C4370" t="s">
        <v>9</v>
      </c>
      <c r="D4370" t="s">
        <v>15</v>
      </c>
      <c r="E4370">
        <v>1</v>
      </c>
    </row>
    <row r="4371" spans="1:5" x14ac:dyDescent="0.2">
      <c r="A4371">
        <v>20230904</v>
      </c>
      <c r="B4371">
        <v>7</v>
      </c>
      <c r="C4371" t="s">
        <v>15</v>
      </c>
      <c r="D4371" t="s">
        <v>6</v>
      </c>
      <c r="E4371">
        <v>0</v>
      </c>
    </row>
    <row r="4372" spans="1:5" x14ac:dyDescent="0.2">
      <c r="A4372">
        <v>20230904</v>
      </c>
      <c r="B4372">
        <v>7</v>
      </c>
      <c r="C4372" t="s">
        <v>15</v>
      </c>
      <c r="D4372" t="s">
        <v>19</v>
      </c>
      <c r="E4372">
        <v>0</v>
      </c>
    </row>
    <row r="4373" spans="1:5" x14ac:dyDescent="0.2">
      <c r="A4373">
        <v>20230904</v>
      </c>
      <c r="B4373">
        <v>7</v>
      </c>
      <c r="C4373" t="s">
        <v>15</v>
      </c>
      <c r="D4373" t="s">
        <v>9</v>
      </c>
      <c r="E4373">
        <v>0</v>
      </c>
    </row>
    <row r="4374" spans="1:5" x14ac:dyDescent="0.2">
      <c r="A4374">
        <v>20230904</v>
      </c>
      <c r="B4374">
        <v>8</v>
      </c>
      <c r="C4374" t="s">
        <v>15</v>
      </c>
      <c r="D4374" t="s">
        <v>17</v>
      </c>
      <c r="E4374">
        <v>1</v>
      </c>
    </row>
    <row r="4375" spans="1:5" x14ac:dyDescent="0.2">
      <c r="A4375">
        <v>20230904</v>
      </c>
      <c r="B4375">
        <v>8</v>
      </c>
      <c r="C4375" t="s">
        <v>15</v>
      </c>
      <c r="D4375" t="s">
        <v>19</v>
      </c>
      <c r="E4375">
        <v>1</v>
      </c>
    </row>
    <row r="4376" spans="1:5" x14ac:dyDescent="0.2">
      <c r="A4376">
        <v>20230904</v>
      </c>
      <c r="B4376">
        <v>8</v>
      </c>
      <c r="C4376" t="s">
        <v>15</v>
      </c>
      <c r="D4376" t="s">
        <v>6</v>
      </c>
      <c r="E4376">
        <v>1</v>
      </c>
    </row>
    <row r="4377" spans="1:5" x14ac:dyDescent="0.2">
      <c r="A4377">
        <v>20230904</v>
      </c>
      <c r="B4377">
        <v>8</v>
      </c>
      <c r="C4377" t="s">
        <v>17</v>
      </c>
      <c r="D4377" t="s">
        <v>15</v>
      </c>
      <c r="E4377">
        <v>0</v>
      </c>
    </row>
    <row r="4378" spans="1:5" x14ac:dyDescent="0.2">
      <c r="A4378">
        <v>20230904</v>
      </c>
      <c r="B4378">
        <v>8</v>
      </c>
      <c r="C4378" t="s">
        <v>17</v>
      </c>
      <c r="D4378" t="s">
        <v>19</v>
      </c>
      <c r="E4378">
        <v>1</v>
      </c>
    </row>
    <row r="4379" spans="1:5" x14ac:dyDescent="0.2">
      <c r="A4379">
        <v>20230904</v>
      </c>
      <c r="B4379">
        <v>8</v>
      </c>
      <c r="C4379" t="s">
        <v>17</v>
      </c>
      <c r="D4379" t="s">
        <v>6</v>
      </c>
      <c r="E4379">
        <v>1</v>
      </c>
    </row>
    <row r="4380" spans="1:5" x14ac:dyDescent="0.2">
      <c r="A4380">
        <v>20230904</v>
      </c>
      <c r="B4380">
        <v>8</v>
      </c>
      <c r="C4380" t="s">
        <v>19</v>
      </c>
      <c r="D4380" t="s">
        <v>15</v>
      </c>
      <c r="E4380">
        <v>0</v>
      </c>
    </row>
    <row r="4381" spans="1:5" x14ac:dyDescent="0.2">
      <c r="A4381">
        <v>20230904</v>
      </c>
      <c r="B4381">
        <v>8</v>
      </c>
      <c r="C4381" t="s">
        <v>19</v>
      </c>
      <c r="D4381" t="s">
        <v>17</v>
      </c>
      <c r="E4381">
        <v>0</v>
      </c>
    </row>
    <row r="4382" spans="1:5" x14ac:dyDescent="0.2">
      <c r="A4382">
        <v>20230904</v>
      </c>
      <c r="B4382">
        <v>8</v>
      </c>
      <c r="C4382" t="s">
        <v>19</v>
      </c>
      <c r="D4382" t="s">
        <v>6</v>
      </c>
      <c r="E4382">
        <v>1</v>
      </c>
    </row>
    <row r="4383" spans="1:5" x14ac:dyDescent="0.2">
      <c r="A4383">
        <v>20230904</v>
      </c>
      <c r="B4383">
        <v>8</v>
      </c>
      <c r="C4383" t="s">
        <v>6</v>
      </c>
      <c r="D4383" t="s">
        <v>15</v>
      </c>
      <c r="E4383">
        <v>0</v>
      </c>
    </row>
    <row r="4384" spans="1:5" x14ac:dyDescent="0.2">
      <c r="A4384">
        <v>20230904</v>
      </c>
      <c r="B4384">
        <v>8</v>
      </c>
      <c r="C4384" t="s">
        <v>6</v>
      </c>
      <c r="D4384" t="s">
        <v>17</v>
      </c>
      <c r="E4384">
        <v>0</v>
      </c>
    </row>
    <row r="4385" spans="1:5" x14ac:dyDescent="0.2">
      <c r="A4385">
        <v>20230904</v>
      </c>
      <c r="B4385">
        <v>8</v>
      </c>
      <c r="C4385" t="s">
        <v>6</v>
      </c>
      <c r="D4385" t="s">
        <v>19</v>
      </c>
      <c r="E4385">
        <v>0</v>
      </c>
    </row>
    <row r="4386" spans="1:5" x14ac:dyDescent="0.2">
      <c r="A4386">
        <v>20230904</v>
      </c>
      <c r="B4386">
        <v>9</v>
      </c>
      <c r="C4386" t="s">
        <v>17</v>
      </c>
      <c r="D4386" t="s">
        <v>15</v>
      </c>
      <c r="E4386">
        <v>1</v>
      </c>
    </row>
    <row r="4387" spans="1:5" x14ac:dyDescent="0.2">
      <c r="A4387">
        <v>20230904</v>
      </c>
      <c r="B4387">
        <v>9</v>
      </c>
      <c r="C4387" t="s">
        <v>17</v>
      </c>
      <c r="D4387" t="s">
        <v>9</v>
      </c>
      <c r="E4387">
        <v>1</v>
      </c>
    </row>
    <row r="4388" spans="1:5" x14ac:dyDescent="0.2">
      <c r="A4388">
        <v>20230904</v>
      </c>
      <c r="B4388">
        <v>9</v>
      </c>
      <c r="C4388" t="s">
        <v>17</v>
      </c>
      <c r="D4388" t="s">
        <v>19</v>
      </c>
      <c r="E4388">
        <v>1</v>
      </c>
    </row>
    <row r="4389" spans="1:5" x14ac:dyDescent="0.2">
      <c r="A4389">
        <v>20230904</v>
      </c>
      <c r="B4389">
        <v>9</v>
      </c>
      <c r="C4389" t="s">
        <v>15</v>
      </c>
      <c r="D4389" t="s">
        <v>17</v>
      </c>
      <c r="E4389">
        <v>0</v>
      </c>
    </row>
    <row r="4390" spans="1:5" x14ac:dyDescent="0.2">
      <c r="A4390">
        <v>20230904</v>
      </c>
      <c r="B4390">
        <v>9</v>
      </c>
      <c r="C4390" t="s">
        <v>15</v>
      </c>
      <c r="D4390" t="s">
        <v>9</v>
      </c>
      <c r="E4390">
        <v>1</v>
      </c>
    </row>
    <row r="4391" spans="1:5" x14ac:dyDescent="0.2">
      <c r="A4391">
        <v>20230904</v>
      </c>
      <c r="B4391">
        <v>9</v>
      </c>
      <c r="C4391" t="s">
        <v>15</v>
      </c>
      <c r="D4391" t="s">
        <v>19</v>
      </c>
      <c r="E4391">
        <v>1</v>
      </c>
    </row>
    <row r="4392" spans="1:5" x14ac:dyDescent="0.2">
      <c r="A4392">
        <v>20230904</v>
      </c>
      <c r="B4392">
        <v>9</v>
      </c>
      <c r="C4392" t="s">
        <v>9</v>
      </c>
      <c r="D4392" t="s">
        <v>17</v>
      </c>
      <c r="E4392">
        <v>0</v>
      </c>
    </row>
    <row r="4393" spans="1:5" x14ac:dyDescent="0.2">
      <c r="A4393">
        <v>20230904</v>
      </c>
      <c r="B4393">
        <v>9</v>
      </c>
      <c r="C4393" t="s">
        <v>9</v>
      </c>
      <c r="D4393" t="s">
        <v>15</v>
      </c>
      <c r="E4393">
        <v>0</v>
      </c>
    </row>
    <row r="4394" spans="1:5" x14ac:dyDescent="0.2">
      <c r="A4394">
        <v>20230904</v>
      </c>
      <c r="B4394">
        <v>9</v>
      </c>
      <c r="C4394" t="s">
        <v>9</v>
      </c>
      <c r="D4394" t="s">
        <v>19</v>
      </c>
      <c r="E4394">
        <v>1</v>
      </c>
    </row>
    <row r="4395" spans="1:5" x14ac:dyDescent="0.2">
      <c r="A4395">
        <v>20230904</v>
      </c>
      <c r="B4395">
        <v>9</v>
      </c>
      <c r="C4395" t="s">
        <v>19</v>
      </c>
      <c r="D4395" t="s">
        <v>17</v>
      </c>
      <c r="E4395">
        <v>0</v>
      </c>
    </row>
    <row r="4396" spans="1:5" x14ac:dyDescent="0.2">
      <c r="A4396">
        <v>20230904</v>
      </c>
      <c r="B4396">
        <v>9</v>
      </c>
      <c r="C4396" t="s">
        <v>19</v>
      </c>
      <c r="D4396" t="s">
        <v>15</v>
      </c>
      <c r="E4396">
        <v>0</v>
      </c>
    </row>
    <row r="4397" spans="1:5" x14ac:dyDescent="0.2">
      <c r="A4397">
        <v>20230904</v>
      </c>
      <c r="B4397">
        <v>9</v>
      </c>
      <c r="C4397" t="s">
        <v>19</v>
      </c>
      <c r="D4397" t="s">
        <v>9</v>
      </c>
      <c r="E4397">
        <v>0</v>
      </c>
    </row>
    <row r="4398" spans="1:5" x14ac:dyDescent="0.2">
      <c r="A4398">
        <v>20230904</v>
      </c>
      <c r="B4398">
        <v>10</v>
      </c>
      <c r="C4398" t="s">
        <v>9</v>
      </c>
      <c r="D4398" t="s">
        <v>6</v>
      </c>
      <c r="E4398">
        <v>1</v>
      </c>
    </row>
    <row r="4399" spans="1:5" x14ac:dyDescent="0.2">
      <c r="A4399">
        <v>20230904</v>
      </c>
      <c r="B4399">
        <v>10</v>
      </c>
      <c r="C4399" t="s">
        <v>9</v>
      </c>
      <c r="D4399" t="s">
        <v>19</v>
      </c>
      <c r="E4399">
        <v>1</v>
      </c>
    </row>
    <row r="4400" spans="1:5" x14ac:dyDescent="0.2">
      <c r="A4400">
        <v>20230904</v>
      </c>
      <c r="B4400">
        <v>10</v>
      </c>
      <c r="C4400" t="s">
        <v>9</v>
      </c>
      <c r="D4400" t="s">
        <v>17</v>
      </c>
      <c r="E4400">
        <v>1</v>
      </c>
    </row>
    <row r="4401" spans="1:5" x14ac:dyDescent="0.2">
      <c r="A4401">
        <v>20230904</v>
      </c>
      <c r="B4401">
        <v>10</v>
      </c>
      <c r="C4401" t="s">
        <v>6</v>
      </c>
      <c r="D4401" t="s">
        <v>9</v>
      </c>
      <c r="E4401">
        <v>0</v>
      </c>
    </row>
    <row r="4402" spans="1:5" x14ac:dyDescent="0.2">
      <c r="A4402">
        <v>20230904</v>
      </c>
      <c r="B4402">
        <v>10</v>
      </c>
      <c r="C4402" t="s">
        <v>6</v>
      </c>
      <c r="D4402" t="s">
        <v>19</v>
      </c>
      <c r="E4402">
        <v>1</v>
      </c>
    </row>
    <row r="4403" spans="1:5" x14ac:dyDescent="0.2">
      <c r="A4403">
        <v>20230904</v>
      </c>
      <c r="B4403">
        <v>10</v>
      </c>
      <c r="C4403" t="s">
        <v>6</v>
      </c>
      <c r="D4403" t="s">
        <v>17</v>
      </c>
      <c r="E4403">
        <v>1</v>
      </c>
    </row>
    <row r="4404" spans="1:5" x14ac:dyDescent="0.2">
      <c r="A4404">
        <v>20230904</v>
      </c>
      <c r="B4404">
        <v>10</v>
      </c>
      <c r="C4404" t="s">
        <v>19</v>
      </c>
      <c r="D4404" t="s">
        <v>9</v>
      </c>
      <c r="E4404">
        <v>0</v>
      </c>
    </row>
    <row r="4405" spans="1:5" x14ac:dyDescent="0.2">
      <c r="A4405">
        <v>20230904</v>
      </c>
      <c r="B4405">
        <v>10</v>
      </c>
      <c r="C4405" t="s">
        <v>19</v>
      </c>
      <c r="D4405" t="s">
        <v>6</v>
      </c>
      <c r="E4405">
        <v>0</v>
      </c>
    </row>
    <row r="4406" spans="1:5" x14ac:dyDescent="0.2">
      <c r="A4406">
        <v>20230904</v>
      </c>
      <c r="B4406">
        <v>10</v>
      </c>
      <c r="C4406" t="s">
        <v>19</v>
      </c>
      <c r="D4406" t="s">
        <v>17</v>
      </c>
      <c r="E4406">
        <v>1</v>
      </c>
    </row>
    <row r="4407" spans="1:5" x14ac:dyDescent="0.2">
      <c r="A4407">
        <v>20230904</v>
      </c>
      <c r="B4407">
        <v>10</v>
      </c>
      <c r="C4407" t="s">
        <v>17</v>
      </c>
      <c r="D4407" t="s">
        <v>9</v>
      </c>
      <c r="E4407">
        <v>0</v>
      </c>
    </row>
    <row r="4408" spans="1:5" x14ac:dyDescent="0.2">
      <c r="A4408">
        <v>20230904</v>
      </c>
      <c r="B4408">
        <v>10</v>
      </c>
      <c r="C4408" t="s">
        <v>17</v>
      </c>
      <c r="D4408" t="s">
        <v>6</v>
      </c>
      <c r="E4408">
        <v>0</v>
      </c>
    </row>
    <row r="4409" spans="1:5" x14ac:dyDescent="0.2">
      <c r="A4409">
        <v>20230904</v>
      </c>
      <c r="B4409">
        <v>10</v>
      </c>
      <c r="C4409" t="s">
        <v>17</v>
      </c>
      <c r="D4409" t="s">
        <v>19</v>
      </c>
      <c r="E4409">
        <v>0</v>
      </c>
    </row>
    <row r="4410" spans="1:5" x14ac:dyDescent="0.2">
      <c r="A4410">
        <v>20230904</v>
      </c>
      <c r="B4410">
        <v>11</v>
      </c>
      <c r="C4410" t="s">
        <v>15</v>
      </c>
      <c r="D4410" t="s">
        <v>9</v>
      </c>
      <c r="E4410">
        <v>0.5</v>
      </c>
    </row>
    <row r="4411" spans="1:5" x14ac:dyDescent="0.2">
      <c r="A4411">
        <v>20230904</v>
      </c>
      <c r="B4411">
        <v>11</v>
      </c>
      <c r="C4411" t="s">
        <v>15</v>
      </c>
      <c r="D4411" t="s">
        <v>17</v>
      </c>
      <c r="E4411">
        <v>1</v>
      </c>
    </row>
    <row r="4412" spans="1:5" x14ac:dyDescent="0.2">
      <c r="A4412">
        <v>20230904</v>
      </c>
      <c r="B4412">
        <v>11</v>
      </c>
      <c r="C4412" t="s">
        <v>15</v>
      </c>
      <c r="D4412" t="s">
        <v>19</v>
      </c>
      <c r="E4412">
        <v>1</v>
      </c>
    </row>
    <row r="4413" spans="1:5" x14ac:dyDescent="0.2">
      <c r="A4413">
        <v>20230904</v>
      </c>
      <c r="B4413">
        <v>11</v>
      </c>
      <c r="C4413" t="s">
        <v>9</v>
      </c>
      <c r="D4413" t="s">
        <v>15</v>
      </c>
      <c r="E4413">
        <v>0.5</v>
      </c>
    </row>
    <row r="4414" spans="1:5" x14ac:dyDescent="0.2">
      <c r="A4414">
        <v>20230904</v>
      </c>
      <c r="B4414">
        <v>11</v>
      </c>
      <c r="C4414" t="s">
        <v>9</v>
      </c>
      <c r="D4414" t="s">
        <v>17</v>
      </c>
      <c r="E4414">
        <v>1</v>
      </c>
    </row>
    <row r="4415" spans="1:5" x14ac:dyDescent="0.2">
      <c r="A4415">
        <v>20230904</v>
      </c>
      <c r="B4415">
        <v>11</v>
      </c>
      <c r="C4415" t="s">
        <v>9</v>
      </c>
      <c r="D4415" t="s">
        <v>19</v>
      </c>
      <c r="E4415">
        <v>1</v>
      </c>
    </row>
    <row r="4416" spans="1:5" x14ac:dyDescent="0.2">
      <c r="A4416">
        <v>20230904</v>
      </c>
      <c r="B4416">
        <v>11</v>
      </c>
      <c r="C4416" t="s">
        <v>17</v>
      </c>
      <c r="D4416" t="s">
        <v>15</v>
      </c>
      <c r="E4416">
        <v>0</v>
      </c>
    </row>
    <row r="4417" spans="1:5" x14ac:dyDescent="0.2">
      <c r="A4417">
        <v>20230904</v>
      </c>
      <c r="B4417">
        <v>11</v>
      </c>
      <c r="C4417" t="s">
        <v>17</v>
      </c>
      <c r="D4417" t="s">
        <v>9</v>
      </c>
      <c r="E4417">
        <v>0</v>
      </c>
    </row>
    <row r="4418" spans="1:5" x14ac:dyDescent="0.2">
      <c r="A4418">
        <v>20230904</v>
      </c>
      <c r="B4418">
        <v>11</v>
      </c>
      <c r="C4418" t="s">
        <v>17</v>
      </c>
      <c r="D4418" t="s">
        <v>19</v>
      </c>
      <c r="E4418">
        <v>1</v>
      </c>
    </row>
    <row r="4419" spans="1:5" x14ac:dyDescent="0.2">
      <c r="A4419">
        <v>20230904</v>
      </c>
      <c r="B4419">
        <v>11</v>
      </c>
      <c r="C4419" t="s">
        <v>19</v>
      </c>
      <c r="D4419" t="s">
        <v>15</v>
      </c>
      <c r="E4419">
        <v>0</v>
      </c>
    </row>
    <row r="4420" spans="1:5" x14ac:dyDescent="0.2">
      <c r="A4420">
        <v>20230904</v>
      </c>
      <c r="B4420">
        <v>11</v>
      </c>
      <c r="C4420" t="s">
        <v>19</v>
      </c>
      <c r="D4420" t="s">
        <v>9</v>
      </c>
      <c r="E4420">
        <v>0</v>
      </c>
    </row>
    <row r="4421" spans="1:5" x14ac:dyDescent="0.2">
      <c r="A4421">
        <v>20230904</v>
      </c>
      <c r="B4421">
        <v>11</v>
      </c>
      <c r="C4421" t="s">
        <v>19</v>
      </c>
      <c r="D4421" t="s">
        <v>17</v>
      </c>
      <c r="E4421">
        <v>0</v>
      </c>
    </row>
    <row r="4422" spans="1:5" x14ac:dyDescent="0.2">
      <c r="A4422">
        <v>20230904</v>
      </c>
      <c r="B4422">
        <v>12</v>
      </c>
      <c r="C4422" t="s">
        <v>9</v>
      </c>
      <c r="D4422" t="s">
        <v>17</v>
      </c>
      <c r="E4422">
        <v>1</v>
      </c>
    </row>
    <row r="4423" spans="1:5" x14ac:dyDescent="0.2">
      <c r="A4423">
        <v>20230904</v>
      </c>
      <c r="B4423">
        <v>12</v>
      </c>
      <c r="C4423" t="s">
        <v>9</v>
      </c>
      <c r="D4423" t="s">
        <v>6</v>
      </c>
      <c r="E4423">
        <v>1</v>
      </c>
    </row>
    <row r="4424" spans="1:5" x14ac:dyDescent="0.2">
      <c r="A4424">
        <v>20230904</v>
      </c>
      <c r="B4424">
        <v>12</v>
      </c>
      <c r="C4424" t="s">
        <v>9</v>
      </c>
      <c r="D4424" t="s">
        <v>15</v>
      </c>
      <c r="E4424">
        <v>1</v>
      </c>
    </row>
    <row r="4425" spans="1:5" x14ac:dyDescent="0.2">
      <c r="A4425">
        <v>20230904</v>
      </c>
      <c r="B4425">
        <v>12</v>
      </c>
      <c r="C4425" t="s">
        <v>17</v>
      </c>
      <c r="D4425" t="s">
        <v>9</v>
      </c>
      <c r="E4425">
        <v>0</v>
      </c>
    </row>
    <row r="4426" spans="1:5" x14ac:dyDescent="0.2">
      <c r="A4426">
        <v>20230904</v>
      </c>
      <c r="B4426">
        <v>12</v>
      </c>
      <c r="C4426" t="s">
        <v>17</v>
      </c>
      <c r="D4426" t="s">
        <v>6</v>
      </c>
      <c r="E4426">
        <v>1</v>
      </c>
    </row>
    <row r="4427" spans="1:5" x14ac:dyDescent="0.2">
      <c r="A4427">
        <v>20230904</v>
      </c>
      <c r="B4427">
        <v>12</v>
      </c>
      <c r="C4427" t="s">
        <v>17</v>
      </c>
      <c r="D4427" t="s">
        <v>15</v>
      </c>
      <c r="E4427">
        <v>1</v>
      </c>
    </row>
    <row r="4428" spans="1:5" x14ac:dyDescent="0.2">
      <c r="A4428">
        <v>20230904</v>
      </c>
      <c r="B4428">
        <v>12</v>
      </c>
      <c r="C4428" t="s">
        <v>6</v>
      </c>
      <c r="D4428" t="s">
        <v>9</v>
      </c>
      <c r="E4428">
        <v>0</v>
      </c>
    </row>
    <row r="4429" spans="1:5" x14ac:dyDescent="0.2">
      <c r="A4429">
        <v>20230904</v>
      </c>
      <c r="B4429">
        <v>12</v>
      </c>
      <c r="C4429" t="s">
        <v>6</v>
      </c>
      <c r="D4429" t="s">
        <v>17</v>
      </c>
      <c r="E4429">
        <v>0</v>
      </c>
    </row>
    <row r="4430" spans="1:5" x14ac:dyDescent="0.2">
      <c r="A4430">
        <v>20230904</v>
      </c>
      <c r="B4430">
        <v>12</v>
      </c>
      <c r="C4430" t="s">
        <v>6</v>
      </c>
      <c r="D4430" t="s">
        <v>15</v>
      </c>
      <c r="E4430">
        <v>1</v>
      </c>
    </row>
    <row r="4431" spans="1:5" x14ac:dyDescent="0.2">
      <c r="A4431">
        <v>20230904</v>
      </c>
      <c r="B4431">
        <v>12</v>
      </c>
      <c r="C4431" t="s">
        <v>15</v>
      </c>
      <c r="D4431" t="s">
        <v>9</v>
      </c>
      <c r="E4431">
        <v>0</v>
      </c>
    </row>
    <row r="4432" spans="1:5" x14ac:dyDescent="0.2">
      <c r="A4432">
        <v>20230904</v>
      </c>
      <c r="B4432">
        <v>12</v>
      </c>
      <c r="C4432" t="s">
        <v>15</v>
      </c>
      <c r="D4432" t="s">
        <v>17</v>
      </c>
      <c r="E4432">
        <v>0</v>
      </c>
    </row>
    <row r="4433" spans="1:5" x14ac:dyDescent="0.2">
      <c r="A4433">
        <v>20230904</v>
      </c>
      <c r="B4433">
        <v>12</v>
      </c>
      <c r="C4433" t="s">
        <v>15</v>
      </c>
      <c r="D4433" t="s">
        <v>6</v>
      </c>
      <c r="E4433">
        <v>0</v>
      </c>
    </row>
    <row r="4434" spans="1:5" x14ac:dyDescent="0.2">
      <c r="A4434">
        <v>20231002</v>
      </c>
      <c r="B4434">
        <v>1</v>
      </c>
      <c r="C4434" t="s">
        <v>15</v>
      </c>
      <c r="D4434" t="s">
        <v>14</v>
      </c>
      <c r="E4434">
        <v>1</v>
      </c>
    </row>
    <row r="4435" spans="1:5" x14ac:dyDescent="0.2">
      <c r="A4435">
        <v>20231002</v>
      </c>
      <c r="B4435">
        <v>1</v>
      </c>
      <c r="C4435" t="s">
        <v>15</v>
      </c>
      <c r="D4435" t="s">
        <v>6</v>
      </c>
      <c r="E4435">
        <v>1</v>
      </c>
    </row>
    <row r="4436" spans="1:5" x14ac:dyDescent="0.2">
      <c r="A4436">
        <v>20231002</v>
      </c>
      <c r="B4436">
        <v>1</v>
      </c>
      <c r="C4436" t="s">
        <v>15</v>
      </c>
      <c r="D4436" t="s">
        <v>9</v>
      </c>
      <c r="E4436">
        <v>1</v>
      </c>
    </row>
    <row r="4437" spans="1:5" x14ac:dyDescent="0.2">
      <c r="A4437">
        <v>20231002</v>
      </c>
      <c r="B4437">
        <v>1</v>
      </c>
      <c r="C4437" t="s">
        <v>14</v>
      </c>
      <c r="D4437" t="s">
        <v>15</v>
      </c>
      <c r="E4437">
        <v>0</v>
      </c>
    </row>
    <row r="4438" spans="1:5" x14ac:dyDescent="0.2">
      <c r="A4438">
        <v>20231002</v>
      </c>
      <c r="B4438">
        <v>1</v>
      </c>
      <c r="C4438" t="s">
        <v>14</v>
      </c>
      <c r="D4438" t="s">
        <v>6</v>
      </c>
      <c r="E4438">
        <v>1</v>
      </c>
    </row>
    <row r="4439" spans="1:5" x14ac:dyDescent="0.2">
      <c r="A4439">
        <v>20231002</v>
      </c>
      <c r="B4439">
        <v>1</v>
      </c>
      <c r="C4439" t="s">
        <v>14</v>
      </c>
      <c r="D4439" t="s">
        <v>9</v>
      </c>
      <c r="E4439">
        <v>1</v>
      </c>
    </row>
    <row r="4440" spans="1:5" x14ac:dyDescent="0.2">
      <c r="A4440">
        <v>20231002</v>
      </c>
      <c r="B4440">
        <v>1</v>
      </c>
      <c r="C4440" t="s">
        <v>6</v>
      </c>
      <c r="D4440" t="s">
        <v>15</v>
      </c>
      <c r="E4440">
        <v>0</v>
      </c>
    </row>
    <row r="4441" spans="1:5" x14ac:dyDescent="0.2">
      <c r="A4441">
        <v>20231002</v>
      </c>
      <c r="B4441">
        <v>1</v>
      </c>
      <c r="C4441" t="s">
        <v>6</v>
      </c>
      <c r="D4441" t="s">
        <v>14</v>
      </c>
      <c r="E4441">
        <v>0</v>
      </c>
    </row>
    <row r="4442" spans="1:5" x14ac:dyDescent="0.2">
      <c r="A4442">
        <v>20231002</v>
      </c>
      <c r="B4442">
        <v>1</v>
      </c>
      <c r="C4442" t="s">
        <v>6</v>
      </c>
      <c r="D4442" t="s">
        <v>9</v>
      </c>
      <c r="E4442">
        <v>1</v>
      </c>
    </row>
    <row r="4443" spans="1:5" x14ac:dyDescent="0.2">
      <c r="A4443">
        <v>20231002</v>
      </c>
      <c r="B4443">
        <v>1</v>
      </c>
      <c r="C4443" t="s">
        <v>9</v>
      </c>
      <c r="D4443" t="s">
        <v>15</v>
      </c>
      <c r="E4443">
        <v>0</v>
      </c>
    </row>
    <row r="4444" spans="1:5" x14ac:dyDescent="0.2">
      <c r="A4444">
        <v>20231002</v>
      </c>
      <c r="B4444">
        <v>1</v>
      </c>
      <c r="C4444" t="s">
        <v>9</v>
      </c>
      <c r="D4444" t="s">
        <v>14</v>
      </c>
      <c r="E4444">
        <v>0</v>
      </c>
    </row>
    <row r="4445" spans="1:5" x14ac:dyDescent="0.2">
      <c r="A4445">
        <v>20231002</v>
      </c>
      <c r="B4445">
        <v>1</v>
      </c>
      <c r="C4445" t="s">
        <v>9</v>
      </c>
      <c r="D4445" t="s">
        <v>6</v>
      </c>
      <c r="E4445">
        <v>0</v>
      </c>
    </row>
    <row r="4446" spans="1:5" x14ac:dyDescent="0.2">
      <c r="A4446">
        <v>20231002</v>
      </c>
      <c r="B4446">
        <v>2</v>
      </c>
      <c r="C4446" t="s">
        <v>6</v>
      </c>
      <c r="D4446" t="s">
        <v>14</v>
      </c>
      <c r="E4446">
        <v>1</v>
      </c>
    </row>
    <row r="4447" spans="1:5" x14ac:dyDescent="0.2">
      <c r="A4447">
        <v>20231002</v>
      </c>
      <c r="B4447">
        <v>2</v>
      </c>
      <c r="C4447" t="s">
        <v>6</v>
      </c>
      <c r="D4447" t="s">
        <v>9</v>
      </c>
      <c r="E4447">
        <v>1</v>
      </c>
    </row>
    <row r="4448" spans="1:5" x14ac:dyDescent="0.2">
      <c r="A4448">
        <v>20231002</v>
      </c>
      <c r="B4448">
        <v>2</v>
      </c>
      <c r="C4448" t="s">
        <v>6</v>
      </c>
      <c r="D4448" t="s">
        <v>10</v>
      </c>
      <c r="E4448">
        <v>1</v>
      </c>
    </row>
    <row r="4449" spans="1:5" x14ac:dyDescent="0.2">
      <c r="A4449">
        <v>20231002</v>
      </c>
      <c r="B4449">
        <v>2</v>
      </c>
      <c r="C4449" t="s">
        <v>14</v>
      </c>
      <c r="D4449" t="s">
        <v>6</v>
      </c>
      <c r="E4449">
        <v>0</v>
      </c>
    </row>
    <row r="4450" spans="1:5" x14ac:dyDescent="0.2">
      <c r="A4450">
        <v>20231002</v>
      </c>
      <c r="B4450">
        <v>2</v>
      </c>
      <c r="C4450" t="s">
        <v>14</v>
      </c>
      <c r="D4450" t="s">
        <v>9</v>
      </c>
      <c r="E4450">
        <v>1</v>
      </c>
    </row>
    <row r="4451" spans="1:5" x14ac:dyDescent="0.2">
      <c r="A4451">
        <v>20231002</v>
      </c>
      <c r="B4451">
        <v>2</v>
      </c>
      <c r="C4451" t="s">
        <v>14</v>
      </c>
      <c r="D4451" t="s">
        <v>10</v>
      </c>
      <c r="E4451">
        <v>1</v>
      </c>
    </row>
    <row r="4452" spans="1:5" x14ac:dyDescent="0.2">
      <c r="A4452">
        <v>20231002</v>
      </c>
      <c r="B4452">
        <v>2</v>
      </c>
      <c r="C4452" t="s">
        <v>9</v>
      </c>
      <c r="D4452" t="s">
        <v>6</v>
      </c>
      <c r="E4452">
        <v>0</v>
      </c>
    </row>
    <row r="4453" spans="1:5" x14ac:dyDescent="0.2">
      <c r="A4453">
        <v>20231002</v>
      </c>
      <c r="B4453">
        <v>2</v>
      </c>
      <c r="C4453" t="s">
        <v>9</v>
      </c>
      <c r="D4453" t="s">
        <v>14</v>
      </c>
      <c r="E4453">
        <v>0</v>
      </c>
    </row>
    <row r="4454" spans="1:5" x14ac:dyDescent="0.2">
      <c r="A4454">
        <v>20231002</v>
      </c>
      <c r="B4454">
        <v>2</v>
      </c>
      <c r="C4454" t="s">
        <v>9</v>
      </c>
      <c r="D4454" t="s">
        <v>10</v>
      </c>
      <c r="E4454">
        <v>1</v>
      </c>
    </row>
    <row r="4455" spans="1:5" x14ac:dyDescent="0.2">
      <c r="A4455">
        <v>20231002</v>
      </c>
      <c r="B4455">
        <v>2</v>
      </c>
      <c r="C4455" t="s">
        <v>10</v>
      </c>
      <c r="D4455" t="s">
        <v>6</v>
      </c>
      <c r="E4455">
        <v>0</v>
      </c>
    </row>
    <row r="4456" spans="1:5" x14ac:dyDescent="0.2">
      <c r="A4456">
        <v>20231002</v>
      </c>
      <c r="B4456">
        <v>2</v>
      </c>
      <c r="C4456" t="s">
        <v>10</v>
      </c>
      <c r="D4456" t="s">
        <v>14</v>
      </c>
      <c r="E4456">
        <v>0</v>
      </c>
    </row>
    <row r="4457" spans="1:5" x14ac:dyDescent="0.2">
      <c r="A4457">
        <v>20231002</v>
      </c>
      <c r="B4457">
        <v>2</v>
      </c>
      <c r="C4457" t="s">
        <v>10</v>
      </c>
      <c r="D4457" t="s">
        <v>9</v>
      </c>
      <c r="E4457">
        <v>0</v>
      </c>
    </row>
    <row r="4458" spans="1:5" x14ac:dyDescent="0.2">
      <c r="A4458">
        <v>20231002</v>
      </c>
      <c r="B4458">
        <v>3</v>
      </c>
      <c r="C4458" t="s">
        <v>6</v>
      </c>
      <c r="D4458" t="s">
        <v>15</v>
      </c>
      <c r="E4458">
        <v>1</v>
      </c>
    </row>
    <row r="4459" spans="1:5" x14ac:dyDescent="0.2">
      <c r="A4459">
        <v>20231002</v>
      </c>
      <c r="B4459">
        <v>3</v>
      </c>
      <c r="C4459" t="s">
        <v>6</v>
      </c>
      <c r="D4459" t="s">
        <v>9</v>
      </c>
      <c r="E4459">
        <v>1</v>
      </c>
    </row>
    <row r="4460" spans="1:5" x14ac:dyDescent="0.2">
      <c r="A4460">
        <v>20231002</v>
      </c>
      <c r="B4460">
        <v>3</v>
      </c>
      <c r="C4460" t="s">
        <v>6</v>
      </c>
      <c r="D4460" t="s">
        <v>19</v>
      </c>
      <c r="E4460">
        <v>1</v>
      </c>
    </row>
    <row r="4461" spans="1:5" x14ac:dyDescent="0.2">
      <c r="A4461">
        <v>20231002</v>
      </c>
      <c r="B4461">
        <v>3</v>
      </c>
      <c r="C4461" t="s">
        <v>15</v>
      </c>
      <c r="D4461" t="s">
        <v>6</v>
      </c>
      <c r="E4461">
        <v>0</v>
      </c>
    </row>
    <row r="4462" spans="1:5" x14ac:dyDescent="0.2">
      <c r="A4462">
        <v>20231002</v>
      </c>
      <c r="B4462">
        <v>3</v>
      </c>
      <c r="C4462" t="s">
        <v>15</v>
      </c>
      <c r="D4462" t="s">
        <v>9</v>
      </c>
      <c r="E4462">
        <v>1</v>
      </c>
    </row>
    <row r="4463" spans="1:5" x14ac:dyDescent="0.2">
      <c r="A4463">
        <v>20231002</v>
      </c>
      <c r="B4463">
        <v>3</v>
      </c>
      <c r="C4463" t="s">
        <v>15</v>
      </c>
      <c r="D4463" t="s">
        <v>19</v>
      </c>
      <c r="E4463">
        <v>1</v>
      </c>
    </row>
    <row r="4464" spans="1:5" x14ac:dyDescent="0.2">
      <c r="A4464">
        <v>20231002</v>
      </c>
      <c r="B4464">
        <v>3</v>
      </c>
      <c r="C4464" t="s">
        <v>9</v>
      </c>
      <c r="D4464" t="s">
        <v>6</v>
      </c>
      <c r="E4464">
        <v>0</v>
      </c>
    </row>
    <row r="4465" spans="1:5" x14ac:dyDescent="0.2">
      <c r="A4465">
        <v>20231002</v>
      </c>
      <c r="B4465">
        <v>3</v>
      </c>
      <c r="C4465" t="s">
        <v>9</v>
      </c>
      <c r="D4465" t="s">
        <v>15</v>
      </c>
      <c r="E4465">
        <v>0</v>
      </c>
    </row>
    <row r="4466" spans="1:5" x14ac:dyDescent="0.2">
      <c r="A4466">
        <v>20231002</v>
      </c>
      <c r="B4466">
        <v>3</v>
      </c>
      <c r="C4466" t="s">
        <v>9</v>
      </c>
      <c r="D4466" t="s">
        <v>19</v>
      </c>
      <c r="E4466">
        <v>1</v>
      </c>
    </row>
    <row r="4467" spans="1:5" x14ac:dyDescent="0.2">
      <c r="A4467">
        <v>20231002</v>
      </c>
      <c r="B4467">
        <v>3</v>
      </c>
      <c r="C4467" t="s">
        <v>19</v>
      </c>
      <c r="D4467" t="s">
        <v>6</v>
      </c>
      <c r="E4467">
        <v>0</v>
      </c>
    </row>
    <row r="4468" spans="1:5" x14ac:dyDescent="0.2">
      <c r="A4468">
        <v>20231002</v>
      </c>
      <c r="B4468">
        <v>3</v>
      </c>
      <c r="C4468" t="s">
        <v>19</v>
      </c>
      <c r="D4468" t="s">
        <v>15</v>
      </c>
      <c r="E4468">
        <v>0</v>
      </c>
    </row>
    <row r="4469" spans="1:5" x14ac:dyDescent="0.2">
      <c r="A4469">
        <v>20231002</v>
      </c>
      <c r="B4469">
        <v>3</v>
      </c>
      <c r="C4469" t="s">
        <v>19</v>
      </c>
      <c r="D4469" t="s">
        <v>9</v>
      </c>
      <c r="E4469">
        <v>0</v>
      </c>
    </row>
    <row r="4470" spans="1:5" x14ac:dyDescent="0.2">
      <c r="A4470">
        <v>20231002</v>
      </c>
      <c r="B4470">
        <v>4</v>
      </c>
      <c r="C4470" t="s">
        <v>14</v>
      </c>
      <c r="D4470" t="s">
        <v>15</v>
      </c>
      <c r="E4470">
        <v>1</v>
      </c>
    </row>
    <row r="4471" spans="1:5" x14ac:dyDescent="0.2">
      <c r="A4471">
        <v>20231002</v>
      </c>
      <c r="B4471">
        <v>4</v>
      </c>
      <c r="C4471" t="s">
        <v>14</v>
      </c>
      <c r="D4471" t="s">
        <v>19</v>
      </c>
      <c r="E4471">
        <v>1</v>
      </c>
    </row>
    <row r="4472" spans="1:5" x14ac:dyDescent="0.2">
      <c r="A4472">
        <v>20231002</v>
      </c>
      <c r="B4472">
        <v>4</v>
      </c>
      <c r="C4472" t="s">
        <v>14</v>
      </c>
      <c r="D4472" t="s">
        <v>10</v>
      </c>
      <c r="E4472">
        <v>1</v>
      </c>
    </row>
    <row r="4473" spans="1:5" x14ac:dyDescent="0.2">
      <c r="A4473">
        <v>20231002</v>
      </c>
      <c r="B4473">
        <v>4</v>
      </c>
      <c r="C4473" t="s">
        <v>15</v>
      </c>
      <c r="D4473" t="s">
        <v>14</v>
      </c>
      <c r="E4473">
        <v>0</v>
      </c>
    </row>
    <row r="4474" spans="1:5" x14ac:dyDescent="0.2">
      <c r="A4474">
        <v>20231002</v>
      </c>
      <c r="B4474">
        <v>4</v>
      </c>
      <c r="C4474" t="s">
        <v>15</v>
      </c>
      <c r="D4474" t="s">
        <v>19</v>
      </c>
      <c r="E4474">
        <v>1</v>
      </c>
    </row>
    <row r="4475" spans="1:5" x14ac:dyDescent="0.2">
      <c r="A4475">
        <v>20231002</v>
      </c>
      <c r="B4475">
        <v>4</v>
      </c>
      <c r="C4475" t="s">
        <v>15</v>
      </c>
      <c r="D4475" t="s">
        <v>10</v>
      </c>
      <c r="E4475">
        <v>1</v>
      </c>
    </row>
    <row r="4476" spans="1:5" x14ac:dyDescent="0.2">
      <c r="A4476">
        <v>20231002</v>
      </c>
      <c r="B4476">
        <v>4</v>
      </c>
      <c r="C4476" t="s">
        <v>19</v>
      </c>
      <c r="D4476" t="s">
        <v>14</v>
      </c>
      <c r="E4476">
        <v>0</v>
      </c>
    </row>
    <row r="4477" spans="1:5" x14ac:dyDescent="0.2">
      <c r="A4477">
        <v>20231002</v>
      </c>
      <c r="B4477">
        <v>4</v>
      </c>
      <c r="C4477" t="s">
        <v>19</v>
      </c>
      <c r="D4477" t="s">
        <v>15</v>
      </c>
      <c r="E4477">
        <v>0</v>
      </c>
    </row>
    <row r="4478" spans="1:5" x14ac:dyDescent="0.2">
      <c r="A4478">
        <v>20231002</v>
      </c>
      <c r="B4478">
        <v>4</v>
      </c>
      <c r="C4478" t="s">
        <v>19</v>
      </c>
      <c r="D4478" t="s">
        <v>10</v>
      </c>
      <c r="E4478">
        <v>0.5</v>
      </c>
    </row>
    <row r="4479" spans="1:5" x14ac:dyDescent="0.2">
      <c r="A4479">
        <v>20231002</v>
      </c>
      <c r="B4479">
        <v>4</v>
      </c>
      <c r="C4479" t="s">
        <v>10</v>
      </c>
      <c r="D4479" t="s">
        <v>14</v>
      </c>
      <c r="E4479">
        <v>0</v>
      </c>
    </row>
    <row r="4480" spans="1:5" x14ac:dyDescent="0.2">
      <c r="A4480">
        <v>20231002</v>
      </c>
      <c r="B4480">
        <v>4</v>
      </c>
      <c r="C4480" t="s">
        <v>10</v>
      </c>
      <c r="D4480" t="s">
        <v>15</v>
      </c>
      <c r="E4480">
        <v>0</v>
      </c>
    </row>
    <row r="4481" spans="1:5" x14ac:dyDescent="0.2">
      <c r="A4481">
        <v>20231002</v>
      </c>
      <c r="B4481">
        <v>4</v>
      </c>
      <c r="C4481" t="s">
        <v>10</v>
      </c>
      <c r="D4481" t="s">
        <v>19</v>
      </c>
      <c r="E4481">
        <v>0.5</v>
      </c>
    </row>
    <row r="4482" spans="1:5" x14ac:dyDescent="0.2">
      <c r="A4482">
        <v>20231002</v>
      </c>
      <c r="B4482">
        <v>5</v>
      </c>
      <c r="C4482" t="s">
        <v>14</v>
      </c>
      <c r="D4482" t="s">
        <v>15</v>
      </c>
      <c r="E4482">
        <v>1</v>
      </c>
    </row>
    <row r="4483" spans="1:5" x14ac:dyDescent="0.2">
      <c r="A4483">
        <v>20231002</v>
      </c>
      <c r="B4483">
        <v>5</v>
      </c>
      <c r="C4483" t="s">
        <v>14</v>
      </c>
      <c r="D4483" t="s">
        <v>9</v>
      </c>
      <c r="E4483">
        <v>1</v>
      </c>
    </row>
    <row r="4484" spans="1:5" x14ac:dyDescent="0.2">
      <c r="A4484">
        <v>20231002</v>
      </c>
      <c r="B4484">
        <v>5</v>
      </c>
      <c r="C4484" t="s">
        <v>14</v>
      </c>
      <c r="D4484" t="s">
        <v>19</v>
      </c>
      <c r="E4484">
        <v>1</v>
      </c>
    </row>
    <row r="4485" spans="1:5" x14ac:dyDescent="0.2">
      <c r="A4485">
        <v>20231002</v>
      </c>
      <c r="B4485">
        <v>5</v>
      </c>
      <c r="C4485" t="s">
        <v>15</v>
      </c>
      <c r="D4485" t="s">
        <v>14</v>
      </c>
      <c r="E4485">
        <v>0</v>
      </c>
    </row>
    <row r="4486" spans="1:5" x14ac:dyDescent="0.2">
      <c r="A4486">
        <v>20231002</v>
      </c>
      <c r="B4486">
        <v>5</v>
      </c>
      <c r="C4486" t="s">
        <v>15</v>
      </c>
      <c r="D4486" t="s">
        <v>9</v>
      </c>
      <c r="E4486">
        <v>1</v>
      </c>
    </row>
    <row r="4487" spans="1:5" x14ac:dyDescent="0.2">
      <c r="A4487">
        <v>20231002</v>
      </c>
      <c r="B4487">
        <v>5</v>
      </c>
      <c r="C4487" t="s">
        <v>15</v>
      </c>
      <c r="D4487" t="s">
        <v>19</v>
      </c>
      <c r="E4487">
        <v>1</v>
      </c>
    </row>
    <row r="4488" spans="1:5" x14ac:dyDescent="0.2">
      <c r="A4488">
        <v>20231002</v>
      </c>
      <c r="B4488">
        <v>5</v>
      </c>
      <c r="C4488" t="s">
        <v>9</v>
      </c>
      <c r="D4488" t="s">
        <v>14</v>
      </c>
      <c r="E4488">
        <v>0</v>
      </c>
    </row>
    <row r="4489" spans="1:5" x14ac:dyDescent="0.2">
      <c r="A4489">
        <v>20231002</v>
      </c>
      <c r="B4489">
        <v>5</v>
      </c>
      <c r="C4489" t="s">
        <v>9</v>
      </c>
      <c r="D4489" t="s">
        <v>15</v>
      </c>
      <c r="E4489">
        <v>0</v>
      </c>
    </row>
    <row r="4490" spans="1:5" x14ac:dyDescent="0.2">
      <c r="A4490">
        <v>20231002</v>
      </c>
      <c r="B4490">
        <v>5</v>
      </c>
      <c r="C4490" t="s">
        <v>9</v>
      </c>
      <c r="D4490" t="s">
        <v>19</v>
      </c>
      <c r="E4490">
        <v>1</v>
      </c>
    </row>
    <row r="4491" spans="1:5" x14ac:dyDescent="0.2">
      <c r="A4491">
        <v>20231002</v>
      </c>
      <c r="B4491">
        <v>5</v>
      </c>
      <c r="C4491" t="s">
        <v>19</v>
      </c>
      <c r="D4491" t="s">
        <v>14</v>
      </c>
      <c r="E4491">
        <v>0</v>
      </c>
    </row>
    <row r="4492" spans="1:5" x14ac:dyDescent="0.2">
      <c r="A4492">
        <v>20231002</v>
      </c>
      <c r="B4492">
        <v>5</v>
      </c>
      <c r="C4492" t="s">
        <v>19</v>
      </c>
      <c r="D4492" t="s">
        <v>15</v>
      </c>
      <c r="E4492">
        <v>0</v>
      </c>
    </row>
    <row r="4493" spans="1:5" x14ac:dyDescent="0.2">
      <c r="A4493">
        <v>20231002</v>
      </c>
      <c r="B4493">
        <v>5</v>
      </c>
      <c r="C4493" t="s">
        <v>19</v>
      </c>
      <c r="D4493" t="s">
        <v>9</v>
      </c>
      <c r="E4493">
        <v>0</v>
      </c>
    </row>
    <row r="4494" spans="1:5" x14ac:dyDescent="0.2">
      <c r="A4494">
        <v>20231002</v>
      </c>
      <c r="B4494">
        <v>6</v>
      </c>
      <c r="C4494" t="s">
        <v>19</v>
      </c>
      <c r="D4494" t="s">
        <v>6</v>
      </c>
      <c r="E4494">
        <v>1</v>
      </c>
    </row>
    <row r="4495" spans="1:5" x14ac:dyDescent="0.2">
      <c r="A4495">
        <v>20231002</v>
      </c>
      <c r="B4495">
        <v>6</v>
      </c>
      <c r="C4495" t="s">
        <v>19</v>
      </c>
      <c r="D4495" t="s">
        <v>10</v>
      </c>
      <c r="E4495">
        <v>1</v>
      </c>
    </row>
    <row r="4496" spans="1:5" x14ac:dyDescent="0.2">
      <c r="A4496">
        <v>20231002</v>
      </c>
      <c r="B4496">
        <v>6</v>
      </c>
      <c r="C4496" t="s">
        <v>19</v>
      </c>
      <c r="D4496" t="s">
        <v>9</v>
      </c>
      <c r="E4496">
        <v>1</v>
      </c>
    </row>
    <row r="4497" spans="1:5" x14ac:dyDescent="0.2">
      <c r="A4497">
        <v>20231002</v>
      </c>
      <c r="B4497">
        <v>6</v>
      </c>
      <c r="C4497" t="s">
        <v>6</v>
      </c>
      <c r="D4497" t="s">
        <v>19</v>
      </c>
      <c r="E4497">
        <v>0</v>
      </c>
    </row>
    <row r="4498" spans="1:5" x14ac:dyDescent="0.2">
      <c r="A4498">
        <v>20231002</v>
      </c>
      <c r="B4498">
        <v>6</v>
      </c>
      <c r="C4498" t="s">
        <v>6</v>
      </c>
      <c r="D4498" t="s">
        <v>10</v>
      </c>
      <c r="E4498">
        <v>1</v>
      </c>
    </row>
    <row r="4499" spans="1:5" x14ac:dyDescent="0.2">
      <c r="A4499">
        <v>20231002</v>
      </c>
      <c r="B4499">
        <v>6</v>
      </c>
      <c r="C4499" t="s">
        <v>6</v>
      </c>
      <c r="D4499" t="s">
        <v>9</v>
      </c>
      <c r="E4499">
        <v>1</v>
      </c>
    </row>
    <row r="4500" spans="1:5" x14ac:dyDescent="0.2">
      <c r="A4500">
        <v>20231002</v>
      </c>
      <c r="B4500">
        <v>6</v>
      </c>
      <c r="C4500" t="s">
        <v>10</v>
      </c>
      <c r="D4500" t="s">
        <v>19</v>
      </c>
      <c r="E4500">
        <v>0</v>
      </c>
    </row>
    <row r="4501" spans="1:5" x14ac:dyDescent="0.2">
      <c r="A4501">
        <v>20231002</v>
      </c>
      <c r="B4501">
        <v>6</v>
      </c>
      <c r="C4501" t="s">
        <v>10</v>
      </c>
      <c r="D4501" t="s">
        <v>6</v>
      </c>
      <c r="E4501">
        <v>0</v>
      </c>
    </row>
    <row r="4502" spans="1:5" x14ac:dyDescent="0.2">
      <c r="A4502">
        <v>20231002</v>
      </c>
      <c r="B4502">
        <v>6</v>
      </c>
      <c r="C4502" t="s">
        <v>10</v>
      </c>
      <c r="D4502" t="s">
        <v>9</v>
      </c>
      <c r="E4502">
        <v>1</v>
      </c>
    </row>
    <row r="4503" spans="1:5" x14ac:dyDescent="0.2">
      <c r="A4503">
        <v>20231002</v>
      </c>
      <c r="B4503">
        <v>6</v>
      </c>
      <c r="C4503" t="s">
        <v>9</v>
      </c>
      <c r="D4503" t="s">
        <v>19</v>
      </c>
      <c r="E4503">
        <v>0</v>
      </c>
    </row>
    <row r="4504" spans="1:5" x14ac:dyDescent="0.2">
      <c r="A4504">
        <v>20231002</v>
      </c>
      <c r="B4504">
        <v>6</v>
      </c>
      <c r="C4504" t="s">
        <v>9</v>
      </c>
      <c r="D4504" t="s">
        <v>6</v>
      </c>
      <c r="E4504">
        <v>0</v>
      </c>
    </row>
    <row r="4505" spans="1:5" x14ac:dyDescent="0.2">
      <c r="A4505">
        <v>20231002</v>
      </c>
      <c r="B4505">
        <v>6</v>
      </c>
      <c r="C4505" t="s">
        <v>9</v>
      </c>
      <c r="D4505" t="s">
        <v>10</v>
      </c>
      <c r="E4505">
        <v>0</v>
      </c>
    </row>
    <row r="4506" spans="1:5" x14ac:dyDescent="0.2">
      <c r="A4506">
        <v>20231002</v>
      </c>
      <c r="B4506">
        <v>7</v>
      </c>
      <c r="C4506" t="s">
        <v>19</v>
      </c>
      <c r="D4506" t="s">
        <v>6</v>
      </c>
      <c r="E4506">
        <v>1</v>
      </c>
    </row>
    <row r="4507" spans="1:5" x14ac:dyDescent="0.2">
      <c r="A4507">
        <v>20231002</v>
      </c>
      <c r="B4507">
        <v>7</v>
      </c>
      <c r="C4507" t="s">
        <v>19</v>
      </c>
      <c r="D4507" t="s">
        <v>15</v>
      </c>
      <c r="E4507">
        <v>1</v>
      </c>
    </row>
    <row r="4508" spans="1:5" x14ac:dyDescent="0.2">
      <c r="A4508">
        <v>20231002</v>
      </c>
      <c r="B4508">
        <v>7</v>
      </c>
      <c r="C4508" t="s">
        <v>19</v>
      </c>
      <c r="D4508" t="s">
        <v>10</v>
      </c>
      <c r="E4508">
        <v>1</v>
      </c>
    </row>
    <row r="4509" spans="1:5" x14ac:dyDescent="0.2">
      <c r="A4509">
        <v>20231002</v>
      </c>
      <c r="B4509">
        <v>7</v>
      </c>
      <c r="C4509" t="s">
        <v>6</v>
      </c>
      <c r="D4509" t="s">
        <v>19</v>
      </c>
      <c r="E4509">
        <v>0</v>
      </c>
    </row>
    <row r="4510" spans="1:5" x14ac:dyDescent="0.2">
      <c r="A4510">
        <v>20231002</v>
      </c>
      <c r="B4510">
        <v>7</v>
      </c>
      <c r="C4510" t="s">
        <v>6</v>
      </c>
      <c r="D4510" t="s">
        <v>15</v>
      </c>
      <c r="E4510">
        <v>1</v>
      </c>
    </row>
    <row r="4511" spans="1:5" x14ac:dyDescent="0.2">
      <c r="A4511">
        <v>20231002</v>
      </c>
      <c r="B4511">
        <v>7</v>
      </c>
      <c r="C4511" t="s">
        <v>6</v>
      </c>
      <c r="D4511" t="s">
        <v>10</v>
      </c>
      <c r="E4511">
        <v>1</v>
      </c>
    </row>
    <row r="4512" spans="1:5" x14ac:dyDescent="0.2">
      <c r="A4512">
        <v>20231002</v>
      </c>
      <c r="B4512">
        <v>7</v>
      </c>
      <c r="C4512" t="s">
        <v>15</v>
      </c>
      <c r="D4512" t="s">
        <v>19</v>
      </c>
      <c r="E4512">
        <v>0</v>
      </c>
    </row>
    <row r="4513" spans="1:5" x14ac:dyDescent="0.2">
      <c r="A4513">
        <v>20231002</v>
      </c>
      <c r="B4513">
        <v>7</v>
      </c>
      <c r="C4513" t="s">
        <v>15</v>
      </c>
      <c r="D4513" t="s">
        <v>6</v>
      </c>
      <c r="E4513">
        <v>0</v>
      </c>
    </row>
    <row r="4514" spans="1:5" x14ac:dyDescent="0.2">
      <c r="A4514">
        <v>20231002</v>
      </c>
      <c r="B4514">
        <v>7</v>
      </c>
      <c r="C4514" t="s">
        <v>15</v>
      </c>
      <c r="D4514" t="s">
        <v>10</v>
      </c>
      <c r="E4514">
        <v>1</v>
      </c>
    </row>
    <row r="4515" spans="1:5" x14ac:dyDescent="0.2">
      <c r="A4515">
        <v>20231002</v>
      </c>
      <c r="B4515">
        <v>7</v>
      </c>
      <c r="C4515" t="s">
        <v>10</v>
      </c>
      <c r="D4515" t="s">
        <v>19</v>
      </c>
      <c r="E4515">
        <v>0</v>
      </c>
    </row>
    <row r="4516" spans="1:5" x14ac:dyDescent="0.2">
      <c r="A4516">
        <v>20231002</v>
      </c>
      <c r="B4516">
        <v>7</v>
      </c>
      <c r="C4516" t="s">
        <v>10</v>
      </c>
      <c r="D4516" t="s">
        <v>6</v>
      </c>
      <c r="E4516">
        <v>0</v>
      </c>
    </row>
    <row r="4517" spans="1:5" x14ac:dyDescent="0.2">
      <c r="A4517">
        <v>20231002</v>
      </c>
      <c r="B4517">
        <v>7</v>
      </c>
      <c r="C4517" t="s">
        <v>10</v>
      </c>
      <c r="D4517" t="s">
        <v>15</v>
      </c>
      <c r="E4517">
        <v>0</v>
      </c>
    </row>
    <row r="4518" spans="1:5" x14ac:dyDescent="0.2">
      <c r="A4518">
        <v>20231002</v>
      </c>
      <c r="B4518">
        <v>8</v>
      </c>
      <c r="C4518" t="s">
        <v>6</v>
      </c>
      <c r="D4518" t="s">
        <v>14</v>
      </c>
      <c r="E4518">
        <v>1</v>
      </c>
    </row>
    <row r="4519" spans="1:5" x14ac:dyDescent="0.2">
      <c r="A4519">
        <v>20231002</v>
      </c>
      <c r="B4519">
        <v>8</v>
      </c>
      <c r="C4519" t="s">
        <v>6</v>
      </c>
      <c r="D4519" t="s">
        <v>10</v>
      </c>
      <c r="E4519">
        <v>1</v>
      </c>
    </row>
    <row r="4520" spans="1:5" x14ac:dyDescent="0.2">
      <c r="A4520">
        <v>20231002</v>
      </c>
      <c r="B4520">
        <v>8</v>
      </c>
      <c r="C4520" t="s">
        <v>6</v>
      </c>
      <c r="D4520" t="s">
        <v>19</v>
      </c>
      <c r="E4520">
        <v>1</v>
      </c>
    </row>
    <row r="4521" spans="1:5" x14ac:dyDescent="0.2">
      <c r="A4521">
        <v>20231002</v>
      </c>
      <c r="B4521">
        <v>8</v>
      </c>
      <c r="C4521" t="s">
        <v>14</v>
      </c>
      <c r="D4521" t="s">
        <v>6</v>
      </c>
      <c r="E4521">
        <v>0</v>
      </c>
    </row>
    <row r="4522" spans="1:5" x14ac:dyDescent="0.2">
      <c r="A4522">
        <v>20231002</v>
      </c>
      <c r="B4522">
        <v>8</v>
      </c>
      <c r="C4522" t="s">
        <v>14</v>
      </c>
      <c r="D4522" t="s">
        <v>10</v>
      </c>
      <c r="E4522">
        <v>1</v>
      </c>
    </row>
    <row r="4523" spans="1:5" x14ac:dyDescent="0.2">
      <c r="A4523">
        <v>20231002</v>
      </c>
      <c r="B4523">
        <v>8</v>
      </c>
      <c r="C4523" t="s">
        <v>14</v>
      </c>
      <c r="D4523" t="s">
        <v>19</v>
      </c>
      <c r="E4523">
        <v>1</v>
      </c>
    </row>
    <row r="4524" spans="1:5" x14ac:dyDescent="0.2">
      <c r="A4524">
        <v>20231002</v>
      </c>
      <c r="B4524">
        <v>8</v>
      </c>
      <c r="C4524" t="s">
        <v>10</v>
      </c>
      <c r="D4524" t="s">
        <v>6</v>
      </c>
      <c r="E4524">
        <v>0</v>
      </c>
    </row>
    <row r="4525" spans="1:5" x14ac:dyDescent="0.2">
      <c r="A4525">
        <v>20231002</v>
      </c>
      <c r="B4525">
        <v>8</v>
      </c>
      <c r="C4525" t="s">
        <v>10</v>
      </c>
      <c r="D4525" t="s">
        <v>14</v>
      </c>
      <c r="E4525">
        <v>0</v>
      </c>
    </row>
    <row r="4526" spans="1:5" x14ac:dyDescent="0.2">
      <c r="A4526">
        <v>20231002</v>
      </c>
      <c r="B4526">
        <v>8</v>
      </c>
      <c r="C4526" t="s">
        <v>10</v>
      </c>
      <c r="D4526" t="s">
        <v>19</v>
      </c>
      <c r="E4526">
        <v>0.5</v>
      </c>
    </row>
    <row r="4527" spans="1:5" x14ac:dyDescent="0.2">
      <c r="A4527">
        <v>20231002</v>
      </c>
      <c r="B4527">
        <v>8</v>
      </c>
      <c r="C4527" t="s">
        <v>19</v>
      </c>
      <c r="D4527" t="s">
        <v>6</v>
      </c>
      <c r="E4527">
        <v>0</v>
      </c>
    </row>
    <row r="4528" spans="1:5" x14ac:dyDescent="0.2">
      <c r="A4528">
        <v>20231002</v>
      </c>
      <c r="B4528">
        <v>8</v>
      </c>
      <c r="C4528" t="s">
        <v>19</v>
      </c>
      <c r="D4528" t="s">
        <v>14</v>
      </c>
      <c r="E4528">
        <v>0</v>
      </c>
    </row>
    <row r="4529" spans="1:5" x14ac:dyDescent="0.2">
      <c r="A4529">
        <v>20231002</v>
      </c>
      <c r="B4529">
        <v>8</v>
      </c>
      <c r="C4529" t="s">
        <v>19</v>
      </c>
      <c r="D4529" t="s">
        <v>10</v>
      </c>
      <c r="E4529">
        <v>0.5</v>
      </c>
    </row>
    <row r="4530" spans="1:5" x14ac:dyDescent="0.2">
      <c r="A4530">
        <v>20231002</v>
      </c>
      <c r="B4530">
        <v>9</v>
      </c>
      <c r="C4530" t="s">
        <v>14</v>
      </c>
      <c r="D4530" t="s">
        <v>10</v>
      </c>
      <c r="E4530">
        <v>1</v>
      </c>
    </row>
    <row r="4531" spans="1:5" x14ac:dyDescent="0.2">
      <c r="A4531">
        <v>20231002</v>
      </c>
      <c r="B4531">
        <v>9</v>
      </c>
      <c r="C4531" t="s">
        <v>14</v>
      </c>
      <c r="D4531" t="s">
        <v>15</v>
      </c>
      <c r="E4531">
        <v>1</v>
      </c>
    </row>
    <row r="4532" spans="1:5" x14ac:dyDescent="0.2">
      <c r="A4532">
        <v>20231002</v>
      </c>
      <c r="B4532">
        <v>9</v>
      </c>
      <c r="C4532" t="s">
        <v>14</v>
      </c>
      <c r="D4532" t="s">
        <v>9</v>
      </c>
      <c r="E4532">
        <v>1</v>
      </c>
    </row>
    <row r="4533" spans="1:5" x14ac:dyDescent="0.2">
      <c r="A4533">
        <v>20231002</v>
      </c>
      <c r="B4533">
        <v>9</v>
      </c>
      <c r="C4533" t="s">
        <v>10</v>
      </c>
      <c r="D4533" t="s">
        <v>14</v>
      </c>
      <c r="E4533">
        <v>0</v>
      </c>
    </row>
    <row r="4534" spans="1:5" x14ac:dyDescent="0.2">
      <c r="A4534">
        <v>20231002</v>
      </c>
      <c r="B4534">
        <v>9</v>
      </c>
      <c r="C4534" t="s">
        <v>10</v>
      </c>
      <c r="D4534" t="s">
        <v>15</v>
      </c>
      <c r="E4534">
        <v>1</v>
      </c>
    </row>
    <row r="4535" spans="1:5" x14ac:dyDescent="0.2">
      <c r="A4535">
        <v>20231002</v>
      </c>
      <c r="B4535">
        <v>9</v>
      </c>
      <c r="C4535" t="s">
        <v>10</v>
      </c>
      <c r="D4535" t="s">
        <v>9</v>
      </c>
      <c r="E4535">
        <v>1</v>
      </c>
    </row>
    <row r="4536" spans="1:5" x14ac:dyDescent="0.2">
      <c r="A4536">
        <v>20231002</v>
      </c>
      <c r="B4536">
        <v>9</v>
      </c>
      <c r="C4536" t="s">
        <v>15</v>
      </c>
      <c r="D4536" t="s">
        <v>14</v>
      </c>
      <c r="E4536">
        <v>0</v>
      </c>
    </row>
    <row r="4537" spans="1:5" x14ac:dyDescent="0.2">
      <c r="A4537">
        <v>20231002</v>
      </c>
      <c r="B4537">
        <v>9</v>
      </c>
      <c r="C4537" t="s">
        <v>15</v>
      </c>
      <c r="D4537" t="s">
        <v>10</v>
      </c>
      <c r="E4537">
        <v>0</v>
      </c>
    </row>
    <row r="4538" spans="1:5" x14ac:dyDescent="0.2">
      <c r="A4538">
        <v>20231002</v>
      </c>
      <c r="B4538">
        <v>9</v>
      </c>
      <c r="C4538" t="s">
        <v>15</v>
      </c>
      <c r="D4538" t="s">
        <v>9</v>
      </c>
      <c r="E4538">
        <v>0.5</v>
      </c>
    </row>
    <row r="4539" spans="1:5" x14ac:dyDescent="0.2">
      <c r="A4539">
        <v>20231002</v>
      </c>
      <c r="B4539">
        <v>9</v>
      </c>
      <c r="C4539" t="s">
        <v>9</v>
      </c>
      <c r="D4539" t="s">
        <v>14</v>
      </c>
      <c r="E4539">
        <v>0</v>
      </c>
    </row>
    <row r="4540" spans="1:5" x14ac:dyDescent="0.2">
      <c r="A4540">
        <v>20231002</v>
      </c>
      <c r="B4540">
        <v>9</v>
      </c>
      <c r="C4540" t="s">
        <v>9</v>
      </c>
      <c r="D4540" t="s">
        <v>10</v>
      </c>
      <c r="E4540">
        <v>0</v>
      </c>
    </row>
    <row r="4541" spans="1:5" x14ac:dyDescent="0.2">
      <c r="A4541">
        <v>20231002</v>
      </c>
      <c r="B4541">
        <v>9</v>
      </c>
      <c r="C4541" t="s">
        <v>9</v>
      </c>
      <c r="D4541" t="s">
        <v>15</v>
      </c>
      <c r="E4541">
        <v>0.5</v>
      </c>
    </row>
    <row r="4542" spans="1:5" x14ac:dyDescent="0.2">
      <c r="A4542">
        <v>20231002</v>
      </c>
      <c r="B4542">
        <v>10</v>
      </c>
      <c r="C4542" t="s">
        <v>10</v>
      </c>
      <c r="D4542" t="s">
        <v>15</v>
      </c>
      <c r="E4542">
        <v>1</v>
      </c>
    </row>
    <row r="4543" spans="1:5" x14ac:dyDescent="0.2">
      <c r="A4543">
        <v>20231002</v>
      </c>
      <c r="B4543">
        <v>10</v>
      </c>
      <c r="C4543" t="s">
        <v>10</v>
      </c>
      <c r="D4543" t="s">
        <v>19</v>
      </c>
      <c r="E4543">
        <v>1</v>
      </c>
    </row>
    <row r="4544" spans="1:5" x14ac:dyDescent="0.2">
      <c r="A4544">
        <v>20231002</v>
      </c>
      <c r="B4544">
        <v>10</v>
      </c>
      <c r="C4544" t="s">
        <v>10</v>
      </c>
      <c r="D4544" t="s">
        <v>9</v>
      </c>
      <c r="E4544">
        <v>1</v>
      </c>
    </row>
    <row r="4545" spans="1:5" x14ac:dyDescent="0.2">
      <c r="A4545">
        <v>20231002</v>
      </c>
      <c r="B4545">
        <v>10</v>
      </c>
      <c r="C4545" t="s">
        <v>15</v>
      </c>
      <c r="D4545" t="s">
        <v>10</v>
      </c>
      <c r="E4545">
        <v>0</v>
      </c>
    </row>
    <row r="4546" spans="1:5" x14ac:dyDescent="0.2">
      <c r="A4546">
        <v>20231002</v>
      </c>
      <c r="B4546">
        <v>10</v>
      </c>
      <c r="C4546" t="s">
        <v>15</v>
      </c>
      <c r="D4546" t="s">
        <v>19</v>
      </c>
      <c r="E4546">
        <v>0.5</v>
      </c>
    </row>
    <row r="4547" spans="1:5" x14ac:dyDescent="0.2">
      <c r="A4547">
        <v>20231002</v>
      </c>
      <c r="B4547">
        <v>10</v>
      </c>
      <c r="C4547" t="s">
        <v>15</v>
      </c>
      <c r="D4547" t="s">
        <v>9</v>
      </c>
      <c r="E4547">
        <v>1</v>
      </c>
    </row>
    <row r="4548" spans="1:5" x14ac:dyDescent="0.2">
      <c r="A4548">
        <v>20231002</v>
      </c>
      <c r="B4548">
        <v>10</v>
      </c>
      <c r="C4548" t="s">
        <v>19</v>
      </c>
      <c r="D4548" t="s">
        <v>10</v>
      </c>
      <c r="E4548">
        <v>0</v>
      </c>
    </row>
    <row r="4549" spans="1:5" x14ac:dyDescent="0.2">
      <c r="A4549">
        <v>20231002</v>
      </c>
      <c r="B4549">
        <v>10</v>
      </c>
      <c r="C4549" t="s">
        <v>19</v>
      </c>
      <c r="D4549" t="s">
        <v>15</v>
      </c>
      <c r="E4549">
        <v>0.5</v>
      </c>
    </row>
    <row r="4550" spans="1:5" x14ac:dyDescent="0.2">
      <c r="A4550">
        <v>20231002</v>
      </c>
      <c r="B4550">
        <v>10</v>
      </c>
      <c r="C4550" t="s">
        <v>19</v>
      </c>
      <c r="D4550" t="s">
        <v>9</v>
      </c>
      <c r="E4550">
        <v>1</v>
      </c>
    </row>
    <row r="4551" spans="1:5" x14ac:dyDescent="0.2">
      <c r="A4551">
        <v>20231002</v>
      </c>
      <c r="B4551">
        <v>10</v>
      </c>
      <c r="C4551" t="s">
        <v>9</v>
      </c>
      <c r="D4551" t="s">
        <v>10</v>
      </c>
      <c r="E4551">
        <v>0</v>
      </c>
    </row>
    <row r="4552" spans="1:5" x14ac:dyDescent="0.2">
      <c r="A4552">
        <v>20231002</v>
      </c>
      <c r="B4552">
        <v>10</v>
      </c>
      <c r="C4552" t="s">
        <v>9</v>
      </c>
      <c r="D4552" t="s">
        <v>15</v>
      </c>
      <c r="E4552">
        <v>0</v>
      </c>
    </row>
    <row r="4553" spans="1:5" x14ac:dyDescent="0.2">
      <c r="A4553">
        <v>20231002</v>
      </c>
      <c r="B4553">
        <v>10</v>
      </c>
      <c r="C4553" t="s">
        <v>9</v>
      </c>
      <c r="D4553" t="s">
        <v>19</v>
      </c>
      <c r="E4553">
        <v>0</v>
      </c>
    </row>
    <row r="4554" spans="1:5" x14ac:dyDescent="0.2">
      <c r="A4554">
        <v>20231002</v>
      </c>
      <c r="B4554">
        <v>11</v>
      </c>
      <c r="C4554" t="s">
        <v>14</v>
      </c>
      <c r="D4554" t="s">
        <v>15</v>
      </c>
      <c r="E4554">
        <v>1</v>
      </c>
    </row>
    <row r="4555" spans="1:5" x14ac:dyDescent="0.2">
      <c r="A4555">
        <v>20231002</v>
      </c>
      <c r="B4555">
        <v>11</v>
      </c>
      <c r="C4555" t="s">
        <v>14</v>
      </c>
      <c r="D4555" t="s">
        <v>6</v>
      </c>
      <c r="E4555">
        <v>1</v>
      </c>
    </row>
    <row r="4556" spans="1:5" x14ac:dyDescent="0.2">
      <c r="A4556">
        <v>20231002</v>
      </c>
      <c r="B4556">
        <v>11</v>
      </c>
      <c r="C4556" t="s">
        <v>14</v>
      </c>
      <c r="D4556" t="s">
        <v>10</v>
      </c>
      <c r="E4556">
        <v>1</v>
      </c>
    </row>
    <row r="4557" spans="1:5" x14ac:dyDescent="0.2">
      <c r="A4557">
        <v>20231002</v>
      </c>
      <c r="B4557">
        <v>11</v>
      </c>
      <c r="C4557" t="s">
        <v>15</v>
      </c>
      <c r="D4557" t="s">
        <v>14</v>
      </c>
      <c r="E4557">
        <v>0</v>
      </c>
    </row>
    <row r="4558" spans="1:5" x14ac:dyDescent="0.2">
      <c r="A4558">
        <v>20231002</v>
      </c>
      <c r="B4558">
        <v>11</v>
      </c>
      <c r="C4558" t="s">
        <v>15</v>
      </c>
      <c r="D4558" t="s">
        <v>6</v>
      </c>
      <c r="E4558">
        <v>1</v>
      </c>
    </row>
    <row r="4559" spans="1:5" x14ac:dyDescent="0.2">
      <c r="A4559">
        <v>20231002</v>
      </c>
      <c r="B4559">
        <v>11</v>
      </c>
      <c r="C4559" t="s">
        <v>15</v>
      </c>
      <c r="D4559" t="s">
        <v>10</v>
      </c>
      <c r="E4559">
        <v>1</v>
      </c>
    </row>
    <row r="4560" spans="1:5" x14ac:dyDescent="0.2">
      <c r="A4560">
        <v>20231002</v>
      </c>
      <c r="B4560">
        <v>11</v>
      </c>
      <c r="C4560" t="s">
        <v>6</v>
      </c>
      <c r="D4560" t="s">
        <v>14</v>
      </c>
      <c r="E4560">
        <v>0</v>
      </c>
    </row>
    <row r="4561" spans="1:5" x14ac:dyDescent="0.2">
      <c r="A4561">
        <v>20231002</v>
      </c>
      <c r="B4561">
        <v>11</v>
      </c>
      <c r="C4561" t="s">
        <v>6</v>
      </c>
      <c r="D4561" t="s">
        <v>15</v>
      </c>
      <c r="E4561">
        <v>0</v>
      </c>
    </row>
    <row r="4562" spans="1:5" x14ac:dyDescent="0.2">
      <c r="A4562">
        <v>20231002</v>
      </c>
      <c r="B4562">
        <v>11</v>
      </c>
      <c r="C4562" t="s">
        <v>6</v>
      </c>
      <c r="D4562" t="s">
        <v>10</v>
      </c>
      <c r="E4562">
        <v>1</v>
      </c>
    </row>
    <row r="4563" spans="1:5" x14ac:dyDescent="0.2">
      <c r="A4563">
        <v>20231002</v>
      </c>
      <c r="B4563">
        <v>11</v>
      </c>
      <c r="C4563" t="s">
        <v>10</v>
      </c>
      <c r="D4563" t="s">
        <v>14</v>
      </c>
      <c r="E4563">
        <v>0</v>
      </c>
    </row>
    <row r="4564" spans="1:5" x14ac:dyDescent="0.2">
      <c r="A4564">
        <v>20231002</v>
      </c>
      <c r="B4564">
        <v>11</v>
      </c>
      <c r="C4564" t="s">
        <v>10</v>
      </c>
      <c r="D4564" t="s">
        <v>15</v>
      </c>
      <c r="E4564">
        <v>0</v>
      </c>
    </row>
    <row r="4565" spans="1:5" x14ac:dyDescent="0.2">
      <c r="A4565">
        <v>20231002</v>
      </c>
      <c r="B4565">
        <v>11</v>
      </c>
      <c r="C4565" t="s">
        <v>10</v>
      </c>
      <c r="D4565" t="s">
        <v>6</v>
      </c>
      <c r="E4565">
        <v>0</v>
      </c>
    </row>
    <row r="4566" spans="1:5" x14ac:dyDescent="0.2">
      <c r="A4566">
        <v>20231106</v>
      </c>
      <c r="B4566">
        <v>1</v>
      </c>
      <c r="C4566" t="s">
        <v>15</v>
      </c>
      <c r="D4566" t="s">
        <v>20</v>
      </c>
      <c r="E4566">
        <v>1</v>
      </c>
    </row>
    <row r="4567" spans="1:5" x14ac:dyDescent="0.2">
      <c r="A4567">
        <v>20231106</v>
      </c>
      <c r="B4567">
        <v>1</v>
      </c>
      <c r="C4567" t="s">
        <v>15</v>
      </c>
      <c r="D4567" t="s">
        <v>19</v>
      </c>
      <c r="E4567">
        <v>1</v>
      </c>
    </row>
    <row r="4568" spans="1:5" x14ac:dyDescent="0.2">
      <c r="A4568">
        <v>20231106</v>
      </c>
      <c r="B4568">
        <v>1</v>
      </c>
      <c r="C4568" t="s">
        <v>15</v>
      </c>
      <c r="D4568" t="s">
        <v>37</v>
      </c>
      <c r="E4568">
        <v>1</v>
      </c>
    </row>
    <row r="4569" spans="1:5" x14ac:dyDescent="0.2">
      <c r="A4569">
        <v>20231106</v>
      </c>
      <c r="B4569">
        <v>1</v>
      </c>
      <c r="C4569" t="s">
        <v>20</v>
      </c>
      <c r="D4569" t="s">
        <v>15</v>
      </c>
      <c r="E4569">
        <v>0</v>
      </c>
    </row>
    <row r="4570" spans="1:5" x14ac:dyDescent="0.2">
      <c r="A4570">
        <v>20231106</v>
      </c>
      <c r="B4570">
        <v>1</v>
      </c>
      <c r="C4570" t="s">
        <v>20</v>
      </c>
      <c r="D4570" t="s">
        <v>19</v>
      </c>
      <c r="E4570">
        <v>1</v>
      </c>
    </row>
    <row r="4571" spans="1:5" x14ac:dyDescent="0.2">
      <c r="A4571">
        <v>20231106</v>
      </c>
      <c r="B4571">
        <v>1</v>
      </c>
      <c r="C4571" t="s">
        <v>20</v>
      </c>
      <c r="D4571" t="s">
        <v>37</v>
      </c>
      <c r="E4571">
        <v>1</v>
      </c>
    </row>
    <row r="4572" spans="1:5" x14ac:dyDescent="0.2">
      <c r="A4572">
        <v>20231106</v>
      </c>
      <c r="B4572">
        <v>1</v>
      </c>
      <c r="C4572" t="s">
        <v>19</v>
      </c>
      <c r="D4572" t="s">
        <v>15</v>
      </c>
      <c r="E4572">
        <v>0</v>
      </c>
    </row>
    <row r="4573" spans="1:5" x14ac:dyDescent="0.2">
      <c r="A4573">
        <v>20231106</v>
      </c>
      <c r="B4573">
        <v>1</v>
      </c>
      <c r="C4573" t="s">
        <v>19</v>
      </c>
      <c r="D4573" t="s">
        <v>20</v>
      </c>
      <c r="E4573">
        <v>0</v>
      </c>
    </row>
    <row r="4574" spans="1:5" x14ac:dyDescent="0.2">
      <c r="A4574">
        <v>20231106</v>
      </c>
      <c r="B4574">
        <v>1</v>
      </c>
      <c r="C4574" t="s">
        <v>19</v>
      </c>
      <c r="D4574" t="s">
        <v>37</v>
      </c>
      <c r="E4574">
        <v>1</v>
      </c>
    </row>
    <row r="4575" spans="1:5" x14ac:dyDescent="0.2">
      <c r="A4575">
        <v>20231106</v>
      </c>
      <c r="B4575">
        <v>1</v>
      </c>
      <c r="C4575" t="s">
        <v>37</v>
      </c>
      <c r="D4575" t="s">
        <v>15</v>
      </c>
      <c r="E4575">
        <v>0</v>
      </c>
    </row>
    <row r="4576" spans="1:5" x14ac:dyDescent="0.2">
      <c r="A4576">
        <v>20231106</v>
      </c>
      <c r="B4576">
        <v>1</v>
      </c>
      <c r="C4576" t="s">
        <v>37</v>
      </c>
      <c r="D4576" t="s">
        <v>20</v>
      </c>
      <c r="E4576">
        <v>0</v>
      </c>
    </row>
    <row r="4577" spans="1:5" x14ac:dyDescent="0.2">
      <c r="A4577">
        <v>20231106</v>
      </c>
      <c r="B4577">
        <v>1</v>
      </c>
      <c r="C4577" t="s">
        <v>37</v>
      </c>
      <c r="D4577" t="s">
        <v>19</v>
      </c>
      <c r="E4577">
        <v>0</v>
      </c>
    </row>
    <row r="4578" spans="1:5" x14ac:dyDescent="0.2">
      <c r="A4578">
        <v>20231106</v>
      </c>
      <c r="B4578">
        <v>2</v>
      </c>
      <c r="C4578" t="s">
        <v>19</v>
      </c>
      <c r="D4578" t="s">
        <v>20</v>
      </c>
      <c r="E4578">
        <v>0.5</v>
      </c>
    </row>
    <row r="4579" spans="1:5" x14ac:dyDescent="0.2">
      <c r="A4579">
        <v>20231106</v>
      </c>
      <c r="B4579">
        <v>2</v>
      </c>
      <c r="C4579" t="s">
        <v>19</v>
      </c>
      <c r="D4579" t="s">
        <v>37</v>
      </c>
      <c r="E4579">
        <v>1</v>
      </c>
    </row>
    <row r="4580" spans="1:5" x14ac:dyDescent="0.2">
      <c r="A4580">
        <v>20231106</v>
      </c>
      <c r="B4580">
        <v>2</v>
      </c>
      <c r="C4580" t="s">
        <v>19</v>
      </c>
      <c r="D4580" t="s">
        <v>39</v>
      </c>
      <c r="E4580">
        <v>1</v>
      </c>
    </row>
    <row r="4581" spans="1:5" x14ac:dyDescent="0.2">
      <c r="A4581">
        <v>20231106</v>
      </c>
      <c r="B4581">
        <v>2</v>
      </c>
      <c r="C4581" t="s">
        <v>20</v>
      </c>
      <c r="D4581" t="s">
        <v>19</v>
      </c>
      <c r="E4581">
        <v>0.5</v>
      </c>
    </row>
    <row r="4582" spans="1:5" x14ac:dyDescent="0.2">
      <c r="A4582">
        <v>20231106</v>
      </c>
      <c r="B4582">
        <v>2</v>
      </c>
      <c r="C4582" t="s">
        <v>20</v>
      </c>
      <c r="D4582" t="s">
        <v>37</v>
      </c>
      <c r="E4582">
        <v>1</v>
      </c>
    </row>
    <row r="4583" spans="1:5" x14ac:dyDescent="0.2">
      <c r="A4583">
        <v>20231106</v>
      </c>
      <c r="B4583">
        <v>2</v>
      </c>
      <c r="C4583" t="s">
        <v>20</v>
      </c>
      <c r="D4583" t="s">
        <v>39</v>
      </c>
      <c r="E4583">
        <v>1</v>
      </c>
    </row>
    <row r="4584" spans="1:5" x14ac:dyDescent="0.2">
      <c r="A4584">
        <v>20231106</v>
      </c>
      <c r="B4584">
        <v>2</v>
      </c>
      <c r="C4584" t="s">
        <v>37</v>
      </c>
      <c r="D4584" t="s">
        <v>19</v>
      </c>
      <c r="E4584">
        <v>0</v>
      </c>
    </row>
    <row r="4585" spans="1:5" x14ac:dyDescent="0.2">
      <c r="A4585">
        <v>20231106</v>
      </c>
      <c r="B4585">
        <v>2</v>
      </c>
      <c r="C4585" t="s">
        <v>37</v>
      </c>
      <c r="D4585" t="s">
        <v>20</v>
      </c>
      <c r="E4585">
        <v>0</v>
      </c>
    </row>
    <row r="4586" spans="1:5" x14ac:dyDescent="0.2">
      <c r="A4586">
        <v>20231106</v>
      </c>
      <c r="B4586">
        <v>2</v>
      </c>
      <c r="C4586" t="s">
        <v>37</v>
      </c>
      <c r="D4586" t="s">
        <v>39</v>
      </c>
      <c r="E4586">
        <v>1</v>
      </c>
    </row>
    <row r="4587" spans="1:5" x14ac:dyDescent="0.2">
      <c r="A4587">
        <v>20231106</v>
      </c>
      <c r="B4587">
        <v>2</v>
      </c>
      <c r="C4587" t="s">
        <v>39</v>
      </c>
      <c r="D4587" t="s">
        <v>19</v>
      </c>
      <c r="E4587">
        <v>0</v>
      </c>
    </row>
    <row r="4588" spans="1:5" x14ac:dyDescent="0.2">
      <c r="A4588">
        <v>20231106</v>
      </c>
      <c r="B4588">
        <v>2</v>
      </c>
      <c r="C4588" t="s">
        <v>39</v>
      </c>
      <c r="D4588" t="s">
        <v>20</v>
      </c>
      <c r="E4588">
        <v>0</v>
      </c>
    </row>
    <row r="4589" spans="1:5" x14ac:dyDescent="0.2">
      <c r="A4589">
        <v>20231106</v>
      </c>
      <c r="B4589">
        <v>2</v>
      </c>
      <c r="C4589" t="s">
        <v>39</v>
      </c>
      <c r="D4589" t="s">
        <v>37</v>
      </c>
      <c r="E4589">
        <v>0</v>
      </c>
    </row>
    <row r="4590" spans="1:5" x14ac:dyDescent="0.2">
      <c r="A4590">
        <v>20231106</v>
      </c>
      <c r="B4590">
        <v>3</v>
      </c>
      <c r="C4590" t="s">
        <v>6</v>
      </c>
      <c r="D4590" t="s">
        <v>9</v>
      </c>
      <c r="E4590">
        <v>1</v>
      </c>
    </row>
    <row r="4591" spans="1:5" x14ac:dyDescent="0.2">
      <c r="A4591">
        <v>20231106</v>
      </c>
      <c r="B4591">
        <v>3</v>
      </c>
      <c r="C4591" t="s">
        <v>6</v>
      </c>
      <c r="D4591" t="s">
        <v>23</v>
      </c>
      <c r="E4591">
        <v>1</v>
      </c>
    </row>
    <row r="4592" spans="1:5" x14ac:dyDescent="0.2">
      <c r="A4592">
        <v>20231106</v>
      </c>
      <c r="B4592">
        <v>3</v>
      </c>
      <c r="C4592" t="s">
        <v>6</v>
      </c>
      <c r="D4592" t="s">
        <v>39</v>
      </c>
      <c r="E4592">
        <v>1</v>
      </c>
    </row>
    <row r="4593" spans="1:5" x14ac:dyDescent="0.2">
      <c r="A4593">
        <v>20231106</v>
      </c>
      <c r="B4593">
        <v>3</v>
      </c>
      <c r="C4593" t="s">
        <v>9</v>
      </c>
      <c r="D4593" t="s">
        <v>6</v>
      </c>
      <c r="E4593">
        <v>0</v>
      </c>
    </row>
    <row r="4594" spans="1:5" x14ac:dyDescent="0.2">
      <c r="A4594">
        <v>20231106</v>
      </c>
      <c r="B4594">
        <v>3</v>
      </c>
      <c r="C4594" t="s">
        <v>9</v>
      </c>
      <c r="D4594" t="s">
        <v>23</v>
      </c>
      <c r="E4594">
        <v>1</v>
      </c>
    </row>
    <row r="4595" spans="1:5" x14ac:dyDescent="0.2">
      <c r="A4595">
        <v>20231106</v>
      </c>
      <c r="B4595">
        <v>3</v>
      </c>
      <c r="C4595" t="s">
        <v>9</v>
      </c>
      <c r="D4595" t="s">
        <v>39</v>
      </c>
      <c r="E4595">
        <v>1</v>
      </c>
    </row>
    <row r="4596" spans="1:5" x14ac:dyDescent="0.2">
      <c r="A4596">
        <v>20231106</v>
      </c>
      <c r="B4596">
        <v>3</v>
      </c>
      <c r="C4596" t="s">
        <v>23</v>
      </c>
      <c r="D4596" t="s">
        <v>6</v>
      </c>
      <c r="E4596">
        <v>0</v>
      </c>
    </row>
    <row r="4597" spans="1:5" x14ac:dyDescent="0.2">
      <c r="A4597">
        <v>20231106</v>
      </c>
      <c r="B4597">
        <v>3</v>
      </c>
      <c r="C4597" t="s">
        <v>23</v>
      </c>
      <c r="D4597" t="s">
        <v>9</v>
      </c>
      <c r="E4597">
        <v>0</v>
      </c>
    </row>
    <row r="4598" spans="1:5" x14ac:dyDescent="0.2">
      <c r="A4598">
        <v>20231106</v>
      </c>
      <c r="B4598">
        <v>3</v>
      </c>
      <c r="C4598" t="s">
        <v>23</v>
      </c>
      <c r="D4598" t="s">
        <v>39</v>
      </c>
      <c r="E4598">
        <v>1</v>
      </c>
    </row>
    <row r="4599" spans="1:5" x14ac:dyDescent="0.2">
      <c r="A4599">
        <v>20231106</v>
      </c>
      <c r="B4599">
        <v>3</v>
      </c>
      <c r="C4599" t="s">
        <v>39</v>
      </c>
      <c r="D4599" t="s">
        <v>6</v>
      </c>
      <c r="E4599">
        <v>0</v>
      </c>
    </row>
    <row r="4600" spans="1:5" x14ac:dyDescent="0.2">
      <c r="A4600">
        <v>20231106</v>
      </c>
      <c r="B4600">
        <v>3</v>
      </c>
      <c r="C4600" t="s">
        <v>39</v>
      </c>
      <c r="D4600" t="s">
        <v>9</v>
      </c>
      <c r="E4600">
        <v>0</v>
      </c>
    </row>
    <row r="4601" spans="1:5" x14ac:dyDescent="0.2">
      <c r="A4601">
        <v>20231106</v>
      </c>
      <c r="B4601">
        <v>3</v>
      </c>
      <c r="C4601" t="s">
        <v>39</v>
      </c>
      <c r="D4601" t="s">
        <v>23</v>
      </c>
      <c r="E4601">
        <v>0</v>
      </c>
    </row>
    <row r="4602" spans="1:5" x14ac:dyDescent="0.2">
      <c r="A4602">
        <v>20231106</v>
      </c>
      <c r="B4602">
        <v>4</v>
      </c>
      <c r="C4602" t="s">
        <v>9</v>
      </c>
      <c r="D4602" t="s">
        <v>15</v>
      </c>
      <c r="E4602">
        <v>1</v>
      </c>
    </row>
    <row r="4603" spans="1:5" x14ac:dyDescent="0.2">
      <c r="A4603">
        <v>20231106</v>
      </c>
      <c r="B4603">
        <v>4</v>
      </c>
      <c r="C4603" t="s">
        <v>9</v>
      </c>
      <c r="D4603" t="s">
        <v>6</v>
      </c>
      <c r="E4603">
        <v>1</v>
      </c>
    </row>
    <row r="4604" spans="1:5" x14ac:dyDescent="0.2">
      <c r="A4604">
        <v>20231106</v>
      </c>
      <c r="B4604">
        <v>4</v>
      </c>
      <c r="C4604" t="s">
        <v>9</v>
      </c>
      <c r="D4604" t="s">
        <v>39</v>
      </c>
      <c r="E4604">
        <v>1</v>
      </c>
    </row>
    <row r="4605" spans="1:5" x14ac:dyDescent="0.2">
      <c r="A4605">
        <v>20231106</v>
      </c>
      <c r="B4605">
        <v>4</v>
      </c>
      <c r="C4605" t="s">
        <v>15</v>
      </c>
      <c r="D4605" t="s">
        <v>9</v>
      </c>
      <c r="E4605">
        <v>0</v>
      </c>
    </row>
    <row r="4606" spans="1:5" x14ac:dyDescent="0.2">
      <c r="A4606">
        <v>20231106</v>
      </c>
      <c r="B4606">
        <v>4</v>
      </c>
      <c r="C4606" t="s">
        <v>15</v>
      </c>
      <c r="D4606" t="s">
        <v>6</v>
      </c>
      <c r="E4606">
        <v>1</v>
      </c>
    </row>
    <row r="4607" spans="1:5" x14ac:dyDescent="0.2">
      <c r="A4607">
        <v>20231106</v>
      </c>
      <c r="B4607">
        <v>4</v>
      </c>
      <c r="C4607" t="s">
        <v>15</v>
      </c>
      <c r="D4607" t="s">
        <v>39</v>
      </c>
      <c r="E4607">
        <v>1</v>
      </c>
    </row>
    <row r="4608" spans="1:5" x14ac:dyDescent="0.2">
      <c r="A4608">
        <v>20231106</v>
      </c>
      <c r="B4608">
        <v>4</v>
      </c>
      <c r="C4608" t="s">
        <v>6</v>
      </c>
      <c r="D4608" t="s">
        <v>9</v>
      </c>
      <c r="E4608">
        <v>0</v>
      </c>
    </row>
    <row r="4609" spans="1:5" x14ac:dyDescent="0.2">
      <c r="A4609">
        <v>20231106</v>
      </c>
      <c r="B4609">
        <v>4</v>
      </c>
      <c r="C4609" t="s">
        <v>6</v>
      </c>
      <c r="D4609" t="s">
        <v>15</v>
      </c>
      <c r="E4609">
        <v>0</v>
      </c>
    </row>
    <row r="4610" spans="1:5" x14ac:dyDescent="0.2">
      <c r="A4610">
        <v>20231106</v>
      </c>
      <c r="B4610">
        <v>4</v>
      </c>
      <c r="C4610" t="s">
        <v>6</v>
      </c>
      <c r="D4610" t="s">
        <v>39</v>
      </c>
      <c r="E4610">
        <v>1</v>
      </c>
    </row>
    <row r="4611" spans="1:5" x14ac:dyDescent="0.2">
      <c r="A4611">
        <v>20231106</v>
      </c>
      <c r="B4611">
        <v>4</v>
      </c>
      <c r="C4611" t="s">
        <v>39</v>
      </c>
      <c r="D4611" t="s">
        <v>9</v>
      </c>
      <c r="E4611">
        <v>0</v>
      </c>
    </row>
    <row r="4612" spans="1:5" x14ac:dyDescent="0.2">
      <c r="A4612">
        <v>20231106</v>
      </c>
      <c r="B4612">
        <v>4</v>
      </c>
      <c r="C4612" t="s">
        <v>39</v>
      </c>
      <c r="D4612" t="s">
        <v>15</v>
      </c>
      <c r="E4612">
        <v>0</v>
      </c>
    </row>
    <row r="4613" spans="1:5" x14ac:dyDescent="0.2">
      <c r="A4613">
        <v>20231106</v>
      </c>
      <c r="B4613">
        <v>4</v>
      </c>
      <c r="C4613" t="s">
        <v>39</v>
      </c>
      <c r="D4613" t="s">
        <v>6</v>
      </c>
      <c r="E4613">
        <v>0</v>
      </c>
    </row>
    <row r="4614" spans="1:5" x14ac:dyDescent="0.2">
      <c r="A4614">
        <v>20231106</v>
      </c>
      <c r="B4614">
        <v>5</v>
      </c>
      <c r="C4614" t="s">
        <v>19</v>
      </c>
      <c r="D4614" t="s">
        <v>6</v>
      </c>
      <c r="E4614">
        <v>1</v>
      </c>
    </row>
    <row r="4615" spans="1:5" x14ac:dyDescent="0.2">
      <c r="A4615">
        <v>20231106</v>
      </c>
      <c r="B4615">
        <v>5</v>
      </c>
      <c r="C4615" t="s">
        <v>19</v>
      </c>
      <c r="D4615" t="s">
        <v>15</v>
      </c>
      <c r="E4615">
        <v>1</v>
      </c>
    </row>
    <row r="4616" spans="1:5" x14ac:dyDescent="0.2">
      <c r="A4616">
        <v>20231106</v>
      </c>
      <c r="B4616">
        <v>5</v>
      </c>
      <c r="C4616" t="s">
        <v>19</v>
      </c>
      <c r="D4616" t="s">
        <v>11</v>
      </c>
      <c r="E4616">
        <v>1</v>
      </c>
    </row>
    <row r="4617" spans="1:5" x14ac:dyDescent="0.2">
      <c r="A4617">
        <v>20231106</v>
      </c>
      <c r="B4617">
        <v>5</v>
      </c>
      <c r="C4617" t="s">
        <v>6</v>
      </c>
      <c r="D4617" t="s">
        <v>19</v>
      </c>
      <c r="E4617">
        <v>0</v>
      </c>
    </row>
    <row r="4618" spans="1:5" x14ac:dyDescent="0.2">
      <c r="A4618">
        <v>20231106</v>
      </c>
      <c r="B4618">
        <v>5</v>
      </c>
      <c r="C4618" t="s">
        <v>6</v>
      </c>
      <c r="D4618" t="s">
        <v>15</v>
      </c>
      <c r="E4618">
        <v>1</v>
      </c>
    </row>
    <row r="4619" spans="1:5" x14ac:dyDescent="0.2">
      <c r="A4619">
        <v>20231106</v>
      </c>
      <c r="B4619">
        <v>5</v>
      </c>
      <c r="C4619" t="s">
        <v>6</v>
      </c>
      <c r="D4619" t="s">
        <v>11</v>
      </c>
      <c r="E4619">
        <v>1</v>
      </c>
    </row>
    <row r="4620" spans="1:5" x14ac:dyDescent="0.2">
      <c r="A4620">
        <v>20231106</v>
      </c>
      <c r="B4620">
        <v>5</v>
      </c>
      <c r="C4620" t="s">
        <v>15</v>
      </c>
      <c r="D4620" t="s">
        <v>19</v>
      </c>
      <c r="E4620">
        <v>0</v>
      </c>
    </row>
    <row r="4621" spans="1:5" x14ac:dyDescent="0.2">
      <c r="A4621">
        <v>20231106</v>
      </c>
      <c r="B4621">
        <v>5</v>
      </c>
      <c r="C4621" t="s">
        <v>15</v>
      </c>
      <c r="D4621" t="s">
        <v>6</v>
      </c>
      <c r="E4621">
        <v>0</v>
      </c>
    </row>
    <row r="4622" spans="1:5" x14ac:dyDescent="0.2">
      <c r="A4622">
        <v>20231106</v>
      </c>
      <c r="B4622">
        <v>5</v>
      </c>
      <c r="C4622" t="s">
        <v>15</v>
      </c>
      <c r="D4622" t="s">
        <v>11</v>
      </c>
      <c r="E4622">
        <v>1</v>
      </c>
    </row>
    <row r="4623" spans="1:5" x14ac:dyDescent="0.2">
      <c r="A4623">
        <v>20231106</v>
      </c>
      <c r="B4623">
        <v>5</v>
      </c>
      <c r="C4623" t="s">
        <v>11</v>
      </c>
      <c r="D4623" t="s">
        <v>19</v>
      </c>
      <c r="E4623">
        <v>0</v>
      </c>
    </row>
    <row r="4624" spans="1:5" x14ac:dyDescent="0.2">
      <c r="A4624">
        <v>20231106</v>
      </c>
      <c r="B4624">
        <v>5</v>
      </c>
      <c r="C4624" t="s">
        <v>11</v>
      </c>
      <c r="D4624" t="s">
        <v>6</v>
      </c>
      <c r="E4624">
        <v>0</v>
      </c>
    </row>
    <row r="4625" spans="1:5" x14ac:dyDescent="0.2">
      <c r="A4625">
        <v>20231106</v>
      </c>
      <c r="B4625">
        <v>5</v>
      </c>
      <c r="C4625" t="s">
        <v>11</v>
      </c>
      <c r="D4625" t="s">
        <v>15</v>
      </c>
      <c r="E4625">
        <v>0</v>
      </c>
    </row>
    <row r="4626" spans="1:5" x14ac:dyDescent="0.2">
      <c r="A4626">
        <v>20231106</v>
      </c>
      <c r="B4626">
        <v>6</v>
      </c>
      <c r="C4626" t="s">
        <v>20</v>
      </c>
      <c r="D4626" t="s">
        <v>11</v>
      </c>
      <c r="E4626">
        <v>1</v>
      </c>
    </row>
    <row r="4627" spans="1:5" x14ac:dyDescent="0.2">
      <c r="A4627">
        <v>20231106</v>
      </c>
      <c r="B4627">
        <v>6</v>
      </c>
      <c r="C4627" t="s">
        <v>20</v>
      </c>
      <c r="D4627" t="s">
        <v>9</v>
      </c>
      <c r="E4627">
        <v>1</v>
      </c>
    </row>
    <row r="4628" spans="1:5" x14ac:dyDescent="0.2">
      <c r="A4628">
        <v>20231106</v>
      </c>
      <c r="B4628">
        <v>6</v>
      </c>
      <c r="C4628" t="s">
        <v>20</v>
      </c>
      <c r="D4628" t="s">
        <v>23</v>
      </c>
      <c r="E4628">
        <v>1</v>
      </c>
    </row>
    <row r="4629" spans="1:5" x14ac:dyDescent="0.2">
      <c r="A4629">
        <v>20231106</v>
      </c>
      <c r="B4629">
        <v>6</v>
      </c>
      <c r="C4629" t="s">
        <v>11</v>
      </c>
      <c r="D4629" t="s">
        <v>20</v>
      </c>
      <c r="E4629">
        <v>0</v>
      </c>
    </row>
    <row r="4630" spans="1:5" x14ac:dyDescent="0.2">
      <c r="A4630">
        <v>20231106</v>
      </c>
      <c r="B4630">
        <v>6</v>
      </c>
      <c r="C4630" t="s">
        <v>11</v>
      </c>
      <c r="D4630" t="s">
        <v>9</v>
      </c>
      <c r="E4630">
        <v>0.5</v>
      </c>
    </row>
    <row r="4631" spans="1:5" x14ac:dyDescent="0.2">
      <c r="A4631">
        <v>20231106</v>
      </c>
      <c r="B4631">
        <v>6</v>
      </c>
      <c r="C4631" t="s">
        <v>11</v>
      </c>
      <c r="D4631" t="s">
        <v>23</v>
      </c>
      <c r="E4631">
        <v>1</v>
      </c>
    </row>
    <row r="4632" spans="1:5" x14ac:dyDescent="0.2">
      <c r="A4632">
        <v>20231106</v>
      </c>
      <c r="B4632">
        <v>6</v>
      </c>
      <c r="C4632" t="s">
        <v>9</v>
      </c>
      <c r="D4632" t="s">
        <v>20</v>
      </c>
      <c r="E4632">
        <v>0</v>
      </c>
    </row>
    <row r="4633" spans="1:5" x14ac:dyDescent="0.2">
      <c r="A4633">
        <v>20231106</v>
      </c>
      <c r="B4633">
        <v>6</v>
      </c>
      <c r="C4633" t="s">
        <v>9</v>
      </c>
      <c r="D4633" t="s">
        <v>11</v>
      </c>
      <c r="E4633">
        <v>0.5</v>
      </c>
    </row>
    <row r="4634" spans="1:5" x14ac:dyDescent="0.2">
      <c r="A4634">
        <v>20231106</v>
      </c>
      <c r="B4634">
        <v>6</v>
      </c>
      <c r="C4634" t="s">
        <v>9</v>
      </c>
      <c r="D4634" t="s">
        <v>23</v>
      </c>
      <c r="E4634">
        <v>1</v>
      </c>
    </row>
    <row r="4635" spans="1:5" x14ac:dyDescent="0.2">
      <c r="A4635">
        <v>20231106</v>
      </c>
      <c r="B4635">
        <v>6</v>
      </c>
      <c r="C4635" t="s">
        <v>23</v>
      </c>
      <c r="D4635" t="s">
        <v>20</v>
      </c>
      <c r="E4635">
        <v>0</v>
      </c>
    </row>
    <row r="4636" spans="1:5" x14ac:dyDescent="0.2">
      <c r="A4636">
        <v>20231106</v>
      </c>
      <c r="B4636">
        <v>6</v>
      </c>
      <c r="C4636" t="s">
        <v>23</v>
      </c>
      <c r="D4636" t="s">
        <v>11</v>
      </c>
      <c r="E4636">
        <v>0</v>
      </c>
    </row>
    <row r="4637" spans="1:5" x14ac:dyDescent="0.2">
      <c r="A4637">
        <v>20231106</v>
      </c>
      <c r="B4637">
        <v>6</v>
      </c>
      <c r="C4637" t="s">
        <v>23</v>
      </c>
      <c r="D4637" t="s">
        <v>9</v>
      </c>
      <c r="E4637">
        <v>0</v>
      </c>
    </row>
    <row r="4638" spans="1:5" x14ac:dyDescent="0.2">
      <c r="A4638">
        <v>20231106</v>
      </c>
      <c r="B4638">
        <v>7</v>
      </c>
      <c r="C4638" t="s">
        <v>15</v>
      </c>
      <c r="D4638" t="s">
        <v>19</v>
      </c>
      <c r="E4638">
        <v>1</v>
      </c>
    </row>
    <row r="4639" spans="1:5" x14ac:dyDescent="0.2">
      <c r="A4639">
        <v>20231106</v>
      </c>
      <c r="B4639">
        <v>7</v>
      </c>
      <c r="C4639" t="s">
        <v>15</v>
      </c>
      <c r="D4639" t="s">
        <v>11</v>
      </c>
      <c r="E4639">
        <v>1</v>
      </c>
    </row>
    <row r="4640" spans="1:5" x14ac:dyDescent="0.2">
      <c r="A4640">
        <v>20231106</v>
      </c>
      <c r="B4640">
        <v>7</v>
      </c>
      <c r="C4640" t="s">
        <v>15</v>
      </c>
      <c r="D4640" t="s">
        <v>23</v>
      </c>
      <c r="E4640">
        <v>1</v>
      </c>
    </row>
    <row r="4641" spans="1:5" x14ac:dyDescent="0.2">
      <c r="A4641">
        <v>20231106</v>
      </c>
      <c r="B4641">
        <v>7</v>
      </c>
      <c r="C4641" t="s">
        <v>19</v>
      </c>
      <c r="D4641" t="s">
        <v>15</v>
      </c>
      <c r="E4641">
        <v>0</v>
      </c>
    </row>
    <row r="4642" spans="1:5" x14ac:dyDescent="0.2">
      <c r="A4642">
        <v>20231106</v>
      </c>
      <c r="B4642">
        <v>7</v>
      </c>
      <c r="C4642" t="s">
        <v>19</v>
      </c>
      <c r="D4642" t="s">
        <v>11</v>
      </c>
      <c r="E4642">
        <v>1</v>
      </c>
    </row>
    <row r="4643" spans="1:5" x14ac:dyDescent="0.2">
      <c r="A4643">
        <v>20231106</v>
      </c>
      <c r="B4643">
        <v>7</v>
      </c>
      <c r="C4643" t="s">
        <v>19</v>
      </c>
      <c r="D4643" t="s">
        <v>23</v>
      </c>
      <c r="E4643">
        <v>1</v>
      </c>
    </row>
    <row r="4644" spans="1:5" x14ac:dyDescent="0.2">
      <c r="A4644">
        <v>20231106</v>
      </c>
      <c r="B4644">
        <v>7</v>
      </c>
      <c r="C4644" t="s">
        <v>11</v>
      </c>
      <c r="D4644" t="s">
        <v>15</v>
      </c>
      <c r="E4644">
        <v>0</v>
      </c>
    </row>
    <row r="4645" spans="1:5" x14ac:dyDescent="0.2">
      <c r="A4645">
        <v>20231106</v>
      </c>
      <c r="B4645">
        <v>7</v>
      </c>
      <c r="C4645" t="s">
        <v>11</v>
      </c>
      <c r="D4645" t="s">
        <v>19</v>
      </c>
      <c r="E4645">
        <v>0</v>
      </c>
    </row>
    <row r="4646" spans="1:5" x14ac:dyDescent="0.2">
      <c r="A4646">
        <v>20231106</v>
      </c>
      <c r="B4646">
        <v>7</v>
      </c>
      <c r="C4646" t="s">
        <v>11</v>
      </c>
      <c r="D4646" t="s">
        <v>23</v>
      </c>
      <c r="E4646">
        <v>1</v>
      </c>
    </row>
    <row r="4647" spans="1:5" x14ac:dyDescent="0.2">
      <c r="A4647">
        <v>20231106</v>
      </c>
      <c r="B4647">
        <v>7</v>
      </c>
      <c r="C4647" t="s">
        <v>23</v>
      </c>
      <c r="D4647" t="s">
        <v>15</v>
      </c>
      <c r="E4647">
        <v>0</v>
      </c>
    </row>
    <row r="4648" spans="1:5" x14ac:dyDescent="0.2">
      <c r="A4648">
        <v>20231106</v>
      </c>
      <c r="B4648">
        <v>7</v>
      </c>
      <c r="C4648" t="s">
        <v>23</v>
      </c>
      <c r="D4648" t="s">
        <v>19</v>
      </c>
      <c r="E4648">
        <v>0</v>
      </c>
    </row>
    <row r="4649" spans="1:5" x14ac:dyDescent="0.2">
      <c r="A4649">
        <v>20231106</v>
      </c>
      <c r="B4649">
        <v>7</v>
      </c>
      <c r="C4649" t="s">
        <v>23</v>
      </c>
      <c r="D4649" t="s">
        <v>11</v>
      </c>
      <c r="E4649">
        <v>0</v>
      </c>
    </row>
    <row r="4650" spans="1:5" x14ac:dyDescent="0.2">
      <c r="A4650">
        <v>20231106</v>
      </c>
      <c r="B4650">
        <v>8</v>
      </c>
      <c r="C4650" t="s">
        <v>6</v>
      </c>
      <c r="D4650" t="s">
        <v>15</v>
      </c>
      <c r="E4650">
        <v>1</v>
      </c>
    </row>
    <row r="4651" spans="1:5" x14ac:dyDescent="0.2">
      <c r="A4651">
        <v>20231106</v>
      </c>
      <c r="B4651">
        <v>8</v>
      </c>
      <c r="C4651" t="s">
        <v>6</v>
      </c>
      <c r="D4651" t="s">
        <v>23</v>
      </c>
      <c r="E4651">
        <v>1</v>
      </c>
    </row>
    <row r="4652" spans="1:5" x14ac:dyDescent="0.2">
      <c r="A4652">
        <v>20231106</v>
      </c>
      <c r="B4652">
        <v>8</v>
      </c>
      <c r="C4652" t="s">
        <v>6</v>
      </c>
      <c r="D4652" t="s">
        <v>20</v>
      </c>
      <c r="E4652">
        <v>1</v>
      </c>
    </row>
    <row r="4653" spans="1:5" x14ac:dyDescent="0.2">
      <c r="A4653">
        <v>20231106</v>
      </c>
      <c r="B4653">
        <v>8</v>
      </c>
      <c r="C4653" t="s">
        <v>15</v>
      </c>
      <c r="D4653" t="s">
        <v>6</v>
      </c>
      <c r="E4653">
        <v>0</v>
      </c>
    </row>
    <row r="4654" spans="1:5" x14ac:dyDescent="0.2">
      <c r="A4654">
        <v>20231106</v>
      </c>
      <c r="B4654">
        <v>8</v>
      </c>
      <c r="C4654" t="s">
        <v>15</v>
      </c>
      <c r="D4654" t="s">
        <v>23</v>
      </c>
      <c r="E4654">
        <v>1</v>
      </c>
    </row>
    <row r="4655" spans="1:5" x14ac:dyDescent="0.2">
      <c r="A4655">
        <v>20231106</v>
      </c>
      <c r="B4655">
        <v>8</v>
      </c>
      <c r="C4655" t="s">
        <v>15</v>
      </c>
      <c r="D4655" t="s">
        <v>20</v>
      </c>
      <c r="E4655">
        <v>1</v>
      </c>
    </row>
    <row r="4656" spans="1:5" x14ac:dyDescent="0.2">
      <c r="A4656">
        <v>20231106</v>
      </c>
      <c r="B4656">
        <v>8</v>
      </c>
      <c r="C4656" t="s">
        <v>23</v>
      </c>
      <c r="D4656" t="s">
        <v>6</v>
      </c>
      <c r="E4656">
        <v>0</v>
      </c>
    </row>
    <row r="4657" spans="1:5" x14ac:dyDescent="0.2">
      <c r="A4657">
        <v>20231106</v>
      </c>
      <c r="B4657">
        <v>8</v>
      </c>
      <c r="C4657" t="s">
        <v>23</v>
      </c>
      <c r="D4657" t="s">
        <v>15</v>
      </c>
      <c r="E4657">
        <v>0</v>
      </c>
    </row>
    <row r="4658" spans="1:5" x14ac:dyDescent="0.2">
      <c r="A4658">
        <v>20231106</v>
      </c>
      <c r="B4658">
        <v>8</v>
      </c>
      <c r="C4658" t="s">
        <v>23</v>
      </c>
      <c r="D4658" t="s">
        <v>20</v>
      </c>
      <c r="E4658">
        <v>1</v>
      </c>
    </row>
    <row r="4659" spans="1:5" x14ac:dyDescent="0.2">
      <c r="A4659">
        <v>20231106</v>
      </c>
      <c r="B4659">
        <v>8</v>
      </c>
      <c r="C4659" t="s">
        <v>20</v>
      </c>
      <c r="D4659" t="s">
        <v>6</v>
      </c>
      <c r="E4659">
        <v>0</v>
      </c>
    </row>
    <row r="4660" spans="1:5" x14ac:dyDescent="0.2">
      <c r="A4660">
        <v>20231106</v>
      </c>
      <c r="B4660">
        <v>8</v>
      </c>
      <c r="C4660" t="s">
        <v>20</v>
      </c>
      <c r="D4660" t="s">
        <v>15</v>
      </c>
      <c r="E4660">
        <v>0</v>
      </c>
    </row>
    <row r="4661" spans="1:5" x14ac:dyDescent="0.2">
      <c r="A4661">
        <v>20231106</v>
      </c>
      <c r="B4661">
        <v>8</v>
      </c>
      <c r="C4661" t="s">
        <v>20</v>
      </c>
      <c r="D4661" t="s">
        <v>23</v>
      </c>
      <c r="E4661">
        <v>0</v>
      </c>
    </row>
    <row r="4662" spans="1:5" x14ac:dyDescent="0.2">
      <c r="A4662">
        <v>20231106</v>
      </c>
      <c r="B4662">
        <v>9</v>
      </c>
      <c r="C4662" t="s">
        <v>19</v>
      </c>
      <c r="D4662" t="s">
        <v>20</v>
      </c>
      <c r="E4662">
        <v>1</v>
      </c>
    </row>
    <row r="4663" spans="1:5" x14ac:dyDescent="0.2">
      <c r="A4663">
        <v>20231106</v>
      </c>
      <c r="B4663">
        <v>9</v>
      </c>
      <c r="C4663" t="s">
        <v>19</v>
      </c>
      <c r="D4663" t="s">
        <v>9</v>
      </c>
      <c r="E4663">
        <v>1</v>
      </c>
    </row>
    <row r="4664" spans="1:5" x14ac:dyDescent="0.2">
      <c r="A4664">
        <v>20231106</v>
      </c>
      <c r="B4664">
        <v>9</v>
      </c>
      <c r="C4664" t="s">
        <v>19</v>
      </c>
      <c r="D4664" t="s">
        <v>11</v>
      </c>
      <c r="E4664">
        <v>1</v>
      </c>
    </row>
    <row r="4665" spans="1:5" x14ac:dyDescent="0.2">
      <c r="A4665">
        <v>20231106</v>
      </c>
      <c r="B4665">
        <v>9</v>
      </c>
      <c r="C4665" t="s">
        <v>20</v>
      </c>
      <c r="D4665" t="s">
        <v>19</v>
      </c>
      <c r="E4665">
        <v>0</v>
      </c>
    </row>
    <row r="4666" spans="1:5" x14ac:dyDescent="0.2">
      <c r="A4666">
        <v>20231106</v>
      </c>
      <c r="B4666">
        <v>9</v>
      </c>
      <c r="C4666" t="s">
        <v>20</v>
      </c>
      <c r="D4666" t="s">
        <v>9</v>
      </c>
      <c r="E4666">
        <v>1</v>
      </c>
    </row>
    <row r="4667" spans="1:5" x14ac:dyDescent="0.2">
      <c r="A4667">
        <v>20231106</v>
      </c>
      <c r="B4667">
        <v>9</v>
      </c>
      <c r="C4667" t="s">
        <v>20</v>
      </c>
      <c r="D4667" t="s">
        <v>11</v>
      </c>
      <c r="E4667">
        <v>1</v>
      </c>
    </row>
    <row r="4668" spans="1:5" x14ac:dyDescent="0.2">
      <c r="A4668">
        <v>20231106</v>
      </c>
      <c r="B4668">
        <v>9</v>
      </c>
      <c r="C4668" t="s">
        <v>9</v>
      </c>
      <c r="D4668" t="s">
        <v>19</v>
      </c>
      <c r="E4668">
        <v>0</v>
      </c>
    </row>
    <row r="4669" spans="1:5" x14ac:dyDescent="0.2">
      <c r="A4669">
        <v>20231106</v>
      </c>
      <c r="B4669">
        <v>9</v>
      </c>
      <c r="C4669" t="s">
        <v>9</v>
      </c>
      <c r="D4669" t="s">
        <v>20</v>
      </c>
      <c r="E4669">
        <v>0</v>
      </c>
    </row>
    <row r="4670" spans="1:5" x14ac:dyDescent="0.2">
      <c r="A4670">
        <v>20231106</v>
      </c>
      <c r="B4670">
        <v>9</v>
      </c>
      <c r="C4670" t="s">
        <v>9</v>
      </c>
      <c r="D4670" t="s">
        <v>11</v>
      </c>
      <c r="E4670">
        <v>0.5</v>
      </c>
    </row>
    <row r="4671" spans="1:5" x14ac:dyDescent="0.2">
      <c r="A4671">
        <v>20231106</v>
      </c>
      <c r="B4671">
        <v>9</v>
      </c>
      <c r="C4671" t="s">
        <v>11</v>
      </c>
      <c r="D4671" t="s">
        <v>19</v>
      </c>
      <c r="E4671">
        <v>0</v>
      </c>
    </row>
    <row r="4672" spans="1:5" x14ac:dyDescent="0.2">
      <c r="A4672">
        <v>20231106</v>
      </c>
      <c r="B4672">
        <v>9</v>
      </c>
      <c r="C4672" t="s">
        <v>11</v>
      </c>
      <c r="D4672" t="s">
        <v>20</v>
      </c>
      <c r="E4672">
        <v>0</v>
      </c>
    </row>
    <row r="4673" spans="1:5" x14ac:dyDescent="0.2">
      <c r="A4673">
        <v>20231106</v>
      </c>
      <c r="B4673">
        <v>9</v>
      </c>
      <c r="C4673" t="s">
        <v>11</v>
      </c>
      <c r="D4673" t="s">
        <v>9</v>
      </c>
      <c r="E4673">
        <v>0.5</v>
      </c>
    </row>
    <row r="4674" spans="1:5" x14ac:dyDescent="0.2">
      <c r="A4674">
        <v>20231106</v>
      </c>
      <c r="B4674">
        <v>10</v>
      </c>
      <c r="C4674" t="s">
        <v>6</v>
      </c>
      <c r="D4674" t="s">
        <v>11</v>
      </c>
      <c r="E4674">
        <v>1</v>
      </c>
    </row>
    <row r="4675" spans="1:5" x14ac:dyDescent="0.2">
      <c r="A4675">
        <v>20231106</v>
      </c>
      <c r="B4675">
        <v>10</v>
      </c>
      <c r="C4675" t="s">
        <v>6</v>
      </c>
      <c r="D4675" t="s">
        <v>23</v>
      </c>
      <c r="E4675">
        <v>1</v>
      </c>
    </row>
    <row r="4676" spans="1:5" x14ac:dyDescent="0.2">
      <c r="A4676">
        <v>20231106</v>
      </c>
      <c r="B4676">
        <v>10</v>
      </c>
      <c r="C4676" t="s">
        <v>6</v>
      </c>
      <c r="D4676" t="s">
        <v>9</v>
      </c>
      <c r="E4676">
        <v>1</v>
      </c>
    </row>
    <row r="4677" spans="1:5" x14ac:dyDescent="0.2">
      <c r="A4677">
        <v>20231106</v>
      </c>
      <c r="B4677">
        <v>10</v>
      </c>
      <c r="C4677" t="s">
        <v>11</v>
      </c>
      <c r="D4677" t="s">
        <v>6</v>
      </c>
      <c r="E4677">
        <v>0</v>
      </c>
    </row>
    <row r="4678" spans="1:5" x14ac:dyDescent="0.2">
      <c r="A4678">
        <v>20231106</v>
      </c>
      <c r="B4678">
        <v>10</v>
      </c>
      <c r="C4678" t="s">
        <v>11</v>
      </c>
      <c r="D4678" t="s">
        <v>23</v>
      </c>
      <c r="E4678">
        <v>1</v>
      </c>
    </row>
    <row r="4679" spans="1:5" x14ac:dyDescent="0.2">
      <c r="A4679">
        <v>20231106</v>
      </c>
      <c r="B4679">
        <v>10</v>
      </c>
      <c r="C4679" t="s">
        <v>11</v>
      </c>
      <c r="D4679" t="s">
        <v>9</v>
      </c>
      <c r="E4679">
        <v>1</v>
      </c>
    </row>
    <row r="4680" spans="1:5" x14ac:dyDescent="0.2">
      <c r="A4680">
        <v>20231106</v>
      </c>
      <c r="B4680">
        <v>10</v>
      </c>
      <c r="C4680" t="s">
        <v>23</v>
      </c>
      <c r="D4680" t="s">
        <v>6</v>
      </c>
      <c r="E4680">
        <v>0</v>
      </c>
    </row>
    <row r="4681" spans="1:5" x14ac:dyDescent="0.2">
      <c r="A4681">
        <v>20231106</v>
      </c>
      <c r="B4681">
        <v>10</v>
      </c>
      <c r="C4681" t="s">
        <v>23</v>
      </c>
      <c r="D4681" t="s">
        <v>11</v>
      </c>
      <c r="E4681">
        <v>0</v>
      </c>
    </row>
    <row r="4682" spans="1:5" x14ac:dyDescent="0.2">
      <c r="A4682">
        <v>20231106</v>
      </c>
      <c r="B4682">
        <v>10</v>
      </c>
      <c r="C4682" t="s">
        <v>23</v>
      </c>
      <c r="D4682" t="s">
        <v>9</v>
      </c>
      <c r="E4682">
        <v>1</v>
      </c>
    </row>
    <row r="4683" spans="1:5" x14ac:dyDescent="0.2">
      <c r="A4683">
        <v>20231106</v>
      </c>
      <c r="B4683">
        <v>10</v>
      </c>
      <c r="C4683" t="s">
        <v>9</v>
      </c>
      <c r="D4683" t="s">
        <v>6</v>
      </c>
      <c r="E4683">
        <v>0</v>
      </c>
    </row>
    <row r="4684" spans="1:5" x14ac:dyDescent="0.2">
      <c r="A4684">
        <v>20231106</v>
      </c>
      <c r="B4684">
        <v>10</v>
      </c>
      <c r="C4684" t="s">
        <v>9</v>
      </c>
      <c r="D4684" t="s">
        <v>11</v>
      </c>
      <c r="E4684">
        <v>0</v>
      </c>
    </row>
    <row r="4685" spans="1:5" x14ac:dyDescent="0.2">
      <c r="A4685">
        <v>20231106</v>
      </c>
      <c r="B4685">
        <v>10</v>
      </c>
      <c r="C4685" t="s">
        <v>9</v>
      </c>
      <c r="D4685" t="s">
        <v>23</v>
      </c>
      <c r="E4685">
        <v>0</v>
      </c>
    </row>
    <row r="4686" spans="1:5" x14ac:dyDescent="0.2">
      <c r="A4686">
        <v>20231106</v>
      </c>
      <c r="B4686">
        <v>11</v>
      </c>
      <c r="C4686" t="s">
        <v>20</v>
      </c>
      <c r="D4686" t="s">
        <v>9</v>
      </c>
      <c r="E4686">
        <v>1</v>
      </c>
    </row>
    <row r="4687" spans="1:5" x14ac:dyDescent="0.2">
      <c r="A4687">
        <v>20231106</v>
      </c>
      <c r="B4687">
        <v>11</v>
      </c>
      <c r="C4687" t="s">
        <v>20</v>
      </c>
      <c r="D4687" t="s">
        <v>11</v>
      </c>
      <c r="E4687">
        <v>1</v>
      </c>
    </row>
    <row r="4688" spans="1:5" x14ac:dyDescent="0.2">
      <c r="A4688">
        <v>20231106</v>
      </c>
      <c r="B4688">
        <v>11</v>
      </c>
      <c r="C4688" t="s">
        <v>20</v>
      </c>
      <c r="D4688" t="s">
        <v>23</v>
      </c>
      <c r="E4688">
        <v>1</v>
      </c>
    </row>
    <row r="4689" spans="1:5" x14ac:dyDescent="0.2">
      <c r="A4689">
        <v>20231106</v>
      </c>
      <c r="B4689">
        <v>11</v>
      </c>
      <c r="C4689" t="s">
        <v>9</v>
      </c>
      <c r="D4689" t="s">
        <v>20</v>
      </c>
      <c r="E4689">
        <v>0</v>
      </c>
    </row>
    <row r="4690" spans="1:5" x14ac:dyDescent="0.2">
      <c r="A4690">
        <v>20231106</v>
      </c>
      <c r="B4690">
        <v>11</v>
      </c>
      <c r="C4690" t="s">
        <v>9</v>
      </c>
      <c r="D4690" t="s">
        <v>11</v>
      </c>
      <c r="E4690">
        <v>1</v>
      </c>
    </row>
    <row r="4691" spans="1:5" x14ac:dyDescent="0.2">
      <c r="A4691">
        <v>20231106</v>
      </c>
      <c r="B4691">
        <v>11</v>
      </c>
      <c r="C4691" t="s">
        <v>9</v>
      </c>
      <c r="D4691" t="s">
        <v>23</v>
      </c>
      <c r="E4691">
        <v>1</v>
      </c>
    </row>
    <row r="4692" spans="1:5" x14ac:dyDescent="0.2">
      <c r="A4692">
        <v>20231106</v>
      </c>
      <c r="B4692">
        <v>11</v>
      </c>
      <c r="C4692" t="s">
        <v>11</v>
      </c>
      <c r="D4692" t="s">
        <v>20</v>
      </c>
      <c r="E4692">
        <v>0</v>
      </c>
    </row>
    <row r="4693" spans="1:5" x14ac:dyDescent="0.2">
      <c r="A4693">
        <v>20231106</v>
      </c>
      <c r="B4693">
        <v>11</v>
      </c>
      <c r="C4693" t="s">
        <v>11</v>
      </c>
      <c r="D4693" t="s">
        <v>9</v>
      </c>
      <c r="E4693">
        <v>0</v>
      </c>
    </row>
    <row r="4694" spans="1:5" x14ac:dyDescent="0.2">
      <c r="A4694">
        <v>20231106</v>
      </c>
      <c r="B4694">
        <v>11</v>
      </c>
      <c r="C4694" t="s">
        <v>11</v>
      </c>
      <c r="D4694" t="s">
        <v>23</v>
      </c>
      <c r="E4694">
        <v>1</v>
      </c>
    </row>
    <row r="4695" spans="1:5" x14ac:dyDescent="0.2">
      <c r="A4695">
        <v>20231106</v>
      </c>
      <c r="B4695">
        <v>11</v>
      </c>
      <c r="C4695" t="s">
        <v>23</v>
      </c>
      <c r="D4695" t="s">
        <v>20</v>
      </c>
      <c r="E4695">
        <v>0</v>
      </c>
    </row>
    <row r="4696" spans="1:5" x14ac:dyDescent="0.2">
      <c r="A4696">
        <v>20231106</v>
      </c>
      <c r="B4696">
        <v>11</v>
      </c>
      <c r="C4696" t="s">
        <v>23</v>
      </c>
      <c r="D4696" t="s">
        <v>9</v>
      </c>
      <c r="E4696">
        <v>0</v>
      </c>
    </row>
    <row r="4697" spans="1:5" x14ac:dyDescent="0.2">
      <c r="A4697">
        <v>20231106</v>
      </c>
      <c r="B4697">
        <v>11</v>
      </c>
      <c r="C4697" t="s">
        <v>23</v>
      </c>
      <c r="D4697" t="s">
        <v>11</v>
      </c>
      <c r="E4697">
        <v>0</v>
      </c>
    </row>
    <row r="4698" spans="1:5" x14ac:dyDescent="0.2">
      <c r="A4698">
        <v>20231106</v>
      </c>
      <c r="B4698">
        <v>12</v>
      </c>
      <c r="C4698" t="s">
        <v>15</v>
      </c>
      <c r="D4698" t="s">
        <v>9</v>
      </c>
      <c r="E4698">
        <v>1</v>
      </c>
    </row>
    <row r="4699" spans="1:5" x14ac:dyDescent="0.2">
      <c r="A4699">
        <v>20231106</v>
      </c>
      <c r="B4699">
        <v>12</v>
      </c>
      <c r="C4699" t="s">
        <v>15</v>
      </c>
      <c r="D4699" t="s">
        <v>6</v>
      </c>
      <c r="E4699">
        <v>1</v>
      </c>
    </row>
    <row r="4700" spans="1:5" x14ac:dyDescent="0.2">
      <c r="A4700">
        <v>20231106</v>
      </c>
      <c r="B4700">
        <v>12</v>
      </c>
      <c r="C4700" t="s">
        <v>15</v>
      </c>
      <c r="D4700" t="s">
        <v>19</v>
      </c>
      <c r="E4700">
        <v>1</v>
      </c>
    </row>
    <row r="4701" spans="1:5" x14ac:dyDescent="0.2">
      <c r="A4701">
        <v>20231106</v>
      </c>
      <c r="B4701">
        <v>12</v>
      </c>
      <c r="C4701" t="s">
        <v>9</v>
      </c>
      <c r="D4701" t="s">
        <v>15</v>
      </c>
      <c r="E4701">
        <v>0</v>
      </c>
    </row>
    <row r="4702" spans="1:5" x14ac:dyDescent="0.2">
      <c r="A4702">
        <v>20231106</v>
      </c>
      <c r="B4702">
        <v>12</v>
      </c>
      <c r="C4702" t="s">
        <v>9</v>
      </c>
      <c r="D4702" t="s">
        <v>6</v>
      </c>
      <c r="E4702">
        <v>1</v>
      </c>
    </row>
    <row r="4703" spans="1:5" x14ac:dyDescent="0.2">
      <c r="A4703">
        <v>20231106</v>
      </c>
      <c r="B4703">
        <v>12</v>
      </c>
      <c r="C4703" t="s">
        <v>9</v>
      </c>
      <c r="D4703" t="s">
        <v>19</v>
      </c>
      <c r="E4703">
        <v>1</v>
      </c>
    </row>
    <row r="4704" spans="1:5" x14ac:dyDescent="0.2">
      <c r="A4704">
        <v>20231106</v>
      </c>
      <c r="B4704">
        <v>12</v>
      </c>
      <c r="C4704" t="s">
        <v>6</v>
      </c>
      <c r="D4704" t="s">
        <v>15</v>
      </c>
      <c r="E4704">
        <v>0</v>
      </c>
    </row>
    <row r="4705" spans="1:5" x14ac:dyDescent="0.2">
      <c r="A4705">
        <v>20231106</v>
      </c>
      <c r="B4705">
        <v>12</v>
      </c>
      <c r="C4705" t="s">
        <v>6</v>
      </c>
      <c r="D4705" t="s">
        <v>9</v>
      </c>
      <c r="E4705">
        <v>0</v>
      </c>
    </row>
    <row r="4706" spans="1:5" x14ac:dyDescent="0.2">
      <c r="A4706">
        <v>20231106</v>
      </c>
      <c r="B4706">
        <v>12</v>
      </c>
      <c r="C4706" t="s">
        <v>6</v>
      </c>
      <c r="D4706" t="s">
        <v>19</v>
      </c>
      <c r="E4706">
        <v>1</v>
      </c>
    </row>
    <row r="4707" spans="1:5" x14ac:dyDescent="0.2">
      <c r="A4707">
        <v>20231106</v>
      </c>
      <c r="B4707">
        <v>12</v>
      </c>
      <c r="C4707" t="s">
        <v>19</v>
      </c>
      <c r="D4707" t="s">
        <v>15</v>
      </c>
      <c r="E4707">
        <v>0</v>
      </c>
    </row>
    <row r="4708" spans="1:5" x14ac:dyDescent="0.2">
      <c r="A4708">
        <v>20231106</v>
      </c>
      <c r="B4708">
        <v>12</v>
      </c>
      <c r="C4708" t="s">
        <v>19</v>
      </c>
      <c r="D4708" t="s">
        <v>9</v>
      </c>
      <c r="E4708">
        <v>0</v>
      </c>
    </row>
    <row r="4709" spans="1:5" x14ac:dyDescent="0.2">
      <c r="A4709">
        <v>20231106</v>
      </c>
      <c r="B4709">
        <v>12</v>
      </c>
      <c r="C4709" t="s">
        <v>19</v>
      </c>
      <c r="D4709" t="s">
        <v>6</v>
      </c>
      <c r="E4709">
        <v>0</v>
      </c>
    </row>
    <row r="4710" spans="1:5" x14ac:dyDescent="0.2">
      <c r="A4710">
        <v>20231106</v>
      </c>
      <c r="B4710">
        <v>13</v>
      </c>
      <c r="C4710" t="s">
        <v>15</v>
      </c>
      <c r="D4710" t="s">
        <v>9</v>
      </c>
      <c r="E4710">
        <v>1</v>
      </c>
    </row>
    <row r="4711" spans="1:5" x14ac:dyDescent="0.2">
      <c r="A4711">
        <v>20231106</v>
      </c>
      <c r="B4711">
        <v>13</v>
      </c>
      <c r="C4711" t="s">
        <v>15</v>
      </c>
      <c r="D4711" t="s">
        <v>6</v>
      </c>
      <c r="E4711">
        <v>1</v>
      </c>
    </row>
    <row r="4712" spans="1:5" x14ac:dyDescent="0.2">
      <c r="A4712">
        <v>20231106</v>
      </c>
      <c r="B4712">
        <v>13</v>
      </c>
      <c r="C4712" t="s">
        <v>15</v>
      </c>
      <c r="D4712" t="s">
        <v>19</v>
      </c>
      <c r="E4712">
        <v>1</v>
      </c>
    </row>
    <row r="4713" spans="1:5" x14ac:dyDescent="0.2">
      <c r="A4713">
        <v>20231106</v>
      </c>
      <c r="B4713">
        <v>13</v>
      </c>
      <c r="C4713" t="s">
        <v>9</v>
      </c>
      <c r="D4713" t="s">
        <v>15</v>
      </c>
      <c r="E4713">
        <v>0</v>
      </c>
    </row>
    <row r="4714" spans="1:5" x14ac:dyDescent="0.2">
      <c r="A4714">
        <v>20231106</v>
      </c>
      <c r="B4714">
        <v>13</v>
      </c>
      <c r="C4714" t="s">
        <v>9</v>
      </c>
      <c r="D4714" t="s">
        <v>6</v>
      </c>
      <c r="E4714">
        <v>1</v>
      </c>
    </row>
    <row r="4715" spans="1:5" x14ac:dyDescent="0.2">
      <c r="A4715">
        <v>20231106</v>
      </c>
      <c r="B4715">
        <v>13</v>
      </c>
      <c r="C4715" t="s">
        <v>9</v>
      </c>
      <c r="D4715" t="s">
        <v>19</v>
      </c>
      <c r="E4715">
        <v>1</v>
      </c>
    </row>
    <row r="4716" spans="1:5" x14ac:dyDescent="0.2">
      <c r="A4716">
        <v>20231106</v>
      </c>
      <c r="B4716">
        <v>13</v>
      </c>
      <c r="C4716" t="s">
        <v>6</v>
      </c>
      <c r="D4716" t="s">
        <v>15</v>
      </c>
      <c r="E4716">
        <v>0</v>
      </c>
    </row>
    <row r="4717" spans="1:5" x14ac:dyDescent="0.2">
      <c r="A4717">
        <v>20231106</v>
      </c>
      <c r="B4717">
        <v>13</v>
      </c>
      <c r="C4717" t="s">
        <v>6</v>
      </c>
      <c r="D4717" t="s">
        <v>9</v>
      </c>
      <c r="E4717">
        <v>0</v>
      </c>
    </row>
    <row r="4718" spans="1:5" x14ac:dyDescent="0.2">
      <c r="A4718">
        <v>20231106</v>
      </c>
      <c r="B4718">
        <v>13</v>
      </c>
      <c r="C4718" t="s">
        <v>6</v>
      </c>
      <c r="D4718" t="s">
        <v>19</v>
      </c>
      <c r="E4718">
        <v>1</v>
      </c>
    </row>
    <row r="4719" spans="1:5" x14ac:dyDescent="0.2">
      <c r="A4719">
        <v>20231106</v>
      </c>
      <c r="B4719">
        <v>13</v>
      </c>
      <c r="C4719" t="s">
        <v>19</v>
      </c>
      <c r="D4719" t="s">
        <v>15</v>
      </c>
      <c r="E4719">
        <v>0</v>
      </c>
    </row>
    <row r="4720" spans="1:5" x14ac:dyDescent="0.2">
      <c r="A4720">
        <v>20231106</v>
      </c>
      <c r="B4720">
        <v>13</v>
      </c>
      <c r="C4720" t="s">
        <v>19</v>
      </c>
      <c r="D4720" t="s">
        <v>9</v>
      </c>
      <c r="E4720">
        <v>0</v>
      </c>
    </row>
    <row r="4721" spans="1:5" x14ac:dyDescent="0.2">
      <c r="A4721">
        <v>20231106</v>
      </c>
      <c r="B4721">
        <v>13</v>
      </c>
      <c r="C4721" t="s">
        <v>19</v>
      </c>
      <c r="D4721" t="s">
        <v>6</v>
      </c>
      <c r="E4721">
        <v>0</v>
      </c>
    </row>
    <row r="4722" spans="1:5" x14ac:dyDescent="0.2">
      <c r="A4722">
        <v>20231213</v>
      </c>
      <c r="B4722">
        <v>1</v>
      </c>
      <c r="C4722" t="s">
        <v>16</v>
      </c>
      <c r="D4722" t="s">
        <v>17</v>
      </c>
      <c r="E4722">
        <v>1</v>
      </c>
    </row>
    <row r="4723" spans="1:5" x14ac:dyDescent="0.2">
      <c r="A4723">
        <v>20231213</v>
      </c>
      <c r="B4723">
        <v>1</v>
      </c>
      <c r="C4723" t="s">
        <v>16</v>
      </c>
      <c r="D4723" t="s">
        <v>15</v>
      </c>
      <c r="E4723">
        <v>1</v>
      </c>
    </row>
    <row r="4724" spans="1:5" x14ac:dyDescent="0.2">
      <c r="A4724">
        <v>20231213</v>
      </c>
      <c r="B4724">
        <v>1</v>
      </c>
      <c r="C4724" t="s">
        <v>16</v>
      </c>
      <c r="D4724" t="s">
        <v>37</v>
      </c>
      <c r="E4724">
        <v>1</v>
      </c>
    </row>
    <row r="4725" spans="1:5" x14ac:dyDescent="0.2">
      <c r="A4725">
        <v>20231213</v>
      </c>
      <c r="B4725">
        <v>1</v>
      </c>
      <c r="C4725" t="s">
        <v>17</v>
      </c>
      <c r="D4725" t="s">
        <v>16</v>
      </c>
      <c r="E4725">
        <v>0</v>
      </c>
    </row>
    <row r="4726" spans="1:5" x14ac:dyDescent="0.2">
      <c r="A4726">
        <v>20231213</v>
      </c>
      <c r="B4726">
        <v>1</v>
      </c>
      <c r="C4726" t="s">
        <v>17</v>
      </c>
      <c r="D4726" t="s">
        <v>15</v>
      </c>
      <c r="E4726">
        <v>1</v>
      </c>
    </row>
    <row r="4727" spans="1:5" x14ac:dyDescent="0.2">
      <c r="A4727">
        <v>20231213</v>
      </c>
      <c r="B4727">
        <v>1</v>
      </c>
      <c r="C4727" t="s">
        <v>17</v>
      </c>
      <c r="D4727" t="s">
        <v>37</v>
      </c>
      <c r="E4727">
        <v>1</v>
      </c>
    </row>
    <row r="4728" spans="1:5" x14ac:dyDescent="0.2">
      <c r="A4728">
        <v>20231213</v>
      </c>
      <c r="B4728">
        <v>1</v>
      </c>
      <c r="C4728" t="s">
        <v>15</v>
      </c>
      <c r="D4728" t="s">
        <v>16</v>
      </c>
      <c r="E4728">
        <v>0</v>
      </c>
    </row>
    <row r="4729" spans="1:5" x14ac:dyDescent="0.2">
      <c r="A4729">
        <v>20231213</v>
      </c>
      <c r="B4729">
        <v>1</v>
      </c>
      <c r="C4729" t="s">
        <v>15</v>
      </c>
      <c r="D4729" t="s">
        <v>17</v>
      </c>
      <c r="E4729">
        <v>0</v>
      </c>
    </row>
    <row r="4730" spans="1:5" x14ac:dyDescent="0.2">
      <c r="A4730">
        <v>20231213</v>
      </c>
      <c r="B4730">
        <v>1</v>
      </c>
      <c r="C4730" t="s">
        <v>15</v>
      </c>
      <c r="D4730" t="s">
        <v>37</v>
      </c>
      <c r="E4730">
        <v>1</v>
      </c>
    </row>
    <row r="4731" spans="1:5" x14ac:dyDescent="0.2">
      <c r="A4731">
        <v>20231213</v>
      </c>
      <c r="B4731">
        <v>1</v>
      </c>
      <c r="C4731" t="s">
        <v>37</v>
      </c>
      <c r="D4731" t="s">
        <v>16</v>
      </c>
      <c r="E4731">
        <v>0</v>
      </c>
    </row>
    <row r="4732" spans="1:5" x14ac:dyDescent="0.2">
      <c r="A4732">
        <v>20231213</v>
      </c>
      <c r="B4732">
        <v>1</v>
      </c>
      <c r="C4732" t="s">
        <v>37</v>
      </c>
      <c r="D4732" t="s">
        <v>17</v>
      </c>
      <c r="E4732">
        <v>0</v>
      </c>
    </row>
    <row r="4733" spans="1:5" x14ac:dyDescent="0.2">
      <c r="A4733">
        <v>20231213</v>
      </c>
      <c r="B4733">
        <v>1</v>
      </c>
      <c r="C4733" t="s">
        <v>37</v>
      </c>
      <c r="D4733" t="s">
        <v>15</v>
      </c>
      <c r="E4733">
        <v>0</v>
      </c>
    </row>
    <row r="4734" spans="1:5" x14ac:dyDescent="0.2">
      <c r="A4734">
        <v>20231213</v>
      </c>
      <c r="B4734">
        <v>2</v>
      </c>
      <c r="C4734" t="s">
        <v>6</v>
      </c>
      <c r="D4734" t="s">
        <v>11</v>
      </c>
      <c r="E4734">
        <v>1</v>
      </c>
    </row>
    <row r="4735" spans="1:5" x14ac:dyDescent="0.2">
      <c r="A4735">
        <v>20231213</v>
      </c>
      <c r="B4735">
        <v>2</v>
      </c>
      <c r="C4735" t="s">
        <v>6</v>
      </c>
      <c r="D4735" t="s">
        <v>19</v>
      </c>
      <c r="E4735">
        <v>1</v>
      </c>
    </row>
    <row r="4736" spans="1:5" x14ac:dyDescent="0.2">
      <c r="A4736">
        <v>20231213</v>
      </c>
      <c r="B4736">
        <v>2</v>
      </c>
      <c r="C4736" t="s">
        <v>6</v>
      </c>
      <c r="D4736" t="s">
        <v>9</v>
      </c>
      <c r="E4736">
        <v>1</v>
      </c>
    </row>
    <row r="4737" spans="1:5" x14ac:dyDescent="0.2">
      <c r="A4737">
        <v>20231213</v>
      </c>
      <c r="B4737">
        <v>2</v>
      </c>
      <c r="C4737" t="s">
        <v>11</v>
      </c>
      <c r="D4737" t="s">
        <v>6</v>
      </c>
      <c r="E4737">
        <v>0</v>
      </c>
    </row>
    <row r="4738" spans="1:5" x14ac:dyDescent="0.2">
      <c r="A4738">
        <v>20231213</v>
      </c>
      <c r="B4738">
        <v>2</v>
      </c>
      <c r="C4738" t="s">
        <v>11</v>
      </c>
      <c r="D4738" t="s">
        <v>19</v>
      </c>
      <c r="E4738">
        <v>1</v>
      </c>
    </row>
    <row r="4739" spans="1:5" x14ac:dyDescent="0.2">
      <c r="A4739">
        <v>20231213</v>
      </c>
      <c r="B4739">
        <v>2</v>
      </c>
      <c r="C4739" t="s">
        <v>11</v>
      </c>
      <c r="D4739" t="s">
        <v>9</v>
      </c>
      <c r="E4739">
        <v>1</v>
      </c>
    </row>
    <row r="4740" spans="1:5" x14ac:dyDescent="0.2">
      <c r="A4740">
        <v>20231213</v>
      </c>
      <c r="B4740">
        <v>2</v>
      </c>
      <c r="C4740" t="s">
        <v>19</v>
      </c>
      <c r="D4740" t="s">
        <v>6</v>
      </c>
      <c r="E4740">
        <v>0</v>
      </c>
    </row>
    <row r="4741" spans="1:5" x14ac:dyDescent="0.2">
      <c r="A4741">
        <v>20231213</v>
      </c>
      <c r="B4741">
        <v>2</v>
      </c>
      <c r="C4741" t="s">
        <v>19</v>
      </c>
      <c r="D4741" t="s">
        <v>11</v>
      </c>
      <c r="E4741">
        <v>0</v>
      </c>
    </row>
    <row r="4742" spans="1:5" x14ac:dyDescent="0.2">
      <c r="A4742">
        <v>20231213</v>
      </c>
      <c r="B4742">
        <v>2</v>
      </c>
      <c r="C4742" t="s">
        <v>19</v>
      </c>
      <c r="D4742" t="s">
        <v>9</v>
      </c>
      <c r="E4742">
        <v>1</v>
      </c>
    </row>
    <row r="4743" spans="1:5" x14ac:dyDescent="0.2">
      <c r="A4743">
        <v>20231213</v>
      </c>
      <c r="B4743">
        <v>2</v>
      </c>
      <c r="C4743" t="s">
        <v>9</v>
      </c>
      <c r="D4743" t="s">
        <v>6</v>
      </c>
      <c r="E4743">
        <v>0</v>
      </c>
    </row>
    <row r="4744" spans="1:5" x14ac:dyDescent="0.2">
      <c r="A4744">
        <v>20231213</v>
      </c>
      <c r="B4744">
        <v>2</v>
      </c>
      <c r="C4744" t="s">
        <v>9</v>
      </c>
      <c r="D4744" t="s">
        <v>11</v>
      </c>
      <c r="E4744">
        <v>0</v>
      </c>
    </row>
    <row r="4745" spans="1:5" x14ac:dyDescent="0.2">
      <c r="A4745">
        <v>20231213</v>
      </c>
      <c r="B4745">
        <v>2</v>
      </c>
      <c r="C4745" t="s">
        <v>9</v>
      </c>
      <c r="D4745" t="s">
        <v>19</v>
      </c>
      <c r="E4745">
        <v>0</v>
      </c>
    </row>
    <row r="4746" spans="1:5" x14ac:dyDescent="0.2">
      <c r="A4746">
        <v>20231213</v>
      </c>
      <c r="B4746">
        <v>3</v>
      </c>
      <c r="C4746" t="s">
        <v>20</v>
      </c>
      <c r="D4746" t="s">
        <v>14</v>
      </c>
      <c r="E4746">
        <v>1</v>
      </c>
    </row>
    <row r="4747" spans="1:5" x14ac:dyDescent="0.2">
      <c r="A4747">
        <v>20231213</v>
      </c>
      <c r="B4747">
        <v>3</v>
      </c>
      <c r="C4747" t="s">
        <v>20</v>
      </c>
      <c r="D4747" t="s">
        <v>10</v>
      </c>
      <c r="E4747">
        <v>1</v>
      </c>
    </row>
    <row r="4748" spans="1:5" x14ac:dyDescent="0.2">
      <c r="A4748">
        <v>20231213</v>
      </c>
      <c r="B4748">
        <v>3</v>
      </c>
      <c r="C4748" t="s">
        <v>20</v>
      </c>
      <c r="D4748" t="s">
        <v>7</v>
      </c>
      <c r="E4748">
        <v>1</v>
      </c>
    </row>
    <row r="4749" spans="1:5" x14ac:dyDescent="0.2">
      <c r="A4749">
        <v>20231213</v>
      </c>
      <c r="B4749">
        <v>3</v>
      </c>
      <c r="C4749" t="s">
        <v>14</v>
      </c>
      <c r="D4749" t="s">
        <v>20</v>
      </c>
      <c r="E4749">
        <v>0</v>
      </c>
    </row>
    <row r="4750" spans="1:5" x14ac:dyDescent="0.2">
      <c r="A4750">
        <v>20231213</v>
      </c>
      <c r="B4750">
        <v>3</v>
      </c>
      <c r="C4750" t="s">
        <v>14</v>
      </c>
      <c r="D4750" t="s">
        <v>10</v>
      </c>
      <c r="E4750">
        <v>1</v>
      </c>
    </row>
    <row r="4751" spans="1:5" x14ac:dyDescent="0.2">
      <c r="A4751">
        <v>20231213</v>
      </c>
      <c r="B4751">
        <v>3</v>
      </c>
      <c r="C4751" t="s">
        <v>14</v>
      </c>
      <c r="D4751" t="s">
        <v>7</v>
      </c>
      <c r="E4751">
        <v>1</v>
      </c>
    </row>
    <row r="4752" spans="1:5" x14ac:dyDescent="0.2">
      <c r="A4752">
        <v>20231213</v>
      </c>
      <c r="B4752">
        <v>3</v>
      </c>
      <c r="C4752" t="s">
        <v>10</v>
      </c>
      <c r="D4752" t="s">
        <v>20</v>
      </c>
      <c r="E4752">
        <v>0</v>
      </c>
    </row>
    <row r="4753" spans="1:5" x14ac:dyDescent="0.2">
      <c r="A4753">
        <v>20231213</v>
      </c>
      <c r="B4753">
        <v>3</v>
      </c>
      <c r="C4753" t="s">
        <v>10</v>
      </c>
      <c r="D4753" t="s">
        <v>14</v>
      </c>
      <c r="E4753">
        <v>0</v>
      </c>
    </row>
    <row r="4754" spans="1:5" x14ac:dyDescent="0.2">
      <c r="A4754">
        <v>20231213</v>
      </c>
      <c r="B4754">
        <v>3</v>
      </c>
      <c r="C4754" t="s">
        <v>10</v>
      </c>
      <c r="D4754" t="s">
        <v>7</v>
      </c>
      <c r="E4754">
        <v>1</v>
      </c>
    </row>
    <row r="4755" spans="1:5" x14ac:dyDescent="0.2">
      <c r="A4755">
        <v>20231213</v>
      </c>
      <c r="B4755">
        <v>3</v>
      </c>
      <c r="C4755" t="s">
        <v>7</v>
      </c>
      <c r="D4755" t="s">
        <v>20</v>
      </c>
      <c r="E4755">
        <v>0</v>
      </c>
    </row>
    <row r="4756" spans="1:5" x14ac:dyDescent="0.2">
      <c r="A4756">
        <v>20231213</v>
      </c>
      <c r="B4756">
        <v>3</v>
      </c>
      <c r="C4756" t="s">
        <v>7</v>
      </c>
      <c r="D4756" t="s">
        <v>14</v>
      </c>
      <c r="E4756">
        <v>0</v>
      </c>
    </row>
    <row r="4757" spans="1:5" x14ac:dyDescent="0.2">
      <c r="A4757">
        <v>20231213</v>
      </c>
      <c r="B4757">
        <v>3</v>
      </c>
      <c r="C4757" t="s">
        <v>7</v>
      </c>
      <c r="D4757" t="s">
        <v>10</v>
      </c>
      <c r="E4757">
        <v>0</v>
      </c>
    </row>
    <row r="4758" spans="1:5" x14ac:dyDescent="0.2">
      <c r="A4758">
        <v>20231213</v>
      </c>
      <c r="B4758">
        <v>4</v>
      </c>
      <c r="C4758" t="s">
        <v>21</v>
      </c>
      <c r="D4758" t="s">
        <v>37</v>
      </c>
      <c r="E4758">
        <v>1</v>
      </c>
    </row>
    <row r="4759" spans="1:5" x14ac:dyDescent="0.2">
      <c r="A4759">
        <v>20231213</v>
      </c>
      <c r="B4759">
        <v>4</v>
      </c>
      <c r="C4759" t="s">
        <v>21</v>
      </c>
      <c r="D4759" t="s">
        <v>36</v>
      </c>
      <c r="E4759">
        <v>1</v>
      </c>
    </row>
    <row r="4760" spans="1:5" x14ac:dyDescent="0.2">
      <c r="A4760">
        <v>20231213</v>
      </c>
      <c r="B4760">
        <v>4</v>
      </c>
      <c r="C4760" t="s">
        <v>21</v>
      </c>
      <c r="D4760" t="s">
        <v>39</v>
      </c>
      <c r="E4760">
        <v>1</v>
      </c>
    </row>
    <row r="4761" spans="1:5" x14ac:dyDescent="0.2">
      <c r="A4761">
        <v>20231213</v>
      </c>
      <c r="B4761">
        <v>4</v>
      </c>
      <c r="C4761" t="s">
        <v>37</v>
      </c>
      <c r="D4761" t="s">
        <v>21</v>
      </c>
      <c r="E4761">
        <v>0</v>
      </c>
    </row>
    <row r="4762" spans="1:5" x14ac:dyDescent="0.2">
      <c r="A4762">
        <v>20231213</v>
      </c>
      <c r="B4762">
        <v>4</v>
      </c>
      <c r="C4762" t="s">
        <v>37</v>
      </c>
      <c r="D4762" t="s">
        <v>36</v>
      </c>
      <c r="E4762">
        <v>1</v>
      </c>
    </row>
    <row r="4763" spans="1:5" x14ac:dyDescent="0.2">
      <c r="A4763">
        <v>20231213</v>
      </c>
      <c r="B4763">
        <v>4</v>
      </c>
      <c r="C4763" t="s">
        <v>37</v>
      </c>
      <c r="D4763" t="s">
        <v>39</v>
      </c>
      <c r="E4763">
        <v>1</v>
      </c>
    </row>
    <row r="4764" spans="1:5" x14ac:dyDescent="0.2">
      <c r="A4764">
        <v>20231213</v>
      </c>
      <c r="B4764">
        <v>4</v>
      </c>
      <c r="C4764" t="s">
        <v>36</v>
      </c>
      <c r="D4764" t="s">
        <v>21</v>
      </c>
      <c r="E4764">
        <v>0</v>
      </c>
    </row>
    <row r="4765" spans="1:5" x14ac:dyDescent="0.2">
      <c r="A4765">
        <v>20231213</v>
      </c>
      <c r="B4765">
        <v>4</v>
      </c>
      <c r="C4765" t="s">
        <v>36</v>
      </c>
      <c r="D4765" t="s">
        <v>37</v>
      </c>
      <c r="E4765">
        <v>0</v>
      </c>
    </row>
    <row r="4766" spans="1:5" x14ac:dyDescent="0.2">
      <c r="A4766">
        <v>20231213</v>
      </c>
      <c r="B4766">
        <v>4</v>
      </c>
      <c r="C4766" t="s">
        <v>36</v>
      </c>
      <c r="D4766" t="s">
        <v>39</v>
      </c>
      <c r="E4766">
        <v>1</v>
      </c>
    </row>
    <row r="4767" spans="1:5" x14ac:dyDescent="0.2">
      <c r="A4767">
        <v>20231213</v>
      </c>
      <c r="B4767">
        <v>4</v>
      </c>
      <c r="C4767" t="s">
        <v>39</v>
      </c>
      <c r="D4767" t="s">
        <v>21</v>
      </c>
      <c r="E4767">
        <v>0</v>
      </c>
    </row>
    <row r="4768" spans="1:5" x14ac:dyDescent="0.2">
      <c r="A4768">
        <v>20231213</v>
      </c>
      <c r="B4768">
        <v>4</v>
      </c>
      <c r="C4768" t="s">
        <v>39</v>
      </c>
      <c r="D4768" t="s">
        <v>37</v>
      </c>
      <c r="E4768">
        <v>0</v>
      </c>
    </row>
    <row r="4769" spans="1:5" x14ac:dyDescent="0.2">
      <c r="A4769">
        <v>20231213</v>
      </c>
      <c r="B4769">
        <v>4</v>
      </c>
      <c r="C4769" t="s">
        <v>39</v>
      </c>
      <c r="D4769" t="s">
        <v>36</v>
      </c>
      <c r="E4769">
        <v>0</v>
      </c>
    </row>
    <row r="4770" spans="1:5" x14ac:dyDescent="0.2">
      <c r="A4770">
        <v>20231213</v>
      </c>
      <c r="B4770">
        <v>5</v>
      </c>
      <c r="C4770" t="s">
        <v>6</v>
      </c>
      <c r="D4770" t="s">
        <v>9</v>
      </c>
      <c r="E4770">
        <v>1</v>
      </c>
    </row>
    <row r="4771" spans="1:5" x14ac:dyDescent="0.2">
      <c r="A4771">
        <v>20231213</v>
      </c>
      <c r="B4771">
        <v>5</v>
      </c>
      <c r="C4771" t="s">
        <v>6</v>
      </c>
      <c r="D4771" t="s">
        <v>17</v>
      </c>
      <c r="E4771">
        <v>1</v>
      </c>
    </row>
    <row r="4772" spans="1:5" x14ac:dyDescent="0.2">
      <c r="A4772">
        <v>20231213</v>
      </c>
      <c r="B4772">
        <v>5</v>
      </c>
      <c r="C4772" t="s">
        <v>6</v>
      </c>
      <c r="D4772" t="s">
        <v>28</v>
      </c>
      <c r="E4772">
        <v>1</v>
      </c>
    </row>
    <row r="4773" spans="1:5" x14ac:dyDescent="0.2">
      <c r="A4773">
        <v>20231213</v>
      </c>
      <c r="B4773">
        <v>5</v>
      </c>
      <c r="C4773" t="s">
        <v>9</v>
      </c>
      <c r="D4773" t="s">
        <v>6</v>
      </c>
      <c r="E4773">
        <v>0</v>
      </c>
    </row>
    <row r="4774" spans="1:5" x14ac:dyDescent="0.2">
      <c r="A4774">
        <v>20231213</v>
      </c>
      <c r="B4774">
        <v>5</v>
      </c>
      <c r="C4774" t="s">
        <v>9</v>
      </c>
      <c r="D4774" t="s">
        <v>17</v>
      </c>
      <c r="E4774">
        <v>1</v>
      </c>
    </row>
    <row r="4775" spans="1:5" x14ac:dyDescent="0.2">
      <c r="A4775">
        <v>20231213</v>
      </c>
      <c r="B4775">
        <v>5</v>
      </c>
      <c r="C4775" t="s">
        <v>9</v>
      </c>
      <c r="D4775" t="s">
        <v>28</v>
      </c>
      <c r="E4775">
        <v>1</v>
      </c>
    </row>
    <row r="4776" spans="1:5" x14ac:dyDescent="0.2">
      <c r="A4776">
        <v>20231213</v>
      </c>
      <c r="B4776">
        <v>5</v>
      </c>
      <c r="C4776" t="s">
        <v>17</v>
      </c>
      <c r="D4776" t="s">
        <v>6</v>
      </c>
      <c r="E4776">
        <v>0</v>
      </c>
    </row>
    <row r="4777" spans="1:5" x14ac:dyDescent="0.2">
      <c r="A4777">
        <v>20231213</v>
      </c>
      <c r="B4777">
        <v>5</v>
      </c>
      <c r="C4777" t="s">
        <v>17</v>
      </c>
      <c r="D4777" t="s">
        <v>9</v>
      </c>
      <c r="E4777">
        <v>0</v>
      </c>
    </row>
    <row r="4778" spans="1:5" x14ac:dyDescent="0.2">
      <c r="A4778">
        <v>20231213</v>
      </c>
      <c r="B4778">
        <v>5</v>
      </c>
      <c r="C4778" t="s">
        <v>17</v>
      </c>
      <c r="D4778" t="s">
        <v>28</v>
      </c>
      <c r="E4778">
        <v>1</v>
      </c>
    </row>
    <row r="4779" spans="1:5" x14ac:dyDescent="0.2">
      <c r="A4779">
        <v>20231213</v>
      </c>
      <c r="B4779">
        <v>5</v>
      </c>
      <c r="C4779" t="s">
        <v>28</v>
      </c>
      <c r="D4779" t="s">
        <v>6</v>
      </c>
      <c r="E4779">
        <v>0</v>
      </c>
    </row>
    <row r="4780" spans="1:5" x14ac:dyDescent="0.2">
      <c r="A4780">
        <v>20231213</v>
      </c>
      <c r="B4780">
        <v>5</v>
      </c>
      <c r="C4780" t="s">
        <v>28</v>
      </c>
      <c r="D4780" t="s">
        <v>9</v>
      </c>
      <c r="E4780">
        <v>0</v>
      </c>
    </row>
    <row r="4781" spans="1:5" x14ac:dyDescent="0.2">
      <c r="A4781">
        <v>20231213</v>
      </c>
      <c r="B4781">
        <v>5</v>
      </c>
      <c r="C4781" t="s">
        <v>28</v>
      </c>
      <c r="D4781" t="s">
        <v>17</v>
      </c>
      <c r="E4781">
        <v>0</v>
      </c>
    </row>
    <row r="4782" spans="1:5" x14ac:dyDescent="0.2">
      <c r="A4782">
        <v>20231213</v>
      </c>
      <c r="B4782">
        <v>6</v>
      </c>
      <c r="C4782" t="s">
        <v>19</v>
      </c>
      <c r="D4782" t="s">
        <v>16</v>
      </c>
      <c r="E4782">
        <v>1</v>
      </c>
    </row>
    <row r="4783" spans="1:5" x14ac:dyDescent="0.2">
      <c r="A4783">
        <v>20231213</v>
      </c>
      <c r="B4783">
        <v>6</v>
      </c>
      <c r="C4783" t="s">
        <v>19</v>
      </c>
      <c r="D4783" t="s">
        <v>20</v>
      </c>
      <c r="E4783">
        <v>1</v>
      </c>
    </row>
    <row r="4784" spans="1:5" x14ac:dyDescent="0.2">
      <c r="A4784">
        <v>20231213</v>
      </c>
      <c r="B4784">
        <v>6</v>
      </c>
      <c r="C4784" t="s">
        <v>19</v>
      </c>
      <c r="D4784" t="s">
        <v>23</v>
      </c>
      <c r="E4784">
        <v>1</v>
      </c>
    </row>
    <row r="4785" spans="1:5" x14ac:dyDescent="0.2">
      <c r="A4785">
        <v>20231213</v>
      </c>
      <c r="B4785">
        <v>6</v>
      </c>
      <c r="C4785" t="s">
        <v>16</v>
      </c>
      <c r="D4785" t="s">
        <v>19</v>
      </c>
      <c r="E4785">
        <v>0</v>
      </c>
    </row>
    <row r="4786" spans="1:5" x14ac:dyDescent="0.2">
      <c r="A4786">
        <v>20231213</v>
      </c>
      <c r="B4786">
        <v>6</v>
      </c>
      <c r="C4786" t="s">
        <v>16</v>
      </c>
      <c r="D4786" t="s">
        <v>20</v>
      </c>
      <c r="E4786">
        <v>1</v>
      </c>
    </row>
    <row r="4787" spans="1:5" x14ac:dyDescent="0.2">
      <c r="A4787">
        <v>20231213</v>
      </c>
      <c r="B4787">
        <v>6</v>
      </c>
      <c r="C4787" t="s">
        <v>16</v>
      </c>
      <c r="D4787" t="s">
        <v>23</v>
      </c>
      <c r="E4787">
        <v>1</v>
      </c>
    </row>
    <row r="4788" spans="1:5" x14ac:dyDescent="0.2">
      <c r="A4788">
        <v>20231213</v>
      </c>
      <c r="B4788">
        <v>6</v>
      </c>
      <c r="C4788" t="s">
        <v>20</v>
      </c>
      <c r="D4788" t="s">
        <v>19</v>
      </c>
      <c r="E4788">
        <v>0</v>
      </c>
    </row>
    <row r="4789" spans="1:5" x14ac:dyDescent="0.2">
      <c r="A4789">
        <v>20231213</v>
      </c>
      <c r="B4789">
        <v>6</v>
      </c>
      <c r="C4789" t="s">
        <v>20</v>
      </c>
      <c r="D4789" t="s">
        <v>16</v>
      </c>
      <c r="E4789">
        <v>0</v>
      </c>
    </row>
    <row r="4790" spans="1:5" x14ac:dyDescent="0.2">
      <c r="A4790">
        <v>20231213</v>
      </c>
      <c r="B4790">
        <v>6</v>
      </c>
      <c r="C4790" t="s">
        <v>20</v>
      </c>
      <c r="D4790" t="s">
        <v>23</v>
      </c>
      <c r="E4790">
        <v>1</v>
      </c>
    </row>
    <row r="4791" spans="1:5" x14ac:dyDescent="0.2">
      <c r="A4791">
        <v>20231213</v>
      </c>
      <c r="B4791">
        <v>6</v>
      </c>
      <c r="C4791" t="s">
        <v>23</v>
      </c>
      <c r="D4791" t="s">
        <v>19</v>
      </c>
      <c r="E4791">
        <v>0</v>
      </c>
    </row>
    <row r="4792" spans="1:5" x14ac:dyDescent="0.2">
      <c r="A4792">
        <v>20231213</v>
      </c>
      <c r="B4792">
        <v>6</v>
      </c>
      <c r="C4792" t="s">
        <v>23</v>
      </c>
      <c r="D4792" t="s">
        <v>16</v>
      </c>
      <c r="E4792">
        <v>0</v>
      </c>
    </row>
    <row r="4793" spans="1:5" x14ac:dyDescent="0.2">
      <c r="A4793">
        <v>20231213</v>
      </c>
      <c r="B4793">
        <v>6</v>
      </c>
      <c r="C4793" t="s">
        <v>23</v>
      </c>
      <c r="D4793" t="s">
        <v>20</v>
      </c>
      <c r="E4793">
        <v>0</v>
      </c>
    </row>
    <row r="4794" spans="1:5" x14ac:dyDescent="0.2">
      <c r="A4794">
        <v>20231213</v>
      </c>
      <c r="B4794">
        <v>7</v>
      </c>
      <c r="C4794" t="s">
        <v>8</v>
      </c>
      <c r="D4794" t="s">
        <v>10</v>
      </c>
      <c r="E4794">
        <v>1</v>
      </c>
    </row>
    <row r="4795" spans="1:5" x14ac:dyDescent="0.2">
      <c r="A4795">
        <v>20231213</v>
      </c>
      <c r="B4795">
        <v>7</v>
      </c>
      <c r="C4795" t="s">
        <v>8</v>
      </c>
      <c r="D4795" t="s">
        <v>7</v>
      </c>
      <c r="E4795">
        <v>1</v>
      </c>
    </row>
    <row r="4796" spans="1:5" x14ac:dyDescent="0.2">
      <c r="A4796">
        <v>20231213</v>
      </c>
      <c r="B4796">
        <v>7</v>
      </c>
      <c r="C4796" t="s">
        <v>8</v>
      </c>
      <c r="D4796" t="s">
        <v>39</v>
      </c>
      <c r="E4796">
        <v>1</v>
      </c>
    </row>
    <row r="4797" spans="1:5" x14ac:dyDescent="0.2">
      <c r="A4797">
        <v>20231213</v>
      </c>
      <c r="B4797">
        <v>7</v>
      </c>
      <c r="C4797" t="s">
        <v>10</v>
      </c>
      <c r="D4797" t="s">
        <v>8</v>
      </c>
      <c r="E4797">
        <v>0</v>
      </c>
    </row>
    <row r="4798" spans="1:5" x14ac:dyDescent="0.2">
      <c r="A4798">
        <v>20231213</v>
      </c>
      <c r="B4798">
        <v>7</v>
      </c>
      <c r="C4798" t="s">
        <v>10</v>
      </c>
      <c r="D4798" t="s">
        <v>7</v>
      </c>
      <c r="E4798">
        <v>1</v>
      </c>
    </row>
    <row r="4799" spans="1:5" x14ac:dyDescent="0.2">
      <c r="A4799">
        <v>20231213</v>
      </c>
      <c r="B4799">
        <v>7</v>
      </c>
      <c r="C4799" t="s">
        <v>10</v>
      </c>
      <c r="D4799" t="s">
        <v>39</v>
      </c>
      <c r="E4799">
        <v>1</v>
      </c>
    </row>
    <row r="4800" spans="1:5" x14ac:dyDescent="0.2">
      <c r="A4800">
        <v>20231213</v>
      </c>
      <c r="B4800">
        <v>7</v>
      </c>
      <c r="C4800" t="s">
        <v>7</v>
      </c>
      <c r="D4800" t="s">
        <v>8</v>
      </c>
      <c r="E4800">
        <v>0</v>
      </c>
    </row>
    <row r="4801" spans="1:5" x14ac:dyDescent="0.2">
      <c r="A4801">
        <v>20231213</v>
      </c>
      <c r="B4801">
        <v>7</v>
      </c>
      <c r="C4801" t="s">
        <v>7</v>
      </c>
      <c r="D4801" t="s">
        <v>10</v>
      </c>
      <c r="E4801">
        <v>0</v>
      </c>
    </row>
    <row r="4802" spans="1:5" x14ac:dyDescent="0.2">
      <c r="A4802">
        <v>20231213</v>
      </c>
      <c r="B4802">
        <v>7</v>
      </c>
      <c r="C4802" t="s">
        <v>7</v>
      </c>
      <c r="D4802" t="s">
        <v>39</v>
      </c>
      <c r="E4802">
        <v>1</v>
      </c>
    </row>
    <row r="4803" spans="1:5" x14ac:dyDescent="0.2">
      <c r="A4803">
        <v>20231213</v>
      </c>
      <c r="B4803">
        <v>7</v>
      </c>
      <c r="C4803" t="s">
        <v>39</v>
      </c>
      <c r="D4803" t="s">
        <v>8</v>
      </c>
      <c r="E4803">
        <v>0</v>
      </c>
    </row>
    <row r="4804" spans="1:5" x14ac:dyDescent="0.2">
      <c r="A4804">
        <v>20231213</v>
      </c>
      <c r="B4804">
        <v>7</v>
      </c>
      <c r="C4804" t="s">
        <v>39</v>
      </c>
      <c r="D4804" t="s">
        <v>10</v>
      </c>
      <c r="E4804">
        <v>0</v>
      </c>
    </row>
    <row r="4805" spans="1:5" x14ac:dyDescent="0.2">
      <c r="A4805">
        <v>20231213</v>
      </c>
      <c r="B4805">
        <v>7</v>
      </c>
      <c r="C4805" t="s">
        <v>39</v>
      </c>
      <c r="D4805" t="s">
        <v>7</v>
      </c>
      <c r="E4805">
        <v>0</v>
      </c>
    </row>
    <row r="4806" spans="1:5" x14ac:dyDescent="0.2">
      <c r="A4806">
        <v>20231213</v>
      </c>
      <c r="B4806">
        <v>8</v>
      </c>
      <c r="C4806" t="s">
        <v>14</v>
      </c>
      <c r="D4806" t="s">
        <v>8</v>
      </c>
      <c r="E4806">
        <v>1</v>
      </c>
    </row>
    <row r="4807" spans="1:5" x14ac:dyDescent="0.2">
      <c r="A4807">
        <v>20231213</v>
      </c>
      <c r="B4807">
        <v>8</v>
      </c>
      <c r="C4807" t="s">
        <v>14</v>
      </c>
      <c r="D4807" t="s">
        <v>17</v>
      </c>
      <c r="E4807">
        <v>1</v>
      </c>
    </row>
    <row r="4808" spans="1:5" x14ac:dyDescent="0.2">
      <c r="A4808">
        <v>20231213</v>
      </c>
      <c r="B4808">
        <v>8</v>
      </c>
      <c r="C4808" t="s">
        <v>14</v>
      </c>
      <c r="D4808" t="s">
        <v>9</v>
      </c>
      <c r="E4808">
        <v>1</v>
      </c>
    </row>
    <row r="4809" spans="1:5" x14ac:dyDescent="0.2">
      <c r="A4809">
        <v>20231213</v>
      </c>
      <c r="B4809">
        <v>8</v>
      </c>
      <c r="C4809" t="s">
        <v>8</v>
      </c>
      <c r="D4809" t="s">
        <v>14</v>
      </c>
      <c r="E4809">
        <v>0</v>
      </c>
    </row>
    <row r="4810" spans="1:5" x14ac:dyDescent="0.2">
      <c r="A4810">
        <v>20231213</v>
      </c>
      <c r="B4810">
        <v>8</v>
      </c>
      <c r="C4810" t="s">
        <v>8</v>
      </c>
      <c r="D4810" t="s">
        <v>17</v>
      </c>
      <c r="E4810">
        <v>1</v>
      </c>
    </row>
    <row r="4811" spans="1:5" x14ac:dyDescent="0.2">
      <c r="A4811">
        <v>20231213</v>
      </c>
      <c r="B4811">
        <v>8</v>
      </c>
      <c r="C4811" t="s">
        <v>8</v>
      </c>
      <c r="D4811" t="s">
        <v>9</v>
      </c>
      <c r="E4811">
        <v>1</v>
      </c>
    </row>
    <row r="4812" spans="1:5" x14ac:dyDescent="0.2">
      <c r="A4812">
        <v>20231213</v>
      </c>
      <c r="B4812">
        <v>8</v>
      </c>
      <c r="C4812" t="s">
        <v>17</v>
      </c>
      <c r="D4812" t="s">
        <v>14</v>
      </c>
      <c r="E4812">
        <v>0</v>
      </c>
    </row>
    <row r="4813" spans="1:5" x14ac:dyDescent="0.2">
      <c r="A4813">
        <v>20231213</v>
      </c>
      <c r="B4813">
        <v>8</v>
      </c>
      <c r="C4813" t="s">
        <v>17</v>
      </c>
      <c r="D4813" t="s">
        <v>8</v>
      </c>
      <c r="E4813">
        <v>0</v>
      </c>
    </row>
    <row r="4814" spans="1:5" x14ac:dyDescent="0.2">
      <c r="A4814">
        <v>20231213</v>
      </c>
      <c r="B4814">
        <v>8</v>
      </c>
      <c r="C4814" t="s">
        <v>17</v>
      </c>
      <c r="D4814" t="s">
        <v>9</v>
      </c>
      <c r="E4814">
        <v>1</v>
      </c>
    </row>
    <row r="4815" spans="1:5" x14ac:dyDescent="0.2">
      <c r="A4815">
        <v>20231213</v>
      </c>
      <c r="B4815">
        <v>8</v>
      </c>
      <c r="C4815" t="s">
        <v>9</v>
      </c>
      <c r="D4815" t="s">
        <v>14</v>
      </c>
      <c r="E4815">
        <v>0</v>
      </c>
    </row>
    <row r="4816" spans="1:5" x14ac:dyDescent="0.2">
      <c r="A4816">
        <v>20231213</v>
      </c>
      <c r="B4816">
        <v>8</v>
      </c>
      <c r="C4816" t="s">
        <v>9</v>
      </c>
      <c r="D4816" t="s">
        <v>8</v>
      </c>
      <c r="E4816">
        <v>0</v>
      </c>
    </row>
    <row r="4817" spans="1:5" x14ac:dyDescent="0.2">
      <c r="A4817">
        <v>20231213</v>
      </c>
      <c r="B4817">
        <v>8</v>
      </c>
      <c r="C4817" t="s">
        <v>9</v>
      </c>
      <c r="D4817" t="s">
        <v>17</v>
      </c>
      <c r="E4817">
        <v>0</v>
      </c>
    </row>
    <row r="4818" spans="1:5" x14ac:dyDescent="0.2">
      <c r="A4818">
        <v>20231213</v>
      </c>
      <c r="B4818">
        <v>9</v>
      </c>
      <c r="C4818" t="s">
        <v>10</v>
      </c>
      <c r="D4818" t="s">
        <v>9</v>
      </c>
      <c r="E4818">
        <v>1</v>
      </c>
    </row>
    <row r="4819" spans="1:5" x14ac:dyDescent="0.2">
      <c r="A4819">
        <v>20231213</v>
      </c>
      <c r="B4819">
        <v>9</v>
      </c>
      <c r="C4819" t="s">
        <v>10</v>
      </c>
      <c r="D4819" t="s">
        <v>28</v>
      </c>
      <c r="E4819">
        <v>1</v>
      </c>
    </row>
    <row r="4820" spans="1:5" x14ac:dyDescent="0.2">
      <c r="A4820">
        <v>20231213</v>
      </c>
      <c r="B4820">
        <v>9</v>
      </c>
      <c r="C4820" t="s">
        <v>10</v>
      </c>
      <c r="D4820" t="s">
        <v>39</v>
      </c>
      <c r="E4820">
        <v>1</v>
      </c>
    </row>
    <row r="4821" spans="1:5" x14ac:dyDescent="0.2">
      <c r="A4821">
        <v>20231213</v>
      </c>
      <c r="B4821">
        <v>9</v>
      </c>
      <c r="C4821" t="s">
        <v>9</v>
      </c>
      <c r="D4821" t="s">
        <v>10</v>
      </c>
      <c r="E4821">
        <v>0</v>
      </c>
    </row>
    <row r="4822" spans="1:5" x14ac:dyDescent="0.2">
      <c r="A4822">
        <v>20231213</v>
      </c>
      <c r="B4822">
        <v>9</v>
      </c>
      <c r="C4822" t="s">
        <v>9</v>
      </c>
      <c r="D4822" t="s">
        <v>28</v>
      </c>
      <c r="E4822">
        <v>1</v>
      </c>
    </row>
    <row r="4823" spans="1:5" x14ac:dyDescent="0.2">
      <c r="A4823">
        <v>20231213</v>
      </c>
      <c r="B4823">
        <v>9</v>
      </c>
      <c r="C4823" t="s">
        <v>9</v>
      </c>
      <c r="D4823" t="s">
        <v>39</v>
      </c>
      <c r="E4823">
        <v>1</v>
      </c>
    </row>
    <row r="4824" spans="1:5" x14ac:dyDescent="0.2">
      <c r="A4824">
        <v>20231213</v>
      </c>
      <c r="B4824">
        <v>9</v>
      </c>
      <c r="C4824" t="s">
        <v>28</v>
      </c>
      <c r="D4824" t="s">
        <v>10</v>
      </c>
      <c r="E4824">
        <v>0</v>
      </c>
    </row>
    <row r="4825" spans="1:5" x14ac:dyDescent="0.2">
      <c r="A4825">
        <v>20231213</v>
      </c>
      <c r="B4825">
        <v>9</v>
      </c>
      <c r="C4825" t="s">
        <v>28</v>
      </c>
      <c r="D4825" t="s">
        <v>9</v>
      </c>
      <c r="E4825">
        <v>0</v>
      </c>
    </row>
    <row r="4826" spans="1:5" x14ac:dyDescent="0.2">
      <c r="A4826">
        <v>20231213</v>
      </c>
      <c r="B4826">
        <v>9</v>
      </c>
      <c r="C4826" t="s">
        <v>28</v>
      </c>
      <c r="D4826" t="s">
        <v>39</v>
      </c>
      <c r="E4826">
        <v>1</v>
      </c>
    </row>
    <row r="4827" spans="1:5" x14ac:dyDescent="0.2">
      <c r="A4827">
        <v>20231213</v>
      </c>
      <c r="B4827">
        <v>9</v>
      </c>
      <c r="C4827" t="s">
        <v>39</v>
      </c>
      <c r="D4827" t="s">
        <v>10</v>
      </c>
      <c r="E4827">
        <v>0</v>
      </c>
    </row>
    <row r="4828" spans="1:5" x14ac:dyDescent="0.2">
      <c r="A4828">
        <v>20231213</v>
      </c>
      <c r="B4828">
        <v>9</v>
      </c>
      <c r="C4828" t="s">
        <v>39</v>
      </c>
      <c r="D4828" t="s">
        <v>9</v>
      </c>
      <c r="E4828">
        <v>0</v>
      </c>
    </row>
    <row r="4829" spans="1:5" x14ac:dyDescent="0.2">
      <c r="A4829">
        <v>20231213</v>
      </c>
      <c r="B4829">
        <v>9</v>
      </c>
      <c r="C4829" t="s">
        <v>39</v>
      </c>
      <c r="D4829" t="s">
        <v>28</v>
      </c>
      <c r="E4829">
        <v>0</v>
      </c>
    </row>
    <row r="4830" spans="1:5" x14ac:dyDescent="0.2">
      <c r="A4830">
        <v>20231213</v>
      </c>
      <c r="B4830">
        <v>10</v>
      </c>
      <c r="C4830" t="s">
        <v>17</v>
      </c>
      <c r="D4830" t="s">
        <v>11</v>
      </c>
      <c r="E4830">
        <v>1</v>
      </c>
    </row>
    <row r="4831" spans="1:5" x14ac:dyDescent="0.2">
      <c r="A4831">
        <v>20231213</v>
      </c>
      <c r="B4831">
        <v>10</v>
      </c>
      <c r="C4831" t="s">
        <v>17</v>
      </c>
      <c r="D4831" t="s">
        <v>7</v>
      </c>
      <c r="E4831">
        <v>1</v>
      </c>
    </row>
    <row r="4832" spans="1:5" x14ac:dyDescent="0.2">
      <c r="A4832">
        <v>20231213</v>
      </c>
      <c r="B4832">
        <v>10</v>
      </c>
      <c r="C4832" t="s">
        <v>17</v>
      </c>
      <c r="D4832" t="s">
        <v>21</v>
      </c>
      <c r="E4832">
        <v>1</v>
      </c>
    </row>
    <row r="4833" spans="1:5" x14ac:dyDescent="0.2">
      <c r="A4833">
        <v>20231213</v>
      </c>
      <c r="B4833">
        <v>10</v>
      </c>
      <c r="C4833" t="s">
        <v>11</v>
      </c>
      <c r="D4833" t="s">
        <v>17</v>
      </c>
      <c r="E4833">
        <v>0</v>
      </c>
    </row>
    <row r="4834" spans="1:5" x14ac:dyDescent="0.2">
      <c r="A4834">
        <v>20231213</v>
      </c>
      <c r="B4834">
        <v>10</v>
      </c>
      <c r="C4834" t="s">
        <v>11</v>
      </c>
      <c r="D4834" t="s">
        <v>7</v>
      </c>
      <c r="E4834">
        <v>0.5</v>
      </c>
    </row>
    <row r="4835" spans="1:5" x14ac:dyDescent="0.2">
      <c r="A4835">
        <v>20231213</v>
      </c>
      <c r="B4835">
        <v>10</v>
      </c>
      <c r="C4835" t="s">
        <v>11</v>
      </c>
      <c r="D4835" t="s">
        <v>21</v>
      </c>
      <c r="E4835">
        <v>1</v>
      </c>
    </row>
    <row r="4836" spans="1:5" x14ac:dyDescent="0.2">
      <c r="A4836">
        <v>20231213</v>
      </c>
      <c r="B4836">
        <v>10</v>
      </c>
      <c r="C4836" t="s">
        <v>7</v>
      </c>
      <c r="D4836" t="s">
        <v>17</v>
      </c>
      <c r="E4836">
        <v>0</v>
      </c>
    </row>
    <row r="4837" spans="1:5" x14ac:dyDescent="0.2">
      <c r="A4837">
        <v>20231213</v>
      </c>
      <c r="B4837">
        <v>10</v>
      </c>
      <c r="C4837" t="s">
        <v>7</v>
      </c>
      <c r="D4837" t="s">
        <v>11</v>
      </c>
      <c r="E4837">
        <v>0.5</v>
      </c>
    </row>
    <row r="4838" spans="1:5" x14ac:dyDescent="0.2">
      <c r="A4838">
        <v>20231213</v>
      </c>
      <c r="B4838">
        <v>10</v>
      </c>
      <c r="C4838" t="s">
        <v>7</v>
      </c>
      <c r="D4838" t="s">
        <v>21</v>
      </c>
      <c r="E4838">
        <v>1</v>
      </c>
    </row>
    <row r="4839" spans="1:5" x14ac:dyDescent="0.2">
      <c r="A4839">
        <v>20231213</v>
      </c>
      <c r="B4839">
        <v>10</v>
      </c>
      <c r="C4839" t="s">
        <v>21</v>
      </c>
      <c r="D4839" t="s">
        <v>17</v>
      </c>
      <c r="E4839">
        <v>0</v>
      </c>
    </row>
    <row r="4840" spans="1:5" x14ac:dyDescent="0.2">
      <c r="A4840">
        <v>20231213</v>
      </c>
      <c r="B4840">
        <v>10</v>
      </c>
      <c r="C4840" t="s">
        <v>21</v>
      </c>
      <c r="D4840" t="s">
        <v>11</v>
      </c>
      <c r="E4840">
        <v>0</v>
      </c>
    </row>
    <row r="4841" spans="1:5" x14ac:dyDescent="0.2">
      <c r="A4841">
        <v>20231213</v>
      </c>
      <c r="B4841">
        <v>10</v>
      </c>
      <c r="C4841" t="s">
        <v>21</v>
      </c>
      <c r="D4841" t="s">
        <v>7</v>
      </c>
      <c r="E4841">
        <v>0</v>
      </c>
    </row>
    <row r="4842" spans="1:5" x14ac:dyDescent="0.2">
      <c r="A4842">
        <v>20231213</v>
      </c>
      <c r="B4842">
        <v>11</v>
      </c>
      <c r="C4842" t="s">
        <v>8</v>
      </c>
      <c r="D4842" t="s">
        <v>15</v>
      </c>
      <c r="E4842">
        <v>1</v>
      </c>
    </row>
    <row r="4843" spans="1:5" x14ac:dyDescent="0.2">
      <c r="A4843">
        <v>20231213</v>
      </c>
      <c r="B4843">
        <v>11</v>
      </c>
      <c r="C4843" t="s">
        <v>8</v>
      </c>
      <c r="D4843" t="s">
        <v>19</v>
      </c>
      <c r="E4843">
        <v>1</v>
      </c>
    </row>
    <row r="4844" spans="1:5" x14ac:dyDescent="0.2">
      <c r="A4844">
        <v>20231213</v>
      </c>
      <c r="B4844">
        <v>11</v>
      </c>
      <c r="C4844" t="s">
        <v>8</v>
      </c>
      <c r="D4844" t="s">
        <v>39</v>
      </c>
      <c r="E4844">
        <v>1</v>
      </c>
    </row>
    <row r="4845" spans="1:5" x14ac:dyDescent="0.2">
      <c r="A4845">
        <v>20231213</v>
      </c>
      <c r="B4845">
        <v>11</v>
      </c>
      <c r="C4845" t="s">
        <v>15</v>
      </c>
      <c r="D4845" t="s">
        <v>8</v>
      </c>
      <c r="E4845">
        <v>0</v>
      </c>
    </row>
    <row r="4846" spans="1:5" x14ac:dyDescent="0.2">
      <c r="A4846">
        <v>20231213</v>
      </c>
      <c r="B4846">
        <v>11</v>
      </c>
      <c r="C4846" t="s">
        <v>15</v>
      </c>
      <c r="D4846" t="s">
        <v>19</v>
      </c>
      <c r="E4846">
        <v>1</v>
      </c>
    </row>
    <row r="4847" spans="1:5" x14ac:dyDescent="0.2">
      <c r="A4847">
        <v>20231213</v>
      </c>
      <c r="B4847">
        <v>11</v>
      </c>
      <c r="C4847" t="s">
        <v>15</v>
      </c>
      <c r="D4847" t="s">
        <v>39</v>
      </c>
      <c r="E4847">
        <v>1</v>
      </c>
    </row>
    <row r="4848" spans="1:5" x14ac:dyDescent="0.2">
      <c r="A4848">
        <v>20231213</v>
      </c>
      <c r="B4848">
        <v>11</v>
      </c>
      <c r="C4848" t="s">
        <v>19</v>
      </c>
      <c r="D4848" t="s">
        <v>8</v>
      </c>
      <c r="E4848">
        <v>0</v>
      </c>
    </row>
    <row r="4849" spans="1:5" x14ac:dyDescent="0.2">
      <c r="A4849">
        <v>20231213</v>
      </c>
      <c r="B4849">
        <v>11</v>
      </c>
      <c r="C4849" t="s">
        <v>19</v>
      </c>
      <c r="D4849" t="s">
        <v>15</v>
      </c>
      <c r="E4849">
        <v>0</v>
      </c>
    </row>
    <row r="4850" spans="1:5" x14ac:dyDescent="0.2">
      <c r="A4850">
        <v>20231213</v>
      </c>
      <c r="B4850">
        <v>11</v>
      </c>
      <c r="C4850" t="s">
        <v>19</v>
      </c>
      <c r="D4850" t="s">
        <v>39</v>
      </c>
      <c r="E4850">
        <v>1</v>
      </c>
    </row>
    <row r="4851" spans="1:5" x14ac:dyDescent="0.2">
      <c r="A4851">
        <v>20231213</v>
      </c>
      <c r="B4851">
        <v>11</v>
      </c>
      <c r="C4851" t="s">
        <v>39</v>
      </c>
      <c r="D4851" t="s">
        <v>8</v>
      </c>
      <c r="E4851">
        <v>0</v>
      </c>
    </row>
    <row r="4852" spans="1:5" x14ac:dyDescent="0.2">
      <c r="A4852">
        <v>20231213</v>
      </c>
      <c r="B4852">
        <v>11</v>
      </c>
      <c r="C4852" t="s">
        <v>39</v>
      </c>
      <c r="D4852" t="s">
        <v>15</v>
      </c>
      <c r="E4852">
        <v>0</v>
      </c>
    </row>
    <row r="4853" spans="1:5" x14ac:dyDescent="0.2">
      <c r="A4853">
        <v>20231213</v>
      </c>
      <c r="B4853">
        <v>11</v>
      </c>
      <c r="C4853" t="s">
        <v>39</v>
      </c>
      <c r="D4853" t="s">
        <v>19</v>
      </c>
      <c r="E4853">
        <v>0</v>
      </c>
    </row>
    <row r="4854" spans="1:5" x14ac:dyDescent="0.2">
      <c r="A4854">
        <v>20231213</v>
      </c>
      <c r="B4854">
        <v>12</v>
      </c>
      <c r="C4854" t="s">
        <v>16</v>
      </c>
      <c r="D4854" t="s">
        <v>28</v>
      </c>
      <c r="E4854">
        <v>1</v>
      </c>
    </row>
    <row r="4855" spans="1:5" x14ac:dyDescent="0.2">
      <c r="A4855">
        <v>20231213</v>
      </c>
      <c r="B4855">
        <v>12</v>
      </c>
      <c r="C4855" t="s">
        <v>16</v>
      </c>
      <c r="D4855" t="s">
        <v>20</v>
      </c>
      <c r="E4855">
        <v>1</v>
      </c>
    </row>
    <row r="4856" spans="1:5" x14ac:dyDescent="0.2">
      <c r="A4856">
        <v>20231213</v>
      </c>
      <c r="B4856">
        <v>12</v>
      </c>
      <c r="C4856" t="s">
        <v>16</v>
      </c>
      <c r="D4856" t="s">
        <v>36</v>
      </c>
      <c r="E4856">
        <v>1</v>
      </c>
    </row>
    <row r="4857" spans="1:5" x14ac:dyDescent="0.2">
      <c r="A4857">
        <v>20231213</v>
      </c>
      <c r="B4857">
        <v>12</v>
      </c>
      <c r="C4857" t="s">
        <v>28</v>
      </c>
      <c r="D4857" t="s">
        <v>16</v>
      </c>
      <c r="E4857">
        <v>0</v>
      </c>
    </row>
    <row r="4858" spans="1:5" x14ac:dyDescent="0.2">
      <c r="A4858">
        <v>20231213</v>
      </c>
      <c r="B4858">
        <v>12</v>
      </c>
      <c r="C4858" t="s">
        <v>28</v>
      </c>
      <c r="D4858" t="s">
        <v>20</v>
      </c>
      <c r="E4858">
        <v>1</v>
      </c>
    </row>
    <row r="4859" spans="1:5" x14ac:dyDescent="0.2">
      <c r="A4859">
        <v>20231213</v>
      </c>
      <c r="B4859">
        <v>12</v>
      </c>
      <c r="C4859" t="s">
        <v>28</v>
      </c>
      <c r="D4859" t="s">
        <v>36</v>
      </c>
      <c r="E4859">
        <v>1</v>
      </c>
    </row>
    <row r="4860" spans="1:5" x14ac:dyDescent="0.2">
      <c r="A4860">
        <v>20231213</v>
      </c>
      <c r="B4860">
        <v>12</v>
      </c>
      <c r="C4860" t="s">
        <v>20</v>
      </c>
      <c r="D4860" t="s">
        <v>16</v>
      </c>
      <c r="E4860">
        <v>0</v>
      </c>
    </row>
    <row r="4861" spans="1:5" x14ac:dyDescent="0.2">
      <c r="A4861">
        <v>20231213</v>
      </c>
      <c r="B4861">
        <v>12</v>
      </c>
      <c r="C4861" t="s">
        <v>20</v>
      </c>
      <c r="D4861" t="s">
        <v>28</v>
      </c>
      <c r="E4861">
        <v>0</v>
      </c>
    </row>
    <row r="4862" spans="1:5" x14ac:dyDescent="0.2">
      <c r="A4862">
        <v>20231213</v>
      </c>
      <c r="B4862">
        <v>12</v>
      </c>
      <c r="C4862" t="s">
        <v>20</v>
      </c>
      <c r="D4862" t="s">
        <v>36</v>
      </c>
      <c r="E4862">
        <v>1</v>
      </c>
    </row>
    <row r="4863" spans="1:5" x14ac:dyDescent="0.2">
      <c r="A4863">
        <v>20231213</v>
      </c>
      <c r="B4863">
        <v>12</v>
      </c>
      <c r="C4863" t="s">
        <v>36</v>
      </c>
      <c r="D4863" t="s">
        <v>16</v>
      </c>
      <c r="E4863">
        <v>0</v>
      </c>
    </row>
    <row r="4864" spans="1:5" x14ac:dyDescent="0.2">
      <c r="A4864">
        <v>20231213</v>
      </c>
      <c r="B4864">
        <v>12</v>
      </c>
      <c r="C4864" t="s">
        <v>36</v>
      </c>
      <c r="D4864" t="s">
        <v>28</v>
      </c>
      <c r="E4864">
        <v>0</v>
      </c>
    </row>
    <row r="4865" spans="1:5" x14ac:dyDescent="0.2">
      <c r="A4865">
        <v>20231213</v>
      </c>
      <c r="B4865">
        <v>12</v>
      </c>
      <c r="C4865" t="s">
        <v>36</v>
      </c>
      <c r="D4865" t="s">
        <v>20</v>
      </c>
      <c r="E4865">
        <v>0</v>
      </c>
    </row>
    <row r="4866" spans="1:5" x14ac:dyDescent="0.2">
      <c r="A4866">
        <v>20231213</v>
      </c>
      <c r="B4866">
        <v>13</v>
      </c>
      <c r="C4866" t="s">
        <v>6</v>
      </c>
      <c r="D4866" t="s">
        <v>10</v>
      </c>
      <c r="E4866">
        <v>1</v>
      </c>
    </row>
    <row r="4867" spans="1:5" x14ac:dyDescent="0.2">
      <c r="A4867">
        <v>20231213</v>
      </c>
      <c r="B4867">
        <v>13</v>
      </c>
      <c r="C4867" t="s">
        <v>6</v>
      </c>
      <c r="D4867" t="s">
        <v>17</v>
      </c>
      <c r="E4867">
        <v>1</v>
      </c>
    </row>
    <row r="4868" spans="1:5" x14ac:dyDescent="0.2">
      <c r="A4868">
        <v>20231213</v>
      </c>
      <c r="B4868">
        <v>13</v>
      </c>
      <c r="C4868" t="s">
        <v>6</v>
      </c>
      <c r="D4868" t="s">
        <v>37</v>
      </c>
      <c r="E4868">
        <v>1</v>
      </c>
    </row>
    <row r="4869" spans="1:5" x14ac:dyDescent="0.2">
      <c r="A4869">
        <v>20231213</v>
      </c>
      <c r="B4869">
        <v>13</v>
      </c>
      <c r="C4869" t="s">
        <v>10</v>
      </c>
      <c r="D4869" t="s">
        <v>6</v>
      </c>
      <c r="E4869">
        <v>0</v>
      </c>
    </row>
    <row r="4870" spans="1:5" x14ac:dyDescent="0.2">
      <c r="A4870">
        <v>20231213</v>
      </c>
      <c r="B4870">
        <v>13</v>
      </c>
      <c r="C4870" t="s">
        <v>10</v>
      </c>
      <c r="D4870" t="s">
        <v>17</v>
      </c>
      <c r="E4870">
        <v>1</v>
      </c>
    </row>
    <row r="4871" spans="1:5" x14ac:dyDescent="0.2">
      <c r="A4871">
        <v>20231213</v>
      </c>
      <c r="B4871">
        <v>13</v>
      </c>
      <c r="C4871" t="s">
        <v>10</v>
      </c>
      <c r="D4871" t="s">
        <v>37</v>
      </c>
      <c r="E4871">
        <v>1</v>
      </c>
    </row>
    <row r="4872" spans="1:5" x14ac:dyDescent="0.2">
      <c r="A4872">
        <v>20231213</v>
      </c>
      <c r="B4872">
        <v>13</v>
      </c>
      <c r="C4872" t="s">
        <v>17</v>
      </c>
      <c r="D4872" t="s">
        <v>6</v>
      </c>
      <c r="E4872">
        <v>0</v>
      </c>
    </row>
    <row r="4873" spans="1:5" x14ac:dyDescent="0.2">
      <c r="A4873">
        <v>20231213</v>
      </c>
      <c r="B4873">
        <v>13</v>
      </c>
      <c r="C4873" t="s">
        <v>17</v>
      </c>
      <c r="D4873" t="s">
        <v>10</v>
      </c>
      <c r="E4873">
        <v>0</v>
      </c>
    </row>
    <row r="4874" spans="1:5" x14ac:dyDescent="0.2">
      <c r="A4874">
        <v>20231213</v>
      </c>
      <c r="B4874">
        <v>13</v>
      </c>
      <c r="C4874" t="s">
        <v>17</v>
      </c>
      <c r="D4874" t="s">
        <v>37</v>
      </c>
      <c r="E4874">
        <v>1</v>
      </c>
    </row>
    <row r="4875" spans="1:5" x14ac:dyDescent="0.2">
      <c r="A4875">
        <v>20231213</v>
      </c>
      <c r="B4875">
        <v>13</v>
      </c>
      <c r="C4875" t="s">
        <v>37</v>
      </c>
      <c r="D4875" t="s">
        <v>6</v>
      </c>
      <c r="E4875">
        <v>0</v>
      </c>
    </row>
    <row r="4876" spans="1:5" x14ac:dyDescent="0.2">
      <c r="A4876">
        <v>20231213</v>
      </c>
      <c r="B4876">
        <v>13</v>
      </c>
      <c r="C4876" t="s">
        <v>37</v>
      </c>
      <c r="D4876" t="s">
        <v>10</v>
      </c>
      <c r="E4876">
        <v>0</v>
      </c>
    </row>
    <row r="4877" spans="1:5" x14ac:dyDescent="0.2">
      <c r="A4877">
        <v>20231213</v>
      </c>
      <c r="B4877">
        <v>13</v>
      </c>
      <c r="C4877" t="s">
        <v>37</v>
      </c>
      <c r="D4877" t="s">
        <v>17</v>
      </c>
      <c r="E4877">
        <v>0</v>
      </c>
    </row>
    <row r="4878" spans="1:5" x14ac:dyDescent="0.2">
      <c r="A4878">
        <v>20231213</v>
      </c>
      <c r="B4878">
        <v>14</v>
      </c>
      <c r="C4878" t="s">
        <v>14</v>
      </c>
      <c r="D4878" t="s">
        <v>11</v>
      </c>
      <c r="E4878">
        <v>1</v>
      </c>
    </row>
    <row r="4879" spans="1:5" x14ac:dyDescent="0.2">
      <c r="A4879">
        <v>20231213</v>
      </c>
      <c r="B4879">
        <v>14</v>
      </c>
      <c r="C4879" t="s">
        <v>14</v>
      </c>
      <c r="D4879" t="s">
        <v>7</v>
      </c>
      <c r="E4879">
        <v>1</v>
      </c>
    </row>
    <row r="4880" spans="1:5" x14ac:dyDescent="0.2">
      <c r="A4880">
        <v>20231213</v>
      </c>
      <c r="B4880">
        <v>14</v>
      </c>
      <c r="C4880" t="s">
        <v>14</v>
      </c>
      <c r="D4880" t="s">
        <v>21</v>
      </c>
      <c r="E4880">
        <v>1</v>
      </c>
    </row>
    <row r="4881" spans="1:5" x14ac:dyDescent="0.2">
      <c r="A4881">
        <v>20231213</v>
      </c>
      <c r="B4881">
        <v>14</v>
      </c>
      <c r="C4881" t="s">
        <v>11</v>
      </c>
      <c r="D4881" t="s">
        <v>14</v>
      </c>
      <c r="E4881">
        <v>0</v>
      </c>
    </row>
    <row r="4882" spans="1:5" x14ac:dyDescent="0.2">
      <c r="A4882">
        <v>20231213</v>
      </c>
      <c r="B4882">
        <v>14</v>
      </c>
      <c r="C4882" t="s">
        <v>11</v>
      </c>
      <c r="D4882" t="s">
        <v>7</v>
      </c>
      <c r="E4882">
        <v>1</v>
      </c>
    </row>
    <row r="4883" spans="1:5" x14ac:dyDescent="0.2">
      <c r="A4883">
        <v>20231213</v>
      </c>
      <c r="B4883">
        <v>14</v>
      </c>
      <c r="C4883" t="s">
        <v>11</v>
      </c>
      <c r="D4883" t="s">
        <v>21</v>
      </c>
      <c r="E4883">
        <v>1</v>
      </c>
    </row>
    <row r="4884" spans="1:5" x14ac:dyDescent="0.2">
      <c r="A4884">
        <v>20231213</v>
      </c>
      <c r="B4884">
        <v>14</v>
      </c>
      <c r="C4884" t="s">
        <v>7</v>
      </c>
      <c r="D4884" t="s">
        <v>14</v>
      </c>
      <c r="E4884">
        <v>0</v>
      </c>
    </row>
    <row r="4885" spans="1:5" x14ac:dyDescent="0.2">
      <c r="A4885">
        <v>20231213</v>
      </c>
      <c r="B4885">
        <v>14</v>
      </c>
      <c r="C4885" t="s">
        <v>7</v>
      </c>
      <c r="D4885" t="s">
        <v>11</v>
      </c>
      <c r="E4885">
        <v>0</v>
      </c>
    </row>
    <row r="4886" spans="1:5" x14ac:dyDescent="0.2">
      <c r="A4886">
        <v>20231213</v>
      </c>
      <c r="B4886">
        <v>14</v>
      </c>
      <c r="C4886" t="s">
        <v>7</v>
      </c>
      <c r="D4886" t="s">
        <v>21</v>
      </c>
      <c r="E4886">
        <v>1</v>
      </c>
    </row>
    <row r="4887" spans="1:5" x14ac:dyDescent="0.2">
      <c r="A4887">
        <v>20231213</v>
      </c>
      <c r="B4887">
        <v>14</v>
      </c>
      <c r="C4887" t="s">
        <v>21</v>
      </c>
      <c r="D4887" t="s">
        <v>14</v>
      </c>
      <c r="E4887">
        <v>0</v>
      </c>
    </row>
    <row r="4888" spans="1:5" x14ac:dyDescent="0.2">
      <c r="A4888">
        <v>20231213</v>
      </c>
      <c r="B4888">
        <v>14</v>
      </c>
      <c r="C4888" t="s">
        <v>21</v>
      </c>
      <c r="D4888" t="s">
        <v>11</v>
      </c>
      <c r="E4888">
        <v>0</v>
      </c>
    </row>
    <row r="4889" spans="1:5" x14ac:dyDescent="0.2">
      <c r="A4889">
        <v>20231213</v>
      </c>
      <c r="B4889">
        <v>14</v>
      </c>
      <c r="C4889" t="s">
        <v>21</v>
      </c>
      <c r="D4889" t="s">
        <v>7</v>
      </c>
      <c r="E4889">
        <v>0</v>
      </c>
    </row>
    <row r="4890" spans="1:5" x14ac:dyDescent="0.2">
      <c r="A4890">
        <v>20231213</v>
      </c>
      <c r="B4890">
        <v>15</v>
      </c>
      <c r="C4890" t="s">
        <v>15</v>
      </c>
      <c r="D4890" t="s">
        <v>23</v>
      </c>
      <c r="E4890">
        <v>1</v>
      </c>
    </row>
    <row r="4891" spans="1:5" x14ac:dyDescent="0.2">
      <c r="A4891">
        <v>20231213</v>
      </c>
      <c r="B4891">
        <v>15</v>
      </c>
      <c r="C4891" t="s">
        <v>15</v>
      </c>
      <c r="D4891" t="s">
        <v>20</v>
      </c>
      <c r="E4891">
        <v>1</v>
      </c>
    </row>
    <row r="4892" spans="1:5" x14ac:dyDescent="0.2">
      <c r="A4892">
        <v>20231213</v>
      </c>
      <c r="B4892">
        <v>15</v>
      </c>
      <c r="C4892" t="s">
        <v>15</v>
      </c>
      <c r="D4892" t="s">
        <v>28</v>
      </c>
      <c r="E4892">
        <v>1</v>
      </c>
    </row>
    <row r="4893" spans="1:5" x14ac:dyDescent="0.2">
      <c r="A4893">
        <v>20231213</v>
      </c>
      <c r="B4893">
        <v>15</v>
      </c>
      <c r="C4893" t="s">
        <v>23</v>
      </c>
      <c r="D4893" t="s">
        <v>15</v>
      </c>
      <c r="E4893">
        <v>0</v>
      </c>
    </row>
    <row r="4894" spans="1:5" x14ac:dyDescent="0.2">
      <c r="A4894">
        <v>20231213</v>
      </c>
      <c r="B4894">
        <v>15</v>
      </c>
      <c r="C4894" t="s">
        <v>23</v>
      </c>
      <c r="D4894" t="s">
        <v>20</v>
      </c>
      <c r="E4894">
        <v>1</v>
      </c>
    </row>
    <row r="4895" spans="1:5" x14ac:dyDescent="0.2">
      <c r="A4895">
        <v>20231213</v>
      </c>
      <c r="B4895">
        <v>15</v>
      </c>
      <c r="C4895" t="s">
        <v>23</v>
      </c>
      <c r="D4895" t="s">
        <v>28</v>
      </c>
      <c r="E4895">
        <v>1</v>
      </c>
    </row>
    <row r="4896" spans="1:5" x14ac:dyDescent="0.2">
      <c r="A4896">
        <v>20231213</v>
      </c>
      <c r="B4896">
        <v>15</v>
      </c>
      <c r="C4896" t="s">
        <v>20</v>
      </c>
      <c r="D4896" t="s">
        <v>15</v>
      </c>
      <c r="E4896">
        <v>0</v>
      </c>
    </row>
    <row r="4897" spans="1:5" x14ac:dyDescent="0.2">
      <c r="A4897">
        <v>20231213</v>
      </c>
      <c r="B4897">
        <v>15</v>
      </c>
      <c r="C4897" t="s">
        <v>20</v>
      </c>
      <c r="D4897" t="s">
        <v>23</v>
      </c>
      <c r="E4897">
        <v>0</v>
      </c>
    </row>
    <row r="4898" spans="1:5" x14ac:dyDescent="0.2">
      <c r="A4898">
        <v>20231213</v>
      </c>
      <c r="B4898">
        <v>15</v>
      </c>
      <c r="C4898" t="s">
        <v>20</v>
      </c>
      <c r="D4898" t="s">
        <v>28</v>
      </c>
      <c r="E4898">
        <v>1</v>
      </c>
    </row>
    <row r="4899" spans="1:5" x14ac:dyDescent="0.2">
      <c r="A4899">
        <v>20231213</v>
      </c>
      <c r="B4899">
        <v>15</v>
      </c>
      <c r="C4899" t="s">
        <v>28</v>
      </c>
      <c r="D4899" t="s">
        <v>15</v>
      </c>
      <c r="E4899">
        <v>0</v>
      </c>
    </row>
    <row r="4900" spans="1:5" x14ac:dyDescent="0.2">
      <c r="A4900">
        <v>20231213</v>
      </c>
      <c r="B4900">
        <v>15</v>
      </c>
      <c r="C4900" t="s">
        <v>28</v>
      </c>
      <c r="D4900" t="s">
        <v>23</v>
      </c>
      <c r="E4900">
        <v>0</v>
      </c>
    </row>
    <row r="4901" spans="1:5" x14ac:dyDescent="0.2">
      <c r="A4901">
        <v>20231213</v>
      </c>
      <c r="B4901">
        <v>15</v>
      </c>
      <c r="C4901" t="s">
        <v>28</v>
      </c>
      <c r="D4901" t="s">
        <v>20</v>
      </c>
      <c r="E4901">
        <v>0</v>
      </c>
    </row>
    <row r="4902" spans="1:5" x14ac:dyDescent="0.2">
      <c r="A4902">
        <v>20231213</v>
      </c>
      <c r="B4902">
        <v>16</v>
      </c>
      <c r="C4902" t="s">
        <v>10</v>
      </c>
      <c r="D4902" t="s">
        <v>16</v>
      </c>
      <c r="E4902">
        <v>1</v>
      </c>
    </row>
    <row r="4903" spans="1:5" x14ac:dyDescent="0.2">
      <c r="A4903">
        <v>20231213</v>
      </c>
      <c r="B4903">
        <v>16</v>
      </c>
      <c r="C4903" t="s">
        <v>10</v>
      </c>
      <c r="D4903" t="s">
        <v>6</v>
      </c>
      <c r="E4903">
        <v>1</v>
      </c>
    </row>
    <row r="4904" spans="1:5" x14ac:dyDescent="0.2">
      <c r="A4904">
        <v>20231213</v>
      </c>
      <c r="B4904">
        <v>16</v>
      </c>
      <c r="C4904" t="s">
        <v>10</v>
      </c>
      <c r="D4904" t="s">
        <v>39</v>
      </c>
      <c r="E4904">
        <v>1</v>
      </c>
    </row>
    <row r="4905" spans="1:5" x14ac:dyDescent="0.2">
      <c r="A4905">
        <v>20231213</v>
      </c>
      <c r="B4905">
        <v>16</v>
      </c>
      <c r="C4905" t="s">
        <v>16</v>
      </c>
      <c r="D4905" t="s">
        <v>10</v>
      </c>
      <c r="E4905">
        <v>0</v>
      </c>
    </row>
    <row r="4906" spans="1:5" x14ac:dyDescent="0.2">
      <c r="A4906">
        <v>20231213</v>
      </c>
      <c r="B4906">
        <v>16</v>
      </c>
      <c r="C4906" t="s">
        <v>16</v>
      </c>
      <c r="D4906" t="s">
        <v>6</v>
      </c>
      <c r="E4906">
        <v>1</v>
      </c>
    </row>
    <row r="4907" spans="1:5" x14ac:dyDescent="0.2">
      <c r="A4907">
        <v>20231213</v>
      </c>
      <c r="B4907">
        <v>16</v>
      </c>
      <c r="C4907" t="s">
        <v>16</v>
      </c>
      <c r="D4907" t="s">
        <v>39</v>
      </c>
      <c r="E4907">
        <v>1</v>
      </c>
    </row>
    <row r="4908" spans="1:5" x14ac:dyDescent="0.2">
      <c r="A4908">
        <v>20231213</v>
      </c>
      <c r="B4908">
        <v>16</v>
      </c>
      <c r="C4908" t="s">
        <v>6</v>
      </c>
      <c r="D4908" t="s">
        <v>10</v>
      </c>
      <c r="E4908">
        <v>0</v>
      </c>
    </row>
    <row r="4909" spans="1:5" x14ac:dyDescent="0.2">
      <c r="A4909">
        <v>20231213</v>
      </c>
      <c r="B4909">
        <v>16</v>
      </c>
      <c r="C4909" t="s">
        <v>6</v>
      </c>
      <c r="D4909" t="s">
        <v>16</v>
      </c>
      <c r="E4909">
        <v>0</v>
      </c>
    </row>
    <row r="4910" spans="1:5" x14ac:dyDescent="0.2">
      <c r="A4910">
        <v>20231213</v>
      </c>
      <c r="B4910">
        <v>16</v>
      </c>
      <c r="C4910" t="s">
        <v>6</v>
      </c>
      <c r="D4910" t="s">
        <v>39</v>
      </c>
      <c r="E4910">
        <v>1</v>
      </c>
    </row>
    <row r="4911" spans="1:5" x14ac:dyDescent="0.2">
      <c r="A4911">
        <v>20231213</v>
      </c>
      <c r="B4911">
        <v>16</v>
      </c>
      <c r="C4911" t="s">
        <v>39</v>
      </c>
      <c r="D4911" t="s">
        <v>10</v>
      </c>
      <c r="E4911">
        <v>0</v>
      </c>
    </row>
    <row r="4912" spans="1:5" x14ac:dyDescent="0.2">
      <c r="A4912">
        <v>20231213</v>
      </c>
      <c r="B4912">
        <v>16</v>
      </c>
      <c r="C4912" t="s">
        <v>39</v>
      </c>
      <c r="D4912" t="s">
        <v>16</v>
      </c>
      <c r="E4912">
        <v>0</v>
      </c>
    </row>
    <row r="4913" spans="1:5" x14ac:dyDescent="0.2">
      <c r="A4913">
        <v>20231213</v>
      </c>
      <c r="B4913">
        <v>16</v>
      </c>
      <c r="C4913" t="s">
        <v>39</v>
      </c>
      <c r="D4913" t="s">
        <v>6</v>
      </c>
      <c r="E4913">
        <v>0</v>
      </c>
    </row>
    <row r="4914" spans="1:5" x14ac:dyDescent="0.2">
      <c r="A4914">
        <v>20231213</v>
      </c>
      <c r="B4914">
        <v>17</v>
      </c>
      <c r="C4914" t="s">
        <v>19</v>
      </c>
      <c r="D4914" t="s">
        <v>8</v>
      </c>
      <c r="E4914">
        <v>1</v>
      </c>
    </row>
    <row r="4915" spans="1:5" x14ac:dyDescent="0.2">
      <c r="A4915">
        <v>20231213</v>
      </c>
      <c r="B4915">
        <v>17</v>
      </c>
      <c r="C4915" t="s">
        <v>19</v>
      </c>
      <c r="D4915" t="s">
        <v>21</v>
      </c>
      <c r="E4915">
        <v>1</v>
      </c>
    </row>
    <row r="4916" spans="1:5" x14ac:dyDescent="0.2">
      <c r="A4916">
        <v>20231213</v>
      </c>
      <c r="B4916">
        <v>17</v>
      </c>
      <c r="C4916" t="s">
        <v>19</v>
      </c>
      <c r="D4916" t="s">
        <v>23</v>
      </c>
      <c r="E4916">
        <v>1</v>
      </c>
    </row>
    <row r="4917" spans="1:5" x14ac:dyDescent="0.2">
      <c r="A4917">
        <v>20231213</v>
      </c>
      <c r="B4917">
        <v>17</v>
      </c>
      <c r="C4917" t="s">
        <v>8</v>
      </c>
      <c r="D4917" t="s">
        <v>19</v>
      </c>
      <c r="E4917">
        <v>0</v>
      </c>
    </row>
    <row r="4918" spans="1:5" x14ac:dyDescent="0.2">
      <c r="A4918">
        <v>20231213</v>
      </c>
      <c r="B4918">
        <v>17</v>
      </c>
      <c r="C4918" t="s">
        <v>8</v>
      </c>
      <c r="D4918" t="s">
        <v>21</v>
      </c>
      <c r="E4918">
        <v>1</v>
      </c>
    </row>
    <row r="4919" spans="1:5" x14ac:dyDescent="0.2">
      <c r="A4919">
        <v>20231213</v>
      </c>
      <c r="B4919">
        <v>17</v>
      </c>
      <c r="C4919" t="s">
        <v>8</v>
      </c>
      <c r="D4919" t="s">
        <v>23</v>
      </c>
      <c r="E4919">
        <v>1</v>
      </c>
    </row>
    <row r="4920" spans="1:5" x14ac:dyDescent="0.2">
      <c r="A4920">
        <v>20231213</v>
      </c>
      <c r="B4920">
        <v>17</v>
      </c>
      <c r="C4920" t="s">
        <v>21</v>
      </c>
      <c r="D4920" t="s">
        <v>19</v>
      </c>
      <c r="E4920">
        <v>0</v>
      </c>
    </row>
    <row r="4921" spans="1:5" x14ac:dyDescent="0.2">
      <c r="A4921">
        <v>20231213</v>
      </c>
      <c r="B4921">
        <v>17</v>
      </c>
      <c r="C4921" t="s">
        <v>21</v>
      </c>
      <c r="D4921" t="s">
        <v>8</v>
      </c>
      <c r="E4921">
        <v>0</v>
      </c>
    </row>
    <row r="4922" spans="1:5" x14ac:dyDescent="0.2">
      <c r="A4922">
        <v>20231213</v>
      </c>
      <c r="B4922">
        <v>17</v>
      </c>
      <c r="C4922" t="s">
        <v>21</v>
      </c>
      <c r="D4922" t="s">
        <v>23</v>
      </c>
      <c r="E4922">
        <v>1</v>
      </c>
    </row>
    <row r="4923" spans="1:5" x14ac:dyDescent="0.2">
      <c r="A4923">
        <v>20231213</v>
      </c>
      <c r="B4923">
        <v>17</v>
      </c>
      <c r="C4923" t="s">
        <v>23</v>
      </c>
      <c r="D4923" t="s">
        <v>19</v>
      </c>
      <c r="E4923">
        <v>0</v>
      </c>
    </row>
    <row r="4924" spans="1:5" x14ac:dyDescent="0.2">
      <c r="A4924">
        <v>20231213</v>
      </c>
      <c r="B4924">
        <v>17</v>
      </c>
      <c r="C4924" t="s">
        <v>23</v>
      </c>
      <c r="D4924" t="s">
        <v>8</v>
      </c>
      <c r="E4924">
        <v>0</v>
      </c>
    </row>
    <row r="4925" spans="1:5" x14ac:dyDescent="0.2">
      <c r="A4925">
        <v>20231213</v>
      </c>
      <c r="B4925">
        <v>17</v>
      </c>
      <c r="C4925" t="s">
        <v>23</v>
      </c>
      <c r="D4925" t="s">
        <v>21</v>
      </c>
      <c r="E4925">
        <v>0</v>
      </c>
    </row>
    <row r="4926" spans="1:5" x14ac:dyDescent="0.2">
      <c r="A4926">
        <v>20231213</v>
      </c>
      <c r="B4926">
        <v>18</v>
      </c>
      <c r="C4926" t="s">
        <v>9</v>
      </c>
      <c r="D4926" t="s">
        <v>11</v>
      </c>
      <c r="E4926">
        <v>1</v>
      </c>
    </row>
    <row r="4927" spans="1:5" x14ac:dyDescent="0.2">
      <c r="A4927">
        <v>20231213</v>
      </c>
      <c r="B4927">
        <v>18</v>
      </c>
      <c r="C4927" t="s">
        <v>9</v>
      </c>
      <c r="D4927" t="s">
        <v>37</v>
      </c>
      <c r="E4927">
        <v>1</v>
      </c>
    </row>
    <row r="4928" spans="1:5" x14ac:dyDescent="0.2">
      <c r="A4928">
        <v>20231213</v>
      </c>
      <c r="B4928">
        <v>18</v>
      </c>
      <c r="C4928" t="s">
        <v>9</v>
      </c>
      <c r="D4928" t="s">
        <v>39</v>
      </c>
      <c r="E4928">
        <v>1</v>
      </c>
    </row>
    <row r="4929" spans="1:5" x14ac:dyDescent="0.2">
      <c r="A4929">
        <v>20231213</v>
      </c>
      <c r="B4929">
        <v>18</v>
      </c>
      <c r="C4929" t="s">
        <v>11</v>
      </c>
      <c r="D4929" t="s">
        <v>9</v>
      </c>
      <c r="E4929">
        <v>0</v>
      </c>
    </row>
    <row r="4930" spans="1:5" x14ac:dyDescent="0.2">
      <c r="A4930">
        <v>20231213</v>
      </c>
      <c r="B4930">
        <v>18</v>
      </c>
      <c r="C4930" t="s">
        <v>11</v>
      </c>
      <c r="D4930" t="s">
        <v>37</v>
      </c>
      <c r="E4930">
        <v>1</v>
      </c>
    </row>
    <row r="4931" spans="1:5" x14ac:dyDescent="0.2">
      <c r="A4931">
        <v>20231213</v>
      </c>
      <c r="B4931">
        <v>18</v>
      </c>
      <c r="C4931" t="s">
        <v>11</v>
      </c>
      <c r="D4931" t="s">
        <v>39</v>
      </c>
      <c r="E4931">
        <v>1</v>
      </c>
    </row>
    <row r="4932" spans="1:5" x14ac:dyDescent="0.2">
      <c r="A4932">
        <v>20231213</v>
      </c>
      <c r="B4932">
        <v>18</v>
      </c>
      <c r="C4932" t="s">
        <v>37</v>
      </c>
      <c r="D4932" t="s">
        <v>9</v>
      </c>
      <c r="E4932">
        <v>0</v>
      </c>
    </row>
    <row r="4933" spans="1:5" x14ac:dyDescent="0.2">
      <c r="A4933">
        <v>20231213</v>
      </c>
      <c r="B4933">
        <v>18</v>
      </c>
      <c r="C4933" t="s">
        <v>37</v>
      </c>
      <c r="D4933" t="s">
        <v>11</v>
      </c>
      <c r="E4933">
        <v>0</v>
      </c>
    </row>
    <row r="4934" spans="1:5" x14ac:dyDescent="0.2">
      <c r="A4934">
        <v>20231213</v>
      </c>
      <c r="B4934">
        <v>18</v>
      </c>
      <c r="C4934" t="s">
        <v>37</v>
      </c>
      <c r="D4934" t="s">
        <v>39</v>
      </c>
      <c r="E4934">
        <v>1</v>
      </c>
    </row>
    <row r="4935" spans="1:5" x14ac:dyDescent="0.2">
      <c r="A4935">
        <v>20231213</v>
      </c>
      <c r="B4935">
        <v>18</v>
      </c>
      <c r="C4935" t="s">
        <v>39</v>
      </c>
      <c r="D4935" t="s">
        <v>9</v>
      </c>
      <c r="E4935">
        <v>0</v>
      </c>
    </row>
    <row r="4936" spans="1:5" x14ac:dyDescent="0.2">
      <c r="A4936">
        <v>20231213</v>
      </c>
      <c r="B4936">
        <v>18</v>
      </c>
      <c r="C4936" t="s">
        <v>39</v>
      </c>
      <c r="D4936" t="s">
        <v>11</v>
      </c>
      <c r="E4936">
        <v>0</v>
      </c>
    </row>
    <row r="4937" spans="1:5" x14ac:dyDescent="0.2">
      <c r="A4937">
        <v>20231213</v>
      </c>
      <c r="B4937">
        <v>18</v>
      </c>
      <c r="C4937" t="s">
        <v>39</v>
      </c>
      <c r="D4937" t="s">
        <v>37</v>
      </c>
      <c r="E4937">
        <v>0</v>
      </c>
    </row>
    <row r="4938" spans="1:5" x14ac:dyDescent="0.2">
      <c r="A4938">
        <v>20231213</v>
      </c>
      <c r="B4938">
        <v>19</v>
      </c>
      <c r="C4938" t="s">
        <v>9</v>
      </c>
      <c r="D4938" t="s">
        <v>28</v>
      </c>
      <c r="E4938">
        <v>1</v>
      </c>
    </row>
    <row r="4939" spans="1:5" x14ac:dyDescent="0.2">
      <c r="A4939">
        <v>20231213</v>
      </c>
      <c r="B4939">
        <v>19</v>
      </c>
      <c r="C4939" t="s">
        <v>9</v>
      </c>
      <c r="D4939" t="s">
        <v>10</v>
      </c>
      <c r="E4939">
        <v>1</v>
      </c>
    </row>
    <row r="4940" spans="1:5" x14ac:dyDescent="0.2">
      <c r="A4940">
        <v>20231213</v>
      </c>
      <c r="B4940">
        <v>19</v>
      </c>
      <c r="C4940" t="s">
        <v>9</v>
      </c>
      <c r="D4940" t="s">
        <v>8</v>
      </c>
      <c r="E4940">
        <v>1</v>
      </c>
    </row>
    <row r="4941" spans="1:5" x14ac:dyDescent="0.2">
      <c r="A4941">
        <v>20231213</v>
      </c>
      <c r="B4941">
        <v>19</v>
      </c>
      <c r="C4941" t="s">
        <v>28</v>
      </c>
      <c r="D4941" t="s">
        <v>9</v>
      </c>
      <c r="E4941">
        <v>0</v>
      </c>
    </row>
    <row r="4942" spans="1:5" x14ac:dyDescent="0.2">
      <c r="A4942">
        <v>20231213</v>
      </c>
      <c r="B4942">
        <v>19</v>
      </c>
      <c r="C4942" t="s">
        <v>28</v>
      </c>
      <c r="D4942" t="s">
        <v>10</v>
      </c>
      <c r="E4942">
        <v>1</v>
      </c>
    </row>
    <row r="4943" spans="1:5" x14ac:dyDescent="0.2">
      <c r="A4943">
        <v>20231213</v>
      </c>
      <c r="B4943">
        <v>19</v>
      </c>
      <c r="C4943" t="s">
        <v>28</v>
      </c>
      <c r="D4943" t="s">
        <v>8</v>
      </c>
      <c r="E4943">
        <v>1</v>
      </c>
    </row>
    <row r="4944" spans="1:5" x14ac:dyDescent="0.2">
      <c r="A4944">
        <v>20231213</v>
      </c>
      <c r="B4944">
        <v>19</v>
      </c>
      <c r="C4944" t="s">
        <v>10</v>
      </c>
      <c r="D4944" t="s">
        <v>9</v>
      </c>
      <c r="E4944">
        <v>0</v>
      </c>
    </row>
    <row r="4945" spans="1:5" x14ac:dyDescent="0.2">
      <c r="A4945">
        <v>20231213</v>
      </c>
      <c r="B4945">
        <v>19</v>
      </c>
      <c r="C4945" t="s">
        <v>10</v>
      </c>
      <c r="D4945" t="s">
        <v>28</v>
      </c>
      <c r="E4945">
        <v>0</v>
      </c>
    </row>
    <row r="4946" spans="1:5" x14ac:dyDescent="0.2">
      <c r="A4946">
        <v>20231213</v>
      </c>
      <c r="B4946">
        <v>19</v>
      </c>
      <c r="C4946" t="s">
        <v>10</v>
      </c>
      <c r="D4946" t="s">
        <v>8</v>
      </c>
      <c r="E4946">
        <v>1</v>
      </c>
    </row>
    <row r="4947" spans="1:5" x14ac:dyDescent="0.2">
      <c r="A4947">
        <v>20231213</v>
      </c>
      <c r="B4947">
        <v>19</v>
      </c>
      <c r="C4947" t="s">
        <v>8</v>
      </c>
      <c r="D4947" t="s">
        <v>9</v>
      </c>
      <c r="E4947">
        <v>0</v>
      </c>
    </row>
    <row r="4948" spans="1:5" x14ac:dyDescent="0.2">
      <c r="A4948">
        <v>20231213</v>
      </c>
      <c r="B4948">
        <v>19</v>
      </c>
      <c r="C4948" t="s">
        <v>8</v>
      </c>
      <c r="D4948" t="s">
        <v>28</v>
      </c>
      <c r="E4948">
        <v>0</v>
      </c>
    </row>
    <row r="4949" spans="1:5" x14ac:dyDescent="0.2">
      <c r="A4949">
        <v>20231213</v>
      </c>
      <c r="B4949">
        <v>19</v>
      </c>
      <c r="C4949" t="s">
        <v>8</v>
      </c>
      <c r="D4949" t="s">
        <v>10</v>
      </c>
      <c r="E4949">
        <v>0</v>
      </c>
    </row>
    <row r="4950" spans="1:5" x14ac:dyDescent="0.2">
      <c r="A4950">
        <v>20231213</v>
      </c>
      <c r="B4950">
        <v>20</v>
      </c>
      <c r="C4950" t="s">
        <v>11</v>
      </c>
      <c r="D4950" t="s">
        <v>6</v>
      </c>
      <c r="E4950">
        <v>1</v>
      </c>
    </row>
    <row r="4951" spans="1:5" x14ac:dyDescent="0.2">
      <c r="A4951">
        <v>20231213</v>
      </c>
      <c r="B4951">
        <v>20</v>
      </c>
      <c r="C4951" t="s">
        <v>11</v>
      </c>
      <c r="D4951" t="s">
        <v>19</v>
      </c>
      <c r="E4951">
        <v>1</v>
      </c>
    </row>
    <row r="4952" spans="1:5" x14ac:dyDescent="0.2">
      <c r="A4952">
        <v>20231213</v>
      </c>
      <c r="B4952">
        <v>20</v>
      </c>
      <c r="C4952" t="s">
        <v>11</v>
      </c>
      <c r="D4952" t="s">
        <v>36</v>
      </c>
      <c r="E4952">
        <v>1</v>
      </c>
    </row>
    <row r="4953" spans="1:5" x14ac:dyDescent="0.2">
      <c r="A4953">
        <v>20231213</v>
      </c>
      <c r="B4953">
        <v>20</v>
      </c>
      <c r="C4953" t="s">
        <v>6</v>
      </c>
      <c r="D4953" t="s">
        <v>11</v>
      </c>
      <c r="E4953">
        <v>0</v>
      </c>
    </row>
    <row r="4954" spans="1:5" x14ac:dyDescent="0.2">
      <c r="A4954">
        <v>20231213</v>
      </c>
      <c r="B4954">
        <v>20</v>
      </c>
      <c r="C4954" t="s">
        <v>6</v>
      </c>
      <c r="D4954" t="s">
        <v>19</v>
      </c>
      <c r="E4954">
        <v>1</v>
      </c>
    </row>
    <row r="4955" spans="1:5" x14ac:dyDescent="0.2">
      <c r="A4955">
        <v>20231213</v>
      </c>
      <c r="B4955">
        <v>20</v>
      </c>
      <c r="C4955" t="s">
        <v>6</v>
      </c>
      <c r="D4955" t="s">
        <v>36</v>
      </c>
      <c r="E4955">
        <v>1</v>
      </c>
    </row>
    <row r="4956" spans="1:5" x14ac:dyDescent="0.2">
      <c r="A4956">
        <v>20231213</v>
      </c>
      <c r="B4956">
        <v>20</v>
      </c>
      <c r="C4956" t="s">
        <v>19</v>
      </c>
      <c r="D4956" t="s">
        <v>11</v>
      </c>
      <c r="E4956">
        <v>0</v>
      </c>
    </row>
    <row r="4957" spans="1:5" x14ac:dyDescent="0.2">
      <c r="A4957">
        <v>20231213</v>
      </c>
      <c r="B4957">
        <v>20</v>
      </c>
      <c r="C4957" t="s">
        <v>19</v>
      </c>
      <c r="D4957" t="s">
        <v>6</v>
      </c>
      <c r="E4957">
        <v>0</v>
      </c>
    </row>
    <row r="4958" spans="1:5" x14ac:dyDescent="0.2">
      <c r="A4958">
        <v>20231213</v>
      </c>
      <c r="B4958">
        <v>20</v>
      </c>
      <c r="C4958" t="s">
        <v>19</v>
      </c>
      <c r="D4958" t="s">
        <v>36</v>
      </c>
      <c r="E4958">
        <v>1</v>
      </c>
    </row>
    <row r="4959" spans="1:5" x14ac:dyDescent="0.2">
      <c r="A4959">
        <v>20231213</v>
      </c>
      <c r="B4959">
        <v>20</v>
      </c>
      <c r="C4959" t="s">
        <v>36</v>
      </c>
      <c r="D4959" t="s">
        <v>11</v>
      </c>
      <c r="E4959">
        <v>0</v>
      </c>
    </row>
    <row r="4960" spans="1:5" x14ac:dyDescent="0.2">
      <c r="A4960">
        <v>20231213</v>
      </c>
      <c r="B4960">
        <v>20</v>
      </c>
      <c r="C4960" t="s">
        <v>36</v>
      </c>
      <c r="D4960" t="s">
        <v>6</v>
      </c>
      <c r="E4960">
        <v>0</v>
      </c>
    </row>
    <row r="4961" spans="1:5" x14ac:dyDescent="0.2">
      <c r="A4961">
        <v>20231213</v>
      </c>
      <c r="B4961">
        <v>20</v>
      </c>
      <c r="C4961" t="s">
        <v>36</v>
      </c>
      <c r="D4961" t="s">
        <v>19</v>
      </c>
      <c r="E4961">
        <v>0</v>
      </c>
    </row>
    <row r="4962" spans="1:5" x14ac:dyDescent="0.2">
      <c r="A4962">
        <v>20231213</v>
      </c>
      <c r="B4962">
        <v>21</v>
      </c>
      <c r="C4962" t="s">
        <v>14</v>
      </c>
      <c r="D4962" t="s">
        <v>20</v>
      </c>
      <c r="E4962">
        <v>1</v>
      </c>
    </row>
    <row r="4963" spans="1:5" x14ac:dyDescent="0.2">
      <c r="A4963">
        <v>20231213</v>
      </c>
      <c r="B4963">
        <v>21</v>
      </c>
      <c r="C4963" t="s">
        <v>14</v>
      </c>
      <c r="D4963" t="s">
        <v>21</v>
      </c>
      <c r="E4963">
        <v>1</v>
      </c>
    </row>
    <row r="4964" spans="1:5" x14ac:dyDescent="0.2">
      <c r="A4964">
        <v>20231213</v>
      </c>
      <c r="B4964">
        <v>21</v>
      </c>
      <c r="C4964" t="s">
        <v>14</v>
      </c>
      <c r="D4964" t="s">
        <v>37</v>
      </c>
      <c r="E4964">
        <v>1</v>
      </c>
    </row>
    <row r="4965" spans="1:5" x14ac:dyDescent="0.2">
      <c r="A4965">
        <v>20231213</v>
      </c>
      <c r="B4965">
        <v>21</v>
      </c>
      <c r="C4965" t="s">
        <v>20</v>
      </c>
      <c r="D4965" t="s">
        <v>14</v>
      </c>
      <c r="E4965">
        <v>0</v>
      </c>
    </row>
    <row r="4966" spans="1:5" x14ac:dyDescent="0.2">
      <c r="A4966">
        <v>20231213</v>
      </c>
      <c r="B4966">
        <v>21</v>
      </c>
      <c r="C4966" t="s">
        <v>20</v>
      </c>
      <c r="D4966" t="s">
        <v>21</v>
      </c>
      <c r="E4966">
        <v>1</v>
      </c>
    </row>
    <row r="4967" spans="1:5" x14ac:dyDescent="0.2">
      <c r="A4967">
        <v>20231213</v>
      </c>
      <c r="B4967">
        <v>21</v>
      </c>
      <c r="C4967" t="s">
        <v>20</v>
      </c>
      <c r="D4967" t="s">
        <v>37</v>
      </c>
      <c r="E4967">
        <v>1</v>
      </c>
    </row>
    <row r="4968" spans="1:5" x14ac:dyDescent="0.2">
      <c r="A4968">
        <v>20231213</v>
      </c>
      <c r="B4968">
        <v>21</v>
      </c>
      <c r="C4968" t="s">
        <v>21</v>
      </c>
      <c r="D4968" t="s">
        <v>14</v>
      </c>
      <c r="E4968">
        <v>0</v>
      </c>
    </row>
    <row r="4969" spans="1:5" x14ac:dyDescent="0.2">
      <c r="A4969">
        <v>20231213</v>
      </c>
      <c r="B4969">
        <v>21</v>
      </c>
      <c r="C4969" t="s">
        <v>21</v>
      </c>
      <c r="D4969" t="s">
        <v>20</v>
      </c>
      <c r="E4969">
        <v>0</v>
      </c>
    </row>
    <row r="4970" spans="1:5" x14ac:dyDescent="0.2">
      <c r="A4970">
        <v>20231213</v>
      </c>
      <c r="B4970">
        <v>21</v>
      </c>
      <c r="C4970" t="s">
        <v>21</v>
      </c>
      <c r="D4970" t="s">
        <v>37</v>
      </c>
      <c r="E4970">
        <v>1</v>
      </c>
    </row>
    <row r="4971" spans="1:5" x14ac:dyDescent="0.2">
      <c r="A4971">
        <v>20231213</v>
      </c>
      <c r="B4971">
        <v>21</v>
      </c>
      <c r="C4971" t="s">
        <v>37</v>
      </c>
      <c r="D4971" t="s">
        <v>14</v>
      </c>
      <c r="E4971">
        <v>0</v>
      </c>
    </row>
    <row r="4972" spans="1:5" x14ac:dyDescent="0.2">
      <c r="A4972">
        <v>20231213</v>
      </c>
      <c r="B4972">
        <v>21</v>
      </c>
      <c r="C4972" t="s">
        <v>37</v>
      </c>
      <c r="D4972" t="s">
        <v>20</v>
      </c>
      <c r="E4972">
        <v>0</v>
      </c>
    </row>
    <row r="4973" spans="1:5" x14ac:dyDescent="0.2">
      <c r="A4973">
        <v>20231213</v>
      </c>
      <c r="B4973">
        <v>21</v>
      </c>
      <c r="C4973" t="s">
        <v>37</v>
      </c>
      <c r="D4973" t="s">
        <v>21</v>
      </c>
      <c r="E4973">
        <v>0</v>
      </c>
    </row>
    <row r="4974" spans="1:5" x14ac:dyDescent="0.2">
      <c r="A4974">
        <v>20231213</v>
      </c>
      <c r="B4974">
        <v>22</v>
      </c>
      <c r="C4974" t="s">
        <v>16</v>
      </c>
      <c r="D4974" t="s">
        <v>15</v>
      </c>
      <c r="E4974">
        <v>1</v>
      </c>
    </row>
    <row r="4975" spans="1:5" x14ac:dyDescent="0.2">
      <c r="A4975">
        <v>20231213</v>
      </c>
      <c r="B4975">
        <v>22</v>
      </c>
      <c r="C4975" t="s">
        <v>16</v>
      </c>
      <c r="D4975" t="s">
        <v>23</v>
      </c>
      <c r="E4975">
        <v>1</v>
      </c>
    </row>
    <row r="4976" spans="1:5" x14ac:dyDescent="0.2">
      <c r="A4976">
        <v>20231213</v>
      </c>
      <c r="B4976">
        <v>22</v>
      </c>
      <c r="C4976" t="s">
        <v>16</v>
      </c>
      <c r="D4976" t="s">
        <v>7</v>
      </c>
      <c r="E4976">
        <v>1</v>
      </c>
    </row>
    <row r="4977" spans="1:5" x14ac:dyDescent="0.2">
      <c r="A4977">
        <v>20231213</v>
      </c>
      <c r="B4977">
        <v>22</v>
      </c>
      <c r="C4977" t="s">
        <v>15</v>
      </c>
      <c r="D4977" t="s">
        <v>16</v>
      </c>
      <c r="E4977">
        <v>0</v>
      </c>
    </row>
    <row r="4978" spans="1:5" x14ac:dyDescent="0.2">
      <c r="A4978">
        <v>20231213</v>
      </c>
      <c r="B4978">
        <v>22</v>
      </c>
      <c r="C4978" t="s">
        <v>15</v>
      </c>
      <c r="D4978" t="s">
        <v>23</v>
      </c>
      <c r="E4978">
        <v>1</v>
      </c>
    </row>
    <row r="4979" spans="1:5" x14ac:dyDescent="0.2">
      <c r="A4979">
        <v>20231213</v>
      </c>
      <c r="B4979">
        <v>22</v>
      </c>
      <c r="C4979" t="s">
        <v>15</v>
      </c>
      <c r="D4979" t="s">
        <v>7</v>
      </c>
      <c r="E4979">
        <v>1</v>
      </c>
    </row>
    <row r="4980" spans="1:5" x14ac:dyDescent="0.2">
      <c r="A4980">
        <v>20231213</v>
      </c>
      <c r="B4980">
        <v>22</v>
      </c>
      <c r="C4980" t="s">
        <v>23</v>
      </c>
      <c r="D4980" t="s">
        <v>16</v>
      </c>
      <c r="E4980">
        <v>0</v>
      </c>
    </row>
    <row r="4981" spans="1:5" x14ac:dyDescent="0.2">
      <c r="A4981">
        <v>20231213</v>
      </c>
      <c r="B4981">
        <v>22</v>
      </c>
      <c r="C4981" t="s">
        <v>23</v>
      </c>
      <c r="D4981" t="s">
        <v>15</v>
      </c>
      <c r="E4981">
        <v>0</v>
      </c>
    </row>
    <row r="4982" spans="1:5" x14ac:dyDescent="0.2">
      <c r="A4982">
        <v>20231213</v>
      </c>
      <c r="B4982">
        <v>22</v>
      </c>
      <c r="C4982" t="s">
        <v>23</v>
      </c>
      <c r="D4982" t="s">
        <v>7</v>
      </c>
      <c r="E4982">
        <v>1</v>
      </c>
    </row>
    <row r="4983" spans="1:5" x14ac:dyDescent="0.2">
      <c r="A4983">
        <v>20231213</v>
      </c>
      <c r="B4983">
        <v>22</v>
      </c>
      <c r="C4983" t="s">
        <v>7</v>
      </c>
      <c r="D4983" t="s">
        <v>16</v>
      </c>
      <c r="E4983">
        <v>0</v>
      </c>
    </row>
    <row r="4984" spans="1:5" x14ac:dyDescent="0.2">
      <c r="A4984">
        <v>20231213</v>
      </c>
      <c r="B4984">
        <v>22</v>
      </c>
      <c r="C4984" t="s">
        <v>7</v>
      </c>
      <c r="D4984" t="s">
        <v>15</v>
      </c>
      <c r="E4984">
        <v>0</v>
      </c>
    </row>
    <row r="4985" spans="1:5" x14ac:dyDescent="0.2">
      <c r="A4985">
        <v>20231213</v>
      </c>
      <c r="B4985">
        <v>22</v>
      </c>
      <c r="C4985" t="s">
        <v>7</v>
      </c>
      <c r="D4985" t="s">
        <v>23</v>
      </c>
      <c r="E4985">
        <v>0</v>
      </c>
    </row>
    <row r="4986" spans="1:5" x14ac:dyDescent="0.2">
      <c r="A4986">
        <v>20231213</v>
      </c>
      <c r="B4986">
        <v>23</v>
      </c>
      <c r="C4986" t="s">
        <v>9</v>
      </c>
      <c r="D4986" t="s">
        <v>11</v>
      </c>
      <c r="E4986">
        <v>1</v>
      </c>
    </row>
    <row r="4987" spans="1:5" x14ac:dyDescent="0.2">
      <c r="A4987">
        <v>20231213</v>
      </c>
      <c r="B4987">
        <v>23</v>
      </c>
      <c r="C4987" t="s">
        <v>9</v>
      </c>
      <c r="D4987" t="s">
        <v>28</v>
      </c>
      <c r="E4987">
        <v>1</v>
      </c>
    </row>
    <row r="4988" spans="1:5" x14ac:dyDescent="0.2">
      <c r="A4988">
        <v>20231213</v>
      </c>
      <c r="B4988">
        <v>23</v>
      </c>
      <c r="C4988" t="s">
        <v>9</v>
      </c>
      <c r="D4988" t="s">
        <v>6</v>
      </c>
      <c r="E4988">
        <v>1</v>
      </c>
    </row>
    <row r="4989" spans="1:5" x14ac:dyDescent="0.2">
      <c r="A4989">
        <v>20231213</v>
      </c>
      <c r="B4989">
        <v>23</v>
      </c>
      <c r="C4989" t="s">
        <v>11</v>
      </c>
      <c r="D4989" t="s">
        <v>9</v>
      </c>
      <c r="E4989">
        <v>0</v>
      </c>
    </row>
    <row r="4990" spans="1:5" x14ac:dyDescent="0.2">
      <c r="A4990">
        <v>20231213</v>
      </c>
      <c r="B4990">
        <v>23</v>
      </c>
      <c r="C4990" t="s">
        <v>11</v>
      </c>
      <c r="D4990" t="s">
        <v>28</v>
      </c>
      <c r="E4990">
        <v>1</v>
      </c>
    </row>
    <row r="4991" spans="1:5" x14ac:dyDescent="0.2">
      <c r="A4991">
        <v>20231213</v>
      </c>
      <c r="B4991">
        <v>23</v>
      </c>
      <c r="C4991" t="s">
        <v>11</v>
      </c>
      <c r="D4991" t="s">
        <v>6</v>
      </c>
      <c r="E4991">
        <v>1</v>
      </c>
    </row>
    <row r="4992" spans="1:5" x14ac:dyDescent="0.2">
      <c r="A4992">
        <v>20231213</v>
      </c>
      <c r="B4992">
        <v>23</v>
      </c>
      <c r="C4992" t="s">
        <v>28</v>
      </c>
      <c r="D4992" t="s">
        <v>9</v>
      </c>
      <c r="E4992">
        <v>0</v>
      </c>
    </row>
    <row r="4993" spans="1:5" x14ac:dyDescent="0.2">
      <c r="A4993">
        <v>20231213</v>
      </c>
      <c r="B4993">
        <v>23</v>
      </c>
      <c r="C4993" t="s">
        <v>28</v>
      </c>
      <c r="D4993" t="s">
        <v>11</v>
      </c>
      <c r="E4993">
        <v>0</v>
      </c>
    </row>
    <row r="4994" spans="1:5" x14ac:dyDescent="0.2">
      <c r="A4994">
        <v>20231213</v>
      </c>
      <c r="B4994">
        <v>23</v>
      </c>
      <c r="C4994" t="s">
        <v>28</v>
      </c>
      <c r="D4994" t="s">
        <v>6</v>
      </c>
      <c r="E4994">
        <v>1</v>
      </c>
    </row>
    <row r="4995" spans="1:5" x14ac:dyDescent="0.2">
      <c r="A4995">
        <v>20231213</v>
      </c>
      <c r="B4995">
        <v>23</v>
      </c>
      <c r="C4995" t="s">
        <v>6</v>
      </c>
      <c r="D4995" t="s">
        <v>9</v>
      </c>
      <c r="E4995">
        <v>0</v>
      </c>
    </row>
    <row r="4996" spans="1:5" x14ac:dyDescent="0.2">
      <c r="A4996">
        <v>20231213</v>
      </c>
      <c r="B4996">
        <v>23</v>
      </c>
      <c r="C4996" t="s">
        <v>6</v>
      </c>
      <c r="D4996" t="s">
        <v>11</v>
      </c>
      <c r="E4996">
        <v>0</v>
      </c>
    </row>
    <row r="4997" spans="1:5" x14ac:dyDescent="0.2">
      <c r="A4997">
        <v>20231213</v>
      </c>
      <c r="B4997">
        <v>23</v>
      </c>
      <c r="C4997" t="s">
        <v>6</v>
      </c>
      <c r="D4997" t="s">
        <v>28</v>
      </c>
      <c r="E4997">
        <v>0</v>
      </c>
    </row>
    <row r="4998" spans="1:5" x14ac:dyDescent="0.2">
      <c r="A4998">
        <v>20231213</v>
      </c>
      <c r="B4998">
        <v>24</v>
      </c>
      <c r="C4998" t="s">
        <v>15</v>
      </c>
      <c r="D4998" t="s">
        <v>14</v>
      </c>
      <c r="E4998">
        <v>1</v>
      </c>
    </row>
    <row r="4999" spans="1:5" x14ac:dyDescent="0.2">
      <c r="A4999">
        <v>20231213</v>
      </c>
      <c r="B4999">
        <v>24</v>
      </c>
      <c r="C4999" t="s">
        <v>15</v>
      </c>
      <c r="D4999" t="s">
        <v>16</v>
      </c>
      <c r="E4999">
        <v>1</v>
      </c>
    </row>
    <row r="5000" spans="1:5" x14ac:dyDescent="0.2">
      <c r="A5000">
        <v>20231213</v>
      </c>
      <c r="B5000">
        <v>24</v>
      </c>
      <c r="C5000" t="s">
        <v>15</v>
      </c>
      <c r="D5000" t="s">
        <v>20</v>
      </c>
      <c r="E5000">
        <v>1</v>
      </c>
    </row>
    <row r="5001" spans="1:5" x14ac:dyDescent="0.2">
      <c r="A5001">
        <v>20231213</v>
      </c>
      <c r="B5001">
        <v>24</v>
      </c>
      <c r="C5001" t="s">
        <v>14</v>
      </c>
      <c r="D5001" t="s">
        <v>15</v>
      </c>
      <c r="E5001">
        <v>0</v>
      </c>
    </row>
    <row r="5002" spans="1:5" x14ac:dyDescent="0.2">
      <c r="A5002">
        <v>20231213</v>
      </c>
      <c r="B5002">
        <v>24</v>
      </c>
      <c r="C5002" t="s">
        <v>14</v>
      </c>
      <c r="D5002" t="s">
        <v>16</v>
      </c>
      <c r="E5002">
        <v>1</v>
      </c>
    </row>
    <row r="5003" spans="1:5" x14ac:dyDescent="0.2">
      <c r="A5003">
        <v>20231213</v>
      </c>
      <c r="B5003">
        <v>24</v>
      </c>
      <c r="C5003" t="s">
        <v>14</v>
      </c>
      <c r="D5003" t="s">
        <v>20</v>
      </c>
      <c r="E5003">
        <v>1</v>
      </c>
    </row>
    <row r="5004" spans="1:5" x14ac:dyDescent="0.2">
      <c r="A5004">
        <v>20231213</v>
      </c>
      <c r="B5004">
        <v>24</v>
      </c>
      <c r="C5004" t="s">
        <v>16</v>
      </c>
      <c r="D5004" t="s">
        <v>15</v>
      </c>
      <c r="E5004">
        <v>0</v>
      </c>
    </row>
    <row r="5005" spans="1:5" x14ac:dyDescent="0.2">
      <c r="A5005">
        <v>20231213</v>
      </c>
      <c r="B5005">
        <v>24</v>
      </c>
      <c r="C5005" t="s">
        <v>16</v>
      </c>
      <c r="D5005" t="s">
        <v>14</v>
      </c>
      <c r="E5005">
        <v>0</v>
      </c>
    </row>
    <row r="5006" spans="1:5" x14ac:dyDescent="0.2">
      <c r="A5006">
        <v>20231213</v>
      </c>
      <c r="B5006">
        <v>24</v>
      </c>
      <c r="C5006" t="s">
        <v>16</v>
      </c>
      <c r="D5006" t="s">
        <v>20</v>
      </c>
      <c r="E5006">
        <v>1</v>
      </c>
    </row>
    <row r="5007" spans="1:5" x14ac:dyDescent="0.2">
      <c r="A5007">
        <v>20231213</v>
      </c>
      <c r="B5007">
        <v>24</v>
      </c>
      <c r="C5007" t="s">
        <v>20</v>
      </c>
      <c r="D5007" t="s">
        <v>15</v>
      </c>
      <c r="E5007">
        <v>0</v>
      </c>
    </row>
    <row r="5008" spans="1:5" x14ac:dyDescent="0.2">
      <c r="A5008">
        <v>20231213</v>
      </c>
      <c r="B5008">
        <v>24</v>
      </c>
      <c r="C5008" t="s">
        <v>20</v>
      </c>
      <c r="D5008" t="s">
        <v>14</v>
      </c>
      <c r="E5008">
        <v>0</v>
      </c>
    </row>
    <row r="5009" spans="1:5" x14ac:dyDescent="0.2">
      <c r="A5009">
        <v>20231213</v>
      </c>
      <c r="B5009">
        <v>24</v>
      </c>
      <c r="C5009" t="s">
        <v>20</v>
      </c>
      <c r="D5009" t="s">
        <v>16</v>
      </c>
      <c r="E5009">
        <v>0</v>
      </c>
    </row>
    <row r="5010" spans="1:5" x14ac:dyDescent="0.2">
      <c r="A5010">
        <v>20231213</v>
      </c>
      <c r="B5010">
        <v>25</v>
      </c>
      <c r="C5010" t="s">
        <v>6</v>
      </c>
      <c r="D5010" t="s">
        <v>16</v>
      </c>
      <c r="E5010">
        <v>1</v>
      </c>
    </row>
    <row r="5011" spans="1:5" x14ac:dyDescent="0.2">
      <c r="A5011">
        <v>20231213</v>
      </c>
      <c r="B5011">
        <v>25</v>
      </c>
      <c r="C5011" t="s">
        <v>6</v>
      </c>
      <c r="D5011" t="s">
        <v>28</v>
      </c>
      <c r="E5011">
        <v>1</v>
      </c>
    </row>
    <row r="5012" spans="1:5" x14ac:dyDescent="0.2">
      <c r="A5012">
        <v>20231213</v>
      </c>
      <c r="B5012">
        <v>25</v>
      </c>
      <c r="C5012" t="s">
        <v>6</v>
      </c>
      <c r="D5012" t="s">
        <v>21</v>
      </c>
      <c r="E5012">
        <v>1</v>
      </c>
    </row>
    <row r="5013" spans="1:5" x14ac:dyDescent="0.2">
      <c r="A5013">
        <v>20231213</v>
      </c>
      <c r="B5013">
        <v>25</v>
      </c>
      <c r="C5013" t="s">
        <v>16</v>
      </c>
      <c r="D5013" t="s">
        <v>6</v>
      </c>
      <c r="E5013">
        <v>0</v>
      </c>
    </row>
    <row r="5014" spans="1:5" x14ac:dyDescent="0.2">
      <c r="A5014">
        <v>20231213</v>
      </c>
      <c r="B5014">
        <v>25</v>
      </c>
      <c r="C5014" t="s">
        <v>16</v>
      </c>
      <c r="D5014" t="s">
        <v>28</v>
      </c>
      <c r="E5014">
        <v>1</v>
      </c>
    </row>
    <row r="5015" spans="1:5" x14ac:dyDescent="0.2">
      <c r="A5015">
        <v>20231213</v>
      </c>
      <c r="B5015">
        <v>25</v>
      </c>
      <c r="C5015" t="s">
        <v>16</v>
      </c>
      <c r="D5015" t="s">
        <v>21</v>
      </c>
      <c r="E5015">
        <v>1</v>
      </c>
    </row>
    <row r="5016" spans="1:5" x14ac:dyDescent="0.2">
      <c r="A5016">
        <v>20231213</v>
      </c>
      <c r="B5016">
        <v>25</v>
      </c>
      <c r="C5016" t="s">
        <v>28</v>
      </c>
      <c r="D5016" t="s">
        <v>6</v>
      </c>
      <c r="E5016">
        <v>0</v>
      </c>
    </row>
    <row r="5017" spans="1:5" x14ac:dyDescent="0.2">
      <c r="A5017">
        <v>20231213</v>
      </c>
      <c r="B5017">
        <v>25</v>
      </c>
      <c r="C5017" t="s">
        <v>28</v>
      </c>
      <c r="D5017" t="s">
        <v>16</v>
      </c>
      <c r="E5017">
        <v>0</v>
      </c>
    </row>
    <row r="5018" spans="1:5" x14ac:dyDescent="0.2">
      <c r="A5018">
        <v>20231213</v>
      </c>
      <c r="B5018">
        <v>25</v>
      </c>
      <c r="C5018" t="s">
        <v>28</v>
      </c>
      <c r="D5018" t="s">
        <v>21</v>
      </c>
      <c r="E5018">
        <v>1</v>
      </c>
    </row>
    <row r="5019" spans="1:5" x14ac:dyDescent="0.2">
      <c r="A5019">
        <v>20231213</v>
      </c>
      <c r="B5019">
        <v>25</v>
      </c>
      <c r="C5019" t="s">
        <v>21</v>
      </c>
      <c r="D5019" t="s">
        <v>6</v>
      </c>
      <c r="E5019">
        <v>0</v>
      </c>
    </row>
    <row r="5020" spans="1:5" x14ac:dyDescent="0.2">
      <c r="A5020">
        <v>20231213</v>
      </c>
      <c r="B5020">
        <v>25</v>
      </c>
      <c r="C5020" t="s">
        <v>21</v>
      </c>
      <c r="D5020" t="s">
        <v>16</v>
      </c>
      <c r="E5020">
        <v>0</v>
      </c>
    </row>
    <row r="5021" spans="1:5" x14ac:dyDescent="0.2">
      <c r="A5021">
        <v>20231213</v>
      </c>
      <c r="B5021">
        <v>25</v>
      </c>
      <c r="C5021" t="s">
        <v>21</v>
      </c>
      <c r="D5021" t="s">
        <v>28</v>
      </c>
      <c r="E5021">
        <v>0</v>
      </c>
    </row>
    <row r="5022" spans="1:5" x14ac:dyDescent="0.2">
      <c r="A5022">
        <v>20231213</v>
      </c>
      <c r="B5022">
        <v>26</v>
      </c>
      <c r="C5022" t="s">
        <v>15</v>
      </c>
      <c r="D5022" t="s">
        <v>14</v>
      </c>
      <c r="E5022">
        <v>1</v>
      </c>
    </row>
    <row r="5023" spans="1:5" x14ac:dyDescent="0.2">
      <c r="A5023">
        <v>20231213</v>
      </c>
      <c r="B5023">
        <v>26</v>
      </c>
      <c r="C5023" t="s">
        <v>15</v>
      </c>
      <c r="D5023" t="s">
        <v>11</v>
      </c>
      <c r="E5023">
        <v>1</v>
      </c>
    </row>
    <row r="5024" spans="1:5" x14ac:dyDescent="0.2">
      <c r="A5024">
        <v>20231213</v>
      </c>
      <c r="B5024">
        <v>26</v>
      </c>
      <c r="C5024" t="s">
        <v>15</v>
      </c>
      <c r="D5024" t="s">
        <v>9</v>
      </c>
      <c r="E5024">
        <v>1</v>
      </c>
    </row>
    <row r="5025" spans="1:5" x14ac:dyDescent="0.2">
      <c r="A5025">
        <v>20231213</v>
      </c>
      <c r="B5025">
        <v>26</v>
      </c>
      <c r="C5025" t="s">
        <v>14</v>
      </c>
      <c r="D5025" t="s">
        <v>15</v>
      </c>
      <c r="E5025">
        <v>0</v>
      </c>
    </row>
    <row r="5026" spans="1:5" x14ac:dyDescent="0.2">
      <c r="A5026">
        <v>20231213</v>
      </c>
      <c r="B5026">
        <v>26</v>
      </c>
      <c r="C5026" t="s">
        <v>14</v>
      </c>
      <c r="D5026" t="s">
        <v>11</v>
      </c>
      <c r="E5026">
        <v>1</v>
      </c>
    </row>
    <row r="5027" spans="1:5" x14ac:dyDescent="0.2">
      <c r="A5027">
        <v>20231213</v>
      </c>
      <c r="B5027">
        <v>26</v>
      </c>
      <c r="C5027" t="s">
        <v>14</v>
      </c>
      <c r="D5027" t="s">
        <v>9</v>
      </c>
      <c r="E5027">
        <v>1</v>
      </c>
    </row>
    <row r="5028" spans="1:5" x14ac:dyDescent="0.2">
      <c r="A5028">
        <v>20231213</v>
      </c>
      <c r="B5028">
        <v>26</v>
      </c>
      <c r="C5028" t="s">
        <v>11</v>
      </c>
      <c r="D5028" t="s">
        <v>15</v>
      </c>
      <c r="E5028">
        <v>0</v>
      </c>
    </row>
    <row r="5029" spans="1:5" x14ac:dyDescent="0.2">
      <c r="A5029">
        <v>20231213</v>
      </c>
      <c r="B5029">
        <v>26</v>
      </c>
      <c r="C5029" t="s">
        <v>11</v>
      </c>
      <c r="D5029" t="s">
        <v>14</v>
      </c>
      <c r="E5029">
        <v>0</v>
      </c>
    </row>
    <row r="5030" spans="1:5" x14ac:dyDescent="0.2">
      <c r="A5030">
        <v>20231213</v>
      </c>
      <c r="B5030">
        <v>26</v>
      </c>
      <c r="C5030" t="s">
        <v>11</v>
      </c>
      <c r="D5030" t="s">
        <v>9</v>
      </c>
      <c r="E5030">
        <v>1</v>
      </c>
    </row>
    <row r="5031" spans="1:5" x14ac:dyDescent="0.2">
      <c r="A5031">
        <v>20231213</v>
      </c>
      <c r="B5031">
        <v>26</v>
      </c>
      <c r="C5031" t="s">
        <v>9</v>
      </c>
      <c r="D5031" t="s">
        <v>15</v>
      </c>
      <c r="E5031">
        <v>0</v>
      </c>
    </row>
    <row r="5032" spans="1:5" x14ac:dyDescent="0.2">
      <c r="A5032">
        <v>20231213</v>
      </c>
      <c r="B5032">
        <v>26</v>
      </c>
      <c r="C5032" t="s">
        <v>9</v>
      </c>
      <c r="D5032" t="s">
        <v>14</v>
      </c>
      <c r="E5032">
        <v>0</v>
      </c>
    </row>
    <row r="5033" spans="1:5" x14ac:dyDescent="0.2">
      <c r="A5033">
        <v>20231213</v>
      </c>
      <c r="B5033">
        <v>26</v>
      </c>
      <c r="C5033" t="s">
        <v>9</v>
      </c>
      <c r="D5033" t="s">
        <v>11</v>
      </c>
      <c r="E5033">
        <v>0</v>
      </c>
    </row>
    <row r="5034" spans="1:5" x14ac:dyDescent="0.2">
      <c r="A5034">
        <v>20240108</v>
      </c>
      <c r="B5034">
        <v>1</v>
      </c>
      <c r="C5034" t="s">
        <v>6</v>
      </c>
      <c r="D5034" t="s">
        <v>19</v>
      </c>
      <c r="E5034">
        <v>1</v>
      </c>
    </row>
    <row r="5035" spans="1:5" x14ac:dyDescent="0.2">
      <c r="A5035">
        <v>20240108</v>
      </c>
      <c r="B5035">
        <v>1</v>
      </c>
      <c r="C5035" t="s">
        <v>6</v>
      </c>
      <c r="D5035" t="s">
        <v>20</v>
      </c>
      <c r="E5035">
        <v>1</v>
      </c>
    </row>
    <row r="5036" spans="1:5" x14ac:dyDescent="0.2">
      <c r="A5036">
        <v>20240108</v>
      </c>
      <c r="B5036">
        <v>1</v>
      </c>
      <c r="C5036" t="s">
        <v>6</v>
      </c>
      <c r="D5036" t="s">
        <v>39</v>
      </c>
      <c r="E5036">
        <v>1</v>
      </c>
    </row>
    <row r="5037" spans="1:5" x14ac:dyDescent="0.2">
      <c r="A5037">
        <v>20240108</v>
      </c>
      <c r="B5037">
        <v>1</v>
      </c>
      <c r="C5037" t="s">
        <v>19</v>
      </c>
      <c r="D5037" t="s">
        <v>6</v>
      </c>
      <c r="E5037">
        <v>0</v>
      </c>
    </row>
    <row r="5038" spans="1:5" x14ac:dyDescent="0.2">
      <c r="A5038">
        <v>20240108</v>
      </c>
      <c r="B5038">
        <v>1</v>
      </c>
      <c r="C5038" t="s">
        <v>19</v>
      </c>
      <c r="D5038" t="s">
        <v>20</v>
      </c>
      <c r="E5038">
        <v>1</v>
      </c>
    </row>
    <row r="5039" spans="1:5" x14ac:dyDescent="0.2">
      <c r="A5039">
        <v>20240108</v>
      </c>
      <c r="B5039">
        <v>1</v>
      </c>
      <c r="C5039" t="s">
        <v>19</v>
      </c>
      <c r="D5039" t="s">
        <v>39</v>
      </c>
      <c r="E5039">
        <v>1</v>
      </c>
    </row>
    <row r="5040" spans="1:5" x14ac:dyDescent="0.2">
      <c r="A5040">
        <v>20240108</v>
      </c>
      <c r="B5040">
        <v>1</v>
      </c>
      <c r="C5040" t="s">
        <v>20</v>
      </c>
      <c r="D5040" t="s">
        <v>6</v>
      </c>
      <c r="E5040">
        <v>0</v>
      </c>
    </row>
    <row r="5041" spans="1:5" x14ac:dyDescent="0.2">
      <c r="A5041">
        <v>20240108</v>
      </c>
      <c r="B5041">
        <v>1</v>
      </c>
      <c r="C5041" t="s">
        <v>20</v>
      </c>
      <c r="D5041" t="s">
        <v>19</v>
      </c>
      <c r="E5041">
        <v>0</v>
      </c>
    </row>
    <row r="5042" spans="1:5" x14ac:dyDescent="0.2">
      <c r="A5042">
        <v>20240108</v>
      </c>
      <c r="B5042">
        <v>1</v>
      </c>
      <c r="C5042" t="s">
        <v>20</v>
      </c>
      <c r="D5042" t="s">
        <v>39</v>
      </c>
      <c r="E5042">
        <v>1</v>
      </c>
    </row>
    <row r="5043" spans="1:5" x14ac:dyDescent="0.2">
      <c r="A5043">
        <v>20240108</v>
      </c>
      <c r="B5043">
        <v>1</v>
      </c>
      <c r="C5043" t="s">
        <v>39</v>
      </c>
      <c r="D5043" t="s">
        <v>6</v>
      </c>
      <c r="E5043">
        <v>0</v>
      </c>
    </row>
    <row r="5044" spans="1:5" x14ac:dyDescent="0.2">
      <c r="A5044">
        <v>20240108</v>
      </c>
      <c r="B5044">
        <v>1</v>
      </c>
      <c r="C5044" t="s">
        <v>39</v>
      </c>
      <c r="D5044" t="s">
        <v>19</v>
      </c>
      <c r="E5044">
        <v>0</v>
      </c>
    </row>
    <row r="5045" spans="1:5" x14ac:dyDescent="0.2">
      <c r="A5045">
        <v>20240108</v>
      </c>
      <c r="B5045">
        <v>1</v>
      </c>
      <c r="C5045" t="s">
        <v>39</v>
      </c>
      <c r="D5045" t="s">
        <v>20</v>
      </c>
      <c r="E5045">
        <v>0</v>
      </c>
    </row>
    <row r="5046" spans="1:5" x14ac:dyDescent="0.2">
      <c r="A5046">
        <v>20240108</v>
      </c>
      <c r="B5046">
        <v>2</v>
      </c>
      <c r="C5046" t="s">
        <v>14</v>
      </c>
      <c r="D5046" t="s">
        <v>7</v>
      </c>
      <c r="E5046">
        <v>1</v>
      </c>
    </row>
    <row r="5047" spans="1:5" x14ac:dyDescent="0.2">
      <c r="A5047">
        <v>20240108</v>
      </c>
      <c r="B5047">
        <v>2</v>
      </c>
      <c r="C5047" t="s">
        <v>14</v>
      </c>
      <c r="D5047" t="s">
        <v>11</v>
      </c>
      <c r="E5047">
        <v>1</v>
      </c>
    </row>
    <row r="5048" spans="1:5" x14ac:dyDescent="0.2">
      <c r="A5048">
        <v>20240108</v>
      </c>
      <c r="B5048">
        <v>2</v>
      </c>
      <c r="C5048" t="s">
        <v>14</v>
      </c>
      <c r="D5048" t="s">
        <v>9</v>
      </c>
      <c r="E5048">
        <v>1</v>
      </c>
    </row>
    <row r="5049" spans="1:5" x14ac:dyDescent="0.2">
      <c r="A5049">
        <v>20240108</v>
      </c>
      <c r="B5049">
        <v>2</v>
      </c>
      <c r="C5049" t="s">
        <v>7</v>
      </c>
      <c r="D5049" t="s">
        <v>14</v>
      </c>
      <c r="E5049">
        <v>0</v>
      </c>
    </row>
    <row r="5050" spans="1:5" x14ac:dyDescent="0.2">
      <c r="A5050">
        <v>20240108</v>
      </c>
      <c r="B5050">
        <v>2</v>
      </c>
      <c r="C5050" t="s">
        <v>7</v>
      </c>
      <c r="D5050" t="s">
        <v>11</v>
      </c>
      <c r="E5050">
        <v>1</v>
      </c>
    </row>
    <row r="5051" spans="1:5" x14ac:dyDescent="0.2">
      <c r="A5051">
        <v>20240108</v>
      </c>
      <c r="B5051">
        <v>2</v>
      </c>
      <c r="C5051" t="s">
        <v>7</v>
      </c>
      <c r="D5051" t="s">
        <v>9</v>
      </c>
      <c r="E5051">
        <v>1</v>
      </c>
    </row>
    <row r="5052" spans="1:5" x14ac:dyDescent="0.2">
      <c r="A5052">
        <v>20240108</v>
      </c>
      <c r="B5052">
        <v>2</v>
      </c>
      <c r="C5052" t="s">
        <v>11</v>
      </c>
      <c r="D5052" t="s">
        <v>14</v>
      </c>
      <c r="E5052">
        <v>0</v>
      </c>
    </row>
    <row r="5053" spans="1:5" x14ac:dyDescent="0.2">
      <c r="A5053">
        <v>20240108</v>
      </c>
      <c r="B5053">
        <v>2</v>
      </c>
      <c r="C5053" t="s">
        <v>11</v>
      </c>
      <c r="D5053" t="s">
        <v>7</v>
      </c>
      <c r="E5053">
        <v>0</v>
      </c>
    </row>
    <row r="5054" spans="1:5" x14ac:dyDescent="0.2">
      <c r="A5054">
        <v>20240108</v>
      </c>
      <c r="B5054">
        <v>2</v>
      </c>
      <c r="C5054" t="s">
        <v>11</v>
      </c>
      <c r="D5054" t="s">
        <v>9</v>
      </c>
      <c r="E5054">
        <v>1</v>
      </c>
    </row>
    <row r="5055" spans="1:5" x14ac:dyDescent="0.2">
      <c r="A5055">
        <v>20240108</v>
      </c>
      <c r="B5055">
        <v>2</v>
      </c>
      <c r="C5055" t="s">
        <v>9</v>
      </c>
      <c r="D5055" t="s">
        <v>14</v>
      </c>
      <c r="E5055">
        <v>0</v>
      </c>
    </row>
    <row r="5056" spans="1:5" x14ac:dyDescent="0.2">
      <c r="A5056">
        <v>20240108</v>
      </c>
      <c r="B5056">
        <v>2</v>
      </c>
      <c r="C5056" t="s">
        <v>9</v>
      </c>
      <c r="D5056" t="s">
        <v>7</v>
      </c>
      <c r="E5056">
        <v>0</v>
      </c>
    </row>
    <row r="5057" spans="1:5" x14ac:dyDescent="0.2">
      <c r="A5057">
        <v>20240108</v>
      </c>
      <c r="B5057">
        <v>2</v>
      </c>
      <c r="C5057" t="s">
        <v>9</v>
      </c>
      <c r="D5057" t="s">
        <v>11</v>
      </c>
      <c r="E5057">
        <v>0</v>
      </c>
    </row>
    <row r="5058" spans="1:5" x14ac:dyDescent="0.2">
      <c r="A5058">
        <v>20240108</v>
      </c>
      <c r="B5058">
        <v>3</v>
      </c>
      <c r="C5058" t="s">
        <v>6</v>
      </c>
      <c r="D5058" t="s">
        <v>9</v>
      </c>
      <c r="E5058">
        <v>1</v>
      </c>
    </row>
    <row r="5059" spans="1:5" x14ac:dyDescent="0.2">
      <c r="A5059">
        <v>20240108</v>
      </c>
      <c r="B5059">
        <v>3</v>
      </c>
      <c r="C5059" t="s">
        <v>6</v>
      </c>
      <c r="D5059" t="s">
        <v>15</v>
      </c>
      <c r="E5059">
        <v>1</v>
      </c>
    </row>
    <row r="5060" spans="1:5" x14ac:dyDescent="0.2">
      <c r="A5060">
        <v>20240108</v>
      </c>
      <c r="B5060">
        <v>3</v>
      </c>
      <c r="C5060" t="s">
        <v>6</v>
      </c>
      <c r="D5060" t="s">
        <v>39</v>
      </c>
      <c r="E5060">
        <v>1</v>
      </c>
    </row>
    <row r="5061" spans="1:5" x14ac:dyDescent="0.2">
      <c r="A5061">
        <v>20240108</v>
      </c>
      <c r="B5061">
        <v>3</v>
      </c>
      <c r="C5061" t="s">
        <v>9</v>
      </c>
      <c r="D5061" t="s">
        <v>6</v>
      </c>
      <c r="E5061">
        <v>0</v>
      </c>
    </row>
    <row r="5062" spans="1:5" x14ac:dyDescent="0.2">
      <c r="A5062">
        <v>20240108</v>
      </c>
      <c r="B5062">
        <v>3</v>
      </c>
      <c r="C5062" t="s">
        <v>9</v>
      </c>
      <c r="D5062" t="s">
        <v>15</v>
      </c>
      <c r="E5062">
        <v>1</v>
      </c>
    </row>
    <row r="5063" spans="1:5" x14ac:dyDescent="0.2">
      <c r="A5063">
        <v>20240108</v>
      </c>
      <c r="B5063">
        <v>3</v>
      </c>
      <c r="C5063" t="s">
        <v>9</v>
      </c>
      <c r="D5063" t="s">
        <v>39</v>
      </c>
      <c r="E5063">
        <v>1</v>
      </c>
    </row>
    <row r="5064" spans="1:5" x14ac:dyDescent="0.2">
      <c r="A5064">
        <v>20240108</v>
      </c>
      <c r="B5064">
        <v>3</v>
      </c>
      <c r="C5064" t="s">
        <v>15</v>
      </c>
      <c r="D5064" t="s">
        <v>6</v>
      </c>
      <c r="E5064">
        <v>0</v>
      </c>
    </row>
    <row r="5065" spans="1:5" x14ac:dyDescent="0.2">
      <c r="A5065">
        <v>20240108</v>
      </c>
      <c r="B5065">
        <v>3</v>
      </c>
      <c r="C5065" t="s">
        <v>15</v>
      </c>
      <c r="D5065" t="s">
        <v>9</v>
      </c>
      <c r="E5065">
        <v>0</v>
      </c>
    </row>
    <row r="5066" spans="1:5" x14ac:dyDescent="0.2">
      <c r="A5066">
        <v>20240108</v>
      </c>
      <c r="B5066">
        <v>3</v>
      </c>
      <c r="C5066" t="s">
        <v>15</v>
      </c>
      <c r="D5066" t="s">
        <v>39</v>
      </c>
      <c r="E5066">
        <v>1</v>
      </c>
    </row>
    <row r="5067" spans="1:5" x14ac:dyDescent="0.2">
      <c r="A5067">
        <v>20240108</v>
      </c>
      <c r="B5067">
        <v>3</v>
      </c>
      <c r="C5067" t="s">
        <v>39</v>
      </c>
      <c r="D5067" t="s">
        <v>6</v>
      </c>
      <c r="E5067">
        <v>0</v>
      </c>
    </row>
    <row r="5068" spans="1:5" x14ac:dyDescent="0.2">
      <c r="A5068">
        <v>20240108</v>
      </c>
      <c r="B5068">
        <v>3</v>
      </c>
      <c r="C5068" t="s">
        <v>39</v>
      </c>
      <c r="D5068" t="s">
        <v>9</v>
      </c>
      <c r="E5068">
        <v>0</v>
      </c>
    </row>
    <row r="5069" spans="1:5" x14ac:dyDescent="0.2">
      <c r="A5069">
        <v>20240108</v>
      </c>
      <c r="B5069">
        <v>3</v>
      </c>
      <c r="C5069" t="s">
        <v>39</v>
      </c>
      <c r="D5069" t="s">
        <v>15</v>
      </c>
      <c r="E5069">
        <v>0</v>
      </c>
    </row>
    <row r="5070" spans="1:5" x14ac:dyDescent="0.2">
      <c r="A5070">
        <v>20240108</v>
      </c>
      <c r="B5070">
        <v>4</v>
      </c>
      <c r="C5070" t="s">
        <v>14</v>
      </c>
      <c r="D5070" t="s">
        <v>20</v>
      </c>
      <c r="E5070">
        <v>1</v>
      </c>
    </row>
    <row r="5071" spans="1:5" x14ac:dyDescent="0.2">
      <c r="A5071">
        <v>20240108</v>
      </c>
      <c r="B5071">
        <v>4</v>
      </c>
      <c r="C5071" t="s">
        <v>14</v>
      </c>
      <c r="D5071" t="s">
        <v>19</v>
      </c>
      <c r="E5071">
        <v>1</v>
      </c>
    </row>
    <row r="5072" spans="1:5" x14ac:dyDescent="0.2">
      <c r="A5072">
        <v>20240108</v>
      </c>
      <c r="B5072">
        <v>4</v>
      </c>
      <c r="C5072" t="s">
        <v>14</v>
      </c>
      <c r="D5072" t="s">
        <v>11</v>
      </c>
      <c r="E5072">
        <v>1</v>
      </c>
    </row>
    <row r="5073" spans="1:5" x14ac:dyDescent="0.2">
      <c r="A5073">
        <v>20240108</v>
      </c>
      <c r="B5073">
        <v>4</v>
      </c>
      <c r="C5073" t="s">
        <v>20</v>
      </c>
      <c r="D5073" t="s">
        <v>14</v>
      </c>
      <c r="E5073">
        <v>0</v>
      </c>
    </row>
    <row r="5074" spans="1:5" x14ac:dyDescent="0.2">
      <c r="A5074">
        <v>20240108</v>
      </c>
      <c r="B5074">
        <v>4</v>
      </c>
      <c r="C5074" t="s">
        <v>20</v>
      </c>
      <c r="D5074" t="s">
        <v>19</v>
      </c>
      <c r="E5074">
        <v>1</v>
      </c>
    </row>
    <row r="5075" spans="1:5" x14ac:dyDescent="0.2">
      <c r="A5075">
        <v>20240108</v>
      </c>
      <c r="B5075">
        <v>4</v>
      </c>
      <c r="C5075" t="s">
        <v>20</v>
      </c>
      <c r="D5075" t="s">
        <v>11</v>
      </c>
      <c r="E5075">
        <v>1</v>
      </c>
    </row>
    <row r="5076" spans="1:5" x14ac:dyDescent="0.2">
      <c r="A5076">
        <v>20240108</v>
      </c>
      <c r="B5076">
        <v>4</v>
      </c>
      <c r="C5076" t="s">
        <v>19</v>
      </c>
      <c r="D5076" t="s">
        <v>14</v>
      </c>
      <c r="E5076">
        <v>0</v>
      </c>
    </row>
    <row r="5077" spans="1:5" x14ac:dyDescent="0.2">
      <c r="A5077">
        <v>20240108</v>
      </c>
      <c r="B5077">
        <v>4</v>
      </c>
      <c r="C5077" t="s">
        <v>19</v>
      </c>
      <c r="D5077" t="s">
        <v>20</v>
      </c>
      <c r="E5077">
        <v>0</v>
      </c>
    </row>
    <row r="5078" spans="1:5" x14ac:dyDescent="0.2">
      <c r="A5078">
        <v>20240108</v>
      </c>
      <c r="B5078">
        <v>4</v>
      </c>
      <c r="C5078" t="s">
        <v>19</v>
      </c>
      <c r="D5078" t="s">
        <v>11</v>
      </c>
      <c r="E5078">
        <v>1</v>
      </c>
    </row>
    <row r="5079" spans="1:5" x14ac:dyDescent="0.2">
      <c r="A5079">
        <v>20240108</v>
      </c>
      <c r="B5079">
        <v>4</v>
      </c>
      <c r="C5079" t="s">
        <v>11</v>
      </c>
      <c r="D5079" t="s">
        <v>14</v>
      </c>
      <c r="E5079">
        <v>0</v>
      </c>
    </row>
    <row r="5080" spans="1:5" x14ac:dyDescent="0.2">
      <c r="A5080">
        <v>20240108</v>
      </c>
      <c r="B5080">
        <v>4</v>
      </c>
      <c r="C5080" t="s">
        <v>11</v>
      </c>
      <c r="D5080" t="s">
        <v>20</v>
      </c>
      <c r="E5080">
        <v>0</v>
      </c>
    </row>
    <row r="5081" spans="1:5" x14ac:dyDescent="0.2">
      <c r="A5081">
        <v>20240108</v>
      </c>
      <c r="B5081">
        <v>4</v>
      </c>
      <c r="C5081" t="s">
        <v>11</v>
      </c>
      <c r="D5081" t="s">
        <v>19</v>
      </c>
      <c r="E5081">
        <v>0</v>
      </c>
    </row>
    <row r="5082" spans="1:5" x14ac:dyDescent="0.2">
      <c r="A5082">
        <v>20240108</v>
      </c>
      <c r="B5082">
        <v>5</v>
      </c>
      <c r="C5082" t="s">
        <v>6</v>
      </c>
      <c r="D5082" t="s">
        <v>19</v>
      </c>
      <c r="E5082">
        <v>0</v>
      </c>
    </row>
    <row r="5083" spans="1:5" x14ac:dyDescent="0.2">
      <c r="A5083">
        <v>20240108</v>
      </c>
      <c r="B5083">
        <v>5</v>
      </c>
      <c r="C5083" t="s">
        <v>6</v>
      </c>
      <c r="D5083" t="s">
        <v>9</v>
      </c>
      <c r="E5083">
        <v>1</v>
      </c>
    </row>
    <row r="5084" spans="1:5" x14ac:dyDescent="0.2">
      <c r="A5084">
        <v>20240108</v>
      </c>
      <c r="B5084">
        <v>5</v>
      </c>
      <c r="C5084" t="s">
        <v>6</v>
      </c>
      <c r="D5084" t="s">
        <v>39</v>
      </c>
      <c r="E5084">
        <v>1</v>
      </c>
    </row>
    <row r="5085" spans="1:5" x14ac:dyDescent="0.2">
      <c r="A5085">
        <v>20240108</v>
      </c>
      <c r="B5085">
        <v>5</v>
      </c>
      <c r="C5085" t="s">
        <v>19</v>
      </c>
      <c r="D5085" t="s">
        <v>6</v>
      </c>
      <c r="E5085">
        <v>1</v>
      </c>
    </row>
    <row r="5086" spans="1:5" x14ac:dyDescent="0.2">
      <c r="A5086">
        <v>20240108</v>
      </c>
      <c r="B5086">
        <v>5</v>
      </c>
      <c r="C5086" t="s">
        <v>19</v>
      </c>
      <c r="D5086" t="s">
        <v>9</v>
      </c>
      <c r="E5086">
        <v>1</v>
      </c>
    </row>
    <row r="5087" spans="1:5" x14ac:dyDescent="0.2">
      <c r="A5087">
        <v>20240108</v>
      </c>
      <c r="B5087">
        <v>5</v>
      </c>
      <c r="C5087" t="s">
        <v>19</v>
      </c>
      <c r="D5087" t="s">
        <v>39</v>
      </c>
      <c r="E5087">
        <v>1</v>
      </c>
    </row>
    <row r="5088" spans="1:5" x14ac:dyDescent="0.2">
      <c r="A5088">
        <v>20240108</v>
      </c>
      <c r="B5088">
        <v>5</v>
      </c>
      <c r="C5088" t="s">
        <v>9</v>
      </c>
      <c r="D5088" t="s">
        <v>6</v>
      </c>
      <c r="E5088">
        <v>0</v>
      </c>
    </row>
    <row r="5089" spans="1:5" x14ac:dyDescent="0.2">
      <c r="A5089">
        <v>20240108</v>
      </c>
      <c r="B5089">
        <v>5</v>
      </c>
      <c r="C5089" t="s">
        <v>9</v>
      </c>
      <c r="D5089" t="s">
        <v>19</v>
      </c>
      <c r="E5089">
        <v>0</v>
      </c>
    </row>
    <row r="5090" spans="1:5" x14ac:dyDescent="0.2">
      <c r="A5090">
        <v>20240108</v>
      </c>
      <c r="B5090">
        <v>5</v>
      </c>
      <c r="C5090" t="s">
        <v>9</v>
      </c>
      <c r="D5090" t="s">
        <v>39</v>
      </c>
      <c r="E5090">
        <v>1</v>
      </c>
    </row>
    <row r="5091" spans="1:5" x14ac:dyDescent="0.2">
      <c r="A5091">
        <v>20240108</v>
      </c>
      <c r="B5091">
        <v>5</v>
      </c>
      <c r="C5091" t="s">
        <v>39</v>
      </c>
      <c r="D5091" t="s">
        <v>6</v>
      </c>
      <c r="E5091">
        <v>0</v>
      </c>
    </row>
    <row r="5092" spans="1:5" x14ac:dyDescent="0.2">
      <c r="A5092">
        <v>20240108</v>
      </c>
      <c r="B5092">
        <v>5</v>
      </c>
      <c r="C5092" t="s">
        <v>39</v>
      </c>
      <c r="D5092" t="s">
        <v>19</v>
      </c>
      <c r="E5092">
        <v>0</v>
      </c>
    </row>
    <row r="5093" spans="1:5" x14ac:dyDescent="0.2">
      <c r="A5093">
        <v>20240108</v>
      </c>
      <c r="B5093">
        <v>5</v>
      </c>
      <c r="C5093" t="s">
        <v>39</v>
      </c>
      <c r="D5093" t="s">
        <v>9</v>
      </c>
      <c r="E5093">
        <v>0</v>
      </c>
    </row>
    <row r="5094" spans="1:5" x14ac:dyDescent="0.2">
      <c r="A5094">
        <v>20240108</v>
      </c>
      <c r="B5094">
        <v>6</v>
      </c>
      <c r="C5094" t="s">
        <v>15</v>
      </c>
      <c r="D5094" t="s">
        <v>6</v>
      </c>
      <c r="E5094">
        <v>1</v>
      </c>
    </row>
    <row r="5095" spans="1:5" x14ac:dyDescent="0.2">
      <c r="A5095">
        <v>20240108</v>
      </c>
      <c r="B5095">
        <v>6</v>
      </c>
      <c r="C5095" t="s">
        <v>15</v>
      </c>
      <c r="D5095" t="s">
        <v>11</v>
      </c>
      <c r="E5095">
        <v>1</v>
      </c>
    </row>
    <row r="5096" spans="1:5" x14ac:dyDescent="0.2">
      <c r="A5096">
        <v>20240108</v>
      </c>
      <c r="B5096">
        <v>6</v>
      </c>
      <c r="C5096" t="s">
        <v>15</v>
      </c>
      <c r="D5096" t="s">
        <v>39</v>
      </c>
      <c r="E5096">
        <v>1</v>
      </c>
    </row>
    <row r="5097" spans="1:5" x14ac:dyDescent="0.2">
      <c r="A5097">
        <v>20240108</v>
      </c>
      <c r="B5097">
        <v>6</v>
      </c>
      <c r="C5097" t="s">
        <v>6</v>
      </c>
      <c r="D5097" t="s">
        <v>15</v>
      </c>
      <c r="E5097">
        <v>0</v>
      </c>
    </row>
    <row r="5098" spans="1:5" x14ac:dyDescent="0.2">
      <c r="A5098">
        <v>20240108</v>
      </c>
      <c r="B5098">
        <v>6</v>
      </c>
      <c r="C5098" t="s">
        <v>6</v>
      </c>
      <c r="D5098" t="s">
        <v>11</v>
      </c>
      <c r="E5098">
        <v>1</v>
      </c>
    </row>
    <row r="5099" spans="1:5" x14ac:dyDescent="0.2">
      <c r="A5099">
        <v>20240108</v>
      </c>
      <c r="B5099">
        <v>6</v>
      </c>
      <c r="C5099" t="s">
        <v>6</v>
      </c>
      <c r="D5099" t="s">
        <v>39</v>
      </c>
      <c r="E5099">
        <v>1</v>
      </c>
    </row>
    <row r="5100" spans="1:5" x14ac:dyDescent="0.2">
      <c r="A5100">
        <v>20240108</v>
      </c>
      <c r="B5100">
        <v>6</v>
      </c>
      <c r="C5100" t="s">
        <v>11</v>
      </c>
      <c r="D5100" t="s">
        <v>15</v>
      </c>
      <c r="E5100">
        <v>0</v>
      </c>
    </row>
    <row r="5101" spans="1:5" x14ac:dyDescent="0.2">
      <c r="A5101">
        <v>20240108</v>
      </c>
      <c r="B5101">
        <v>6</v>
      </c>
      <c r="C5101" t="s">
        <v>11</v>
      </c>
      <c r="D5101" t="s">
        <v>6</v>
      </c>
      <c r="E5101">
        <v>0</v>
      </c>
    </row>
    <row r="5102" spans="1:5" x14ac:dyDescent="0.2">
      <c r="A5102">
        <v>20240108</v>
      </c>
      <c r="B5102">
        <v>6</v>
      </c>
      <c r="C5102" t="s">
        <v>11</v>
      </c>
      <c r="D5102" t="s">
        <v>39</v>
      </c>
      <c r="E5102">
        <v>1</v>
      </c>
    </row>
    <row r="5103" spans="1:5" x14ac:dyDescent="0.2">
      <c r="A5103">
        <v>20240108</v>
      </c>
      <c r="B5103">
        <v>6</v>
      </c>
      <c r="C5103" t="s">
        <v>39</v>
      </c>
      <c r="D5103" t="s">
        <v>15</v>
      </c>
      <c r="E5103">
        <v>0</v>
      </c>
    </row>
    <row r="5104" spans="1:5" x14ac:dyDescent="0.2">
      <c r="A5104">
        <v>20240108</v>
      </c>
      <c r="B5104">
        <v>6</v>
      </c>
      <c r="C5104" t="s">
        <v>39</v>
      </c>
      <c r="D5104" t="s">
        <v>6</v>
      </c>
      <c r="E5104">
        <v>0</v>
      </c>
    </row>
    <row r="5105" spans="1:5" x14ac:dyDescent="0.2">
      <c r="A5105">
        <v>20240108</v>
      </c>
      <c r="B5105">
        <v>6</v>
      </c>
      <c r="C5105" t="s">
        <v>39</v>
      </c>
      <c r="D5105" t="s">
        <v>11</v>
      </c>
      <c r="E5105">
        <v>0</v>
      </c>
    </row>
    <row r="5106" spans="1:5" x14ac:dyDescent="0.2">
      <c r="A5106">
        <v>20240108</v>
      </c>
      <c r="B5106">
        <v>7</v>
      </c>
      <c r="C5106" t="s">
        <v>14</v>
      </c>
      <c r="D5106" t="s">
        <v>15</v>
      </c>
      <c r="E5106">
        <v>1</v>
      </c>
    </row>
    <row r="5107" spans="1:5" x14ac:dyDescent="0.2">
      <c r="A5107">
        <v>20240108</v>
      </c>
      <c r="B5107">
        <v>7</v>
      </c>
      <c r="C5107" t="s">
        <v>14</v>
      </c>
      <c r="D5107" t="s">
        <v>20</v>
      </c>
      <c r="E5107">
        <v>1</v>
      </c>
    </row>
    <row r="5108" spans="1:5" x14ac:dyDescent="0.2">
      <c r="A5108">
        <v>20240108</v>
      </c>
      <c r="B5108">
        <v>7</v>
      </c>
      <c r="C5108" t="s">
        <v>14</v>
      </c>
      <c r="D5108" t="s">
        <v>9</v>
      </c>
      <c r="E5108">
        <v>1</v>
      </c>
    </row>
    <row r="5109" spans="1:5" x14ac:dyDescent="0.2">
      <c r="A5109">
        <v>20240108</v>
      </c>
      <c r="B5109">
        <v>7</v>
      </c>
      <c r="C5109" t="s">
        <v>15</v>
      </c>
      <c r="D5109" t="s">
        <v>14</v>
      </c>
      <c r="E5109">
        <v>0</v>
      </c>
    </row>
    <row r="5110" spans="1:5" x14ac:dyDescent="0.2">
      <c r="A5110">
        <v>20240108</v>
      </c>
      <c r="B5110">
        <v>7</v>
      </c>
      <c r="C5110" t="s">
        <v>15</v>
      </c>
      <c r="D5110" t="s">
        <v>20</v>
      </c>
      <c r="E5110">
        <v>0.5</v>
      </c>
    </row>
    <row r="5111" spans="1:5" x14ac:dyDescent="0.2">
      <c r="A5111">
        <v>20240108</v>
      </c>
      <c r="B5111">
        <v>7</v>
      </c>
      <c r="C5111" t="s">
        <v>15</v>
      </c>
      <c r="D5111" t="s">
        <v>9</v>
      </c>
      <c r="E5111">
        <v>1</v>
      </c>
    </row>
    <row r="5112" spans="1:5" x14ac:dyDescent="0.2">
      <c r="A5112">
        <v>20240108</v>
      </c>
      <c r="B5112">
        <v>7</v>
      </c>
      <c r="C5112" t="s">
        <v>20</v>
      </c>
      <c r="D5112" t="s">
        <v>14</v>
      </c>
      <c r="E5112">
        <v>0</v>
      </c>
    </row>
    <row r="5113" spans="1:5" x14ac:dyDescent="0.2">
      <c r="A5113">
        <v>20240108</v>
      </c>
      <c r="B5113">
        <v>7</v>
      </c>
      <c r="C5113" t="s">
        <v>20</v>
      </c>
      <c r="D5113" t="s">
        <v>15</v>
      </c>
      <c r="E5113">
        <v>0.5</v>
      </c>
    </row>
    <row r="5114" spans="1:5" x14ac:dyDescent="0.2">
      <c r="A5114">
        <v>20240108</v>
      </c>
      <c r="B5114">
        <v>7</v>
      </c>
      <c r="C5114" t="s">
        <v>20</v>
      </c>
      <c r="D5114" t="s">
        <v>9</v>
      </c>
      <c r="E5114">
        <v>1</v>
      </c>
    </row>
    <row r="5115" spans="1:5" x14ac:dyDescent="0.2">
      <c r="A5115">
        <v>20240108</v>
      </c>
      <c r="B5115">
        <v>7</v>
      </c>
      <c r="C5115" t="s">
        <v>9</v>
      </c>
      <c r="D5115" t="s">
        <v>14</v>
      </c>
      <c r="E5115">
        <v>0</v>
      </c>
    </row>
    <row r="5116" spans="1:5" x14ac:dyDescent="0.2">
      <c r="A5116">
        <v>20240108</v>
      </c>
      <c r="B5116">
        <v>7</v>
      </c>
      <c r="C5116" t="s">
        <v>9</v>
      </c>
      <c r="D5116" t="s">
        <v>15</v>
      </c>
      <c r="E5116">
        <v>0</v>
      </c>
    </row>
    <row r="5117" spans="1:5" x14ac:dyDescent="0.2">
      <c r="A5117">
        <v>20240108</v>
      </c>
      <c r="B5117">
        <v>7</v>
      </c>
      <c r="C5117" t="s">
        <v>9</v>
      </c>
      <c r="D5117" t="s">
        <v>20</v>
      </c>
      <c r="E5117">
        <v>0</v>
      </c>
    </row>
    <row r="5118" spans="1:5" x14ac:dyDescent="0.2">
      <c r="A5118">
        <v>20240108</v>
      </c>
      <c r="B5118">
        <v>8</v>
      </c>
      <c r="C5118" t="s">
        <v>19</v>
      </c>
      <c r="D5118" t="s">
        <v>15</v>
      </c>
      <c r="E5118">
        <v>1</v>
      </c>
    </row>
    <row r="5119" spans="1:5" x14ac:dyDescent="0.2">
      <c r="A5119">
        <v>20240108</v>
      </c>
      <c r="B5119">
        <v>8</v>
      </c>
      <c r="C5119" t="s">
        <v>19</v>
      </c>
      <c r="D5119" t="s">
        <v>20</v>
      </c>
      <c r="E5119">
        <v>1</v>
      </c>
    </row>
    <row r="5120" spans="1:5" x14ac:dyDescent="0.2">
      <c r="A5120">
        <v>20240108</v>
      </c>
      <c r="B5120">
        <v>8</v>
      </c>
      <c r="C5120" t="s">
        <v>19</v>
      </c>
      <c r="D5120" t="s">
        <v>11</v>
      </c>
      <c r="E5120">
        <v>1</v>
      </c>
    </row>
    <row r="5121" spans="1:5" x14ac:dyDescent="0.2">
      <c r="A5121">
        <v>20240108</v>
      </c>
      <c r="B5121">
        <v>8</v>
      </c>
      <c r="C5121" t="s">
        <v>15</v>
      </c>
      <c r="D5121" t="s">
        <v>19</v>
      </c>
      <c r="E5121">
        <v>0</v>
      </c>
    </row>
    <row r="5122" spans="1:5" x14ac:dyDescent="0.2">
      <c r="A5122">
        <v>20240108</v>
      </c>
      <c r="B5122">
        <v>8</v>
      </c>
      <c r="C5122" t="s">
        <v>15</v>
      </c>
      <c r="D5122" t="s">
        <v>20</v>
      </c>
      <c r="E5122">
        <v>1</v>
      </c>
    </row>
    <row r="5123" spans="1:5" x14ac:dyDescent="0.2">
      <c r="A5123">
        <v>20240108</v>
      </c>
      <c r="B5123">
        <v>8</v>
      </c>
      <c r="C5123" t="s">
        <v>15</v>
      </c>
      <c r="D5123" t="s">
        <v>11</v>
      </c>
      <c r="E5123">
        <v>1</v>
      </c>
    </row>
    <row r="5124" spans="1:5" x14ac:dyDescent="0.2">
      <c r="A5124">
        <v>20240108</v>
      </c>
      <c r="B5124">
        <v>8</v>
      </c>
      <c r="C5124" t="s">
        <v>20</v>
      </c>
      <c r="D5124" t="s">
        <v>19</v>
      </c>
      <c r="E5124">
        <v>0</v>
      </c>
    </row>
    <row r="5125" spans="1:5" x14ac:dyDescent="0.2">
      <c r="A5125">
        <v>20240108</v>
      </c>
      <c r="B5125">
        <v>8</v>
      </c>
      <c r="C5125" t="s">
        <v>20</v>
      </c>
      <c r="D5125" t="s">
        <v>15</v>
      </c>
      <c r="E5125">
        <v>0</v>
      </c>
    </row>
    <row r="5126" spans="1:5" x14ac:dyDescent="0.2">
      <c r="A5126">
        <v>20240108</v>
      </c>
      <c r="B5126">
        <v>8</v>
      </c>
      <c r="C5126" t="s">
        <v>20</v>
      </c>
      <c r="D5126" t="s">
        <v>11</v>
      </c>
      <c r="E5126">
        <v>1</v>
      </c>
    </row>
    <row r="5127" spans="1:5" x14ac:dyDescent="0.2">
      <c r="A5127">
        <v>20240108</v>
      </c>
      <c r="B5127">
        <v>8</v>
      </c>
      <c r="C5127" t="s">
        <v>11</v>
      </c>
      <c r="D5127" t="s">
        <v>19</v>
      </c>
      <c r="E5127">
        <v>0</v>
      </c>
    </row>
    <row r="5128" spans="1:5" x14ac:dyDescent="0.2">
      <c r="A5128">
        <v>20240108</v>
      </c>
      <c r="B5128">
        <v>8</v>
      </c>
      <c r="C5128" t="s">
        <v>11</v>
      </c>
      <c r="D5128" t="s">
        <v>15</v>
      </c>
      <c r="E5128">
        <v>0</v>
      </c>
    </row>
    <row r="5129" spans="1:5" x14ac:dyDescent="0.2">
      <c r="A5129">
        <v>20240108</v>
      </c>
      <c r="B5129">
        <v>8</v>
      </c>
      <c r="C5129" t="s">
        <v>11</v>
      </c>
      <c r="D5129" t="s">
        <v>20</v>
      </c>
      <c r="E5129">
        <v>0</v>
      </c>
    </row>
    <row r="5130" spans="1:5" x14ac:dyDescent="0.2">
      <c r="A5130">
        <v>20240108</v>
      </c>
      <c r="B5130">
        <v>9</v>
      </c>
      <c r="C5130" t="s">
        <v>14</v>
      </c>
      <c r="D5130" t="s">
        <v>19</v>
      </c>
      <c r="E5130">
        <v>1</v>
      </c>
    </row>
    <row r="5131" spans="1:5" x14ac:dyDescent="0.2">
      <c r="A5131">
        <v>20240108</v>
      </c>
      <c r="B5131">
        <v>9</v>
      </c>
      <c r="C5131" t="s">
        <v>14</v>
      </c>
      <c r="D5131" t="s">
        <v>15</v>
      </c>
      <c r="E5131">
        <v>1</v>
      </c>
    </row>
    <row r="5132" spans="1:5" x14ac:dyDescent="0.2">
      <c r="A5132">
        <v>20240108</v>
      </c>
      <c r="B5132">
        <v>9</v>
      </c>
      <c r="C5132" t="s">
        <v>14</v>
      </c>
      <c r="D5132" t="s">
        <v>9</v>
      </c>
      <c r="E5132">
        <v>1</v>
      </c>
    </row>
    <row r="5133" spans="1:5" x14ac:dyDescent="0.2">
      <c r="A5133">
        <v>20240108</v>
      </c>
      <c r="B5133">
        <v>9</v>
      </c>
      <c r="C5133" t="s">
        <v>19</v>
      </c>
      <c r="D5133" t="s">
        <v>14</v>
      </c>
      <c r="E5133">
        <v>0</v>
      </c>
    </row>
    <row r="5134" spans="1:5" x14ac:dyDescent="0.2">
      <c r="A5134">
        <v>20240108</v>
      </c>
      <c r="B5134">
        <v>9</v>
      </c>
      <c r="C5134" t="s">
        <v>19</v>
      </c>
      <c r="D5134" t="s">
        <v>15</v>
      </c>
      <c r="E5134">
        <v>0.5</v>
      </c>
    </row>
    <row r="5135" spans="1:5" x14ac:dyDescent="0.2">
      <c r="A5135">
        <v>20240108</v>
      </c>
      <c r="B5135">
        <v>9</v>
      </c>
      <c r="C5135" t="s">
        <v>19</v>
      </c>
      <c r="D5135" t="s">
        <v>9</v>
      </c>
      <c r="E5135">
        <v>1</v>
      </c>
    </row>
    <row r="5136" spans="1:5" x14ac:dyDescent="0.2">
      <c r="A5136">
        <v>20240108</v>
      </c>
      <c r="B5136">
        <v>9</v>
      </c>
      <c r="C5136" t="s">
        <v>15</v>
      </c>
      <c r="D5136" t="s">
        <v>14</v>
      </c>
      <c r="E5136">
        <v>0</v>
      </c>
    </row>
    <row r="5137" spans="1:5" x14ac:dyDescent="0.2">
      <c r="A5137">
        <v>20240108</v>
      </c>
      <c r="B5137">
        <v>9</v>
      </c>
      <c r="C5137" t="s">
        <v>15</v>
      </c>
      <c r="D5137" t="s">
        <v>19</v>
      </c>
      <c r="E5137">
        <v>0.5</v>
      </c>
    </row>
    <row r="5138" spans="1:5" x14ac:dyDescent="0.2">
      <c r="A5138">
        <v>20240108</v>
      </c>
      <c r="B5138">
        <v>9</v>
      </c>
      <c r="C5138" t="s">
        <v>15</v>
      </c>
      <c r="D5138" t="s">
        <v>9</v>
      </c>
      <c r="E5138">
        <v>1</v>
      </c>
    </row>
    <row r="5139" spans="1:5" x14ac:dyDescent="0.2">
      <c r="A5139">
        <v>20240108</v>
      </c>
      <c r="B5139">
        <v>9</v>
      </c>
      <c r="C5139" t="s">
        <v>9</v>
      </c>
      <c r="D5139" t="s">
        <v>14</v>
      </c>
      <c r="E5139">
        <v>0</v>
      </c>
    </row>
    <row r="5140" spans="1:5" x14ac:dyDescent="0.2">
      <c r="A5140">
        <v>20240108</v>
      </c>
      <c r="B5140">
        <v>9</v>
      </c>
      <c r="C5140" t="s">
        <v>9</v>
      </c>
      <c r="D5140" t="s">
        <v>19</v>
      </c>
      <c r="E5140">
        <v>0</v>
      </c>
    </row>
    <row r="5141" spans="1:5" x14ac:dyDescent="0.2">
      <c r="A5141">
        <v>20240108</v>
      </c>
      <c r="B5141">
        <v>9</v>
      </c>
      <c r="C5141" t="s">
        <v>9</v>
      </c>
      <c r="D5141" t="s">
        <v>15</v>
      </c>
      <c r="E5141">
        <v>0</v>
      </c>
    </row>
    <row r="5142" spans="1:5" x14ac:dyDescent="0.2">
      <c r="A5142">
        <v>20240108</v>
      </c>
      <c r="B5142">
        <v>10</v>
      </c>
      <c r="C5142" t="s">
        <v>9</v>
      </c>
      <c r="D5142" t="s">
        <v>14</v>
      </c>
      <c r="E5142">
        <v>1</v>
      </c>
    </row>
    <row r="5143" spans="1:5" x14ac:dyDescent="0.2">
      <c r="A5143">
        <v>20240108</v>
      </c>
      <c r="B5143">
        <v>10</v>
      </c>
      <c r="C5143" t="s">
        <v>9</v>
      </c>
      <c r="D5143" t="s">
        <v>19</v>
      </c>
      <c r="E5143">
        <v>1</v>
      </c>
    </row>
    <row r="5144" spans="1:5" x14ac:dyDescent="0.2">
      <c r="A5144">
        <v>20240108</v>
      </c>
      <c r="B5144">
        <v>10</v>
      </c>
      <c r="C5144" t="s">
        <v>9</v>
      </c>
      <c r="D5144" t="s">
        <v>11</v>
      </c>
      <c r="E5144">
        <v>1</v>
      </c>
    </row>
    <row r="5145" spans="1:5" x14ac:dyDescent="0.2">
      <c r="A5145">
        <v>20240108</v>
      </c>
      <c r="B5145">
        <v>10</v>
      </c>
      <c r="C5145" t="s">
        <v>14</v>
      </c>
      <c r="D5145" t="s">
        <v>9</v>
      </c>
      <c r="E5145">
        <v>0</v>
      </c>
    </row>
    <row r="5146" spans="1:5" x14ac:dyDescent="0.2">
      <c r="A5146">
        <v>20240108</v>
      </c>
      <c r="B5146">
        <v>10</v>
      </c>
      <c r="C5146" t="s">
        <v>14</v>
      </c>
      <c r="D5146" t="s">
        <v>19</v>
      </c>
      <c r="E5146">
        <v>1</v>
      </c>
    </row>
    <row r="5147" spans="1:5" x14ac:dyDescent="0.2">
      <c r="A5147">
        <v>20240108</v>
      </c>
      <c r="B5147">
        <v>10</v>
      </c>
      <c r="C5147" t="s">
        <v>14</v>
      </c>
      <c r="D5147" t="s">
        <v>11</v>
      </c>
      <c r="E5147">
        <v>1</v>
      </c>
    </row>
    <row r="5148" spans="1:5" x14ac:dyDescent="0.2">
      <c r="A5148">
        <v>20240108</v>
      </c>
      <c r="B5148">
        <v>10</v>
      </c>
      <c r="C5148" t="s">
        <v>19</v>
      </c>
      <c r="D5148" t="s">
        <v>9</v>
      </c>
      <c r="E5148">
        <v>0</v>
      </c>
    </row>
    <row r="5149" spans="1:5" x14ac:dyDescent="0.2">
      <c r="A5149">
        <v>20240108</v>
      </c>
      <c r="B5149">
        <v>10</v>
      </c>
      <c r="C5149" t="s">
        <v>19</v>
      </c>
      <c r="D5149" t="s">
        <v>14</v>
      </c>
      <c r="E5149">
        <v>0</v>
      </c>
    </row>
    <row r="5150" spans="1:5" x14ac:dyDescent="0.2">
      <c r="A5150">
        <v>20240108</v>
      </c>
      <c r="B5150">
        <v>10</v>
      </c>
      <c r="C5150" t="s">
        <v>19</v>
      </c>
      <c r="D5150" t="s">
        <v>11</v>
      </c>
      <c r="E5150">
        <v>1</v>
      </c>
    </row>
    <row r="5151" spans="1:5" x14ac:dyDescent="0.2">
      <c r="A5151">
        <v>20240108</v>
      </c>
      <c r="B5151">
        <v>10</v>
      </c>
      <c r="C5151" t="s">
        <v>11</v>
      </c>
      <c r="D5151" t="s">
        <v>9</v>
      </c>
      <c r="E5151">
        <v>0</v>
      </c>
    </row>
    <row r="5152" spans="1:5" x14ac:dyDescent="0.2">
      <c r="A5152">
        <v>20240108</v>
      </c>
      <c r="B5152">
        <v>10</v>
      </c>
      <c r="C5152" t="s">
        <v>11</v>
      </c>
      <c r="D5152" t="s">
        <v>14</v>
      </c>
      <c r="E5152">
        <v>0</v>
      </c>
    </row>
    <row r="5153" spans="1:5" x14ac:dyDescent="0.2">
      <c r="A5153">
        <v>20240108</v>
      </c>
      <c r="B5153">
        <v>10</v>
      </c>
      <c r="C5153" t="s">
        <v>11</v>
      </c>
      <c r="D5153" t="s">
        <v>19</v>
      </c>
      <c r="E5153">
        <v>0</v>
      </c>
    </row>
    <row r="5154" spans="1:5" x14ac:dyDescent="0.2">
      <c r="A5154">
        <v>20240108</v>
      </c>
      <c r="B5154">
        <v>11</v>
      </c>
      <c r="C5154" t="s">
        <v>15</v>
      </c>
      <c r="D5154" t="s">
        <v>19</v>
      </c>
      <c r="E5154">
        <v>1</v>
      </c>
    </row>
    <row r="5155" spans="1:5" x14ac:dyDescent="0.2">
      <c r="A5155">
        <v>20240108</v>
      </c>
      <c r="B5155">
        <v>11</v>
      </c>
      <c r="C5155" t="s">
        <v>15</v>
      </c>
      <c r="D5155" t="s">
        <v>11</v>
      </c>
      <c r="E5155">
        <v>1</v>
      </c>
    </row>
    <row r="5156" spans="1:5" x14ac:dyDescent="0.2">
      <c r="A5156">
        <v>20240108</v>
      </c>
      <c r="B5156">
        <v>11</v>
      </c>
      <c r="C5156" t="s">
        <v>15</v>
      </c>
      <c r="D5156" t="s">
        <v>9</v>
      </c>
      <c r="E5156">
        <v>1</v>
      </c>
    </row>
    <row r="5157" spans="1:5" x14ac:dyDescent="0.2">
      <c r="A5157">
        <v>20240108</v>
      </c>
      <c r="B5157">
        <v>11</v>
      </c>
      <c r="C5157" t="s">
        <v>19</v>
      </c>
      <c r="D5157" t="s">
        <v>15</v>
      </c>
      <c r="E5157">
        <v>0</v>
      </c>
    </row>
    <row r="5158" spans="1:5" x14ac:dyDescent="0.2">
      <c r="A5158">
        <v>20240108</v>
      </c>
      <c r="B5158">
        <v>11</v>
      </c>
      <c r="C5158" t="s">
        <v>19</v>
      </c>
      <c r="D5158" t="s">
        <v>11</v>
      </c>
      <c r="E5158">
        <v>1</v>
      </c>
    </row>
    <row r="5159" spans="1:5" x14ac:dyDescent="0.2">
      <c r="A5159">
        <v>20240108</v>
      </c>
      <c r="B5159">
        <v>11</v>
      </c>
      <c r="C5159" t="s">
        <v>19</v>
      </c>
      <c r="D5159" t="s">
        <v>9</v>
      </c>
      <c r="E5159">
        <v>1</v>
      </c>
    </row>
    <row r="5160" spans="1:5" x14ac:dyDescent="0.2">
      <c r="A5160">
        <v>20240108</v>
      </c>
      <c r="B5160">
        <v>11</v>
      </c>
      <c r="C5160" t="s">
        <v>11</v>
      </c>
      <c r="D5160" t="s">
        <v>15</v>
      </c>
      <c r="E5160">
        <v>0</v>
      </c>
    </row>
    <row r="5161" spans="1:5" x14ac:dyDescent="0.2">
      <c r="A5161">
        <v>20240108</v>
      </c>
      <c r="B5161">
        <v>11</v>
      </c>
      <c r="C5161" t="s">
        <v>11</v>
      </c>
      <c r="D5161" t="s">
        <v>19</v>
      </c>
      <c r="E5161">
        <v>0</v>
      </c>
    </row>
    <row r="5162" spans="1:5" x14ac:dyDescent="0.2">
      <c r="A5162">
        <v>20240108</v>
      </c>
      <c r="B5162">
        <v>11</v>
      </c>
      <c r="C5162" t="s">
        <v>11</v>
      </c>
      <c r="D5162" t="s">
        <v>9</v>
      </c>
      <c r="E5162">
        <v>1</v>
      </c>
    </row>
    <row r="5163" spans="1:5" x14ac:dyDescent="0.2">
      <c r="A5163">
        <v>20240108</v>
      </c>
      <c r="B5163">
        <v>11</v>
      </c>
      <c r="C5163" t="s">
        <v>9</v>
      </c>
      <c r="D5163" t="s">
        <v>15</v>
      </c>
      <c r="E5163">
        <v>0</v>
      </c>
    </row>
    <row r="5164" spans="1:5" x14ac:dyDescent="0.2">
      <c r="A5164">
        <v>20240108</v>
      </c>
      <c r="B5164">
        <v>11</v>
      </c>
      <c r="C5164" t="s">
        <v>9</v>
      </c>
      <c r="D5164" t="s">
        <v>19</v>
      </c>
      <c r="E5164">
        <v>0</v>
      </c>
    </row>
    <row r="5165" spans="1:5" x14ac:dyDescent="0.2">
      <c r="A5165">
        <v>20240108</v>
      </c>
      <c r="B5165">
        <v>11</v>
      </c>
      <c r="C5165" t="s">
        <v>9</v>
      </c>
      <c r="D5165" t="s">
        <v>11</v>
      </c>
      <c r="E5165">
        <v>0</v>
      </c>
    </row>
    <row r="5166" spans="1:5" x14ac:dyDescent="0.2">
      <c r="A5166">
        <v>20240108</v>
      </c>
      <c r="B5166">
        <v>12</v>
      </c>
      <c r="C5166" t="s">
        <v>14</v>
      </c>
      <c r="D5166" t="s">
        <v>11</v>
      </c>
      <c r="E5166">
        <v>1</v>
      </c>
    </row>
    <row r="5167" spans="1:5" x14ac:dyDescent="0.2">
      <c r="A5167">
        <v>20240108</v>
      </c>
      <c r="B5167">
        <v>12</v>
      </c>
      <c r="C5167" t="s">
        <v>14</v>
      </c>
      <c r="D5167" t="s">
        <v>15</v>
      </c>
      <c r="E5167">
        <v>1</v>
      </c>
    </row>
    <row r="5168" spans="1:5" x14ac:dyDescent="0.2">
      <c r="A5168">
        <v>20240108</v>
      </c>
      <c r="B5168">
        <v>12</v>
      </c>
      <c r="C5168" t="s">
        <v>14</v>
      </c>
      <c r="D5168" t="s">
        <v>9</v>
      </c>
      <c r="E5168">
        <v>1</v>
      </c>
    </row>
    <row r="5169" spans="1:5" x14ac:dyDescent="0.2">
      <c r="A5169">
        <v>20240108</v>
      </c>
      <c r="B5169">
        <v>12</v>
      </c>
      <c r="C5169" t="s">
        <v>11</v>
      </c>
      <c r="D5169" t="s">
        <v>14</v>
      </c>
      <c r="E5169">
        <v>0</v>
      </c>
    </row>
    <row r="5170" spans="1:5" x14ac:dyDescent="0.2">
      <c r="A5170">
        <v>20240108</v>
      </c>
      <c r="B5170">
        <v>12</v>
      </c>
      <c r="C5170" t="s">
        <v>11</v>
      </c>
      <c r="D5170" t="s">
        <v>15</v>
      </c>
      <c r="E5170">
        <v>1</v>
      </c>
    </row>
    <row r="5171" spans="1:5" x14ac:dyDescent="0.2">
      <c r="A5171">
        <v>20240108</v>
      </c>
      <c r="B5171">
        <v>12</v>
      </c>
      <c r="C5171" t="s">
        <v>11</v>
      </c>
      <c r="D5171" t="s">
        <v>9</v>
      </c>
      <c r="E5171">
        <v>1</v>
      </c>
    </row>
    <row r="5172" spans="1:5" x14ac:dyDescent="0.2">
      <c r="A5172">
        <v>20240108</v>
      </c>
      <c r="B5172">
        <v>12</v>
      </c>
      <c r="C5172" t="s">
        <v>15</v>
      </c>
      <c r="D5172" t="s">
        <v>14</v>
      </c>
      <c r="E5172">
        <v>0</v>
      </c>
    </row>
    <row r="5173" spans="1:5" x14ac:dyDescent="0.2">
      <c r="A5173">
        <v>20240108</v>
      </c>
      <c r="B5173">
        <v>12</v>
      </c>
      <c r="C5173" t="s">
        <v>15</v>
      </c>
      <c r="D5173" t="s">
        <v>11</v>
      </c>
      <c r="E5173">
        <v>0</v>
      </c>
    </row>
    <row r="5174" spans="1:5" x14ac:dyDescent="0.2">
      <c r="A5174">
        <v>20240108</v>
      </c>
      <c r="B5174">
        <v>12</v>
      </c>
      <c r="C5174" t="s">
        <v>15</v>
      </c>
      <c r="D5174" t="s">
        <v>9</v>
      </c>
      <c r="E5174">
        <v>1</v>
      </c>
    </row>
    <row r="5175" spans="1:5" x14ac:dyDescent="0.2">
      <c r="A5175">
        <v>20240108</v>
      </c>
      <c r="B5175">
        <v>12</v>
      </c>
      <c r="C5175" t="s">
        <v>9</v>
      </c>
      <c r="D5175" t="s">
        <v>14</v>
      </c>
      <c r="E5175">
        <v>0</v>
      </c>
    </row>
    <row r="5176" spans="1:5" x14ac:dyDescent="0.2">
      <c r="A5176">
        <v>20240108</v>
      </c>
      <c r="B5176">
        <v>12</v>
      </c>
      <c r="C5176" t="s">
        <v>9</v>
      </c>
      <c r="D5176" t="s">
        <v>11</v>
      </c>
      <c r="E5176">
        <v>0</v>
      </c>
    </row>
    <row r="5177" spans="1:5" x14ac:dyDescent="0.2">
      <c r="A5177">
        <v>20240108</v>
      </c>
      <c r="B5177">
        <v>12</v>
      </c>
      <c r="C5177" t="s">
        <v>9</v>
      </c>
      <c r="D5177" t="s">
        <v>15</v>
      </c>
      <c r="E5177">
        <v>0</v>
      </c>
    </row>
    <row r="5178" spans="1:5" x14ac:dyDescent="0.2">
      <c r="A5178">
        <v>20240108</v>
      </c>
      <c r="B5178">
        <v>13</v>
      </c>
      <c r="C5178" t="s">
        <v>15</v>
      </c>
      <c r="D5178" t="s">
        <v>9</v>
      </c>
      <c r="E5178">
        <v>1</v>
      </c>
    </row>
    <row r="5179" spans="1:5" x14ac:dyDescent="0.2">
      <c r="A5179">
        <v>20240108</v>
      </c>
      <c r="B5179">
        <v>13</v>
      </c>
      <c r="C5179" t="s">
        <v>15</v>
      </c>
      <c r="D5179" t="s">
        <v>11</v>
      </c>
      <c r="E5179">
        <v>1</v>
      </c>
    </row>
    <row r="5180" spans="1:5" x14ac:dyDescent="0.2">
      <c r="A5180">
        <v>20240108</v>
      </c>
      <c r="B5180">
        <v>13</v>
      </c>
      <c r="C5180" t="s">
        <v>15</v>
      </c>
      <c r="D5180" t="s">
        <v>19</v>
      </c>
      <c r="E5180">
        <v>1</v>
      </c>
    </row>
    <row r="5181" spans="1:5" x14ac:dyDescent="0.2">
      <c r="A5181">
        <v>20240108</v>
      </c>
      <c r="B5181">
        <v>13</v>
      </c>
      <c r="C5181" t="s">
        <v>9</v>
      </c>
      <c r="D5181" t="s">
        <v>15</v>
      </c>
      <c r="E5181">
        <v>0</v>
      </c>
    </row>
    <row r="5182" spans="1:5" x14ac:dyDescent="0.2">
      <c r="A5182">
        <v>20240108</v>
      </c>
      <c r="B5182">
        <v>13</v>
      </c>
      <c r="C5182" t="s">
        <v>9</v>
      </c>
      <c r="D5182" t="s">
        <v>11</v>
      </c>
      <c r="E5182">
        <v>1</v>
      </c>
    </row>
    <row r="5183" spans="1:5" x14ac:dyDescent="0.2">
      <c r="A5183">
        <v>20240108</v>
      </c>
      <c r="B5183">
        <v>13</v>
      </c>
      <c r="C5183" t="s">
        <v>9</v>
      </c>
      <c r="D5183" t="s">
        <v>19</v>
      </c>
      <c r="E5183">
        <v>1</v>
      </c>
    </row>
    <row r="5184" spans="1:5" x14ac:dyDescent="0.2">
      <c r="A5184">
        <v>20240108</v>
      </c>
      <c r="B5184">
        <v>13</v>
      </c>
      <c r="C5184" t="s">
        <v>11</v>
      </c>
      <c r="D5184" t="s">
        <v>15</v>
      </c>
      <c r="E5184">
        <v>0</v>
      </c>
    </row>
    <row r="5185" spans="1:5" x14ac:dyDescent="0.2">
      <c r="A5185">
        <v>20240108</v>
      </c>
      <c r="B5185">
        <v>13</v>
      </c>
      <c r="C5185" t="s">
        <v>11</v>
      </c>
      <c r="D5185" t="s">
        <v>9</v>
      </c>
      <c r="E5185">
        <v>0</v>
      </c>
    </row>
    <row r="5186" spans="1:5" x14ac:dyDescent="0.2">
      <c r="A5186">
        <v>20240108</v>
      </c>
      <c r="B5186">
        <v>13</v>
      </c>
      <c r="C5186" t="s">
        <v>11</v>
      </c>
      <c r="D5186" t="s">
        <v>19</v>
      </c>
      <c r="E5186">
        <v>1</v>
      </c>
    </row>
    <row r="5187" spans="1:5" x14ac:dyDescent="0.2">
      <c r="A5187">
        <v>20240108</v>
      </c>
      <c r="B5187">
        <v>13</v>
      </c>
      <c r="C5187" t="s">
        <v>19</v>
      </c>
      <c r="D5187" t="s">
        <v>15</v>
      </c>
      <c r="E5187">
        <v>0</v>
      </c>
    </row>
    <row r="5188" spans="1:5" x14ac:dyDescent="0.2">
      <c r="A5188">
        <v>20240108</v>
      </c>
      <c r="B5188">
        <v>13</v>
      </c>
      <c r="C5188" t="s">
        <v>19</v>
      </c>
      <c r="D5188" t="s">
        <v>9</v>
      </c>
      <c r="E5188">
        <v>0</v>
      </c>
    </row>
    <row r="5189" spans="1:5" x14ac:dyDescent="0.2">
      <c r="A5189">
        <v>20240108</v>
      </c>
      <c r="B5189">
        <v>13</v>
      </c>
      <c r="C5189" t="s">
        <v>19</v>
      </c>
      <c r="D5189" t="s">
        <v>11</v>
      </c>
      <c r="E5189">
        <v>0</v>
      </c>
    </row>
    <row r="5190" spans="1:5" x14ac:dyDescent="0.2">
      <c r="A5190">
        <v>20240207</v>
      </c>
      <c r="B5190">
        <v>1</v>
      </c>
      <c r="C5190" t="s">
        <v>15</v>
      </c>
      <c r="D5190" t="s">
        <v>7</v>
      </c>
      <c r="E5190">
        <v>1</v>
      </c>
    </row>
    <row r="5191" spans="1:5" x14ac:dyDescent="0.2">
      <c r="A5191">
        <v>20240207</v>
      </c>
      <c r="B5191">
        <v>1</v>
      </c>
      <c r="C5191" t="s">
        <v>15</v>
      </c>
      <c r="D5191" t="s">
        <v>25</v>
      </c>
      <c r="E5191">
        <v>1</v>
      </c>
    </row>
    <row r="5192" spans="1:5" x14ac:dyDescent="0.2">
      <c r="A5192">
        <v>20240207</v>
      </c>
      <c r="B5192">
        <v>1</v>
      </c>
      <c r="C5192" t="s">
        <v>15</v>
      </c>
      <c r="D5192" t="s">
        <v>39</v>
      </c>
      <c r="E5192">
        <v>1</v>
      </c>
    </row>
    <row r="5193" spans="1:5" x14ac:dyDescent="0.2">
      <c r="A5193">
        <v>20240207</v>
      </c>
      <c r="B5193">
        <v>1</v>
      </c>
      <c r="C5193" t="s">
        <v>7</v>
      </c>
      <c r="D5193" t="s">
        <v>15</v>
      </c>
      <c r="E5193">
        <v>0</v>
      </c>
    </row>
    <row r="5194" spans="1:5" x14ac:dyDescent="0.2">
      <c r="A5194">
        <v>20240207</v>
      </c>
      <c r="B5194">
        <v>1</v>
      </c>
      <c r="C5194" t="s">
        <v>7</v>
      </c>
      <c r="D5194" t="s">
        <v>25</v>
      </c>
      <c r="E5194">
        <v>1</v>
      </c>
    </row>
    <row r="5195" spans="1:5" x14ac:dyDescent="0.2">
      <c r="A5195">
        <v>20240207</v>
      </c>
      <c r="B5195">
        <v>1</v>
      </c>
      <c r="C5195" t="s">
        <v>7</v>
      </c>
      <c r="D5195" t="s">
        <v>39</v>
      </c>
      <c r="E5195">
        <v>1</v>
      </c>
    </row>
    <row r="5196" spans="1:5" x14ac:dyDescent="0.2">
      <c r="A5196">
        <v>20240207</v>
      </c>
      <c r="B5196">
        <v>1</v>
      </c>
      <c r="C5196" t="s">
        <v>25</v>
      </c>
      <c r="D5196" t="s">
        <v>15</v>
      </c>
      <c r="E5196">
        <v>0</v>
      </c>
    </row>
    <row r="5197" spans="1:5" x14ac:dyDescent="0.2">
      <c r="A5197">
        <v>20240207</v>
      </c>
      <c r="B5197">
        <v>1</v>
      </c>
      <c r="C5197" t="s">
        <v>25</v>
      </c>
      <c r="D5197" t="s">
        <v>7</v>
      </c>
      <c r="E5197">
        <v>0</v>
      </c>
    </row>
    <row r="5198" spans="1:5" x14ac:dyDescent="0.2">
      <c r="A5198">
        <v>20240207</v>
      </c>
      <c r="B5198">
        <v>1</v>
      </c>
      <c r="C5198" t="s">
        <v>25</v>
      </c>
      <c r="D5198" t="s">
        <v>39</v>
      </c>
      <c r="E5198">
        <v>1</v>
      </c>
    </row>
    <row r="5199" spans="1:5" x14ac:dyDescent="0.2">
      <c r="A5199">
        <v>20240207</v>
      </c>
      <c r="B5199">
        <v>1</v>
      </c>
      <c r="C5199" t="s">
        <v>39</v>
      </c>
      <c r="D5199" t="s">
        <v>15</v>
      </c>
      <c r="E5199">
        <v>0</v>
      </c>
    </row>
    <row r="5200" spans="1:5" x14ac:dyDescent="0.2">
      <c r="A5200">
        <v>20240207</v>
      </c>
      <c r="B5200">
        <v>1</v>
      </c>
      <c r="C5200" t="s">
        <v>39</v>
      </c>
      <c r="D5200" t="s">
        <v>7</v>
      </c>
      <c r="E5200">
        <v>0</v>
      </c>
    </row>
    <row r="5201" spans="1:5" x14ac:dyDescent="0.2">
      <c r="A5201">
        <v>20240207</v>
      </c>
      <c r="B5201">
        <v>1</v>
      </c>
      <c r="C5201" t="s">
        <v>39</v>
      </c>
      <c r="D5201" t="s">
        <v>25</v>
      </c>
      <c r="E5201">
        <v>0</v>
      </c>
    </row>
    <row r="5202" spans="1:5" x14ac:dyDescent="0.2">
      <c r="A5202">
        <v>20240207</v>
      </c>
      <c r="B5202">
        <v>2</v>
      </c>
      <c r="C5202" t="s">
        <v>15</v>
      </c>
      <c r="D5202" t="s">
        <v>9</v>
      </c>
      <c r="E5202">
        <v>0.5</v>
      </c>
    </row>
    <row r="5203" spans="1:5" x14ac:dyDescent="0.2">
      <c r="A5203">
        <v>20240207</v>
      </c>
      <c r="B5203">
        <v>2</v>
      </c>
      <c r="C5203" t="s">
        <v>15</v>
      </c>
      <c r="D5203" t="s">
        <v>19</v>
      </c>
      <c r="E5203">
        <v>1</v>
      </c>
    </row>
    <row r="5204" spans="1:5" x14ac:dyDescent="0.2">
      <c r="A5204">
        <v>20240207</v>
      </c>
      <c r="B5204">
        <v>2</v>
      </c>
      <c r="C5204" t="s">
        <v>15</v>
      </c>
      <c r="D5204" t="s">
        <v>8</v>
      </c>
      <c r="E5204">
        <v>1</v>
      </c>
    </row>
    <row r="5205" spans="1:5" x14ac:dyDescent="0.2">
      <c r="A5205">
        <v>20240207</v>
      </c>
      <c r="B5205">
        <v>2</v>
      </c>
      <c r="C5205" t="s">
        <v>9</v>
      </c>
      <c r="D5205" t="s">
        <v>15</v>
      </c>
      <c r="E5205">
        <v>0.5</v>
      </c>
    </row>
    <row r="5206" spans="1:5" x14ac:dyDescent="0.2">
      <c r="A5206">
        <v>20240207</v>
      </c>
      <c r="B5206">
        <v>2</v>
      </c>
      <c r="C5206" t="s">
        <v>9</v>
      </c>
      <c r="D5206" t="s">
        <v>19</v>
      </c>
      <c r="E5206">
        <v>1</v>
      </c>
    </row>
    <row r="5207" spans="1:5" x14ac:dyDescent="0.2">
      <c r="A5207">
        <v>20240207</v>
      </c>
      <c r="B5207">
        <v>2</v>
      </c>
      <c r="C5207" t="s">
        <v>9</v>
      </c>
      <c r="D5207" t="s">
        <v>8</v>
      </c>
      <c r="E5207">
        <v>1</v>
      </c>
    </row>
    <row r="5208" spans="1:5" x14ac:dyDescent="0.2">
      <c r="A5208">
        <v>20240207</v>
      </c>
      <c r="B5208">
        <v>2</v>
      </c>
      <c r="C5208" t="s">
        <v>19</v>
      </c>
      <c r="D5208" t="s">
        <v>15</v>
      </c>
      <c r="E5208">
        <v>0</v>
      </c>
    </row>
    <row r="5209" spans="1:5" x14ac:dyDescent="0.2">
      <c r="A5209">
        <v>20240207</v>
      </c>
      <c r="B5209">
        <v>2</v>
      </c>
      <c r="C5209" t="s">
        <v>19</v>
      </c>
      <c r="D5209" t="s">
        <v>9</v>
      </c>
      <c r="E5209">
        <v>0</v>
      </c>
    </row>
    <row r="5210" spans="1:5" x14ac:dyDescent="0.2">
      <c r="A5210">
        <v>20240207</v>
      </c>
      <c r="B5210">
        <v>2</v>
      </c>
      <c r="C5210" t="s">
        <v>19</v>
      </c>
      <c r="D5210" t="s">
        <v>8</v>
      </c>
      <c r="E5210">
        <v>1</v>
      </c>
    </row>
    <row r="5211" spans="1:5" x14ac:dyDescent="0.2">
      <c r="A5211">
        <v>20240207</v>
      </c>
      <c r="B5211">
        <v>2</v>
      </c>
      <c r="C5211" t="s">
        <v>8</v>
      </c>
      <c r="D5211" t="s">
        <v>15</v>
      </c>
      <c r="E5211">
        <v>0</v>
      </c>
    </row>
    <row r="5212" spans="1:5" x14ac:dyDescent="0.2">
      <c r="A5212">
        <v>20240207</v>
      </c>
      <c r="B5212">
        <v>2</v>
      </c>
      <c r="C5212" t="s">
        <v>8</v>
      </c>
      <c r="D5212" t="s">
        <v>9</v>
      </c>
      <c r="E5212">
        <v>0</v>
      </c>
    </row>
    <row r="5213" spans="1:5" x14ac:dyDescent="0.2">
      <c r="A5213">
        <v>20240207</v>
      </c>
      <c r="B5213">
        <v>2</v>
      </c>
      <c r="C5213" t="s">
        <v>8</v>
      </c>
      <c r="D5213" t="s">
        <v>19</v>
      </c>
      <c r="E5213">
        <v>0</v>
      </c>
    </row>
    <row r="5214" spans="1:5" x14ac:dyDescent="0.2">
      <c r="A5214">
        <v>20240207</v>
      </c>
      <c r="B5214">
        <v>3</v>
      </c>
      <c r="C5214" t="s">
        <v>14</v>
      </c>
      <c r="D5214" t="s">
        <v>8</v>
      </c>
      <c r="E5214">
        <v>1</v>
      </c>
    </row>
    <row r="5215" spans="1:5" x14ac:dyDescent="0.2">
      <c r="A5215">
        <v>20240207</v>
      </c>
      <c r="B5215">
        <v>3</v>
      </c>
      <c r="C5215" t="s">
        <v>14</v>
      </c>
      <c r="D5215" t="s">
        <v>18</v>
      </c>
      <c r="E5215">
        <v>1</v>
      </c>
    </row>
    <row r="5216" spans="1:5" x14ac:dyDescent="0.2">
      <c r="A5216">
        <v>20240207</v>
      </c>
      <c r="B5216">
        <v>3</v>
      </c>
      <c r="C5216" t="s">
        <v>14</v>
      </c>
      <c r="D5216" t="s">
        <v>26</v>
      </c>
      <c r="E5216">
        <v>1</v>
      </c>
    </row>
    <row r="5217" spans="1:5" x14ac:dyDescent="0.2">
      <c r="A5217">
        <v>20240207</v>
      </c>
      <c r="B5217">
        <v>3</v>
      </c>
      <c r="C5217" t="s">
        <v>8</v>
      </c>
      <c r="D5217" t="s">
        <v>14</v>
      </c>
      <c r="E5217">
        <v>0</v>
      </c>
    </row>
    <row r="5218" spans="1:5" x14ac:dyDescent="0.2">
      <c r="A5218">
        <v>20240207</v>
      </c>
      <c r="B5218">
        <v>3</v>
      </c>
      <c r="C5218" t="s">
        <v>8</v>
      </c>
      <c r="D5218" t="s">
        <v>18</v>
      </c>
      <c r="E5218">
        <v>1</v>
      </c>
    </row>
    <row r="5219" spans="1:5" x14ac:dyDescent="0.2">
      <c r="A5219">
        <v>20240207</v>
      </c>
      <c r="B5219">
        <v>3</v>
      </c>
      <c r="C5219" t="s">
        <v>8</v>
      </c>
      <c r="D5219" t="s">
        <v>26</v>
      </c>
      <c r="E5219">
        <v>1</v>
      </c>
    </row>
    <row r="5220" spans="1:5" x14ac:dyDescent="0.2">
      <c r="A5220">
        <v>20240207</v>
      </c>
      <c r="B5220">
        <v>3</v>
      </c>
      <c r="C5220" t="s">
        <v>18</v>
      </c>
      <c r="D5220" t="s">
        <v>14</v>
      </c>
      <c r="E5220">
        <v>0</v>
      </c>
    </row>
    <row r="5221" spans="1:5" x14ac:dyDescent="0.2">
      <c r="A5221">
        <v>20240207</v>
      </c>
      <c r="B5221">
        <v>3</v>
      </c>
      <c r="C5221" t="s">
        <v>18</v>
      </c>
      <c r="D5221" t="s">
        <v>8</v>
      </c>
      <c r="E5221">
        <v>0</v>
      </c>
    </row>
    <row r="5222" spans="1:5" x14ac:dyDescent="0.2">
      <c r="A5222">
        <v>20240207</v>
      </c>
      <c r="B5222">
        <v>3</v>
      </c>
      <c r="C5222" t="s">
        <v>18</v>
      </c>
      <c r="D5222" t="s">
        <v>26</v>
      </c>
      <c r="E5222">
        <v>1</v>
      </c>
    </row>
    <row r="5223" spans="1:5" x14ac:dyDescent="0.2">
      <c r="A5223">
        <v>20240207</v>
      </c>
      <c r="B5223">
        <v>3</v>
      </c>
      <c r="C5223" t="s">
        <v>26</v>
      </c>
      <c r="D5223" t="s">
        <v>14</v>
      </c>
      <c r="E5223">
        <v>0</v>
      </c>
    </row>
    <row r="5224" spans="1:5" x14ac:dyDescent="0.2">
      <c r="A5224">
        <v>20240207</v>
      </c>
      <c r="B5224">
        <v>3</v>
      </c>
      <c r="C5224" t="s">
        <v>26</v>
      </c>
      <c r="D5224" t="s">
        <v>8</v>
      </c>
      <c r="E5224">
        <v>0</v>
      </c>
    </row>
    <row r="5225" spans="1:5" x14ac:dyDescent="0.2">
      <c r="A5225">
        <v>20240207</v>
      </c>
      <c r="B5225">
        <v>3</v>
      </c>
      <c r="C5225" t="s">
        <v>26</v>
      </c>
      <c r="D5225" t="s">
        <v>18</v>
      </c>
      <c r="E5225">
        <v>0</v>
      </c>
    </row>
    <row r="5226" spans="1:5" x14ac:dyDescent="0.2">
      <c r="A5226">
        <v>20240207</v>
      </c>
      <c r="B5226">
        <v>4</v>
      </c>
      <c r="C5226" t="s">
        <v>6</v>
      </c>
      <c r="D5226" t="s">
        <v>19</v>
      </c>
      <c r="E5226">
        <v>1</v>
      </c>
    </row>
    <row r="5227" spans="1:5" x14ac:dyDescent="0.2">
      <c r="A5227">
        <v>20240207</v>
      </c>
      <c r="B5227">
        <v>4</v>
      </c>
      <c r="C5227" t="s">
        <v>6</v>
      </c>
      <c r="D5227" t="s">
        <v>20</v>
      </c>
      <c r="E5227">
        <v>1</v>
      </c>
    </row>
    <row r="5228" spans="1:5" x14ac:dyDescent="0.2">
      <c r="A5228">
        <v>20240207</v>
      </c>
      <c r="B5228">
        <v>4</v>
      </c>
      <c r="C5228" t="s">
        <v>6</v>
      </c>
      <c r="D5228" t="s">
        <v>39</v>
      </c>
      <c r="E5228">
        <v>1</v>
      </c>
    </row>
    <row r="5229" spans="1:5" x14ac:dyDescent="0.2">
      <c r="A5229">
        <v>20240207</v>
      </c>
      <c r="B5229">
        <v>4</v>
      </c>
      <c r="C5229" t="s">
        <v>19</v>
      </c>
      <c r="D5229" t="s">
        <v>6</v>
      </c>
      <c r="E5229">
        <v>0</v>
      </c>
    </row>
    <row r="5230" spans="1:5" x14ac:dyDescent="0.2">
      <c r="A5230">
        <v>20240207</v>
      </c>
      <c r="B5230">
        <v>4</v>
      </c>
      <c r="C5230" t="s">
        <v>19</v>
      </c>
      <c r="D5230" t="s">
        <v>20</v>
      </c>
      <c r="E5230">
        <v>1</v>
      </c>
    </row>
    <row r="5231" spans="1:5" x14ac:dyDescent="0.2">
      <c r="A5231">
        <v>20240207</v>
      </c>
      <c r="B5231">
        <v>4</v>
      </c>
      <c r="C5231" t="s">
        <v>19</v>
      </c>
      <c r="D5231" t="s">
        <v>39</v>
      </c>
      <c r="E5231">
        <v>1</v>
      </c>
    </row>
    <row r="5232" spans="1:5" x14ac:dyDescent="0.2">
      <c r="A5232">
        <v>20240207</v>
      </c>
      <c r="B5232">
        <v>4</v>
      </c>
      <c r="C5232" t="s">
        <v>20</v>
      </c>
      <c r="D5232" t="s">
        <v>6</v>
      </c>
      <c r="E5232">
        <v>0</v>
      </c>
    </row>
    <row r="5233" spans="1:5" x14ac:dyDescent="0.2">
      <c r="A5233">
        <v>20240207</v>
      </c>
      <c r="B5233">
        <v>4</v>
      </c>
      <c r="C5233" t="s">
        <v>20</v>
      </c>
      <c r="D5233" t="s">
        <v>19</v>
      </c>
      <c r="E5233">
        <v>0</v>
      </c>
    </row>
    <row r="5234" spans="1:5" x14ac:dyDescent="0.2">
      <c r="A5234">
        <v>20240207</v>
      </c>
      <c r="B5234">
        <v>4</v>
      </c>
      <c r="C5234" t="s">
        <v>20</v>
      </c>
      <c r="D5234" t="s">
        <v>39</v>
      </c>
      <c r="E5234">
        <v>1</v>
      </c>
    </row>
    <row r="5235" spans="1:5" x14ac:dyDescent="0.2">
      <c r="A5235">
        <v>20240207</v>
      </c>
      <c r="B5235">
        <v>4</v>
      </c>
      <c r="C5235" t="s">
        <v>39</v>
      </c>
      <c r="D5235" t="s">
        <v>6</v>
      </c>
      <c r="E5235">
        <v>0</v>
      </c>
    </row>
    <row r="5236" spans="1:5" x14ac:dyDescent="0.2">
      <c r="A5236">
        <v>20240207</v>
      </c>
      <c r="B5236">
        <v>4</v>
      </c>
      <c r="C5236" t="s">
        <v>39</v>
      </c>
      <c r="D5236" t="s">
        <v>19</v>
      </c>
      <c r="E5236">
        <v>0</v>
      </c>
    </row>
    <row r="5237" spans="1:5" x14ac:dyDescent="0.2">
      <c r="A5237">
        <v>20240207</v>
      </c>
      <c r="B5237">
        <v>4</v>
      </c>
      <c r="C5237" t="s">
        <v>39</v>
      </c>
      <c r="D5237" t="s">
        <v>20</v>
      </c>
      <c r="E5237">
        <v>0</v>
      </c>
    </row>
    <row r="5238" spans="1:5" x14ac:dyDescent="0.2">
      <c r="A5238">
        <v>20240207</v>
      </c>
      <c r="B5238">
        <v>5</v>
      </c>
      <c r="C5238" t="s">
        <v>8</v>
      </c>
      <c r="D5238" t="s">
        <v>9</v>
      </c>
      <c r="E5238">
        <v>1</v>
      </c>
    </row>
    <row r="5239" spans="1:5" x14ac:dyDescent="0.2">
      <c r="A5239">
        <v>20240207</v>
      </c>
      <c r="B5239">
        <v>5</v>
      </c>
      <c r="C5239" t="s">
        <v>8</v>
      </c>
      <c r="D5239" t="s">
        <v>18</v>
      </c>
      <c r="E5239">
        <v>1</v>
      </c>
    </row>
    <row r="5240" spans="1:5" x14ac:dyDescent="0.2">
      <c r="A5240">
        <v>20240207</v>
      </c>
      <c r="B5240">
        <v>5</v>
      </c>
      <c r="C5240" t="s">
        <v>8</v>
      </c>
      <c r="D5240" t="s">
        <v>39</v>
      </c>
      <c r="E5240">
        <v>1</v>
      </c>
    </row>
    <row r="5241" spans="1:5" x14ac:dyDescent="0.2">
      <c r="A5241">
        <v>20240207</v>
      </c>
      <c r="B5241">
        <v>5</v>
      </c>
      <c r="C5241" t="s">
        <v>9</v>
      </c>
      <c r="D5241" t="s">
        <v>8</v>
      </c>
      <c r="E5241">
        <v>0</v>
      </c>
    </row>
    <row r="5242" spans="1:5" x14ac:dyDescent="0.2">
      <c r="A5242">
        <v>20240207</v>
      </c>
      <c r="B5242">
        <v>5</v>
      </c>
      <c r="C5242" t="s">
        <v>9</v>
      </c>
      <c r="D5242" t="s">
        <v>18</v>
      </c>
      <c r="E5242">
        <v>1</v>
      </c>
    </row>
    <row r="5243" spans="1:5" x14ac:dyDescent="0.2">
      <c r="A5243">
        <v>20240207</v>
      </c>
      <c r="B5243">
        <v>5</v>
      </c>
      <c r="C5243" t="s">
        <v>9</v>
      </c>
      <c r="D5243" t="s">
        <v>39</v>
      </c>
      <c r="E5243">
        <v>1</v>
      </c>
    </row>
    <row r="5244" spans="1:5" x14ac:dyDescent="0.2">
      <c r="A5244">
        <v>20240207</v>
      </c>
      <c r="B5244">
        <v>5</v>
      </c>
      <c r="C5244" t="s">
        <v>18</v>
      </c>
      <c r="D5244" t="s">
        <v>8</v>
      </c>
      <c r="E5244">
        <v>0</v>
      </c>
    </row>
    <row r="5245" spans="1:5" x14ac:dyDescent="0.2">
      <c r="A5245">
        <v>20240207</v>
      </c>
      <c r="B5245">
        <v>5</v>
      </c>
      <c r="C5245" t="s">
        <v>18</v>
      </c>
      <c r="D5245" t="s">
        <v>9</v>
      </c>
      <c r="E5245">
        <v>0</v>
      </c>
    </row>
    <row r="5246" spans="1:5" x14ac:dyDescent="0.2">
      <c r="A5246">
        <v>20240207</v>
      </c>
      <c r="B5246">
        <v>5</v>
      </c>
      <c r="C5246" t="s">
        <v>18</v>
      </c>
      <c r="D5246" t="s">
        <v>39</v>
      </c>
      <c r="E5246">
        <v>1</v>
      </c>
    </row>
    <row r="5247" spans="1:5" x14ac:dyDescent="0.2">
      <c r="A5247">
        <v>20240207</v>
      </c>
      <c r="B5247">
        <v>5</v>
      </c>
      <c r="C5247" t="s">
        <v>39</v>
      </c>
      <c r="D5247" t="s">
        <v>8</v>
      </c>
      <c r="E5247">
        <v>0</v>
      </c>
    </row>
    <row r="5248" spans="1:5" x14ac:dyDescent="0.2">
      <c r="A5248">
        <v>20240207</v>
      </c>
      <c r="B5248">
        <v>5</v>
      </c>
      <c r="C5248" t="s">
        <v>39</v>
      </c>
      <c r="D5248" t="s">
        <v>9</v>
      </c>
      <c r="E5248">
        <v>0</v>
      </c>
    </row>
    <row r="5249" spans="1:5" x14ac:dyDescent="0.2">
      <c r="A5249">
        <v>20240207</v>
      </c>
      <c r="B5249">
        <v>5</v>
      </c>
      <c r="C5249" t="s">
        <v>39</v>
      </c>
      <c r="D5249" t="s">
        <v>18</v>
      </c>
      <c r="E5249">
        <v>0</v>
      </c>
    </row>
    <row r="5250" spans="1:5" x14ac:dyDescent="0.2">
      <c r="A5250">
        <v>20240207</v>
      </c>
      <c r="B5250">
        <v>6</v>
      </c>
      <c r="C5250" t="s">
        <v>14</v>
      </c>
      <c r="D5250" t="s">
        <v>19</v>
      </c>
      <c r="E5250">
        <v>0</v>
      </c>
    </row>
    <row r="5251" spans="1:5" x14ac:dyDescent="0.2">
      <c r="A5251">
        <v>20240207</v>
      </c>
      <c r="B5251">
        <v>6</v>
      </c>
      <c r="C5251" t="s">
        <v>14</v>
      </c>
      <c r="D5251" t="s">
        <v>26</v>
      </c>
      <c r="E5251">
        <v>1</v>
      </c>
    </row>
    <row r="5252" spans="1:5" x14ac:dyDescent="0.2">
      <c r="A5252">
        <v>20240207</v>
      </c>
      <c r="B5252">
        <v>6</v>
      </c>
      <c r="C5252" t="s">
        <v>14</v>
      </c>
      <c r="D5252" t="s">
        <v>15</v>
      </c>
      <c r="E5252">
        <v>1</v>
      </c>
    </row>
    <row r="5253" spans="1:5" x14ac:dyDescent="0.2">
      <c r="A5253">
        <v>20240207</v>
      </c>
      <c r="B5253">
        <v>6</v>
      </c>
      <c r="C5253" t="s">
        <v>19</v>
      </c>
      <c r="D5253" t="s">
        <v>14</v>
      </c>
      <c r="E5253">
        <v>1</v>
      </c>
    </row>
    <row r="5254" spans="1:5" x14ac:dyDescent="0.2">
      <c r="A5254">
        <v>20240207</v>
      </c>
      <c r="B5254">
        <v>6</v>
      </c>
      <c r="C5254" t="s">
        <v>19</v>
      </c>
      <c r="D5254" t="s">
        <v>26</v>
      </c>
      <c r="E5254">
        <v>1</v>
      </c>
    </row>
    <row r="5255" spans="1:5" x14ac:dyDescent="0.2">
      <c r="A5255">
        <v>20240207</v>
      </c>
      <c r="B5255">
        <v>6</v>
      </c>
      <c r="C5255" t="s">
        <v>19</v>
      </c>
      <c r="D5255" t="s">
        <v>15</v>
      </c>
      <c r="E5255">
        <v>1</v>
      </c>
    </row>
    <row r="5256" spans="1:5" x14ac:dyDescent="0.2">
      <c r="A5256">
        <v>20240207</v>
      </c>
      <c r="B5256">
        <v>6</v>
      </c>
      <c r="C5256" t="s">
        <v>26</v>
      </c>
      <c r="D5256" t="s">
        <v>14</v>
      </c>
      <c r="E5256">
        <v>0</v>
      </c>
    </row>
    <row r="5257" spans="1:5" x14ac:dyDescent="0.2">
      <c r="A5257">
        <v>20240207</v>
      </c>
      <c r="B5257">
        <v>6</v>
      </c>
      <c r="C5257" t="s">
        <v>26</v>
      </c>
      <c r="D5257" t="s">
        <v>19</v>
      </c>
      <c r="E5257">
        <v>0</v>
      </c>
    </row>
    <row r="5258" spans="1:5" x14ac:dyDescent="0.2">
      <c r="A5258">
        <v>20240207</v>
      </c>
      <c r="B5258">
        <v>6</v>
      </c>
      <c r="C5258" t="s">
        <v>26</v>
      </c>
      <c r="D5258" t="s">
        <v>15</v>
      </c>
      <c r="E5258">
        <v>0</v>
      </c>
    </row>
    <row r="5259" spans="1:5" x14ac:dyDescent="0.2">
      <c r="A5259">
        <v>20240207</v>
      </c>
      <c r="B5259">
        <v>6</v>
      </c>
      <c r="C5259" t="s">
        <v>15</v>
      </c>
      <c r="D5259" t="s">
        <v>14</v>
      </c>
      <c r="E5259">
        <v>0</v>
      </c>
    </row>
    <row r="5260" spans="1:5" x14ac:dyDescent="0.2">
      <c r="A5260">
        <v>20240207</v>
      </c>
      <c r="B5260">
        <v>6</v>
      </c>
      <c r="C5260" t="s">
        <v>15</v>
      </c>
      <c r="D5260" t="s">
        <v>19</v>
      </c>
      <c r="E5260">
        <v>0</v>
      </c>
    </row>
    <row r="5261" spans="1:5" x14ac:dyDescent="0.2">
      <c r="A5261">
        <v>20240207</v>
      </c>
      <c r="B5261">
        <v>6</v>
      </c>
      <c r="C5261" t="s">
        <v>15</v>
      </c>
      <c r="D5261" t="s">
        <v>26</v>
      </c>
      <c r="E5261">
        <v>1</v>
      </c>
    </row>
    <row r="5262" spans="1:5" x14ac:dyDescent="0.2">
      <c r="A5262">
        <v>20240207</v>
      </c>
      <c r="B5262">
        <v>7</v>
      </c>
      <c r="C5262" t="s">
        <v>6</v>
      </c>
      <c r="D5262" t="s">
        <v>20</v>
      </c>
      <c r="E5262">
        <v>1</v>
      </c>
    </row>
    <row r="5263" spans="1:5" x14ac:dyDescent="0.2">
      <c r="A5263">
        <v>20240207</v>
      </c>
      <c r="B5263">
        <v>7</v>
      </c>
      <c r="C5263" t="s">
        <v>6</v>
      </c>
      <c r="D5263" t="s">
        <v>7</v>
      </c>
      <c r="E5263">
        <v>1</v>
      </c>
    </row>
    <row r="5264" spans="1:5" x14ac:dyDescent="0.2">
      <c r="A5264">
        <v>20240207</v>
      </c>
      <c r="B5264">
        <v>7</v>
      </c>
      <c r="C5264" t="s">
        <v>6</v>
      </c>
      <c r="D5264" t="s">
        <v>25</v>
      </c>
      <c r="E5264">
        <v>1</v>
      </c>
    </row>
    <row r="5265" spans="1:5" x14ac:dyDescent="0.2">
      <c r="A5265">
        <v>20240207</v>
      </c>
      <c r="B5265">
        <v>7</v>
      </c>
      <c r="C5265" t="s">
        <v>20</v>
      </c>
      <c r="D5265" t="s">
        <v>6</v>
      </c>
      <c r="E5265">
        <v>0</v>
      </c>
    </row>
    <row r="5266" spans="1:5" x14ac:dyDescent="0.2">
      <c r="A5266">
        <v>20240207</v>
      </c>
      <c r="B5266">
        <v>7</v>
      </c>
      <c r="C5266" t="s">
        <v>20</v>
      </c>
      <c r="D5266" t="s">
        <v>7</v>
      </c>
      <c r="E5266">
        <v>1</v>
      </c>
    </row>
    <row r="5267" spans="1:5" x14ac:dyDescent="0.2">
      <c r="A5267">
        <v>20240207</v>
      </c>
      <c r="B5267">
        <v>7</v>
      </c>
      <c r="C5267" t="s">
        <v>20</v>
      </c>
      <c r="D5267" t="s">
        <v>25</v>
      </c>
      <c r="E5267">
        <v>1</v>
      </c>
    </row>
    <row r="5268" spans="1:5" x14ac:dyDescent="0.2">
      <c r="A5268">
        <v>20240207</v>
      </c>
      <c r="B5268">
        <v>7</v>
      </c>
      <c r="C5268" t="s">
        <v>7</v>
      </c>
      <c r="D5268" t="s">
        <v>6</v>
      </c>
      <c r="E5268">
        <v>0</v>
      </c>
    </row>
    <row r="5269" spans="1:5" x14ac:dyDescent="0.2">
      <c r="A5269">
        <v>20240207</v>
      </c>
      <c r="B5269">
        <v>7</v>
      </c>
      <c r="C5269" t="s">
        <v>7</v>
      </c>
      <c r="D5269" t="s">
        <v>20</v>
      </c>
      <c r="E5269">
        <v>0</v>
      </c>
    </row>
    <row r="5270" spans="1:5" x14ac:dyDescent="0.2">
      <c r="A5270">
        <v>20240207</v>
      </c>
      <c r="B5270">
        <v>7</v>
      </c>
      <c r="C5270" t="s">
        <v>7</v>
      </c>
      <c r="D5270" t="s">
        <v>25</v>
      </c>
      <c r="E5270">
        <v>1</v>
      </c>
    </row>
    <row r="5271" spans="1:5" x14ac:dyDescent="0.2">
      <c r="A5271">
        <v>20240207</v>
      </c>
      <c r="B5271">
        <v>7</v>
      </c>
      <c r="C5271" t="s">
        <v>25</v>
      </c>
      <c r="D5271" t="s">
        <v>6</v>
      </c>
      <c r="E5271">
        <v>0</v>
      </c>
    </row>
    <row r="5272" spans="1:5" x14ac:dyDescent="0.2">
      <c r="A5272">
        <v>20240207</v>
      </c>
      <c r="B5272">
        <v>7</v>
      </c>
      <c r="C5272" t="s">
        <v>25</v>
      </c>
      <c r="D5272" t="s">
        <v>20</v>
      </c>
      <c r="E5272">
        <v>0</v>
      </c>
    </row>
    <row r="5273" spans="1:5" x14ac:dyDescent="0.2">
      <c r="A5273">
        <v>20240207</v>
      </c>
      <c r="B5273">
        <v>7</v>
      </c>
      <c r="C5273" t="s">
        <v>25</v>
      </c>
      <c r="D5273" t="s">
        <v>7</v>
      </c>
      <c r="E5273">
        <v>0</v>
      </c>
    </row>
    <row r="5274" spans="1:5" x14ac:dyDescent="0.2">
      <c r="A5274">
        <v>20240207</v>
      </c>
      <c r="B5274">
        <v>8</v>
      </c>
      <c r="C5274" t="s">
        <v>25</v>
      </c>
      <c r="D5274" t="s">
        <v>9</v>
      </c>
      <c r="E5274">
        <v>0</v>
      </c>
    </row>
    <row r="5275" spans="1:5" x14ac:dyDescent="0.2">
      <c r="A5275">
        <v>20240207</v>
      </c>
      <c r="B5275">
        <v>8</v>
      </c>
      <c r="C5275" t="s">
        <v>25</v>
      </c>
      <c r="D5275" t="s">
        <v>18</v>
      </c>
      <c r="E5275">
        <v>0</v>
      </c>
    </row>
    <row r="5276" spans="1:5" x14ac:dyDescent="0.2">
      <c r="A5276">
        <v>20240207</v>
      </c>
      <c r="B5276">
        <v>8</v>
      </c>
      <c r="C5276" t="s">
        <v>25</v>
      </c>
      <c r="D5276" t="s">
        <v>26</v>
      </c>
      <c r="E5276">
        <v>1</v>
      </c>
    </row>
    <row r="5277" spans="1:5" x14ac:dyDescent="0.2">
      <c r="A5277">
        <v>20240207</v>
      </c>
      <c r="B5277">
        <v>8</v>
      </c>
      <c r="C5277" t="s">
        <v>9</v>
      </c>
      <c r="D5277" t="s">
        <v>25</v>
      </c>
      <c r="E5277">
        <v>1</v>
      </c>
    </row>
    <row r="5278" spans="1:5" x14ac:dyDescent="0.2">
      <c r="A5278">
        <v>20240207</v>
      </c>
      <c r="B5278">
        <v>8</v>
      </c>
      <c r="C5278" t="s">
        <v>9</v>
      </c>
      <c r="D5278" t="s">
        <v>18</v>
      </c>
      <c r="E5278">
        <v>1</v>
      </c>
    </row>
    <row r="5279" spans="1:5" x14ac:dyDescent="0.2">
      <c r="A5279">
        <v>20240207</v>
      </c>
      <c r="B5279">
        <v>8</v>
      </c>
      <c r="C5279" t="s">
        <v>9</v>
      </c>
      <c r="D5279" t="s">
        <v>26</v>
      </c>
      <c r="E5279">
        <v>1</v>
      </c>
    </row>
    <row r="5280" spans="1:5" x14ac:dyDescent="0.2">
      <c r="A5280">
        <v>20240207</v>
      </c>
      <c r="B5280">
        <v>8</v>
      </c>
      <c r="C5280" t="s">
        <v>18</v>
      </c>
      <c r="D5280" t="s">
        <v>25</v>
      </c>
      <c r="E5280">
        <v>1</v>
      </c>
    </row>
    <row r="5281" spans="1:5" x14ac:dyDescent="0.2">
      <c r="A5281">
        <v>20240207</v>
      </c>
      <c r="B5281">
        <v>8</v>
      </c>
      <c r="C5281" t="s">
        <v>18</v>
      </c>
      <c r="D5281" t="s">
        <v>9</v>
      </c>
      <c r="E5281">
        <v>0</v>
      </c>
    </row>
    <row r="5282" spans="1:5" x14ac:dyDescent="0.2">
      <c r="A5282">
        <v>20240207</v>
      </c>
      <c r="B5282">
        <v>8</v>
      </c>
      <c r="C5282" t="s">
        <v>18</v>
      </c>
      <c r="D5282" t="s">
        <v>26</v>
      </c>
      <c r="E5282">
        <v>1</v>
      </c>
    </row>
    <row r="5283" spans="1:5" x14ac:dyDescent="0.2">
      <c r="A5283">
        <v>20240207</v>
      </c>
      <c r="B5283">
        <v>8</v>
      </c>
      <c r="C5283" t="s">
        <v>26</v>
      </c>
      <c r="D5283" t="s">
        <v>25</v>
      </c>
      <c r="E5283">
        <v>0</v>
      </c>
    </row>
    <row r="5284" spans="1:5" x14ac:dyDescent="0.2">
      <c r="A5284">
        <v>20240207</v>
      </c>
      <c r="B5284">
        <v>8</v>
      </c>
      <c r="C5284" t="s">
        <v>26</v>
      </c>
      <c r="D5284" t="s">
        <v>9</v>
      </c>
      <c r="E5284">
        <v>0</v>
      </c>
    </row>
    <row r="5285" spans="1:5" x14ac:dyDescent="0.2">
      <c r="A5285">
        <v>20240207</v>
      </c>
      <c r="B5285">
        <v>8</v>
      </c>
      <c r="C5285" t="s">
        <v>26</v>
      </c>
      <c r="D5285" t="s">
        <v>18</v>
      </c>
      <c r="E5285">
        <v>0</v>
      </c>
    </row>
    <row r="5286" spans="1:5" x14ac:dyDescent="0.2">
      <c r="A5286">
        <v>20240207</v>
      </c>
      <c r="B5286">
        <v>9</v>
      </c>
      <c r="C5286" t="s">
        <v>14</v>
      </c>
      <c r="D5286" t="s">
        <v>6</v>
      </c>
      <c r="E5286">
        <v>1</v>
      </c>
    </row>
    <row r="5287" spans="1:5" x14ac:dyDescent="0.2">
      <c r="A5287">
        <v>20240207</v>
      </c>
      <c r="B5287">
        <v>9</v>
      </c>
      <c r="C5287" t="s">
        <v>14</v>
      </c>
      <c r="D5287" t="s">
        <v>7</v>
      </c>
      <c r="E5287">
        <v>1</v>
      </c>
    </row>
    <row r="5288" spans="1:5" x14ac:dyDescent="0.2">
      <c r="A5288">
        <v>20240207</v>
      </c>
      <c r="B5288">
        <v>9</v>
      </c>
      <c r="C5288" t="s">
        <v>14</v>
      </c>
      <c r="D5288" t="s">
        <v>20</v>
      </c>
      <c r="E5288">
        <v>1</v>
      </c>
    </row>
    <row r="5289" spans="1:5" x14ac:dyDescent="0.2">
      <c r="A5289">
        <v>20240207</v>
      </c>
      <c r="B5289">
        <v>9</v>
      </c>
      <c r="C5289" t="s">
        <v>6</v>
      </c>
      <c r="D5289" t="s">
        <v>14</v>
      </c>
      <c r="E5289">
        <v>0</v>
      </c>
    </row>
    <row r="5290" spans="1:5" x14ac:dyDescent="0.2">
      <c r="A5290">
        <v>20240207</v>
      </c>
      <c r="B5290">
        <v>9</v>
      </c>
      <c r="C5290" t="s">
        <v>6</v>
      </c>
      <c r="D5290" t="s">
        <v>7</v>
      </c>
      <c r="E5290">
        <v>1</v>
      </c>
    </row>
    <row r="5291" spans="1:5" x14ac:dyDescent="0.2">
      <c r="A5291">
        <v>20240207</v>
      </c>
      <c r="B5291">
        <v>9</v>
      </c>
      <c r="C5291" t="s">
        <v>6</v>
      </c>
      <c r="D5291" t="s">
        <v>20</v>
      </c>
      <c r="E5291">
        <v>1</v>
      </c>
    </row>
    <row r="5292" spans="1:5" x14ac:dyDescent="0.2">
      <c r="A5292">
        <v>20240207</v>
      </c>
      <c r="B5292">
        <v>9</v>
      </c>
      <c r="C5292" t="s">
        <v>7</v>
      </c>
      <c r="D5292" t="s">
        <v>14</v>
      </c>
      <c r="E5292">
        <v>0</v>
      </c>
    </row>
    <row r="5293" spans="1:5" x14ac:dyDescent="0.2">
      <c r="A5293">
        <v>20240207</v>
      </c>
      <c r="B5293">
        <v>9</v>
      </c>
      <c r="C5293" t="s">
        <v>7</v>
      </c>
      <c r="D5293" t="s">
        <v>6</v>
      </c>
      <c r="E5293">
        <v>0</v>
      </c>
    </row>
    <row r="5294" spans="1:5" x14ac:dyDescent="0.2">
      <c r="A5294">
        <v>20240207</v>
      </c>
      <c r="B5294">
        <v>9</v>
      </c>
      <c r="C5294" t="s">
        <v>7</v>
      </c>
      <c r="D5294" t="s">
        <v>20</v>
      </c>
      <c r="E5294">
        <v>0.5</v>
      </c>
    </row>
    <row r="5295" spans="1:5" x14ac:dyDescent="0.2">
      <c r="A5295">
        <v>20240207</v>
      </c>
      <c r="B5295">
        <v>9</v>
      </c>
      <c r="C5295" t="s">
        <v>20</v>
      </c>
      <c r="D5295" t="s">
        <v>14</v>
      </c>
      <c r="E5295">
        <v>0</v>
      </c>
    </row>
    <row r="5296" spans="1:5" x14ac:dyDescent="0.2">
      <c r="A5296">
        <v>20240207</v>
      </c>
      <c r="B5296">
        <v>9</v>
      </c>
      <c r="C5296" t="s">
        <v>20</v>
      </c>
      <c r="D5296" t="s">
        <v>6</v>
      </c>
      <c r="E5296">
        <v>0</v>
      </c>
    </row>
    <row r="5297" spans="1:5" x14ac:dyDescent="0.2">
      <c r="A5297">
        <v>20240207</v>
      </c>
      <c r="B5297">
        <v>9</v>
      </c>
      <c r="C5297" t="s">
        <v>20</v>
      </c>
      <c r="D5297" t="s">
        <v>7</v>
      </c>
      <c r="E5297">
        <v>0.5</v>
      </c>
    </row>
    <row r="5298" spans="1:5" x14ac:dyDescent="0.2">
      <c r="A5298">
        <v>20240207</v>
      </c>
      <c r="B5298">
        <v>10</v>
      </c>
      <c r="C5298" t="s">
        <v>8</v>
      </c>
      <c r="D5298" t="s">
        <v>7</v>
      </c>
      <c r="E5298">
        <v>1</v>
      </c>
    </row>
    <row r="5299" spans="1:5" x14ac:dyDescent="0.2">
      <c r="A5299">
        <v>20240207</v>
      </c>
      <c r="B5299">
        <v>10</v>
      </c>
      <c r="C5299" t="s">
        <v>8</v>
      </c>
      <c r="D5299" t="s">
        <v>18</v>
      </c>
      <c r="E5299">
        <v>1</v>
      </c>
    </row>
    <row r="5300" spans="1:5" x14ac:dyDescent="0.2">
      <c r="A5300">
        <v>20240207</v>
      </c>
      <c r="B5300">
        <v>10</v>
      </c>
      <c r="C5300" t="s">
        <v>8</v>
      </c>
      <c r="D5300" t="s">
        <v>25</v>
      </c>
      <c r="E5300">
        <v>1</v>
      </c>
    </row>
    <row r="5301" spans="1:5" x14ac:dyDescent="0.2">
      <c r="A5301">
        <v>20240207</v>
      </c>
      <c r="B5301">
        <v>10</v>
      </c>
      <c r="C5301" t="s">
        <v>7</v>
      </c>
      <c r="D5301" t="s">
        <v>8</v>
      </c>
      <c r="E5301">
        <v>0</v>
      </c>
    </row>
    <row r="5302" spans="1:5" x14ac:dyDescent="0.2">
      <c r="A5302">
        <v>20240207</v>
      </c>
      <c r="B5302">
        <v>10</v>
      </c>
      <c r="C5302" t="s">
        <v>7</v>
      </c>
      <c r="D5302" t="s">
        <v>18</v>
      </c>
      <c r="E5302">
        <v>1</v>
      </c>
    </row>
    <row r="5303" spans="1:5" x14ac:dyDescent="0.2">
      <c r="A5303">
        <v>20240207</v>
      </c>
      <c r="B5303">
        <v>10</v>
      </c>
      <c r="C5303" t="s">
        <v>7</v>
      </c>
      <c r="D5303" t="s">
        <v>25</v>
      </c>
      <c r="E5303">
        <v>1</v>
      </c>
    </row>
    <row r="5304" spans="1:5" x14ac:dyDescent="0.2">
      <c r="A5304">
        <v>20240207</v>
      </c>
      <c r="B5304">
        <v>10</v>
      </c>
      <c r="C5304" t="s">
        <v>18</v>
      </c>
      <c r="D5304" t="s">
        <v>8</v>
      </c>
      <c r="E5304">
        <v>0</v>
      </c>
    </row>
    <row r="5305" spans="1:5" x14ac:dyDescent="0.2">
      <c r="A5305">
        <v>20240207</v>
      </c>
      <c r="B5305">
        <v>10</v>
      </c>
      <c r="C5305" t="s">
        <v>18</v>
      </c>
      <c r="D5305" t="s">
        <v>7</v>
      </c>
      <c r="E5305">
        <v>0</v>
      </c>
    </row>
    <row r="5306" spans="1:5" x14ac:dyDescent="0.2">
      <c r="A5306">
        <v>20240207</v>
      </c>
      <c r="B5306">
        <v>10</v>
      </c>
      <c r="C5306" t="s">
        <v>18</v>
      </c>
      <c r="D5306" t="s">
        <v>25</v>
      </c>
      <c r="E5306">
        <v>1</v>
      </c>
    </row>
    <row r="5307" spans="1:5" x14ac:dyDescent="0.2">
      <c r="A5307">
        <v>20240207</v>
      </c>
      <c r="B5307">
        <v>10</v>
      </c>
      <c r="C5307" t="s">
        <v>25</v>
      </c>
      <c r="D5307" t="s">
        <v>8</v>
      </c>
      <c r="E5307">
        <v>0</v>
      </c>
    </row>
    <row r="5308" spans="1:5" x14ac:dyDescent="0.2">
      <c r="A5308">
        <v>20240207</v>
      </c>
      <c r="B5308">
        <v>10</v>
      </c>
      <c r="C5308" t="s">
        <v>25</v>
      </c>
      <c r="D5308" t="s">
        <v>7</v>
      </c>
      <c r="E5308">
        <v>0</v>
      </c>
    </row>
    <row r="5309" spans="1:5" x14ac:dyDescent="0.2">
      <c r="A5309">
        <v>20240207</v>
      </c>
      <c r="B5309">
        <v>10</v>
      </c>
      <c r="C5309" t="s">
        <v>25</v>
      </c>
      <c r="D5309" t="s">
        <v>18</v>
      </c>
      <c r="E5309">
        <v>0</v>
      </c>
    </row>
    <row r="5310" spans="1:5" x14ac:dyDescent="0.2">
      <c r="A5310">
        <v>20240207</v>
      </c>
      <c r="B5310">
        <v>11</v>
      </c>
      <c r="C5310" t="s">
        <v>26</v>
      </c>
      <c r="D5310" t="s">
        <v>15</v>
      </c>
      <c r="E5310">
        <v>1</v>
      </c>
    </row>
    <row r="5311" spans="1:5" x14ac:dyDescent="0.2">
      <c r="A5311">
        <v>20240207</v>
      </c>
      <c r="B5311">
        <v>11</v>
      </c>
      <c r="C5311" t="s">
        <v>26</v>
      </c>
      <c r="D5311" t="s">
        <v>20</v>
      </c>
      <c r="E5311">
        <v>1</v>
      </c>
    </row>
    <row r="5312" spans="1:5" x14ac:dyDescent="0.2">
      <c r="A5312">
        <v>20240207</v>
      </c>
      <c r="B5312">
        <v>11</v>
      </c>
      <c r="C5312" t="s">
        <v>26</v>
      </c>
      <c r="D5312" t="s">
        <v>25</v>
      </c>
      <c r="E5312">
        <v>1</v>
      </c>
    </row>
    <row r="5313" spans="1:5" x14ac:dyDescent="0.2">
      <c r="A5313">
        <v>20240207</v>
      </c>
      <c r="B5313">
        <v>11</v>
      </c>
      <c r="C5313" t="s">
        <v>15</v>
      </c>
      <c r="D5313" t="s">
        <v>26</v>
      </c>
      <c r="E5313">
        <v>0</v>
      </c>
    </row>
    <row r="5314" spans="1:5" x14ac:dyDescent="0.2">
      <c r="A5314">
        <v>20240207</v>
      </c>
      <c r="B5314">
        <v>11</v>
      </c>
      <c r="C5314" t="s">
        <v>15</v>
      </c>
      <c r="D5314" t="s">
        <v>20</v>
      </c>
      <c r="E5314">
        <v>1</v>
      </c>
    </row>
    <row r="5315" spans="1:5" x14ac:dyDescent="0.2">
      <c r="A5315">
        <v>20240207</v>
      </c>
      <c r="B5315">
        <v>11</v>
      </c>
      <c r="C5315" t="s">
        <v>15</v>
      </c>
      <c r="D5315" t="s">
        <v>25</v>
      </c>
      <c r="E5315">
        <v>1</v>
      </c>
    </row>
    <row r="5316" spans="1:5" x14ac:dyDescent="0.2">
      <c r="A5316">
        <v>20240207</v>
      </c>
      <c r="B5316">
        <v>11</v>
      </c>
      <c r="C5316" t="s">
        <v>20</v>
      </c>
      <c r="D5316" t="s">
        <v>26</v>
      </c>
      <c r="E5316">
        <v>0</v>
      </c>
    </row>
    <row r="5317" spans="1:5" x14ac:dyDescent="0.2">
      <c r="A5317">
        <v>20240207</v>
      </c>
      <c r="B5317">
        <v>11</v>
      </c>
      <c r="C5317" t="s">
        <v>20</v>
      </c>
      <c r="D5317" t="s">
        <v>15</v>
      </c>
      <c r="E5317">
        <v>0</v>
      </c>
    </row>
    <row r="5318" spans="1:5" x14ac:dyDescent="0.2">
      <c r="A5318">
        <v>20240207</v>
      </c>
      <c r="B5318">
        <v>11</v>
      </c>
      <c r="C5318" t="s">
        <v>20</v>
      </c>
      <c r="D5318" t="s">
        <v>25</v>
      </c>
      <c r="E5318">
        <v>1</v>
      </c>
    </row>
    <row r="5319" spans="1:5" x14ac:dyDescent="0.2">
      <c r="A5319">
        <v>20240207</v>
      </c>
      <c r="B5319">
        <v>11</v>
      </c>
      <c r="C5319" t="s">
        <v>25</v>
      </c>
      <c r="D5319" t="s">
        <v>26</v>
      </c>
      <c r="E5319">
        <v>0</v>
      </c>
    </row>
    <row r="5320" spans="1:5" x14ac:dyDescent="0.2">
      <c r="A5320">
        <v>20240207</v>
      </c>
      <c r="B5320">
        <v>11</v>
      </c>
      <c r="C5320" t="s">
        <v>25</v>
      </c>
      <c r="D5320" t="s">
        <v>15</v>
      </c>
      <c r="E5320">
        <v>0</v>
      </c>
    </row>
    <row r="5321" spans="1:5" x14ac:dyDescent="0.2">
      <c r="A5321">
        <v>20240207</v>
      </c>
      <c r="B5321">
        <v>11</v>
      </c>
      <c r="C5321" t="s">
        <v>25</v>
      </c>
      <c r="D5321" t="s">
        <v>20</v>
      </c>
      <c r="E5321">
        <v>0</v>
      </c>
    </row>
    <row r="5322" spans="1:5" x14ac:dyDescent="0.2">
      <c r="A5322">
        <v>20240207</v>
      </c>
      <c r="B5322">
        <v>12</v>
      </c>
      <c r="C5322" t="s">
        <v>6</v>
      </c>
      <c r="D5322" t="s">
        <v>14</v>
      </c>
      <c r="E5322">
        <v>1</v>
      </c>
    </row>
    <row r="5323" spans="1:5" x14ac:dyDescent="0.2">
      <c r="A5323">
        <v>20240207</v>
      </c>
      <c r="B5323">
        <v>12</v>
      </c>
      <c r="C5323" t="s">
        <v>6</v>
      </c>
      <c r="D5323" t="s">
        <v>7</v>
      </c>
      <c r="E5323">
        <v>1</v>
      </c>
    </row>
    <row r="5324" spans="1:5" x14ac:dyDescent="0.2">
      <c r="A5324">
        <v>20240207</v>
      </c>
      <c r="B5324">
        <v>12</v>
      </c>
      <c r="C5324" t="s">
        <v>6</v>
      </c>
      <c r="D5324" t="s">
        <v>15</v>
      </c>
      <c r="E5324">
        <v>1</v>
      </c>
    </row>
    <row r="5325" spans="1:5" x14ac:dyDescent="0.2">
      <c r="A5325">
        <v>20240207</v>
      </c>
      <c r="B5325">
        <v>12</v>
      </c>
      <c r="C5325" t="s">
        <v>14</v>
      </c>
      <c r="D5325" t="s">
        <v>6</v>
      </c>
      <c r="E5325">
        <v>0</v>
      </c>
    </row>
    <row r="5326" spans="1:5" x14ac:dyDescent="0.2">
      <c r="A5326">
        <v>20240207</v>
      </c>
      <c r="B5326">
        <v>12</v>
      </c>
      <c r="C5326" t="s">
        <v>14</v>
      </c>
      <c r="D5326" t="s">
        <v>7</v>
      </c>
      <c r="E5326">
        <v>1</v>
      </c>
    </row>
    <row r="5327" spans="1:5" x14ac:dyDescent="0.2">
      <c r="A5327">
        <v>20240207</v>
      </c>
      <c r="B5327">
        <v>12</v>
      </c>
      <c r="C5327" t="s">
        <v>14</v>
      </c>
      <c r="D5327" t="s">
        <v>15</v>
      </c>
      <c r="E5327">
        <v>1</v>
      </c>
    </row>
    <row r="5328" spans="1:5" x14ac:dyDescent="0.2">
      <c r="A5328">
        <v>20240207</v>
      </c>
      <c r="B5328">
        <v>12</v>
      </c>
      <c r="C5328" t="s">
        <v>7</v>
      </c>
      <c r="D5328" t="s">
        <v>6</v>
      </c>
      <c r="E5328">
        <v>0</v>
      </c>
    </row>
    <row r="5329" spans="1:5" x14ac:dyDescent="0.2">
      <c r="A5329">
        <v>20240207</v>
      </c>
      <c r="B5329">
        <v>12</v>
      </c>
      <c r="C5329" t="s">
        <v>7</v>
      </c>
      <c r="D5329" t="s">
        <v>14</v>
      </c>
      <c r="E5329">
        <v>0</v>
      </c>
    </row>
    <row r="5330" spans="1:5" x14ac:dyDescent="0.2">
      <c r="A5330">
        <v>20240207</v>
      </c>
      <c r="B5330">
        <v>12</v>
      </c>
      <c r="C5330" t="s">
        <v>7</v>
      </c>
      <c r="D5330" t="s">
        <v>15</v>
      </c>
      <c r="E5330">
        <v>1</v>
      </c>
    </row>
    <row r="5331" spans="1:5" x14ac:dyDescent="0.2">
      <c r="A5331">
        <v>20240207</v>
      </c>
      <c r="B5331">
        <v>12</v>
      </c>
      <c r="C5331" t="s">
        <v>15</v>
      </c>
      <c r="D5331" t="s">
        <v>6</v>
      </c>
      <c r="E5331">
        <v>0</v>
      </c>
    </row>
    <row r="5332" spans="1:5" x14ac:dyDescent="0.2">
      <c r="A5332">
        <v>20240207</v>
      </c>
      <c r="B5332">
        <v>12</v>
      </c>
      <c r="C5332" t="s">
        <v>15</v>
      </c>
      <c r="D5332" t="s">
        <v>14</v>
      </c>
      <c r="E5332">
        <v>0</v>
      </c>
    </row>
    <row r="5333" spans="1:5" x14ac:dyDescent="0.2">
      <c r="A5333">
        <v>20240207</v>
      </c>
      <c r="B5333">
        <v>12</v>
      </c>
      <c r="C5333" t="s">
        <v>15</v>
      </c>
      <c r="D5333" t="s">
        <v>7</v>
      </c>
      <c r="E5333">
        <v>0</v>
      </c>
    </row>
    <row r="5334" spans="1:5" x14ac:dyDescent="0.2">
      <c r="A5334">
        <v>20240207</v>
      </c>
      <c r="B5334">
        <v>13</v>
      </c>
      <c r="C5334" t="s">
        <v>9</v>
      </c>
      <c r="D5334" t="s">
        <v>19</v>
      </c>
      <c r="E5334">
        <v>1</v>
      </c>
    </row>
    <row r="5335" spans="1:5" x14ac:dyDescent="0.2">
      <c r="A5335">
        <v>20240207</v>
      </c>
      <c r="B5335">
        <v>13</v>
      </c>
      <c r="C5335" t="s">
        <v>9</v>
      </c>
      <c r="D5335" t="s">
        <v>8</v>
      </c>
      <c r="E5335">
        <v>1</v>
      </c>
    </row>
    <row r="5336" spans="1:5" x14ac:dyDescent="0.2">
      <c r="A5336">
        <v>20240207</v>
      </c>
      <c r="B5336">
        <v>13</v>
      </c>
      <c r="C5336" t="s">
        <v>9</v>
      </c>
      <c r="D5336" t="s">
        <v>26</v>
      </c>
      <c r="E5336">
        <v>1</v>
      </c>
    </row>
    <row r="5337" spans="1:5" x14ac:dyDescent="0.2">
      <c r="A5337">
        <v>20240207</v>
      </c>
      <c r="B5337">
        <v>13</v>
      </c>
      <c r="C5337" t="s">
        <v>19</v>
      </c>
      <c r="D5337" t="s">
        <v>9</v>
      </c>
      <c r="E5337">
        <v>0</v>
      </c>
    </row>
    <row r="5338" spans="1:5" x14ac:dyDescent="0.2">
      <c r="A5338">
        <v>20240207</v>
      </c>
      <c r="B5338">
        <v>13</v>
      </c>
      <c r="C5338" t="s">
        <v>19</v>
      </c>
      <c r="D5338" t="s">
        <v>8</v>
      </c>
      <c r="E5338">
        <v>1</v>
      </c>
    </row>
    <row r="5339" spans="1:5" x14ac:dyDescent="0.2">
      <c r="A5339">
        <v>20240207</v>
      </c>
      <c r="B5339">
        <v>13</v>
      </c>
      <c r="C5339" t="s">
        <v>19</v>
      </c>
      <c r="D5339" t="s">
        <v>26</v>
      </c>
      <c r="E5339">
        <v>1</v>
      </c>
    </row>
    <row r="5340" spans="1:5" x14ac:dyDescent="0.2">
      <c r="A5340">
        <v>20240207</v>
      </c>
      <c r="B5340">
        <v>13</v>
      </c>
      <c r="C5340" t="s">
        <v>8</v>
      </c>
      <c r="D5340" t="s">
        <v>9</v>
      </c>
      <c r="E5340">
        <v>0</v>
      </c>
    </row>
    <row r="5341" spans="1:5" x14ac:dyDescent="0.2">
      <c r="A5341">
        <v>20240207</v>
      </c>
      <c r="B5341">
        <v>13</v>
      </c>
      <c r="C5341" t="s">
        <v>8</v>
      </c>
      <c r="D5341" t="s">
        <v>19</v>
      </c>
      <c r="E5341">
        <v>0</v>
      </c>
    </row>
    <row r="5342" spans="1:5" x14ac:dyDescent="0.2">
      <c r="A5342">
        <v>20240207</v>
      </c>
      <c r="B5342">
        <v>13</v>
      </c>
      <c r="C5342" t="s">
        <v>8</v>
      </c>
      <c r="D5342" t="s">
        <v>26</v>
      </c>
      <c r="E5342">
        <v>1</v>
      </c>
    </row>
    <row r="5343" spans="1:5" x14ac:dyDescent="0.2">
      <c r="A5343">
        <v>20240207</v>
      </c>
      <c r="B5343">
        <v>13</v>
      </c>
      <c r="C5343" t="s">
        <v>26</v>
      </c>
      <c r="D5343" t="s">
        <v>9</v>
      </c>
      <c r="E5343">
        <v>0</v>
      </c>
    </row>
    <row r="5344" spans="1:5" x14ac:dyDescent="0.2">
      <c r="A5344">
        <v>20240207</v>
      </c>
      <c r="B5344">
        <v>13</v>
      </c>
      <c r="C5344" t="s">
        <v>26</v>
      </c>
      <c r="D5344" t="s">
        <v>19</v>
      </c>
      <c r="E5344">
        <v>0</v>
      </c>
    </row>
    <row r="5345" spans="1:5" x14ac:dyDescent="0.2">
      <c r="A5345">
        <v>20240207</v>
      </c>
      <c r="B5345">
        <v>13</v>
      </c>
      <c r="C5345" t="s">
        <v>26</v>
      </c>
      <c r="D5345" t="s">
        <v>8</v>
      </c>
      <c r="E5345">
        <v>0</v>
      </c>
    </row>
    <row r="5346" spans="1:5" x14ac:dyDescent="0.2">
      <c r="A5346">
        <v>20240207</v>
      </c>
      <c r="B5346">
        <v>14</v>
      </c>
      <c r="C5346" t="s">
        <v>15</v>
      </c>
      <c r="D5346" t="s">
        <v>8</v>
      </c>
      <c r="E5346">
        <v>1</v>
      </c>
    </row>
    <row r="5347" spans="1:5" x14ac:dyDescent="0.2">
      <c r="A5347">
        <v>20240207</v>
      </c>
      <c r="B5347">
        <v>14</v>
      </c>
      <c r="C5347" t="s">
        <v>15</v>
      </c>
      <c r="D5347" t="s">
        <v>26</v>
      </c>
      <c r="E5347">
        <v>1</v>
      </c>
    </row>
    <row r="5348" spans="1:5" x14ac:dyDescent="0.2">
      <c r="A5348">
        <v>20240207</v>
      </c>
      <c r="B5348">
        <v>14</v>
      </c>
      <c r="C5348" t="s">
        <v>15</v>
      </c>
      <c r="D5348" t="s">
        <v>7</v>
      </c>
      <c r="E5348">
        <v>1</v>
      </c>
    </row>
    <row r="5349" spans="1:5" x14ac:dyDescent="0.2">
      <c r="A5349">
        <v>20240207</v>
      </c>
      <c r="B5349">
        <v>14</v>
      </c>
      <c r="C5349" t="s">
        <v>8</v>
      </c>
      <c r="D5349" t="s">
        <v>15</v>
      </c>
      <c r="E5349">
        <v>0</v>
      </c>
    </row>
    <row r="5350" spans="1:5" x14ac:dyDescent="0.2">
      <c r="A5350">
        <v>20240207</v>
      </c>
      <c r="B5350">
        <v>14</v>
      </c>
      <c r="C5350" t="s">
        <v>8</v>
      </c>
      <c r="D5350" t="s">
        <v>26</v>
      </c>
      <c r="E5350">
        <v>1</v>
      </c>
    </row>
    <row r="5351" spans="1:5" x14ac:dyDescent="0.2">
      <c r="A5351">
        <v>20240207</v>
      </c>
      <c r="B5351">
        <v>14</v>
      </c>
      <c r="C5351" t="s">
        <v>8</v>
      </c>
      <c r="D5351" t="s">
        <v>7</v>
      </c>
      <c r="E5351">
        <v>1</v>
      </c>
    </row>
    <row r="5352" spans="1:5" x14ac:dyDescent="0.2">
      <c r="A5352">
        <v>20240207</v>
      </c>
      <c r="B5352">
        <v>14</v>
      </c>
      <c r="C5352" t="s">
        <v>26</v>
      </c>
      <c r="D5352" t="s">
        <v>15</v>
      </c>
      <c r="E5352">
        <v>0</v>
      </c>
    </row>
    <row r="5353" spans="1:5" x14ac:dyDescent="0.2">
      <c r="A5353">
        <v>20240207</v>
      </c>
      <c r="B5353">
        <v>14</v>
      </c>
      <c r="C5353" t="s">
        <v>26</v>
      </c>
      <c r="D5353" t="s">
        <v>8</v>
      </c>
      <c r="E5353">
        <v>0</v>
      </c>
    </row>
    <row r="5354" spans="1:5" x14ac:dyDescent="0.2">
      <c r="A5354">
        <v>20240207</v>
      </c>
      <c r="B5354">
        <v>14</v>
      </c>
      <c r="C5354" t="s">
        <v>26</v>
      </c>
      <c r="D5354" t="s">
        <v>7</v>
      </c>
      <c r="E5354">
        <v>1</v>
      </c>
    </row>
    <row r="5355" spans="1:5" x14ac:dyDescent="0.2">
      <c r="A5355">
        <v>20240207</v>
      </c>
      <c r="B5355">
        <v>14</v>
      </c>
      <c r="C5355" t="s">
        <v>7</v>
      </c>
      <c r="D5355" t="s">
        <v>15</v>
      </c>
      <c r="E5355">
        <v>0</v>
      </c>
    </row>
    <row r="5356" spans="1:5" x14ac:dyDescent="0.2">
      <c r="A5356">
        <v>20240207</v>
      </c>
      <c r="B5356">
        <v>14</v>
      </c>
      <c r="C5356" t="s">
        <v>7</v>
      </c>
      <c r="D5356" t="s">
        <v>8</v>
      </c>
      <c r="E5356">
        <v>0</v>
      </c>
    </row>
    <row r="5357" spans="1:5" x14ac:dyDescent="0.2">
      <c r="A5357">
        <v>20240207</v>
      </c>
      <c r="B5357">
        <v>14</v>
      </c>
      <c r="C5357" t="s">
        <v>7</v>
      </c>
      <c r="D5357" t="s">
        <v>26</v>
      </c>
      <c r="E5357">
        <v>0</v>
      </c>
    </row>
    <row r="5358" spans="1:5" x14ac:dyDescent="0.2">
      <c r="A5358">
        <v>20240207</v>
      </c>
      <c r="B5358">
        <v>15</v>
      </c>
      <c r="C5358" t="s">
        <v>6</v>
      </c>
      <c r="D5358" t="s">
        <v>14</v>
      </c>
      <c r="E5358">
        <v>0</v>
      </c>
    </row>
    <row r="5359" spans="1:5" x14ac:dyDescent="0.2">
      <c r="A5359">
        <v>20240207</v>
      </c>
      <c r="B5359">
        <v>15</v>
      </c>
      <c r="C5359" t="s">
        <v>6</v>
      </c>
      <c r="D5359" t="s">
        <v>19</v>
      </c>
      <c r="E5359">
        <v>1</v>
      </c>
    </row>
    <row r="5360" spans="1:5" x14ac:dyDescent="0.2">
      <c r="A5360">
        <v>20240207</v>
      </c>
      <c r="B5360">
        <v>15</v>
      </c>
      <c r="C5360" t="s">
        <v>6</v>
      </c>
      <c r="D5360" t="s">
        <v>9</v>
      </c>
      <c r="E5360">
        <v>1</v>
      </c>
    </row>
    <row r="5361" spans="1:5" x14ac:dyDescent="0.2">
      <c r="A5361">
        <v>20240207</v>
      </c>
      <c r="B5361">
        <v>15</v>
      </c>
      <c r="C5361" t="s">
        <v>14</v>
      </c>
      <c r="D5361" t="s">
        <v>6</v>
      </c>
      <c r="E5361">
        <v>1</v>
      </c>
    </row>
    <row r="5362" spans="1:5" x14ac:dyDescent="0.2">
      <c r="A5362">
        <v>20240207</v>
      </c>
      <c r="B5362">
        <v>15</v>
      </c>
      <c r="C5362" t="s">
        <v>14</v>
      </c>
      <c r="D5362" t="s">
        <v>19</v>
      </c>
      <c r="E5362">
        <v>1</v>
      </c>
    </row>
    <row r="5363" spans="1:5" x14ac:dyDescent="0.2">
      <c r="A5363">
        <v>20240207</v>
      </c>
      <c r="B5363">
        <v>15</v>
      </c>
      <c r="C5363" t="s">
        <v>14</v>
      </c>
      <c r="D5363" t="s">
        <v>9</v>
      </c>
      <c r="E5363">
        <v>1</v>
      </c>
    </row>
    <row r="5364" spans="1:5" x14ac:dyDescent="0.2">
      <c r="A5364">
        <v>20240207</v>
      </c>
      <c r="B5364">
        <v>15</v>
      </c>
      <c r="C5364" t="s">
        <v>19</v>
      </c>
      <c r="D5364" t="s">
        <v>6</v>
      </c>
      <c r="E5364">
        <v>0</v>
      </c>
    </row>
    <row r="5365" spans="1:5" x14ac:dyDescent="0.2">
      <c r="A5365">
        <v>20240207</v>
      </c>
      <c r="B5365">
        <v>15</v>
      </c>
      <c r="C5365" t="s">
        <v>19</v>
      </c>
      <c r="D5365" t="s">
        <v>14</v>
      </c>
      <c r="E5365">
        <v>0</v>
      </c>
    </row>
    <row r="5366" spans="1:5" x14ac:dyDescent="0.2">
      <c r="A5366">
        <v>20240207</v>
      </c>
      <c r="B5366">
        <v>15</v>
      </c>
      <c r="C5366" t="s">
        <v>19</v>
      </c>
      <c r="D5366" t="s">
        <v>9</v>
      </c>
      <c r="E5366">
        <v>1</v>
      </c>
    </row>
    <row r="5367" spans="1:5" x14ac:dyDescent="0.2">
      <c r="A5367">
        <v>20240207</v>
      </c>
      <c r="B5367">
        <v>15</v>
      </c>
      <c r="C5367" t="s">
        <v>9</v>
      </c>
      <c r="D5367" t="s">
        <v>6</v>
      </c>
      <c r="E5367">
        <v>0</v>
      </c>
    </row>
    <row r="5368" spans="1:5" x14ac:dyDescent="0.2">
      <c r="A5368">
        <v>20240207</v>
      </c>
      <c r="B5368">
        <v>15</v>
      </c>
      <c r="C5368" t="s">
        <v>9</v>
      </c>
      <c r="D5368" t="s">
        <v>14</v>
      </c>
      <c r="E5368">
        <v>0</v>
      </c>
    </row>
    <row r="5369" spans="1:5" x14ac:dyDescent="0.2">
      <c r="A5369">
        <v>20240207</v>
      </c>
      <c r="B5369">
        <v>15</v>
      </c>
      <c r="C5369" t="s">
        <v>9</v>
      </c>
      <c r="D5369" t="s">
        <v>19</v>
      </c>
      <c r="E5369">
        <v>0</v>
      </c>
    </row>
    <row r="5370" spans="1:5" x14ac:dyDescent="0.2">
      <c r="A5370">
        <v>20240304</v>
      </c>
      <c r="B5370">
        <v>1</v>
      </c>
      <c r="C5370" t="s">
        <v>14</v>
      </c>
      <c r="D5370" t="s">
        <v>6</v>
      </c>
      <c r="E5370">
        <v>1</v>
      </c>
    </row>
    <row r="5371" spans="1:5" x14ac:dyDescent="0.2">
      <c r="A5371">
        <v>20240304</v>
      </c>
      <c r="B5371">
        <v>1</v>
      </c>
      <c r="C5371" t="s">
        <v>14</v>
      </c>
      <c r="D5371" t="s">
        <v>30</v>
      </c>
      <c r="E5371">
        <v>1</v>
      </c>
    </row>
    <row r="5372" spans="1:5" x14ac:dyDescent="0.2">
      <c r="A5372">
        <v>20240304</v>
      </c>
      <c r="B5372">
        <v>1</v>
      </c>
      <c r="C5372" t="s">
        <v>14</v>
      </c>
      <c r="D5372" t="s">
        <v>23</v>
      </c>
      <c r="E5372">
        <v>1</v>
      </c>
    </row>
    <row r="5373" spans="1:5" x14ac:dyDescent="0.2">
      <c r="A5373">
        <v>20240304</v>
      </c>
      <c r="B5373">
        <v>1</v>
      </c>
      <c r="C5373" t="s">
        <v>6</v>
      </c>
      <c r="D5373" t="s">
        <v>14</v>
      </c>
      <c r="E5373">
        <v>0</v>
      </c>
    </row>
    <row r="5374" spans="1:5" x14ac:dyDescent="0.2">
      <c r="A5374">
        <v>20240304</v>
      </c>
      <c r="B5374">
        <v>1</v>
      </c>
      <c r="C5374" t="s">
        <v>6</v>
      </c>
      <c r="D5374" t="s">
        <v>30</v>
      </c>
      <c r="E5374">
        <v>1</v>
      </c>
    </row>
    <row r="5375" spans="1:5" x14ac:dyDescent="0.2">
      <c r="A5375">
        <v>20240304</v>
      </c>
      <c r="B5375">
        <v>1</v>
      </c>
      <c r="C5375" t="s">
        <v>6</v>
      </c>
      <c r="D5375" t="s">
        <v>23</v>
      </c>
      <c r="E5375">
        <v>1</v>
      </c>
    </row>
    <row r="5376" spans="1:5" x14ac:dyDescent="0.2">
      <c r="A5376">
        <v>20240304</v>
      </c>
      <c r="B5376">
        <v>1</v>
      </c>
      <c r="C5376" t="s">
        <v>30</v>
      </c>
      <c r="D5376" t="s">
        <v>14</v>
      </c>
      <c r="E5376">
        <v>0</v>
      </c>
    </row>
    <row r="5377" spans="1:5" x14ac:dyDescent="0.2">
      <c r="A5377">
        <v>20240304</v>
      </c>
      <c r="B5377">
        <v>1</v>
      </c>
      <c r="C5377" t="s">
        <v>30</v>
      </c>
      <c r="D5377" t="s">
        <v>6</v>
      </c>
      <c r="E5377">
        <v>0</v>
      </c>
    </row>
    <row r="5378" spans="1:5" x14ac:dyDescent="0.2">
      <c r="A5378">
        <v>20240304</v>
      </c>
      <c r="B5378">
        <v>1</v>
      </c>
      <c r="C5378" t="s">
        <v>30</v>
      </c>
      <c r="D5378" t="s">
        <v>23</v>
      </c>
      <c r="E5378">
        <v>1</v>
      </c>
    </row>
    <row r="5379" spans="1:5" x14ac:dyDescent="0.2">
      <c r="A5379">
        <v>20240304</v>
      </c>
      <c r="B5379">
        <v>1</v>
      </c>
      <c r="C5379" t="s">
        <v>23</v>
      </c>
      <c r="D5379" t="s">
        <v>14</v>
      </c>
      <c r="E5379">
        <v>0</v>
      </c>
    </row>
    <row r="5380" spans="1:5" x14ac:dyDescent="0.2">
      <c r="A5380">
        <v>20240304</v>
      </c>
      <c r="B5380">
        <v>1</v>
      </c>
      <c r="C5380" t="s">
        <v>23</v>
      </c>
      <c r="D5380" t="s">
        <v>6</v>
      </c>
      <c r="E5380">
        <v>0</v>
      </c>
    </row>
    <row r="5381" spans="1:5" x14ac:dyDescent="0.2">
      <c r="A5381">
        <v>20240304</v>
      </c>
      <c r="B5381">
        <v>1</v>
      </c>
      <c r="C5381" t="s">
        <v>23</v>
      </c>
      <c r="D5381" t="s">
        <v>30</v>
      </c>
      <c r="E5381">
        <v>0</v>
      </c>
    </row>
    <row r="5382" spans="1:5" x14ac:dyDescent="0.2">
      <c r="A5382">
        <v>20240304</v>
      </c>
      <c r="B5382">
        <v>2</v>
      </c>
      <c r="C5382" t="s">
        <v>19</v>
      </c>
      <c r="D5382" t="s">
        <v>10</v>
      </c>
      <c r="E5382">
        <v>1</v>
      </c>
    </row>
    <row r="5383" spans="1:5" x14ac:dyDescent="0.2">
      <c r="A5383">
        <v>20240304</v>
      </c>
      <c r="B5383">
        <v>2</v>
      </c>
      <c r="C5383" t="s">
        <v>19</v>
      </c>
      <c r="D5383" t="s">
        <v>11</v>
      </c>
      <c r="E5383">
        <v>1</v>
      </c>
    </row>
    <row r="5384" spans="1:5" x14ac:dyDescent="0.2">
      <c r="A5384">
        <v>20240304</v>
      </c>
      <c r="B5384">
        <v>2</v>
      </c>
      <c r="C5384" t="s">
        <v>19</v>
      </c>
      <c r="D5384" t="s">
        <v>23</v>
      </c>
      <c r="E5384">
        <v>1</v>
      </c>
    </row>
    <row r="5385" spans="1:5" x14ac:dyDescent="0.2">
      <c r="A5385">
        <v>20240304</v>
      </c>
      <c r="B5385">
        <v>2</v>
      </c>
      <c r="C5385" t="s">
        <v>10</v>
      </c>
      <c r="D5385" t="s">
        <v>19</v>
      </c>
      <c r="E5385">
        <v>0</v>
      </c>
    </row>
    <row r="5386" spans="1:5" x14ac:dyDescent="0.2">
      <c r="A5386">
        <v>20240304</v>
      </c>
      <c r="B5386">
        <v>2</v>
      </c>
      <c r="C5386" t="s">
        <v>10</v>
      </c>
      <c r="D5386" t="s">
        <v>11</v>
      </c>
      <c r="E5386">
        <v>0.5</v>
      </c>
    </row>
    <row r="5387" spans="1:5" x14ac:dyDescent="0.2">
      <c r="A5387">
        <v>20240304</v>
      </c>
      <c r="B5387">
        <v>2</v>
      </c>
      <c r="C5387" t="s">
        <v>10</v>
      </c>
      <c r="D5387" t="s">
        <v>23</v>
      </c>
      <c r="E5387">
        <v>1</v>
      </c>
    </row>
    <row r="5388" spans="1:5" x14ac:dyDescent="0.2">
      <c r="A5388">
        <v>20240304</v>
      </c>
      <c r="B5388">
        <v>2</v>
      </c>
      <c r="C5388" t="s">
        <v>11</v>
      </c>
      <c r="D5388" t="s">
        <v>19</v>
      </c>
      <c r="E5388">
        <v>0</v>
      </c>
    </row>
    <row r="5389" spans="1:5" x14ac:dyDescent="0.2">
      <c r="A5389">
        <v>20240304</v>
      </c>
      <c r="B5389">
        <v>2</v>
      </c>
      <c r="C5389" t="s">
        <v>11</v>
      </c>
      <c r="D5389" t="s">
        <v>10</v>
      </c>
      <c r="E5389">
        <v>0.5</v>
      </c>
    </row>
    <row r="5390" spans="1:5" x14ac:dyDescent="0.2">
      <c r="A5390">
        <v>20240304</v>
      </c>
      <c r="B5390">
        <v>2</v>
      </c>
      <c r="C5390" t="s">
        <v>11</v>
      </c>
      <c r="D5390" t="s">
        <v>23</v>
      </c>
      <c r="E5390">
        <v>1</v>
      </c>
    </row>
    <row r="5391" spans="1:5" x14ac:dyDescent="0.2">
      <c r="A5391">
        <v>20240304</v>
      </c>
      <c r="B5391">
        <v>2</v>
      </c>
      <c r="C5391" t="s">
        <v>23</v>
      </c>
      <c r="D5391" t="s">
        <v>19</v>
      </c>
      <c r="E5391">
        <v>0</v>
      </c>
    </row>
    <row r="5392" spans="1:5" x14ac:dyDescent="0.2">
      <c r="A5392">
        <v>20240304</v>
      </c>
      <c r="B5392">
        <v>2</v>
      </c>
      <c r="C5392" t="s">
        <v>23</v>
      </c>
      <c r="D5392" t="s">
        <v>10</v>
      </c>
      <c r="E5392">
        <v>0</v>
      </c>
    </row>
    <row r="5393" spans="1:5" x14ac:dyDescent="0.2">
      <c r="A5393">
        <v>20240304</v>
      </c>
      <c r="B5393">
        <v>2</v>
      </c>
      <c r="C5393" t="s">
        <v>23</v>
      </c>
      <c r="D5393" t="s">
        <v>11</v>
      </c>
      <c r="E5393">
        <v>0</v>
      </c>
    </row>
    <row r="5394" spans="1:5" x14ac:dyDescent="0.2">
      <c r="A5394">
        <v>20240304</v>
      </c>
      <c r="B5394">
        <v>3</v>
      </c>
      <c r="C5394" t="s">
        <v>9</v>
      </c>
      <c r="D5394" t="s">
        <v>18</v>
      </c>
      <c r="E5394">
        <v>0.5</v>
      </c>
    </row>
    <row r="5395" spans="1:5" x14ac:dyDescent="0.2">
      <c r="A5395">
        <v>20240304</v>
      </c>
      <c r="B5395">
        <v>3</v>
      </c>
      <c r="C5395" t="s">
        <v>9</v>
      </c>
      <c r="D5395" t="s">
        <v>34</v>
      </c>
      <c r="E5395">
        <v>1</v>
      </c>
    </row>
    <row r="5396" spans="1:5" x14ac:dyDescent="0.2">
      <c r="A5396">
        <v>20240304</v>
      </c>
      <c r="B5396">
        <v>3</v>
      </c>
      <c r="C5396" t="s">
        <v>9</v>
      </c>
      <c r="D5396" t="s">
        <v>25</v>
      </c>
      <c r="E5396">
        <v>1</v>
      </c>
    </row>
    <row r="5397" spans="1:5" x14ac:dyDescent="0.2">
      <c r="A5397">
        <v>20240304</v>
      </c>
      <c r="B5397">
        <v>3</v>
      </c>
      <c r="C5397" t="s">
        <v>18</v>
      </c>
      <c r="D5397" t="s">
        <v>9</v>
      </c>
      <c r="E5397">
        <v>0.5</v>
      </c>
    </row>
    <row r="5398" spans="1:5" x14ac:dyDescent="0.2">
      <c r="A5398">
        <v>20240304</v>
      </c>
      <c r="B5398">
        <v>3</v>
      </c>
      <c r="C5398" t="s">
        <v>18</v>
      </c>
      <c r="D5398" t="s">
        <v>34</v>
      </c>
      <c r="E5398">
        <v>1</v>
      </c>
    </row>
    <row r="5399" spans="1:5" x14ac:dyDescent="0.2">
      <c r="A5399">
        <v>20240304</v>
      </c>
      <c r="B5399">
        <v>3</v>
      </c>
      <c r="C5399" t="s">
        <v>18</v>
      </c>
      <c r="D5399" t="s">
        <v>25</v>
      </c>
      <c r="E5399">
        <v>1</v>
      </c>
    </row>
    <row r="5400" spans="1:5" x14ac:dyDescent="0.2">
      <c r="A5400">
        <v>20240304</v>
      </c>
      <c r="B5400">
        <v>3</v>
      </c>
      <c r="C5400" t="s">
        <v>34</v>
      </c>
      <c r="D5400" t="s">
        <v>9</v>
      </c>
      <c r="E5400">
        <v>0</v>
      </c>
    </row>
    <row r="5401" spans="1:5" x14ac:dyDescent="0.2">
      <c r="A5401">
        <v>20240304</v>
      </c>
      <c r="B5401">
        <v>3</v>
      </c>
      <c r="C5401" t="s">
        <v>34</v>
      </c>
      <c r="D5401" t="s">
        <v>18</v>
      </c>
      <c r="E5401">
        <v>0</v>
      </c>
    </row>
    <row r="5402" spans="1:5" x14ac:dyDescent="0.2">
      <c r="A5402">
        <v>20240304</v>
      </c>
      <c r="B5402">
        <v>3</v>
      </c>
      <c r="C5402" t="s">
        <v>34</v>
      </c>
      <c r="D5402" t="s">
        <v>25</v>
      </c>
      <c r="E5402">
        <v>0.5</v>
      </c>
    </row>
    <row r="5403" spans="1:5" x14ac:dyDescent="0.2">
      <c r="A5403">
        <v>20240304</v>
      </c>
      <c r="B5403">
        <v>3</v>
      </c>
      <c r="C5403" t="s">
        <v>25</v>
      </c>
      <c r="D5403" t="s">
        <v>9</v>
      </c>
      <c r="E5403">
        <v>0</v>
      </c>
    </row>
    <row r="5404" spans="1:5" x14ac:dyDescent="0.2">
      <c r="A5404">
        <v>20240304</v>
      </c>
      <c r="B5404">
        <v>3</v>
      </c>
      <c r="C5404" t="s">
        <v>25</v>
      </c>
      <c r="D5404" t="s">
        <v>18</v>
      </c>
      <c r="E5404">
        <v>0</v>
      </c>
    </row>
    <row r="5405" spans="1:5" x14ac:dyDescent="0.2">
      <c r="A5405">
        <v>20240304</v>
      </c>
      <c r="B5405">
        <v>3</v>
      </c>
      <c r="C5405" t="s">
        <v>25</v>
      </c>
      <c r="D5405" t="s">
        <v>34</v>
      </c>
      <c r="E5405">
        <v>0.5</v>
      </c>
    </row>
    <row r="5406" spans="1:5" x14ac:dyDescent="0.2">
      <c r="A5406">
        <v>20240304</v>
      </c>
      <c r="B5406">
        <v>4</v>
      </c>
      <c r="C5406" t="s">
        <v>20</v>
      </c>
      <c r="D5406" t="s">
        <v>15</v>
      </c>
      <c r="E5406">
        <v>1</v>
      </c>
    </row>
    <row r="5407" spans="1:5" x14ac:dyDescent="0.2">
      <c r="A5407">
        <v>20240304</v>
      </c>
      <c r="B5407">
        <v>4</v>
      </c>
      <c r="C5407" t="s">
        <v>20</v>
      </c>
      <c r="D5407" t="s">
        <v>28</v>
      </c>
      <c r="E5407">
        <v>1</v>
      </c>
    </row>
    <row r="5408" spans="1:5" x14ac:dyDescent="0.2">
      <c r="A5408">
        <v>20240304</v>
      </c>
      <c r="B5408">
        <v>4</v>
      </c>
      <c r="C5408" t="s">
        <v>20</v>
      </c>
      <c r="D5408" t="s">
        <v>24</v>
      </c>
      <c r="E5408">
        <v>1</v>
      </c>
    </row>
    <row r="5409" spans="1:5" x14ac:dyDescent="0.2">
      <c r="A5409">
        <v>20240304</v>
      </c>
      <c r="B5409">
        <v>4</v>
      </c>
      <c r="C5409" t="s">
        <v>15</v>
      </c>
      <c r="D5409" t="s">
        <v>20</v>
      </c>
      <c r="E5409">
        <v>0</v>
      </c>
    </row>
    <row r="5410" spans="1:5" x14ac:dyDescent="0.2">
      <c r="A5410">
        <v>20240304</v>
      </c>
      <c r="B5410">
        <v>4</v>
      </c>
      <c r="C5410" t="s">
        <v>15</v>
      </c>
      <c r="D5410" t="s">
        <v>28</v>
      </c>
      <c r="E5410">
        <v>1</v>
      </c>
    </row>
    <row r="5411" spans="1:5" x14ac:dyDescent="0.2">
      <c r="A5411">
        <v>20240304</v>
      </c>
      <c r="B5411">
        <v>4</v>
      </c>
      <c r="C5411" t="s">
        <v>15</v>
      </c>
      <c r="D5411" t="s">
        <v>24</v>
      </c>
      <c r="E5411">
        <v>1</v>
      </c>
    </row>
    <row r="5412" spans="1:5" x14ac:dyDescent="0.2">
      <c r="A5412">
        <v>20240304</v>
      </c>
      <c r="B5412">
        <v>4</v>
      </c>
      <c r="C5412" t="s">
        <v>28</v>
      </c>
      <c r="D5412" t="s">
        <v>20</v>
      </c>
      <c r="E5412">
        <v>0</v>
      </c>
    </row>
    <row r="5413" spans="1:5" x14ac:dyDescent="0.2">
      <c r="A5413">
        <v>20240304</v>
      </c>
      <c r="B5413">
        <v>4</v>
      </c>
      <c r="C5413" t="s">
        <v>28</v>
      </c>
      <c r="D5413" t="s">
        <v>15</v>
      </c>
      <c r="E5413">
        <v>0</v>
      </c>
    </row>
    <row r="5414" spans="1:5" x14ac:dyDescent="0.2">
      <c r="A5414">
        <v>20240304</v>
      </c>
      <c r="B5414">
        <v>4</v>
      </c>
      <c r="C5414" t="s">
        <v>28</v>
      </c>
      <c r="D5414" t="s">
        <v>24</v>
      </c>
      <c r="E5414">
        <v>1</v>
      </c>
    </row>
    <row r="5415" spans="1:5" x14ac:dyDescent="0.2">
      <c r="A5415">
        <v>20240304</v>
      </c>
      <c r="B5415">
        <v>4</v>
      </c>
      <c r="C5415" t="s">
        <v>24</v>
      </c>
      <c r="D5415" t="s">
        <v>20</v>
      </c>
      <c r="E5415">
        <v>0</v>
      </c>
    </row>
    <row r="5416" spans="1:5" x14ac:dyDescent="0.2">
      <c r="A5416">
        <v>20240304</v>
      </c>
      <c r="B5416">
        <v>4</v>
      </c>
      <c r="C5416" t="s">
        <v>24</v>
      </c>
      <c r="D5416" t="s">
        <v>15</v>
      </c>
      <c r="E5416">
        <v>0</v>
      </c>
    </row>
    <row r="5417" spans="1:5" x14ac:dyDescent="0.2">
      <c r="A5417">
        <v>20240304</v>
      </c>
      <c r="B5417">
        <v>4</v>
      </c>
      <c r="C5417" t="s">
        <v>24</v>
      </c>
      <c r="D5417" t="s">
        <v>28</v>
      </c>
      <c r="E5417">
        <v>0</v>
      </c>
    </row>
    <row r="5418" spans="1:5" x14ac:dyDescent="0.2">
      <c r="A5418">
        <v>20240304</v>
      </c>
      <c r="B5418">
        <v>5</v>
      </c>
      <c r="C5418" t="s">
        <v>6</v>
      </c>
      <c r="D5418" t="s">
        <v>11</v>
      </c>
      <c r="E5418">
        <v>0.5</v>
      </c>
    </row>
    <row r="5419" spans="1:5" x14ac:dyDescent="0.2">
      <c r="A5419">
        <v>20240304</v>
      </c>
      <c r="B5419">
        <v>5</v>
      </c>
      <c r="C5419" t="s">
        <v>6</v>
      </c>
      <c r="D5419" t="s">
        <v>10</v>
      </c>
      <c r="E5419">
        <v>1</v>
      </c>
    </row>
    <row r="5420" spans="1:5" x14ac:dyDescent="0.2">
      <c r="A5420">
        <v>20240304</v>
      </c>
      <c r="B5420">
        <v>5</v>
      </c>
      <c r="C5420" t="s">
        <v>6</v>
      </c>
      <c r="D5420" t="s">
        <v>9</v>
      </c>
      <c r="E5420">
        <v>1</v>
      </c>
    </row>
    <row r="5421" spans="1:5" x14ac:dyDescent="0.2">
      <c r="A5421">
        <v>20240304</v>
      </c>
      <c r="B5421">
        <v>5</v>
      </c>
      <c r="C5421" t="s">
        <v>11</v>
      </c>
      <c r="D5421" t="s">
        <v>6</v>
      </c>
      <c r="E5421">
        <v>0.5</v>
      </c>
    </row>
    <row r="5422" spans="1:5" x14ac:dyDescent="0.2">
      <c r="A5422">
        <v>20240304</v>
      </c>
      <c r="B5422">
        <v>5</v>
      </c>
      <c r="C5422" t="s">
        <v>11</v>
      </c>
      <c r="D5422" t="s">
        <v>10</v>
      </c>
      <c r="E5422">
        <v>1</v>
      </c>
    </row>
    <row r="5423" spans="1:5" x14ac:dyDescent="0.2">
      <c r="A5423">
        <v>20240304</v>
      </c>
      <c r="B5423">
        <v>5</v>
      </c>
      <c r="C5423" t="s">
        <v>11</v>
      </c>
      <c r="D5423" t="s">
        <v>9</v>
      </c>
      <c r="E5423">
        <v>1</v>
      </c>
    </row>
    <row r="5424" spans="1:5" x14ac:dyDescent="0.2">
      <c r="A5424">
        <v>20240304</v>
      </c>
      <c r="B5424">
        <v>5</v>
      </c>
      <c r="C5424" t="s">
        <v>10</v>
      </c>
      <c r="D5424" t="s">
        <v>6</v>
      </c>
      <c r="E5424">
        <v>0</v>
      </c>
    </row>
    <row r="5425" spans="1:5" x14ac:dyDescent="0.2">
      <c r="A5425">
        <v>20240304</v>
      </c>
      <c r="B5425">
        <v>5</v>
      </c>
      <c r="C5425" t="s">
        <v>10</v>
      </c>
      <c r="D5425" t="s">
        <v>11</v>
      </c>
      <c r="E5425">
        <v>0</v>
      </c>
    </row>
    <row r="5426" spans="1:5" x14ac:dyDescent="0.2">
      <c r="A5426">
        <v>20240304</v>
      </c>
      <c r="B5426">
        <v>5</v>
      </c>
      <c r="C5426" t="s">
        <v>10</v>
      </c>
      <c r="D5426" t="s">
        <v>9</v>
      </c>
      <c r="E5426">
        <v>1</v>
      </c>
    </row>
    <row r="5427" spans="1:5" x14ac:dyDescent="0.2">
      <c r="A5427">
        <v>20240304</v>
      </c>
      <c r="B5427">
        <v>5</v>
      </c>
      <c r="C5427" t="s">
        <v>9</v>
      </c>
      <c r="D5427" t="s">
        <v>6</v>
      </c>
      <c r="E5427">
        <v>0</v>
      </c>
    </row>
    <row r="5428" spans="1:5" x14ac:dyDescent="0.2">
      <c r="A5428">
        <v>20240304</v>
      </c>
      <c r="B5428">
        <v>5</v>
      </c>
      <c r="C5428" t="s">
        <v>9</v>
      </c>
      <c r="D5428" t="s">
        <v>11</v>
      </c>
      <c r="E5428">
        <v>0</v>
      </c>
    </row>
    <row r="5429" spans="1:5" x14ac:dyDescent="0.2">
      <c r="A5429">
        <v>20240304</v>
      </c>
      <c r="B5429">
        <v>5</v>
      </c>
      <c r="C5429" t="s">
        <v>9</v>
      </c>
      <c r="D5429" t="s">
        <v>10</v>
      </c>
      <c r="E5429">
        <v>0</v>
      </c>
    </row>
    <row r="5430" spans="1:5" x14ac:dyDescent="0.2">
      <c r="A5430">
        <v>20240304</v>
      </c>
      <c r="B5430">
        <v>6</v>
      </c>
      <c r="C5430" t="s">
        <v>14</v>
      </c>
      <c r="D5430" t="s">
        <v>15</v>
      </c>
      <c r="E5430">
        <v>1</v>
      </c>
    </row>
    <row r="5431" spans="1:5" x14ac:dyDescent="0.2">
      <c r="A5431">
        <v>20240304</v>
      </c>
      <c r="B5431">
        <v>6</v>
      </c>
      <c r="C5431" t="s">
        <v>14</v>
      </c>
      <c r="D5431" t="s">
        <v>20</v>
      </c>
      <c r="E5431">
        <v>1</v>
      </c>
    </row>
    <row r="5432" spans="1:5" x14ac:dyDescent="0.2">
      <c r="A5432">
        <v>20240304</v>
      </c>
      <c r="B5432">
        <v>6</v>
      </c>
      <c r="C5432" t="s">
        <v>14</v>
      </c>
      <c r="D5432" t="s">
        <v>28</v>
      </c>
      <c r="E5432">
        <v>1</v>
      </c>
    </row>
    <row r="5433" spans="1:5" x14ac:dyDescent="0.2">
      <c r="A5433">
        <v>20240304</v>
      </c>
      <c r="B5433">
        <v>6</v>
      </c>
      <c r="C5433" t="s">
        <v>15</v>
      </c>
      <c r="D5433" t="s">
        <v>14</v>
      </c>
      <c r="E5433">
        <v>0</v>
      </c>
    </row>
    <row r="5434" spans="1:5" x14ac:dyDescent="0.2">
      <c r="A5434">
        <v>20240304</v>
      </c>
      <c r="B5434">
        <v>6</v>
      </c>
      <c r="C5434" t="s">
        <v>15</v>
      </c>
      <c r="D5434" t="s">
        <v>20</v>
      </c>
      <c r="E5434">
        <v>1</v>
      </c>
    </row>
    <row r="5435" spans="1:5" x14ac:dyDescent="0.2">
      <c r="A5435">
        <v>20240304</v>
      </c>
      <c r="B5435">
        <v>6</v>
      </c>
      <c r="C5435" t="s">
        <v>15</v>
      </c>
      <c r="D5435" t="s">
        <v>28</v>
      </c>
      <c r="E5435">
        <v>1</v>
      </c>
    </row>
    <row r="5436" spans="1:5" x14ac:dyDescent="0.2">
      <c r="A5436">
        <v>20240304</v>
      </c>
      <c r="B5436">
        <v>6</v>
      </c>
      <c r="C5436" t="s">
        <v>20</v>
      </c>
      <c r="D5436" t="s">
        <v>14</v>
      </c>
      <c r="E5436">
        <v>0</v>
      </c>
    </row>
    <row r="5437" spans="1:5" x14ac:dyDescent="0.2">
      <c r="A5437">
        <v>20240304</v>
      </c>
      <c r="B5437">
        <v>6</v>
      </c>
      <c r="C5437" t="s">
        <v>20</v>
      </c>
      <c r="D5437" t="s">
        <v>15</v>
      </c>
      <c r="E5437">
        <v>0</v>
      </c>
    </row>
    <row r="5438" spans="1:5" x14ac:dyDescent="0.2">
      <c r="A5438">
        <v>20240304</v>
      </c>
      <c r="B5438">
        <v>6</v>
      </c>
      <c r="C5438" t="s">
        <v>20</v>
      </c>
      <c r="D5438" t="s">
        <v>28</v>
      </c>
      <c r="E5438">
        <v>1</v>
      </c>
    </row>
    <row r="5439" spans="1:5" x14ac:dyDescent="0.2">
      <c r="A5439">
        <v>20240304</v>
      </c>
      <c r="B5439">
        <v>6</v>
      </c>
      <c r="C5439" t="s">
        <v>28</v>
      </c>
      <c r="D5439" t="s">
        <v>14</v>
      </c>
      <c r="E5439">
        <v>0</v>
      </c>
    </row>
    <row r="5440" spans="1:5" x14ac:dyDescent="0.2">
      <c r="A5440">
        <v>20240304</v>
      </c>
      <c r="B5440">
        <v>6</v>
      </c>
      <c r="C5440" t="s">
        <v>28</v>
      </c>
      <c r="D5440" t="s">
        <v>15</v>
      </c>
      <c r="E5440">
        <v>0</v>
      </c>
    </row>
    <row r="5441" spans="1:5" x14ac:dyDescent="0.2">
      <c r="A5441">
        <v>20240304</v>
      </c>
      <c r="B5441">
        <v>6</v>
      </c>
      <c r="C5441" t="s">
        <v>28</v>
      </c>
      <c r="D5441" t="s">
        <v>20</v>
      </c>
      <c r="E5441">
        <v>0</v>
      </c>
    </row>
    <row r="5442" spans="1:5" x14ac:dyDescent="0.2">
      <c r="A5442">
        <v>20240304</v>
      </c>
      <c r="B5442">
        <v>7</v>
      </c>
      <c r="C5442" t="s">
        <v>19</v>
      </c>
      <c r="D5442" t="s">
        <v>24</v>
      </c>
      <c r="E5442">
        <v>1</v>
      </c>
    </row>
    <row r="5443" spans="1:5" x14ac:dyDescent="0.2">
      <c r="A5443">
        <v>20240304</v>
      </c>
      <c r="B5443">
        <v>7</v>
      </c>
      <c r="C5443" t="s">
        <v>19</v>
      </c>
      <c r="D5443" t="s">
        <v>25</v>
      </c>
      <c r="E5443">
        <v>1</v>
      </c>
    </row>
    <row r="5444" spans="1:5" x14ac:dyDescent="0.2">
      <c r="A5444">
        <v>20240304</v>
      </c>
      <c r="B5444">
        <v>7</v>
      </c>
      <c r="C5444" t="s">
        <v>19</v>
      </c>
      <c r="D5444" t="s">
        <v>34</v>
      </c>
      <c r="E5444">
        <v>1</v>
      </c>
    </row>
    <row r="5445" spans="1:5" x14ac:dyDescent="0.2">
      <c r="A5445">
        <v>20240304</v>
      </c>
      <c r="B5445">
        <v>7</v>
      </c>
      <c r="C5445" t="s">
        <v>24</v>
      </c>
      <c r="D5445" t="s">
        <v>19</v>
      </c>
      <c r="E5445">
        <v>0</v>
      </c>
    </row>
    <row r="5446" spans="1:5" x14ac:dyDescent="0.2">
      <c r="A5446">
        <v>20240304</v>
      </c>
      <c r="B5446">
        <v>7</v>
      </c>
      <c r="C5446" t="s">
        <v>24</v>
      </c>
      <c r="D5446" t="s">
        <v>25</v>
      </c>
      <c r="E5446">
        <v>1</v>
      </c>
    </row>
    <row r="5447" spans="1:5" x14ac:dyDescent="0.2">
      <c r="A5447">
        <v>20240304</v>
      </c>
      <c r="B5447">
        <v>7</v>
      </c>
      <c r="C5447" t="s">
        <v>24</v>
      </c>
      <c r="D5447" t="s">
        <v>34</v>
      </c>
      <c r="E5447">
        <v>1</v>
      </c>
    </row>
    <row r="5448" spans="1:5" x14ac:dyDescent="0.2">
      <c r="A5448">
        <v>20240304</v>
      </c>
      <c r="B5448">
        <v>7</v>
      </c>
      <c r="C5448" t="s">
        <v>25</v>
      </c>
      <c r="D5448" t="s">
        <v>19</v>
      </c>
      <c r="E5448">
        <v>0</v>
      </c>
    </row>
    <row r="5449" spans="1:5" x14ac:dyDescent="0.2">
      <c r="A5449">
        <v>20240304</v>
      </c>
      <c r="B5449">
        <v>7</v>
      </c>
      <c r="C5449" t="s">
        <v>25</v>
      </c>
      <c r="D5449" t="s">
        <v>24</v>
      </c>
      <c r="E5449">
        <v>0</v>
      </c>
    </row>
    <row r="5450" spans="1:5" x14ac:dyDescent="0.2">
      <c r="A5450">
        <v>20240304</v>
      </c>
      <c r="B5450">
        <v>7</v>
      </c>
      <c r="C5450" t="s">
        <v>25</v>
      </c>
      <c r="D5450" t="s">
        <v>34</v>
      </c>
      <c r="E5450">
        <v>1</v>
      </c>
    </row>
    <row r="5451" spans="1:5" x14ac:dyDescent="0.2">
      <c r="A5451">
        <v>20240304</v>
      </c>
      <c r="B5451">
        <v>7</v>
      </c>
      <c r="C5451" t="s">
        <v>34</v>
      </c>
      <c r="D5451" t="s">
        <v>19</v>
      </c>
      <c r="E5451">
        <v>0</v>
      </c>
    </row>
    <row r="5452" spans="1:5" x14ac:dyDescent="0.2">
      <c r="A5452">
        <v>20240304</v>
      </c>
      <c r="B5452">
        <v>7</v>
      </c>
      <c r="C5452" t="s">
        <v>34</v>
      </c>
      <c r="D5452" t="s">
        <v>24</v>
      </c>
      <c r="E5452">
        <v>0</v>
      </c>
    </row>
    <row r="5453" spans="1:5" x14ac:dyDescent="0.2">
      <c r="A5453">
        <v>20240304</v>
      </c>
      <c r="B5453">
        <v>7</v>
      </c>
      <c r="C5453" t="s">
        <v>34</v>
      </c>
      <c r="D5453" t="s">
        <v>25</v>
      </c>
      <c r="E5453">
        <v>0</v>
      </c>
    </row>
    <row r="5454" spans="1:5" x14ac:dyDescent="0.2">
      <c r="A5454">
        <v>20240304</v>
      </c>
      <c r="B5454">
        <v>8</v>
      </c>
      <c r="C5454" t="s">
        <v>25</v>
      </c>
      <c r="D5454" t="s">
        <v>18</v>
      </c>
      <c r="E5454">
        <v>0.5</v>
      </c>
    </row>
    <row r="5455" spans="1:5" x14ac:dyDescent="0.2">
      <c r="A5455">
        <v>20240304</v>
      </c>
      <c r="B5455">
        <v>8</v>
      </c>
      <c r="C5455" t="s">
        <v>25</v>
      </c>
      <c r="D5455" t="s">
        <v>34</v>
      </c>
      <c r="E5455">
        <v>1</v>
      </c>
    </row>
    <row r="5456" spans="1:5" x14ac:dyDescent="0.2">
      <c r="A5456">
        <v>20240304</v>
      </c>
      <c r="B5456">
        <v>8</v>
      </c>
      <c r="C5456" t="s">
        <v>25</v>
      </c>
      <c r="D5456" t="s">
        <v>30</v>
      </c>
      <c r="E5456">
        <v>1</v>
      </c>
    </row>
    <row r="5457" spans="1:5" x14ac:dyDescent="0.2">
      <c r="A5457">
        <v>20240304</v>
      </c>
      <c r="B5457">
        <v>8</v>
      </c>
      <c r="C5457" t="s">
        <v>18</v>
      </c>
      <c r="D5457" t="s">
        <v>25</v>
      </c>
      <c r="E5457">
        <v>0.5</v>
      </c>
    </row>
    <row r="5458" spans="1:5" x14ac:dyDescent="0.2">
      <c r="A5458">
        <v>20240304</v>
      </c>
      <c r="B5458">
        <v>8</v>
      </c>
      <c r="C5458" t="s">
        <v>18</v>
      </c>
      <c r="D5458" t="s">
        <v>34</v>
      </c>
      <c r="E5458">
        <v>1</v>
      </c>
    </row>
    <row r="5459" spans="1:5" x14ac:dyDescent="0.2">
      <c r="A5459">
        <v>20240304</v>
      </c>
      <c r="B5459">
        <v>8</v>
      </c>
      <c r="C5459" t="s">
        <v>18</v>
      </c>
      <c r="D5459" t="s">
        <v>30</v>
      </c>
      <c r="E5459">
        <v>1</v>
      </c>
    </row>
    <row r="5460" spans="1:5" x14ac:dyDescent="0.2">
      <c r="A5460">
        <v>20240304</v>
      </c>
      <c r="B5460">
        <v>8</v>
      </c>
      <c r="C5460" t="s">
        <v>34</v>
      </c>
      <c r="D5460" t="s">
        <v>25</v>
      </c>
      <c r="E5460">
        <v>0</v>
      </c>
    </row>
    <row r="5461" spans="1:5" x14ac:dyDescent="0.2">
      <c r="A5461">
        <v>20240304</v>
      </c>
      <c r="B5461">
        <v>8</v>
      </c>
      <c r="C5461" t="s">
        <v>34</v>
      </c>
      <c r="D5461" t="s">
        <v>18</v>
      </c>
      <c r="E5461">
        <v>0</v>
      </c>
    </row>
    <row r="5462" spans="1:5" x14ac:dyDescent="0.2">
      <c r="A5462">
        <v>20240304</v>
      </c>
      <c r="B5462">
        <v>8</v>
      </c>
      <c r="C5462" t="s">
        <v>34</v>
      </c>
      <c r="D5462" t="s">
        <v>30</v>
      </c>
      <c r="E5462">
        <v>1</v>
      </c>
    </row>
    <row r="5463" spans="1:5" x14ac:dyDescent="0.2">
      <c r="A5463">
        <v>20240304</v>
      </c>
      <c r="B5463">
        <v>8</v>
      </c>
      <c r="C5463" t="s">
        <v>30</v>
      </c>
      <c r="D5463" t="s">
        <v>25</v>
      </c>
      <c r="E5463">
        <v>0</v>
      </c>
    </row>
    <row r="5464" spans="1:5" x14ac:dyDescent="0.2">
      <c r="A5464">
        <v>20240304</v>
      </c>
      <c r="B5464">
        <v>8</v>
      </c>
      <c r="C5464" t="s">
        <v>30</v>
      </c>
      <c r="D5464" t="s">
        <v>18</v>
      </c>
      <c r="E5464">
        <v>0</v>
      </c>
    </row>
    <row r="5465" spans="1:5" x14ac:dyDescent="0.2">
      <c r="A5465">
        <v>20240304</v>
      </c>
      <c r="B5465">
        <v>8</v>
      </c>
      <c r="C5465" t="s">
        <v>30</v>
      </c>
      <c r="D5465" t="s">
        <v>34</v>
      </c>
      <c r="E5465">
        <v>0</v>
      </c>
    </row>
    <row r="5466" spans="1:5" x14ac:dyDescent="0.2">
      <c r="A5466">
        <v>20240304</v>
      </c>
      <c r="B5466">
        <v>9</v>
      </c>
      <c r="C5466" t="s">
        <v>15</v>
      </c>
      <c r="D5466" t="s">
        <v>25</v>
      </c>
      <c r="E5466">
        <v>1</v>
      </c>
    </row>
    <row r="5467" spans="1:5" x14ac:dyDescent="0.2">
      <c r="A5467">
        <v>20240304</v>
      </c>
      <c r="B5467">
        <v>9</v>
      </c>
      <c r="C5467" t="s">
        <v>15</v>
      </c>
      <c r="D5467" t="s">
        <v>11</v>
      </c>
      <c r="E5467">
        <v>1</v>
      </c>
    </row>
    <row r="5468" spans="1:5" x14ac:dyDescent="0.2">
      <c r="A5468">
        <v>20240304</v>
      </c>
      <c r="B5468">
        <v>9</v>
      </c>
      <c r="C5468" t="s">
        <v>15</v>
      </c>
      <c r="D5468" t="s">
        <v>24</v>
      </c>
      <c r="E5468">
        <v>1</v>
      </c>
    </row>
    <row r="5469" spans="1:5" x14ac:dyDescent="0.2">
      <c r="A5469">
        <v>20240304</v>
      </c>
      <c r="B5469">
        <v>9</v>
      </c>
      <c r="C5469" t="s">
        <v>25</v>
      </c>
      <c r="D5469" t="s">
        <v>15</v>
      </c>
      <c r="E5469">
        <v>0</v>
      </c>
    </row>
    <row r="5470" spans="1:5" x14ac:dyDescent="0.2">
      <c r="A5470">
        <v>20240304</v>
      </c>
      <c r="B5470">
        <v>9</v>
      </c>
      <c r="C5470" t="s">
        <v>25</v>
      </c>
      <c r="D5470" t="s">
        <v>11</v>
      </c>
      <c r="E5470">
        <v>1</v>
      </c>
    </row>
    <row r="5471" spans="1:5" x14ac:dyDescent="0.2">
      <c r="A5471">
        <v>20240304</v>
      </c>
      <c r="B5471">
        <v>9</v>
      </c>
      <c r="C5471" t="s">
        <v>25</v>
      </c>
      <c r="D5471" t="s">
        <v>24</v>
      </c>
      <c r="E5471">
        <v>1</v>
      </c>
    </row>
    <row r="5472" spans="1:5" x14ac:dyDescent="0.2">
      <c r="A5472">
        <v>20240304</v>
      </c>
      <c r="B5472">
        <v>9</v>
      </c>
      <c r="C5472" t="s">
        <v>11</v>
      </c>
      <c r="D5472" t="s">
        <v>15</v>
      </c>
      <c r="E5472">
        <v>0</v>
      </c>
    </row>
    <row r="5473" spans="1:5" x14ac:dyDescent="0.2">
      <c r="A5473">
        <v>20240304</v>
      </c>
      <c r="B5473">
        <v>9</v>
      </c>
      <c r="C5473" t="s">
        <v>11</v>
      </c>
      <c r="D5473" t="s">
        <v>25</v>
      </c>
      <c r="E5473">
        <v>0</v>
      </c>
    </row>
    <row r="5474" spans="1:5" x14ac:dyDescent="0.2">
      <c r="A5474">
        <v>20240304</v>
      </c>
      <c r="B5474">
        <v>9</v>
      </c>
      <c r="C5474" t="s">
        <v>11</v>
      </c>
      <c r="D5474" t="s">
        <v>24</v>
      </c>
      <c r="E5474">
        <v>1</v>
      </c>
    </row>
    <row r="5475" spans="1:5" x14ac:dyDescent="0.2">
      <c r="A5475">
        <v>20240304</v>
      </c>
      <c r="B5475">
        <v>9</v>
      </c>
      <c r="C5475" t="s">
        <v>24</v>
      </c>
      <c r="D5475" t="s">
        <v>15</v>
      </c>
      <c r="E5475">
        <v>0</v>
      </c>
    </row>
    <row r="5476" spans="1:5" x14ac:dyDescent="0.2">
      <c r="A5476">
        <v>20240304</v>
      </c>
      <c r="B5476">
        <v>9</v>
      </c>
      <c r="C5476" t="s">
        <v>24</v>
      </c>
      <c r="D5476" t="s">
        <v>25</v>
      </c>
      <c r="E5476">
        <v>0</v>
      </c>
    </row>
    <row r="5477" spans="1:5" x14ac:dyDescent="0.2">
      <c r="A5477">
        <v>20240304</v>
      </c>
      <c r="B5477">
        <v>9</v>
      </c>
      <c r="C5477" t="s">
        <v>24</v>
      </c>
      <c r="D5477" t="s">
        <v>11</v>
      </c>
      <c r="E5477">
        <v>0</v>
      </c>
    </row>
    <row r="5478" spans="1:5" x14ac:dyDescent="0.2">
      <c r="A5478">
        <v>20240304</v>
      </c>
      <c r="B5478">
        <v>10</v>
      </c>
      <c r="C5478" t="s">
        <v>10</v>
      </c>
      <c r="D5478" t="s">
        <v>9</v>
      </c>
      <c r="E5478">
        <v>1</v>
      </c>
    </row>
    <row r="5479" spans="1:5" x14ac:dyDescent="0.2">
      <c r="A5479">
        <v>20240304</v>
      </c>
      <c r="B5479">
        <v>10</v>
      </c>
      <c r="C5479" t="s">
        <v>10</v>
      </c>
      <c r="D5479" t="s">
        <v>28</v>
      </c>
      <c r="E5479">
        <v>1</v>
      </c>
    </row>
    <row r="5480" spans="1:5" x14ac:dyDescent="0.2">
      <c r="A5480">
        <v>20240304</v>
      </c>
      <c r="B5480">
        <v>10</v>
      </c>
      <c r="C5480" t="s">
        <v>10</v>
      </c>
      <c r="D5480" t="s">
        <v>34</v>
      </c>
      <c r="E5480">
        <v>1</v>
      </c>
    </row>
    <row r="5481" spans="1:5" x14ac:dyDescent="0.2">
      <c r="A5481">
        <v>20240304</v>
      </c>
      <c r="B5481">
        <v>10</v>
      </c>
      <c r="C5481" t="s">
        <v>9</v>
      </c>
      <c r="D5481" t="s">
        <v>10</v>
      </c>
      <c r="E5481">
        <v>0</v>
      </c>
    </row>
    <row r="5482" spans="1:5" x14ac:dyDescent="0.2">
      <c r="A5482">
        <v>20240304</v>
      </c>
      <c r="B5482">
        <v>10</v>
      </c>
      <c r="C5482" t="s">
        <v>9</v>
      </c>
      <c r="D5482" t="s">
        <v>28</v>
      </c>
      <c r="E5482">
        <v>1</v>
      </c>
    </row>
    <row r="5483" spans="1:5" x14ac:dyDescent="0.2">
      <c r="A5483">
        <v>20240304</v>
      </c>
      <c r="B5483">
        <v>10</v>
      </c>
      <c r="C5483" t="s">
        <v>9</v>
      </c>
      <c r="D5483" t="s">
        <v>34</v>
      </c>
      <c r="E5483">
        <v>1</v>
      </c>
    </row>
    <row r="5484" spans="1:5" x14ac:dyDescent="0.2">
      <c r="A5484">
        <v>20240304</v>
      </c>
      <c r="B5484">
        <v>10</v>
      </c>
      <c r="C5484" t="s">
        <v>28</v>
      </c>
      <c r="D5484" t="s">
        <v>10</v>
      </c>
      <c r="E5484">
        <v>0</v>
      </c>
    </row>
    <row r="5485" spans="1:5" x14ac:dyDescent="0.2">
      <c r="A5485">
        <v>20240304</v>
      </c>
      <c r="B5485">
        <v>10</v>
      </c>
      <c r="C5485" t="s">
        <v>28</v>
      </c>
      <c r="D5485" t="s">
        <v>9</v>
      </c>
      <c r="E5485">
        <v>0</v>
      </c>
    </row>
    <row r="5486" spans="1:5" x14ac:dyDescent="0.2">
      <c r="A5486">
        <v>20240304</v>
      </c>
      <c r="B5486">
        <v>10</v>
      </c>
      <c r="C5486" t="s">
        <v>28</v>
      </c>
      <c r="D5486" t="s">
        <v>34</v>
      </c>
      <c r="E5486">
        <v>1</v>
      </c>
    </row>
    <row r="5487" spans="1:5" x14ac:dyDescent="0.2">
      <c r="A5487">
        <v>20240304</v>
      </c>
      <c r="B5487">
        <v>10</v>
      </c>
      <c r="C5487" t="s">
        <v>34</v>
      </c>
      <c r="D5487" t="s">
        <v>10</v>
      </c>
      <c r="E5487">
        <v>0</v>
      </c>
    </row>
    <row r="5488" spans="1:5" x14ac:dyDescent="0.2">
      <c r="A5488">
        <v>20240304</v>
      </c>
      <c r="B5488">
        <v>10</v>
      </c>
      <c r="C5488" t="s">
        <v>34</v>
      </c>
      <c r="D5488" t="s">
        <v>9</v>
      </c>
      <c r="E5488">
        <v>0</v>
      </c>
    </row>
    <row r="5489" spans="1:5" x14ac:dyDescent="0.2">
      <c r="A5489">
        <v>20240304</v>
      </c>
      <c r="B5489">
        <v>10</v>
      </c>
      <c r="C5489" t="s">
        <v>34</v>
      </c>
      <c r="D5489" t="s">
        <v>28</v>
      </c>
      <c r="E5489">
        <v>0</v>
      </c>
    </row>
    <row r="5490" spans="1:5" x14ac:dyDescent="0.2">
      <c r="A5490">
        <v>20240304</v>
      </c>
      <c r="B5490">
        <v>11</v>
      </c>
      <c r="C5490" t="s">
        <v>9</v>
      </c>
      <c r="D5490" t="s">
        <v>15</v>
      </c>
      <c r="E5490">
        <v>1</v>
      </c>
    </row>
    <row r="5491" spans="1:5" x14ac:dyDescent="0.2">
      <c r="A5491">
        <v>20240304</v>
      </c>
      <c r="B5491">
        <v>11</v>
      </c>
      <c r="C5491" t="s">
        <v>9</v>
      </c>
      <c r="D5491" t="s">
        <v>18</v>
      </c>
      <c r="E5491">
        <v>1</v>
      </c>
    </row>
    <row r="5492" spans="1:5" x14ac:dyDescent="0.2">
      <c r="A5492">
        <v>20240304</v>
      </c>
      <c r="B5492">
        <v>11</v>
      </c>
      <c r="C5492" t="s">
        <v>9</v>
      </c>
      <c r="D5492" t="s">
        <v>14</v>
      </c>
      <c r="E5492">
        <v>1</v>
      </c>
    </row>
    <row r="5493" spans="1:5" x14ac:dyDescent="0.2">
      <c r="A5493">
        <v>20240304</v>
      </c>
      <c r="B5493">
        <v>11</v>
      </c>
      <c r="C5493" t="s">
        <v>15</v>
      </c>
      <c r="D5493" t="s">
        <v>9</v>
      </c>
      <c r="E5493">
        <v>0</v>
      </c>
    </row>
    <row r="5494" spans="1:5" x14ac:dyDescent="0.2">
      <c r="A5494">
        <v>20240304</v>
      </c>
      <c r="B5494">
        <v>11</v>
      </c>
      <c r="C5494" t="s">
        <v>15</v>
      </c>
      <c r="D5494" t="s">
        <v>18</v>
      </c>
      <c r="E5494">
        <v>1</v>
      </c>
    </row>
    <row r="5495" spans="1:5" x14ac:dyDescent="0.2">
      <c r="A5495">
        <v>20240304</v>
      </c>
      <c r="B5495">
        <v>11</v>
      </c>
      <c r="C5495" t="s">
        <v>15</v>
      </c>
      <c r="D5495" t="s">
        <v>14</v>
      </c>
      <c r="E5495">
        <v>1</v>
      </c>
    </row>
    <row r="5496" spans="1:5" x14ac:dyDescent="0.2">
      <c r="A5496">
        <v>20240304</v>
      </c>
      <c r="B5496">
        <v>11</v>
      </c>
      <c r="C5496" t="s">
        <v>18</v>
      </c>
      <c r="D5496" t="s">
        <v>9</v>
      </c>
      <c r="E5496">
        <v>0</v>
      </c>
    </row>
    <row r="5497" spans="1:5" x14ac:dyDescent="0.2">
      <c r="A5497">
        <v>20240304</v>
      </c>
      <c r="B5497">
        <v>11</v>
      </c>
      <c r="C5497" t="s">
        <v>18</v>
      </c>
      <c r="D5497" t="s">
        <v>15</v>
      </c>
      <c r="E5497">
        <v>0</v>
      </c>
    </row>
    <row r="5498" spans="1:5" x14ac:dyDescent="0.2">
      <c r="A5498">
        <v>20240304</v>
      </c>
      <c r="B5498">
        <v>11</v>
      </c>
      <c r="C5498" t="s">
        <v>18</v>
      </c>
      <c r="D5498" t="s">
        <v>14</v>
      </c>
      <c r="E5498">
        <v>1</v>
      </c>
    </row>
    <row r="5499" spans="1:5" x14ac:dyDescent="0.2">
      <c r="A5499">
        <v>20240304</v>
      </c>
      <c r="B5499">
        <v>11</v>
      </c>
      <c r="C5499" t="s">
        <v>14</v>
      </c>
      <c r="D5499" t="s">
        <v>9</v>
      </c>
      <c r="E5499">
        <v>0</v>
      </c>
    </row>
    <row r="5500" spans="1:5" x14ac:dyDescent="0.2">
      <c r="A5500">
        <v>20240304</v>
      </c>
      <c r="B5500">
        <v>11</v>
      </c>
      <c r="C5500" t="s">
        <v>14</v>
      </c>
      <c r="D5500" t="s">
        <v>15</v>
      </c>
      <c r="E5500">
        <v>0</v>
      </c>
    </row>
    <row r="5501" spans="1:5" x14ac:dyDescent="0.2">
      <c r="A5501">
        <v>20240304</v>
      </c>
      <c r="B5501">
        <v>11</v>
      </c>
      <c r="C5501" t="s">
        <v>14</v>
      </c>
      <c r="D5501" t="s">
        <v>18</v>
      </c>
      <c r="E5501">
        <v>0</v>
      </c>
    </row>
    <row r="5502" spans="1:5" x14ac:dyDescent="0.2">
      <c r="A5502">
        <v>20240304</v>
      </c>
      <c r="B5502">
        <v>12</v>
      </c>
      <c r="C5502" t="s">
        <v>6</v>
      </c>
      <c r="D5502" t="s">
        <v>25</v>
      </c>
      <c r="E5502">
        <v>1</v>
      </c>
    </row>
    <row r="5503" spans="1:5" x14ac:dyDescent="0.2">
      <c r="A5503">
        <v>20240304</v>
      </c>
      <c r="B5503">
        <v>12</v>
      </c>
      <c r="C5503" t="s">
        <v>6</v>
      </c>
      <c r="D5503" t="s">
        <v>10</v>
      </c>
      <c r="E5503">
        <v>1</v>
      </c>
    </row>
    <row r="5504" spans="1:5" x14ac:dyDescent="0.2">
      <c r="A5504">
        <v>20240304</v>
      </c>
      <c r="B5504">
        <v>12</v>
      </c>
      <c r="C5504" t="s">
        <v>6</v>
      </c>
      <c r="D5504" t="s">
        <v>19</v>
      </c>
      <c r="E5504">
        <v>1</v>
      </c>
    </row>
    <row r="5505" spans="1:5" x14ac:dyDescent="0.2">
      <c r="A5505">
        <v>20240304</v>
      </c>
      <c r="B5505">
        <v>12</v>
      </c>
      <c r="C5505" t="s">
        <v>25</v>
      </c>
      <c r="D5505" t="s">
        <v>6</v>
      </c>
      <c r="E5505">
        <v>0</v>
      </c>
    </row>
    <row r="5506" spans="1:5" x14ac:dyDescent="0.2">
      <c r="A5506">
        <v>20240304</v>
      </c>
      <c r="B5506">
        <v>12</v>
      </c>
      <c r="C5506" t="s">
        <v>25</v>
      </c>
      <c r="D5506" t="s">
        <v>10</v>
      </c>
      <c r="E5506">
        <v>0.5</v>
      </c>
    </row>
    <row r="5507" spans="1:5" x14ac:dyDescent="0.2">
      <c r="A5507">
        <v>20240304</v>
      </c>
      <c r="B5507">
        <v>12</v>
      </c>
      <c r="C5507" t="s">
        <v>25</v>
      </c>
      <c r="D5507" t="s">
        <v>19</v>
      </c>
      <c r="E5507">
        <v>1</v>
      </c>
    </row>
    <row r="5508" spans="1:5" x14ac:dyDescent="0.2">
      <c r="A5508">
        <v>20240304</v>
      </c>
      <c r="B5508">
        <v>12</v>
      </c>
      <c r="C5508" t="s">
        <v>10</v>
      </c>
      <c r="D5508" t="s">
        <v>6</v>
      </c>
      <c r="E5508">
        <v>0</v>
      </c>
    </row>
    <row r="5509" spans="1:5" x14ac:dyDescent="0.2">
      <c r="A5509">
        <v>20240304</v>
      </c>
      <c r="B5509">
        <v>12</v>
      </c>
      <c r="C5509" t="s">
        <v>10</v>
      </c>
      <c r="D5509" t="s">
        <v>25</v>
      </c>
      <c r="E5509">
        <v>0.5</v>
      </c>
    </row>
    <row r="5510" spans="1:5" x14ac:dyDescent="0.2">
      <c r="A5510">
        <v>20240304</v>
      </c>
      <c r="B5510">
        <v>12</v>
      </c>
      <c r="C5510" t="s">
        <v>10</v>
      </c>
      <c r="D5510" t="s">
        <v>19</v>
      </c>
      <c r="E5510">
        <v>1</v>
      </c>
    </row>
    <row r="5511" spans="1:5" x14ac:dyDescent="0.2">
      <c r="A5511">
        <v>20240304</v>
      </c>
      <c r="B5511">
        <v>12</v>
      </c>
      <c r="C5511" t="s">
        <v>19</v>
      </c>
      <c r="D5511" t="s">
        <v>6</v>
      </c>
      <c r="E5511">
        <v>0</v>
      </c>
    </row>
    <row r="5512" spans="1:5" x14ac:dyDescent="0.2">
      <c r="A5512">
        <v>20240304</v>
      </c>
      <c r="B5512">
        <v>12</v>
      </c>
      <c r="C5512" t="s">
        <v>19</v>
      </c>
      <c r="D5512" t="s">
        <v>25</v>
      </c>
      <c r="E5512">
        <v>0</v>
      </c>
    </row>
    <row r="5513" spans="1:5" x14ac:dyDescent="0.2">
      <c r="A5513">
        <v>20240304</v>
      </c>
      <c r="B5513">
        <v>12</v>
      </c>
      <c r="C5513" t="s">
        <v>19</v>
      </c>
      <c r="D5513" t="s">
        <v>10</v>
      </c>
      <c r="E5513">
        <v>0</v>
      </c>
    </row>
    <row r="5514" spans="1:5" x14ac:dyDescent="0.2">
      <c r="A5514">
        <v>20240304</v>
      </c>
      <c r="B5514">
        <v>13</v>
      </c>
      <c r="C5514" t="s">
        <v>19</v>
      </c>
      <c r="D5514" t="s">
        <v>14</v>
      </c>
      <c r="E5514">
        <v>1</v>
      </c>
    </row>
    <row r="5515" spans="1:5" x14ac:dyDescent="0.2">
      <c r="A5515">
        <v>20240304</v>
      </c>
      <c r="B5515">
        <v>13</v>
      </c>
      <c r="C5515" t="s">
        <v>19</v>
      </c>
      <c r="D5515" t="s">
        <v>18</v>
      </c>
      <c r="E5515">
        <v>1</v>
      </c>
    </row>
    <row r="5516" spans="1:5" x14ac:dyDescent="0.2">
      <c r="A5516">
        <v>20240304</v>
      </c>
      <c r="B5516">
        <v>13</v>
      </c>
      <c r="C5516" t="s">
        <v>19</v>
      </c>
      <c r="D5516" t="s">
        <v>25</v>
      </c>
      <c r="E5516">
        <v>1</v>
      </c>
    </row>
    <row r="5517" spans="1:5" x14ac:dyDescent="0.2">
      <c r="A5517">
        <v>20240304</v>
      </c>
      <c r="B5517">
        <v>13</v>
      </c>
      <c r="C5517" t="s">
        <v>14</v>
      </c>
      <c r="D5517" t="s">
        <v>19</v>
      </c>
      <c r="E5517">
        <v>0</v>
      </c>
    </row>
    <row r="5518" spans="1:5" x14ac:dyDescent="0.2">
      <c r="A5518">
        <v>20240304</v>
      </c>
      <c r="B5518">
        <v>13</v>
      </c>
      <c r="C5518" t="s">
        <v>14</v>
      </c>
      <c r="D5518" t="s">
        <v>18</v>
      </c>
      <c r="E5518">
        <v>1</v>
      </c>
    </row>
    <row r="5519" spans="1:5" x14ac:dyDescent="0.2">
      <c r="A5519">
        <v>20240304</v>
      </c>
      <c r="B5519">
        <v>13</v>
      </c>
      <c r="C5519" t="s">
        <v>14</v>
      </c>
      <c r="D5519" t="s">
        <v>25</v>
      </c>
      <c r="E5519">
        <v>1</v>
      </c>
    </row>
    <row r="5520" spans="1:5" x14ac:dyDescent="0.2">
      <c r="A5520">
        <v>20240304</v>
      </c>
      <c r="B5520">
        <v>13</v>
      </c>
      <c r="C5520" t="s">
        <v>18</v>
      </c>
      <c r="D5520" t="s">
        <v>19</v>
      </c>
      <c r="E5520">
        <v>0</v>
      </c>
    </row>
    <row r="5521" spans="1:5" x14ac:dyDescent="0.2">
      <c r="A5521">
        <v>20240304</v>
      </c>
      <c r="B5521">
        <v>13</v>
      </c>
      <c r="C5521" t="s">
        <v>18</v>
      </c>
      <c r="D5521" t="s">
        <v>14</v>
      </c>
      <c r="E5521">
        <v>0</v>
      </c>
    </row>
    <row r="5522" spans="1:5" x14ac:dyDescent="0.2">
      <c r="A5522">
        <v>20240304</v>
      </c>
      <c r="B5522">
        <v>13</v>
      </c>
      <c r="C5522" t="s">
        <v>18</v>
      </c>
      <c r="D5522" t="s">
        <v>25</v>
      </c>
      <c r="E5522">
        <v>1</v>
      </c>
    </row>
    <row r="5523" spans="1:5" x14ac:dyDescent="0.2">
      <c r="A5523">
        <v>20240304</v>
      </c>
      <c r="B5523">
        <v>13</v>
      </c>
      <c r="C5523" t="s">
        <v>25</v>
      </c>
      <c r="D5523" t="s">
        <v>19</v>
      </c>
      <c r="E5523">
        <v>0</v>
      </c>
    </row>
    <row r="5524" spans="1:5" x14ac:dyDescent="0.2">
      <c r="A5524">
        <v>20240304</v>
      </c>
      <c r="B5524">
        <v>13</v>
      </c>
      <c r="C5524" t="s">
        <v>25</v>
      </c>
      <c r="D5524" t="s">
        <v>14</v>
      </c>
      <c r="E5524">
        <v>0</v>
      </c>
    </row>
    <row r="5525" spans="1:5" x14ac:dyDescent="0.2">
      <c r="A5525">
        <v>20240304</v>
      </c>
      <c r="B5525">
        <v>13</v>
      </c>
      <c r="C5525" t="s">
        <v>25</v>
      </c>
      <c r="D5525" t="s">
        <v>18</v>
      </c>
      <c r="E5525">
        <v>0</v>
      </c>
    </row>
    <row r="5526" spans="1:5" x14ac:dyDescent="0.2">
      <c r="A5526">
        <v>20240304</v>
      </c>
      <c r="B5526">
        <v>14</v>
      </c>
      <c r="C5526" t="s">
        <v>6</v>
      </c>
      <c r="D5526" t="s">
        <v>15</v>
      </c>
      <c r="E5526">
        <v>1</v>
      </c>
    </row>
    <row r="5527" spans="1:5" x14ac:dyDescent="0.2">
      <c r="A5527">
        <v>20240304</v>
      </c>
      <c r="B5527">
        <v>14</v>
      </c>
      <c r="C5527" t="s">
        <v>6</v>
      </c>
      <c r="D5527" t="s">
        <v>9</v>
      </c>
      <c r="E5527">
        <v>1</v>
      </c>
    </row>
    <row r="5528" spans="1:5" x14ac:dyDescent="0.2">
      <c r="A5528">
        <v>20240304</v>
      </c>
      <c r="B5528">
        <v>14</v>
      </c>
      <c r="C5528" t="s">
        <v>6</v>
      </c>
      <c r="D5528" t="s">
        <v>10</v>
      </c>
      <c r="E5528">
        <v>1</v>
      </c>
    </row>
    <row r="5529" spans="1:5" x14ac:dyDescent="0.2">
      <c r="A5529">
        <v>20240304</v>
      </c>
      <c r="B5529">
        <v>14</v>
      </c>
      <c r="C5529" t="s">
        <v>15</v>
      </c>
      <c r="D5529" t="s">
        <v>6</v>
      </c>
      <c r="E5529">
        <v>0</v>
      </c>
    </row>
    <row r="5530" spans="1:5" x14ac:dyDescent="0.2">
      <c r="A5530">
        <v>20240304</v>
      </c>
      <c r="B5530">
        <v>14</v>
      </c>
      <c r="C5530" t="s">
        <v>15</v>
      </c>
      <c r="D5530" t="s">
        <v>9</v>
      </c>
      <c r="E5530">
        <v>1</v>
      </c>
    </row>
    <row r="5531" spans="1:5" x14ac:dyDescent="0.2">
      <c r="A5531">
        <v>20240304</v>
      </c>
      <c r="B5531">
        <v>14</v>
      </c>
      <c r="C5531" t="s">
        <v>15</v>
      </c>
      <c r="D5531" t="s">
        <v>10</v>
      </c>
      <c r="E5531">
        <v>1</v>
      </c>
    </row>
    <row r="5532" spans="1:5" x14ac:dyDescent="0.2">
      <c r="A5532">
        <v>20240304</v>
      </c>
      <c r="B5532">
        <v>14</v>
      </c>
      <c r="C5532" t="s">
        <v>9</v>
      </c>
      <c r="D5532" t="s">
        <v>6</v>
      </c>
      <c r="E5532">
        <v>0</v>
      </c>
    </row>
    <row r="5533" spans="1:5" x14ac:dyDescent="0.2">
      <c r="A5533">
        <v>20240304</v>
      </c>
      <c r="B5533">
        <v>14</v>
      </c>
      <c r="C5533" t="s">
        <v>9</v>
      </c>
      <c r="D5533" t="s">
        <v>15</v>
      </c>
      <c r="E5533">
        <v>0</v>
      </c>
    </row>
    <row r="5534" spans="1:5" x14ac:dyDescent="0.2">
      <c r="A5534">
        <v>20240304</v>
      </c>
      <c r="B5534">
        <v>14</v>
      </c>
      <c r="C5534" t="s">
        <v>9</v>
      </c>
      <c r="D5534" t="s">
        <v>10</v>
      </c>
      <c r="E5534">
        <v>1</v>
      </c>
    </row>
    <row r="5535" spans="1:5" x14ac:dyDescent="0.2">
      <c r="A5535">
        <v>20240304</v>
      </c>
      <c r="B5535">
        <v>14</v>
      </c>
      <c r="C5535" t="s">
        <v>10</v>
      </c>
      <c r="D5535" t="s">
        <v>6</v>
      </c>
      <c r="E5535">
        <v>0</v>
      </c>
    </row>
    <row r="5536" spans="1:5" x14ac:dyDescent="0.2">
      <c r="A5536">
        <v>20240304</v>
      </c>
      <c r="B5536">
        <v>14</v>
      </c>
      <c r="C5536" t="s">
        <v>10</v>
      </c>
      <c r="D5536" t="s">
        <v>15</v>
      </c>
      <c r="E5536">
        <v>0</v>
      </c>
    </row>
    <row r="5537" spans="1:5" x14ac:dyDescent="0.2">
      <c r="A5537">
        <v>20240304</v>
      </c>
      <c r="B5537">
        <v>14</v>
      </c>
      <c r="C5537" t="s">
        <v>10</v>
      </c>
      <c r="D5537" t="s">
        <v>9</v>
      </c>
      <c r="E5537">
        <v>0</v>
      </c>
    </row>
    <row r="5538" spans="1:5" x14ac:dyDescent="0.2">
      <c r="A5538">
        <v>20240417</v>
      </c>
      <c r="B5538">
        <v>1</v>
      </c>
      <c r="C5538" t="s">
        <v>19</v>
      </c>
      <c r="D5538" t="s">
        <v>7</v>
      </c>
      <c r="E5538">
        <v>1</v>
      </c>
    </row>
    <row r="5539" spans="1:5" x14ac:dyDescent="0.2">
      <c r="A5539">
        <v>20240417</v>
      </c>
      <c r="B5539">
        <v>1</v>
      </c>
      <c r="C5539" t="s">
        <v>19</v>
      </c>
      <c r="D5539" t="s">
        <v>17</v>
      </c>
      <c r="E5539">
        <v>1</v>
      </c>
    </row>
    <row r="5540" spans="1:5" x14ac:dyDescent="0.2">
      <c r="A5540">
        <v>20240417</v>
      </c>
      <c r="B5540">
        <v>1</v>
      </c>
      <c r="C5540" t="s">
        <v>19</v>
      </c>
      <c r="D5540" t="s">
        <v>11</v>
      </c>
      <c r="E5540">
        <v>1</v>
      </c>
    </row>
    <row r="5541" spans="1:5" x14ac:dyDescent="0.2">
      <c r="A5541">
        <v>20240417</v>
      </c>
      <c r="B5541">
        <v>1</v>
      </c>
      <c r="C5541" t="s">
        <v>7</v>
      </c>
      <c r="D5541" t="s">
        <v>19</v>
      </c>
      <c r="E5541">
        <v>0</v>
      </c>
    </row>
    <row r="5542" spans="1:5" x14ac:dyDescent="0.2">
      <c r="A5542">
        <v>20240417</v>
      </c>
      <c r="B5542">
        <v>1</v>
      </c>
      <c r="C5542" t="s">
        <v>7</v>
      </c>
      <c r="D5542" t="s">
        <v>17</v>
      </c>
      <c r="E5542">
        <v>1</v>
      </c>
    </row>
    <row r="5543" spans="1:5" x14ac:dyDescent="0.2">
      <c r="A5543">
        <v>20240417</v>
      </c>
      <c r="B5543">
        <v>1</v>
      </c>
      <c r="C5543" t="s">
        <v>7</v>
      </c>
      <c r="D5543" t="s">
        <v>11</v>
      </c>
      <c r="E5543">
        <v>1</v>
      </c>
    </row>
    <row r="5544" spans="1:5" x14ac:dyDescent="0.2">
      <c r="A5544">
        <v>20240417</v>
      </c>
      <c r="B5544">
        <v>1</v>
      </c>
      <c r="C5544" t="s">
        <v>17</v>
      </c>
      <c r="D5544" t="s">
        <v>19</v>
      </c>
      <c r="E5544">
        <v>0</v>
      </c>
    </row>
    <row r="5545" spans="1:5" x14ac:dyDescent="0.2">
      <c r="A5545">
        <v>20240417</v>
      </c>
      <c r="B5545">
        <v>1</v>
      </c>
      <c r="C5545" t="s">
        <v>17</v>
      </c>
      <c r="D5545" t="s">
        <v>7</v>
      </c>
      <c r="E5545">
        <v>0</v>
      </c>
    </row>
    <row r="5546" spans="1:5" x14ac:dyDescent="0.2">
      <c r="A5546">
        <v>20240417</v>
      </c>
      <c r="B5546">
        <v>1</v>
      </c>
      <c r="C5546" t="s">
        <v>17</v>
      </c>
      <c r="D5546" t="s">
        <v>11</v>
      </c>
      <c r="E5546">
        <v>1</v>
      </c>
    </row>
    <row r="5547" spans="1:5" x14ac:dyDescent="0.2">
      <c r="A5547">
        <v>20240417</v>
      </c>
      <c r="B5547">
        <v>1</v>
      </c>
      <c r="C5547" t="s">
        <v>11</v>
      </c>
      <c r="D5547" t="s">
        <v>19</v>
      </c>
      <c r="E5547">
        <v>0</v>
      </c>
    </row>
    <row r="5548" spans="1:5" x14ac:dyDescent="0.2">
      <c r="A5548">
        <v>20240417</v>
      </c>
      <c r="B5548">
        <v>1</v>
      </c>
      <c r="C5548" t="s">
        <v>11</v>
      </c>
      <c r="D5548" t="s">
        <v>7</v>
      </c>
      <c r="E5548">
        <v>0</v>
      </c>
    </row>
    <row r="5549" spans="1:5" x14ac:dyDescent="0.2">
      <c r="A5549">
        <v>20240417</v>
      </c>
      <c r="B5549">
        <v>1</v>
      </c>
      <c r="C5549" t="s">
        <v>11</v>
      </c>
      <c r="D5549" t="s">
        <v>17</v>
      </c>
      <c r="E5549">
        <v>0</v>
      </c>
    </row>
    <row r="5550" spans="1:5" x14ac:dyDescent="0.2">
      <c r="A5550">
        <v>20240417</v>
      </c>
      <c r="B5550">
        <v>2</v>
      </c>
      <c r="C5550" t="s">
        <v>15</v>
      </c>
      <c r="D5550" t="s">
        <v>26</v>
      </c>
      <c r="E5550">
        <v>0.5</v>
      </c>
    </row>
    <row r="5551" spans="1:5" x14ac:dyDescent="0.2">
      <c r="A5551">
        <v>20240417</v>
      </c>
      <c r="B5551">
        <v>2</v>
      </c>
      <c r="C5551" t="s">
        <v>15</v>
      </c>
      <c r="D5551" t="s">
        <v>17</v>
      </c>
      <c r="E5551">
        <v>1</v>
      </c>
    </row>
    <row r="5552" spans="1:5" x14ac:dyDescent="0.2">
      <c r="A5552">
        <v>20240417</v>
      </c>
      <c r="B5552">
        <v>2</v>
      </c>
      <c r="C5552" t="s">
        <v>15</v>
      </c>
      <c r="D5552" t="s">
        <v>30</v>
      </c>
      <c r="E5552">
        <v>1</v>
      </c>
    </row>
    <row r="5553" spans="1:5" x14ac:dyDescent="0.2">
      <c r="A5553">
        <v>20240417</v>
      </c>
      <c r="B5553">
        <v>2</v>
      </c>
      <c r="C5553" t="s">
        <v>26</v>
      </c>
      <c r="D5553" t="s">
        <v>15</v>
      </c>
      <c r="E5553">
        <v>0.5</v>
      </c>
    </row>
    <row r="5554" spans="1:5" x14ac:dyDescent="0.2">
      <c r="A5554">
        <v>20240417</v>
      </c>
      <c r="B5554">
        <v>2</v>
      </c>
      <c r="C5554" t="s">
        <v>26</v>
      </c>
      <c r="D5554" t="s">
        <v>17</v>
      </c>
      <c r="E5554">
        <v>1</v>
      </c>
    </row>
    <row r="5555" spans="1:5" x14ac:dyDescent="0.2">
      <c r="A5555">
        <v>20240417</v>
      </c>
      <c r="B5555">
        <v>2</v>
      </c>
      <c r="C5555" t="s">
        <v>26</v>
      </c>
      <c r="D5555" t="s">
        <v>30</v>
      </c>
      <c r="E5555">
        <v>1</v>
      </c>
    </row>
    <row r="5556" spans="1:5" x14ac:dyDescent="0.2">
      <c r="A5556">
        <v>20240417</v>
      </c>
      <c r="B5556">
        <v>2</v>
      </c>
      <c r="C5556" t="s">
        <v>17</v>
      </c>
      <c r="D5556" t="s">
        <v>15</v>
      </c>
      <c r="E5556">
        <v>0</v>
      </c>
    </row>
    <row r="5557" spans="1:5" x14ac:dyDescent="0.2">
      <c r="A5557">
        <v>20240417</v>
      </c>
      <c r="B5557">
        <v>2</v>
      </c>
      <c r="C5557" t="s">
        <v>17</v>
      </c>
      <c r="D5557" t="s">
        <v>26</v>
      </c>
      <c r="E5557">
        <v>0</v>
      </c>
    </row>
    <row r="5558" spans="1:5" x14ac:dyDescent="0.2">
      <c r="A5558">
        <v>20240417</v>
      </c>
      <c r="B5558">
        <v>2</v>
      </c>
      <c r="C5558" t="s">
        <v>17</v>
      </c>
      <c r="D5558" t="s">
        <v>30</v>
      </c>
      <c r="E5558">
        <v>1</v>
      </c>
    </row>
    <row r="5559" spans="1:5" x14ac:dyDescent="0.2">
      <c r="A5559">
        <v>20240417</v>
      </c>
      <c r="B5559">
        <v>2</v>
      </c>
      <c r="C5559" t="s">
        <v>30</v>
      </c>
      <c r="D5559" t="s">
        <v>15</v>
      </c>
      <c r="E5559">
        <v>0</v>
      </c>
    </row>
    <row r="5560" spans="1:5" x14ac:dyDescent="0.2">
      <c r="A5560">
        <v>20240417</v>
      </c>
      <c r="B5560">
        <v>2</v>
      </c>
      <c r="C5560" t="s">
        <v>30</v>
      </c>
      <c r="D5560" t="s">
        <v>26</v>
      </c>
      <c r="E5560">
        <v>0</v>
      </c>
    </row>
    <row r="5561" spans="1:5" x14ac:dyDescent="0.2">
      <c r="A5561">
        <v>20240417</v>
      </c>
      <c r="B5561">
        <v>2</v>
      </c>
      <c r="C5561" t="s">
        <v>30</v>
      </c>
      <c r="D5561" t="s">
        <v>17</v>
      </c>
      <c r="E5561">
        <v>0</v>
      </c>
    </row>
    <row r="5562" spans="1:5" x14ac:dyDescent="0.2">
      <c r="A5562">
        <v>20240417</v>
      </c>
      <c r="B5562">
        <v>3</v>
      </c>
      <c r="C5562" t="s">
        <v>6</v>
      </c>
      <c r="D5562" t="s">
        <v>7</v>
      </c>
      <c r="E5562">
        <v>1</v>
      </c>
    </row>
    <row r="5563" spans="1:5" x14ac:dyDescent="0.2">
      <c r="A5563">
        <v>20240417</v>
      </c>
      <c r="B5563">
        <v>3</v>
      </c>
      <c r="C5563" t="s">
        <v>6</v>
      </c>
      <c r="D5563" t="s">
        <v>20</v>
      </c>
      <c r="E5563">
        <v>1</v>
      </c>
    </row>
    <row r="5564" spans="1:5" x14ac:dyDescent="0.2">
      <c r="A5564">
        <v>20240417</v>
      </c>
      <c r="B5564">
        <v>3</v>
      </c>
      <c r="C5564" t="s">
        <v>6</v>
      </c>
      <c r="D5564" t="s">
        <v>11</v>
      </c>
      <c r="E5564">
        <v>1</v>
      </c>
    </row>
    <row r="5565" spans="1:5" x14ac:dyDescent="0.2">
      <c r="A5565">
        <v>20240417</v>
      </c>
      <c r="B5565">
        <v>3</v>
      </c>
      <c r="C5565" t="s">
        <v>7</v>
      </c>
      <c r="D5565" t="s">
        <v>6</v>
      </c>
      <c r="E5565">
        <v>0</v>
      </c>
    </row>
    <row r="5566" spans="1:5" x14ac:dyDescent="0.2">
      <c r="A5566">
        <v>20240417</v>
      </c>
      <c r="B5566">
        <v>3</v>
      </c>
      <c r="C5566" t="s">
        <v>7</v>
      </c>
      <c r="D5566" t="s">
        <v>20</v>
      </c>
      <c r="E5566">
        <v>1</v>
      </c>
    </row>
    <row r="5567" spans="1:5" x14ac:dyDescent="0.2">
      <c r="A5567">
        <v>20240417</v>
      </c>
      <c r="B5567">
        <v>3</v>
      </c>
      <c r="C5567" t="s">
        <v>7</v>
      </c>
      <c r="D5567" t="s">
        <v>11</v>
      </c>
      <c r="E5567">
        <v>1</v>
      </c>
    </row>
    <row r="5568" spans="1:5" x14ac:dyDescent="0.2">
      <c r="A5568">
        <v>20240417</v>
      </c>
      <c r="B5568">
        <v>3</v>
      </c>
      <c r="C5568" t="s">
        <v>20</v>
      </c>
      <c r="D5568" t="s">
        <v>6</v>
      </c>
      <c r="E5568">
        <v>0</v>
      </c>
    </row>
    <row r="5569" spans="1:5" x14ac:dyDescent="0.2">
      <c r="A5569">
        <v>20240417</v>
      </c>
      <c r="B5569">
        <v>3</v>
      </c>
      <c r="C5569" t="s">
        <v>20</v>
      </c>
      <c r="D5569" t="s">
        <v>7</v>
      </c>
      <c r="E5569">
        <v>0</v>
      </c>
    </row>
    <row r="5570" spans="1:5" x14ac:dyDescent="0.2">
      <c r="A5570">
        <v>20240417</v>
      </c>
      <c r="B5570">
        <v>3</v>
      </c>
      <c r="C5570" t="s">
        <v>20</v>
      </c>
      <c r="D5570" t="s">
        <v>11</v>
      </c>
      <c r="E5570">
        <v>1</v>
      </c>
    </row>
    <row r="5571" spans="1:5" x14ac:dyDescent="0.2">
      <c r="A5571">
        <v>20240417</v>
      </c>
      <c r="B5571">
        <v>3</v>
      </c>
      <c r="C5571" t="s">
        <v>11</v>
      </c>
      <c r="D5571" t="s">
        <v>6</v>
      </c>
      <c r="E5571">
        <v>0</v>
      </c>
    </row>
    <row r="5572" spans="1:5" x14ac:dyDescent="0.2">
      <c r="A5572">
        <v>20240417</v>
      </c>
      <c r="B5572">
        <v>3</v>
      </c>
      <c r="C5572" t="s">
        <v>11</v>
      </c>
      <c r="D5572" t="s">
        <v>7</v>
      </c>
      <c r="E5572">
        <v>0</v>
      </c>
    </row>
    <row r="5573" spans="1:5" x14ac:dyDescent="0.2">
      <c r="A5573">
        <v>20240417</v>
      </c>
      <c r="B5573">
        <v>3</v>
      </c>
      <c r="C5573" t="s">
        <v>11</v>
      </c>
      <c r="D5573" t="s">
        <v>20</v>
      </c>
      <c r="E5573">
        <v>0</v>
      </c>
    </row>
    <row r="5574" spans="1:5" x14ac:dyDescent="0.2">
      <c r="A5574">
        <v>20240417</v>
      </c>
      <c r="B5574">
        <v>4</v>
      </c>
      <c r="C5574" t="s">
        <v>8</v>
      </c>
      <c r="D5574" t="s">
        <v>17</v>
      </c>
      <c r="E5574">
        <v>1</v>
      </c>
    </row>
    <row r="5575" spans="1:5" x14ac:dyDescent="0.2">
      <c r="A5575">
        <v>20240417</v>
      </c>
      <c r="B5575">
        <v>4</v>
      </c>
      <c r="C5575" t="s">
        <v>8</v>
      </c>
      <c r="D5575" t="s">
        <v>30</v>
      </c>
      <c r="E5575">
        <v>1</v>
      </c>
    </row>
    <row r="5576" spans="1:5" x14ac:dyDescent="0.2">
      <c r="A5576">
        <v>20240417</v>
      </c>
      <c r="B5576">
        <v>4</v>
      </c>
      <c r="C5576" t="s">
        <v>8</v>
      </c>
      <c r="D5576" t="s">
        <v>26</v>
      </c>
      <c r="E5576">
        <v>1</v>
      </c>
    </row>
    <row r="5577" spans="1:5" x14ac:dyDescent="0.2">
      <c r="A5577">
        <v>20240417</v>
      </c>
      <c r="B5577">
        <v>4</v>
      </c>
      <c r="C5577" t="s">
        <v>17</v>
      </c>
      <c r="D5577" t="s">
        <v>8</v>
      </c>
      <c r="E5577">
        <v>0</v>
      </c>
    </row>
    <row r="5578" spans="1:5" x14ac:dyDescent="0.2">
      <c r="A5578">
        <v>20240417</v>
      </c>
      <c r="B5578">
        <v>4</v>
      </c>
      <c r="C5578" t="s">
        <v>17</v>
      </c>
      <c r="D5578" t="s">
        <v>30</v>
      </c>
      <c r="E5578">
        <v>1</v>
      </c>
    </row>
    <row r="5579" spans="1:5" x14ac:dyDescent="0.2">
      <c r="A5579">
        <v>20240417</v>
      </c>
      <c r="B5579">
        <v>4</v>
      </c>
      <c r="C5579" t="s">
        <v>17</v>
      </c>
      <c r="D5579" t="s">
        <v>26</v>
      </c>
      <c r="E5579">
        <v>1</v>
      </c>
    </row>
    <row r="5580" spans="1:5" x14ac:dyDescent="0.2">
      <c r="A5580">
        <v>20240417</v>
      </c>
      <c r="B5580">
        <v>4</v>
      </c>
      <c r="C5580" t="s">
        <v>30</v>
      </c>
      <c r="D5580" t="s">
        <v>8</v>
      </c>
      <c r="E5580">
        <v>0</v>
      </c>
    </row>
    <row r="5581" spans="1:5" x14ac:dyDescent="0.2">
      <c r="A5581">
        <v>20240417</v>
      </c>
      <c r="B5581">
        <v>4</v>
      </c>
      <c r="C5581" t="s">
        <v>30</v>
      </c>
      <c r="D5581" t="s">
        <v>17</v>
      </c>
      <c r="E5581">
        <v>0</v>
      </c>
    </row>
    <row r="5582" spans="1:5" x14ac:dyDescent="0.2">
      <c r="A5582">
        <v>20240417</v>
      </c>
      <c r="B5582">
        <v>4</v>
      </c>
      <c r="C5582" t="s">
        <v>30</v>
      </c>
      <c r="D5582" t="s">
        <v>26</v>
      </c>
      <c r="E5582">
        <v>1</v>
      </c>
    </row>
    <row r="5583" spans="1:5" x14ac:dyDescent="0.2">
      <c r="A5583">
        <v>20240417</v>
      </c>
      <c r="B5583">
        <v>4</v>
      </c>
      <c r="C5583" t="s">
        <v>26</v>
      </c>
      <c r="D5583" t="s">
        <v>8</v>
      </c>
      <c r="E5583">
        <v>0</v>
      </c>
    </row>
    <row r="5584" spans="1:5" x14ac:dyDescent="0.2">
      <c r="A5584">
        <v>20240417</v>
      </c>
      <c r="B5584">
        <v>4</v>
      </c>
      <c r="C5584" t="s">
        <v>26</v>
      </c>
      <c r="D5584" t="s">
        <v>17</v>
      </c>
      <c r="E5584">
        <v>0</v>
      </c>
    </row>
    <row r="5585" spans="1:5" x14ac:dyDescent="0.2">
      <c r="A5585">
        <v>20240417</v>
      </c>
      <c r="B5585">
        <v>4</v>
      </c>
      <c r="C5585" t="s">
        <v>26</v>
      </c>
      <c r="D5585" t="s">
        <v>30</v>
      </c>
      <c r="E5585">
        <v>0</v>
      </c>
    </row>
    <row r="5586" spans="1:5" x14ac:dyDescent="0.2">
      <c r="A5586">
        <v>20240417</v>
      </c>
      <c r="B5586">
        <v>5</v>
      </c>
      <c r="C5586" t="s">
        <v>15</v>
      </c>
      <c r="D5586" t="s">
        <v>19</v>
      </c>
      <c r="E5586">
        <v>1</v>
      </c>
    </row>
    <row r="5587" spans="1:5" x14ac:dyDescent="0.2">
      <c r="A5587">
        <v>20240417</v>
      </c>
      <c r="B5587">
        <v>5</v>
      </c>
      <c r="C5587" t="s">
        <v>15</v>
      </c>
      <c r="D5587" t="s">
        <v>20</v>
      </c>
      <c r="E5587">
        <v>1</v>
      </c>
    </row>
    <row r="5588" spans="1:5" x14ac:dyDescent="0.2">
      <c r="A5588">
        <v>20240417</v>
      </c>
      <c r="B5588">
        <v>5</v>
      </c>
      <c r="C5588" t="s">
        <v>15</v>
      </c>
      <c r="D5588" t="s">
        <v>30</v>
      </c>
      <c r="E5588">
        <v>1</v>
      </c>
    </row>
    <row r="5589" spans="1:5" x14ac:dyDescent="0.2">
      <c r="A5589">
        <v>20240417</v>
      </c>
      <c r="B5589">
        <v>5</v>
      </c>
      <c r="C5589" t="s">
        <v>19</v>
      </c>
      <c r="D5589" t="s">
        <v>15</v>
      </c>
      <c r="E5589">
        <v>0</v>
      </c>
    </row>
    <row r="5590" spans="1:5" x14ac:dyDescent="0.2">
      <c r="A5590">
        <v>20240417</v>
      </c>
      <c r="B5590">
        <v>5</v>
      </c>
      <c r="C5590" t="s">
        <v>19</v>
      </c>
      <c r="D5590" t="s">
        <v>20</v>
      </c>
      <c r="E5590">
        <v>1</v>
      </c>
    </row>
    <row r="5591" spans="1:5" x14ac:dyDescent="0.2">
      <c r="A5591">
        <v>20240417</v>
      </c>
      <c r="B5591">
        <v>5</v>
      </c>
      <c r="C5591" t="s">
        <v>19</v>
      </c>
      <c r="D5591" t="s">
        <v>30</v>
      </c>
      <c r="E5591">
        <v>1</v>
      </c>
    </row>
    <row r="5592" spans="1:5" x14ac:dyDescent="0.2">
      <c r="A5592">
        <v>20240417</v>
      </c>
      <c r="B5592">
        <v>5</v>
      </c>
      <c r="C5592" t="s">
        <v>20</v>
      </c>
      <c r="D5592" t="s">
        <v>15</v>
      </c>
      <c r="E5592">
        <v>0</v>
      </c>
    </row>
    <row r="5593" spans="1:5" x14ac:dyDescent="0.2">
      <c r="A5593">
        <v>20240417</v>
      </c>
      <c r="B5593">
        <v>5</v>
      </c>
      <c r="C5593" t="s">
        <v>20</v>
      </c>
      <c r="D5593" t="s">
        <v>19</v>
      </c>
      <c r="E5593">
        <v>0</v>
      </c>
    </row>
    <row r="5594" spans="1:5" x14ac:dyDescent="0.2">
      <c r="A5594">
        <v>20240417</v>
      </c>
      <c r="B5594">
        <v>5</v>
      </c>
      <c r="C5594" t="s">
        <v>20</v>
      </c>
      <c r="D5594" t="s">
        <v>30</v>
      </c>
      <c r="E5594">
        <v>1</v>
      </c>
    </row>
    <row r="5595" spans="1:5" x14ac:dyDescent="0.2">
      <c r="A5595">
        <v>20240417</v>
      </c>
      <c r="B5595">
        <v>5</v>
      </c>
      <c r="C5595" t="s">
        <v>30</v>
      </c>
      <c r="D5595" t="s">
        <v>15</v>
      </c>
      <c r="E5595">
        <v>0</v>
      </c>
    </row>
    <row r="5596" spans="1:5" x14ac:dyDescent="0.2">
      <c r="A5596">
        <v>20240417</v>
      </c>
      <c r="B5596">
        <v>5</v>
      </c>
      <c r="C5596" t="s">
        <v>30</v>
      </c>
      <c r="D5596" t="s">
        <v>19</v>
      </c>
      <c r="E5596">
        <v>0</v>
      </c>
    </row>
    <row r="5597" spans="1:5" x14ac:dyDescent="0.2">
      <c r="A5597">
        <v>20240417</v>
      </c>
      <c r="B5597">
        <v>5</v>
      </c>
      <c r="C5597" t="s">
        <v>30</v>
      </c>
      <c r="D5597" t="s">
        <v>20</v>
      </c>
      <c r="E5597">
        <v>0</v>
      </c>
    </row>
    <row r="5598" spans="1:5" x14ac:dyDescent="0.2">
      <c r="A5598">
        <v>20240417</v>
      </c>
      <c r="B5598">
        <v>6</v>
      </c>
      <c r="C5598" t="s">
        <v>17</v>
      </c>
      <c r="D5598" t="s">
        <v>6</v>
      </c>
      <c r="E5598">
        <v>1</v>
      </c>
    </row>
    <row r="5599" spans="1:5" x14ac:dyDescent="0.2">
      <c r="A5599">
        <v>20240417</v>
      </c>
      <c r="B5599">
        <v>6</v>
      </c>
      <c r="C5599" t="s">
        <v>17</v>
      </c>
      <c r="D5599" t="s">
        <v>7</v>
      </c>
      <c r="E5599">
        <v>1</v>
      </c>
    </row>
    <row r="5600" spans="1:5" x14ac:dyDescent="0.2">
      <c r="A5600">
        <v>20240417</v>
      </c>
      <c r="B5600">
        <v>6</v>
      </c>
      <c r="C5600" t="s">
        <v>17</v>
      </c>
      <c r="D5600" t="s">
        <v>11</v>
      </c>
      <c r="E5600">
        <v>1</v>
      </c>
    </row>
    <row r="5601" spans="1:5" x14ac:dyDescent="0.2">
      <c r="A5601">
        <v>20240417</v>
      </c>
      <c r="B5601">
        <v>6</v>
      </c>
      <c r="C5601" t="s">
        <v>6</v>
      </c>
      <c r="D5601" t="s">
        <v>17</v>
      </c>
      <c r="E5601">
        <v>0</v>
      </c>
    </row>
    <row r="5602" spans="1:5" x14ac:dyDescent="0.2">
      <c r="A5602">
        <v>20240417</v>
      </c>
      <c r="B5602">
        <v>6</v>
      </c>
      <c r="C5602" t="s">
        <v>6</v>
      </c>
      <c r="D5602" t="s">
        <v>7</v>
      </c>
      <c r="E5602">
        <v>1</v>
      </c>
    </row>
    <row r="5603" spans="1:5" x14ac:dyDescent="0.2">
      <c r="A5603">
        <v>20240417</v>
      </c>
      <c r="B5603">
        <v>6</v>
      </c>
      <c r="C5603" t="s">
        <v>6</v>
      </c>
      <c r="D5603" t="s">
        <v>11</v>
      </c>
      <c r="E5603">
        <v>1</v>
      </c>
    </row>
    <row r="5604" spans="1:5" x14ac:dyDescent="0.2">
      <c r="A5604">
        <v>20240417</v>
      </c>
      <c r="B5604">
        <v>6</v>
      </c>
      <c r="C5604" t="s">
        <v>7</v>
      </c>
      <c r="D5604" t="s">
        <v>17</v>
      </c>
      <c r="E5604">
        <v>0</v>
      </c>
    </row>
    <row r="5605" spans="1:5" x14ac:dyDescent="0.2">
      <c r="A5605">
        <v>20240417</v>
      </c>
      <c r="B5605">
        <v>6</v>
      </c>
      <c r="C5605" t="s">
        <v>7</v>
      </c>
      <c r="D5605" t="s">
        <v>6</v>
      </c>
      <c r="E5605">
        <v>0</v>
      </c>
    </row>
    <row r="5606" spans="1:5" x14ac:dyDescent="0.2">
      <c r="A5606">
        <v>20240417</v>
      </c>
      <c r="B5606">
        <v>6</v>
      </c>
      <c r="C5606" t="s">
        <v>7</v>
      </c>
      <c r="D5606" t="s">
        <v>11</v>
      </c>
      <c r="E5606">
        <v>1</v>
      </c>
    </row>
    <row r="5607" spans="1:5" x14ac:dyDescent="0.2">
      <c r="A5607">
        <v>20240417</v>
      </c>
      <c r="B5607">
        <v>6</v>
      </c>
      <c r="C5607" t="s">
        <v>11</v>
      </c>
      <c r="D5607" t="s">
        <v>17</v>
      </c>
      <c r="E5607">
        <v>0</v>
      </c>
    </row>
    <row r="5608" spans="1:5" x14ac:dyDescent="0.2">
      <c r="A5608">
        <v>20240417</v>
      </c>
      <c r="B5608">
        <v>6</v>
      </c>
      <c r="C5608" t="s">
        <v>11</v>
      </c>
      <c r="D5608" t="s">
        <v>6</v>
      </c>
      <c r="E5608">
        <v>0</v>
      </c>
    </row>
    <row r="5609" spans="1:5" x14ac:dyDescent="0.2">
      <c r="A5609">
        <v>20240417</v>
      </c>
      <c r="B5609">
        <v>6</v>
      </c>
      <c r="C5609" t="s">
        <v>11</v>
      </c>
      <c r="D5609" t="s">
        <v>7</v>
      </c>
      <c r="E5609">
        <v>0</v>
      </c>
    </row>
    <row r="5610" spans="1:5" x14ac:dyDescent="0.2">
      <c r="A5610">
        <v>20240417</v>
      </c>
      <c r="B5610">
        <v>7</v>
      </c>
      <c r="C5610" t="s">
        <v>15</v>
      </c>
      <c r="D5610" t="s">
        <v>26</v>
      </c>
      <c r="E5610">
        <v>1</v>
      </c>
    </row>
    <row r="5611" spans="1:5" x14ac:dyDescent="0.2">
      <c r="A5611">
        <v>20240417</v>
      </c>
      <c r="B5611">
        <v>7</v>
      </c>
      <c r="C5611" t="s">
        <v>15</v>
      </c>
      <c r="D5611" t="s">
        <v>11</v>
      </c>
      <c r="E5611">
        <v>1</v>
      </c>
    </row>
    <row r="5612" spans="1:5" x14ac:dyDescent="0.2">
      <c r="A5612">
        <v>20240417</v>
      </c>
      <c r="B5612">
        <v>7</v>
      </c>
      <c r="C5612" t="s">
        <v>15</v>
      </c>
      <c r="D5612" t="s">
        <v>19</v>
      </c>
      <c r="E5612">
        <v>1</v>
      </c>
    </row>
    <row r="5613" spans="1:5" x14ac:dyDescent="0.2">
      <c r="A5613">
        <v>20240417</v>
      </c>
      <c r="B5613">
        <v>7</v>
      </c>
      <c r="C5613" t="s">
        <v>26</v>
      </c>
      <c r="D5613" t="s">
        <v>15</v>
      </c>
      <c r="E5613">
        <v>0</v>
      </c>
    </row>
    <row r="5614" spans="1:5" x14ac:dyDescent="0.2">
      <c r="A5614">
        <v>20240417</v>
      </c>
      <c r="B5614">
        <v>7</v>
      </c>
      <c r="C5614" t="s">
        <v>26</v>
      </c>
      <c r="D5614" t="s">
        <v>11</v>
      </c>
      <c r="E5614">
        <v>0.5</v>
      </c>
    </row>
    <row r="5615" spans="1:5" x14ac:dyDescent="0.2">
      <c r="A5615">
        <v>20240417</v>
      </c>
      <c r="B5615">
        <v>7</v>
      </c>
      <c r="C5615" t="s">
        <v>26</v>
      </c>
      <c r="D5615" t="s">
        <v>19</v>
      </c>
      <c r="E5615">
        <v>1</v>
      </c>
    </row>
    <row r="5616" spans="1:5" x14ac:dyDescent="0.2">
      <c r="A5616">
        <v>20240417</v>
      </c>
      <c r="B5616">
        <v>7</v>
      </c>
      <c r="C5616" t="s">
        <v>11</v>
      </c>
      <c r="D5616" t="s">
        <v>15</v>
      </c>
      <c r="E5616">
        <v>0</v>
      </c>
    </row>
    <row r="5617" spans="1:5" x14ac:dyDescent="0.2">
      <c r="A5617">
        <v>20240417</v>
      </c>
      <c r="B5617">
        <v>7</v>
      </c>
      <c r="C5617" t="s">
        <v>11</v>
      </c>
      <c r="D5617" t="s">
        <v>26</v>
      </c>
      <c r="E5617">
        <v>0.5</v>
      </c>
    </row>
    <row r="5618" spans="1:5" x14ac:dyDescent="0.2">
      <c r="A5618">
        <v>20240417</v>
      </c>
      <c r="B5618">
        <v>7</v>
      </c>
      <c r="C5618" t="s">
        <v>11</v>
      </c>
      <c r="D5618" t="s">
        <v>19</v>
      </c>
      <c r="E5618">
        <v>1</v>
      </c>
    </row>
    <row r="5619" spans="1:5" x14ac:dyDescent="0.2">
      <c r="A5619">
        <v>20240417</v>
      </c>
      <c r="B5619">
        <v>7</v>
      </c>
      <c r="C5619" t="s">
        <v>19</v>
      </c>
      <c r="D5619" t="s">
        <v>15</v>
      </c>
      <c r="E5619">
        <v>0</v>
      </c>
    </row>
    <row r="5620" spans="1:5" x14ac:dyDescent="0.2">
      <c r="A5620">
        <v>20240417</v>
      </c>
      <c r="B5620">
        <v>7</v>
      </c>
      <c r="C5620" t="s">
        <v>19</v>
      </c>
      <c r="D5620" t="s">
        <v>26</v>
      </c>
      <c r="E5620">
        <v>0</v>
      </c>
    </row>
    <row r="5621" spans="1:5" x14ac:dyDescent="0.2">
      <c r="A5621">
        <v>20240417</v>
      </c>
      <c r="B5621">
        <v>7</v>
      </c>
      <c r="C5621" t="s">
        <v>19</v>
      </c>
      <c r="D5621" t="s">
        <v>11</v>
      </c>
      <c r="E5621">
        <v>0</v>
      </c>
    </row>
    <row r="5622" spans="1:5" x14ac:dyDescent="0.2">
      <c r="A5622">
        <v>20240417</v>
      </c>
      <c r="B5622">
        <v>8</v>
      </c>
      <c r="C5622" t="s">
        <v>6</v>
      </c>
      <c r="D5622" t="s">
        <v>17</v>
      </c>
      <c r="E5622">
        <v>1</v>
      </c>
    </row>
    <row r="5623" spans="1:5" x14ac:dyDescent="0.2">
      <c r="A5623">
        <v>20240417</v>
      </c>
      <c r="B5623">
        <v>8</v>
      </c>
      <c r="C5623" t="s">
        <v>6</v>
      </c>
      <c r="D5623" t="s">
        <v>20</v>
      </c>
      <c r="E5623">
        <v>1</v>
      </c>
    </row>
    <row r="5624" spans="1:5" x14ac:dyDescent="0.2">
      <c r="A5624">
        <v>20240417</v>
      </c>
      <c r="B5624">
        <v>8</v>
      </c>
      <c r="C5624" t="s">
        <v>6</v>
      </c>
      <c r="D5624" t="s">
        <v>30</v>
      </c>
      <c r="E5624">
        <v>1</v>
      </c>
    </row>
    <row r="5625" spans="1:5" x14ac:dyDescent="0.2">
      <c r="A5625">
        <v>20240417</v>
      </c>
      <c r="B5625">
        <v>8</v>
      </c>
      <c r="C5625" t="s">
        <v>17</v>
      </c>
      <c r="D5625" t="s">
        <v>6</v>
      </c>
      <c r="E5625">
        <v>0</v>
      </c>
    </row>
    <row r="5626" spans="1:5" x14ac:dyDescent="0.2">
      <c r="A5626">
        <v>20240417</v>
      </c>
      <c r="B5626">
        <v>8</v>
      </c>
      <c r="C5626" t="s">
        <v>17</v>
      </c>
      <c r="D5626" t="s">
        <v>20</v>
      </c>
      <c r="E5626">
        <v>1</v>
      </c>
    </row>
    <row r="5627" spans="1:5" x14ac:dyDescent="0.2">
      <c r="A5627">
        <v>20240417</v>
      </c>
      <c r="B5627">
        <v>8</v>
      </c>
      <c r="C5627" t="s">
        <v>17</v>
      </c>
      <c r="D5627" t="s">
        <v>30</v>
      </c>
      <c r="E5627">
        <v>1</v>
      </c>
    </row>
    <row r="5628" spans="1:5" x14ac:dyDescent="0.2">
      <c r="A5628">
        <v>20240417</v>
      </c>
      <c r="B5628">
        <v>8</v>
      </c>
      <c r="C5628" t="s">
        <v>20</v>
      </c>
      <c r="D5628" t="s">
        <v>6</v>
      </c>
      <c r="E5628">
        <v>0</v>
      </c>
    </row>
    <row r="5629" spans="1:5" x14ac:dyDescent="0.2">
      <c r="A5629">
        <v>20240417</v>
      </c>
      <c r="B5629">
        <v>8</v>
      </c>
      <c r="C5629" t="s">
        <v>20</v>
      </c>
      <c r="D5629" t="s">
        <v>17</v>
      </c>
      <c r="E5629">
        <v>0</v>
      </c>
    </row>
    <row r="5630" spans="1:5" x14ac:dyDescent="0.2">
      <c r="A5630">
        <v>20240417</v>
      </c>
      <c r="B5630">
        <v>8</v>
      </c>
      <c r="C5630" t="s">
        <v>20</v>
      </c>
      <c r="D5630" t="s">
        <v>30</v>
      </c>
      <c r="E5630">
        <v>1</v>
      </c>
    </row>
    <row r="5631" spans="1:5" x14ac:dyDescent="0.2">
      <c r="A5631">
        <v>20240417</v>
      </c>
      <c r="B5631">
        <v>8</v>
      </c>
      <c r="C5631" t="s">
        <v>30</v>
      </c>
      <c r="D5631" t="s">
        <v>6</v>
      </c>
      <c r="E5631">
        <v>0</v>
      </c>
    </row>
    <row r="5632" spans="1:5" x14ac:dyDescent="0.2">
      <c r="A5632">
        <v>20240417</v>
      </c>
      <c r="B5632">
        <v>8</v>
      </c>
      <c r="C5632" t="s">
        <v>30</v>
      </c>
      <c r="D5632" t="s">
        <v>17</v>
      </c>
      <c r="E5632">
        <v>0</v>
      </c>
    </row>
    <row r="5633" spans="1:5" x14ac:dyDescent="0.2">
      <c r="A5633">
        <v>20240417</v>
      </c>
      <c r="B5633">
        <v>8</v>
      </c>
      <c r="C5633" t="s">
        <v>30</v>
      </c>
      <c r="D5633" t="s">
        <v>20</v>
      </c>
      <c r="E5633">
        <v>0</v>
      </c>
    </row>
    <row r="5634" spans="1:5" x14ac:dyDescent="0.2">
      <c r="A5634">
        <v>20240417</v>
      </c>
      <c r="B5634">
        <v>9</v>
      </c>
      <c r="C5634" t="s">
        <v>17</v>
      </c>
      <c r="D5634" t="s">
        <v>11</v>
      </c>
      <c r="E5634">
        <v>1</v>
      </c>
    </row>
    <row r="5635" spans="1:5" x14ac:dyDescent="0.2">
      <c r="A5635">
        <v>20240417</v>
      </c>
      <c r="B5635">
        <v>9</v>
      </c>
      <c r="C5635" t="s">
        <v>17</v>
      </c>
      <c r="D5635" t="s">
        <v>6</v>
      </c>
      <c r="E5635">
        <v>1</v>
      </c>
    </row>
    <row r="5636" spans="1:5" x14ac:dyDescent="0.2">
      <c r="A5636">
        <v>20240417</v>
      </c>
      <c r="B5636">
        <v>9</v>
      </c>
      <c r="C5636" t="s">
        <v>17</v>
      </c>
      <c r="D5636" t="s">
        <v>19</v>
      </c>
      <c r="E5636">
        <v>1</v>
      </c>
    </row>
    <row r="5637" spans="1:5" x14ac:dyDescent="0.2">
      <c r="A5637">
        <v>20240417</v>
      </c>
      <c r="B5637">
        <v>9</v>
      </c>
      <c r="C5637" t="s">
        <v>11</v>
      </c>
      <c r="D5637" t="s">
        <v>17</v>
      </c>
      <c r="E5637">
        <v>0</v>
      </c>
    </row>
    <row r="5638" spans="1:5" x14ac:dyDescent="0.2">
      <c r="A5638">
        <v>20240417</v>
      </c>
      <c r="B5638">
        <v>9</v>
      </c>
      <c r="C5638" t="s">
        <v>11</v>
      </c>
      <c r="D5638" t="s">
        <v>6</v>
      </c>
      <c r="E5638">
        <v>1</v>
      </c>
    </row>
    <row r="5639" spans="1:5" x14ac:dyDescent="0.2">
      <c r="A5639">
        <v>20240417</v>
      </c>
      <c r="B5639">
        <v>9</v>
      </c>
      <c r="C5639" t="s">
        <v>11</v>
      </c>
      <c r="D5639" t="s">
        <v>19</v>
      </c>
      <c r="E5639">
        <v>1</v>
      </c>
    </row>
    <row r="5640" spans="1:5" x14ac:dyDescent="0.2">
      <c r="A5640">
        <v>20240417</v>
      </c>
      <c r="B5640">
        <v>9</v>
      </c>
      <c r="C5640" t="s">
        <v>6</v>
      </c>
      <c r="D5640" t="s">
        <v>17</v>
      </c>
      <c r="E5640">
        <v>0</v>
      </c>
    </row>
    <row r="5641" spans="1:5" x14ac:dyDescent="0.2">
      <c r="A5641">
        <v>20240417</v>
      </c>
      <c r="B5641">
        <v>9</v>
      </c>
      <c r="C5641" t="s">
        <v>6</v>
      </c>
      <c r="D5641" t="s">
        <v>11</v>
      </c>
      <c r="E5641">
        <v>0</v>
      </c>
    </row>
    <row r="5642" spans="1:5" x14ac:dyDescent="0.2">
      <c r="A5642">
        <v>20240417</v>
      </c>
      <c r="B5642">
        <v>9</v>
      </c>
      <c r="C5642" t="s">
        <v>6</v>
      </c>
      <c r="D5642" t="s">
        <v>19</v>
      </c>
      <c r="E5642">
        <v>1</v>
      </c>
    </row>
    <row r="5643" spans="1:5" x14ac:dyDescent="0.2">
      <c r="A5643">
        <v>20240417</v>
      </c>
      <c r="B5643">
        <v>9</v>
      </c>
      <c r="C5643" t="s">
        <v>19</v>
      </c>
      <c r="D5643" t="s">
        <v>17</v>
      </c>
      <c r="E5643">
        <v>0</v>
      </c>
    </row>
    <row r="5644" spans="1:5" x14ac:dyDescent="0.2">
      <c r="A5644">
        <v>20240417</v>
      </c>
      <c r="B5644">
        <v>9</v>
      </c>
      <c r="C5644" t="s">
        <v>19</v>
      </c>
      <c r="D5644" t="s">
        <v>11</v>
      </c>
      <c r="E5644">
        <v>0</v>
      </c>
    </row>
    <row r="5645" spans="1:5" x14ac:dyDescent="0.2">
      <c r="A5645">
        <v>20240417</v>
      </c>
      <c r="B5645">
        <v>9</v>
      </c>
      <c r="C5645" t="s">
        <v>19</v>
      </c>
      <c r="D5645" t="s">
        <v>6</v>
      </c>
      <c r="E5645">
        <v>0</v>
      </c>
    </row>
    <row r="5646" spans="1:5" x14ac:dyDescent="0.2">
      <c r="A5646">
        <v>20240417</v>
      </c>
      <c r="B5646">
        <v>10</v>
      </c>
      <c r="C5646" t="s">
        <v>15</v>
      </c>
      <c r="D5646" t="s">
        <v>7</v>
      </c>
      <c r="E5646">
        <v>1</v>
      </c>
    </row>
    <row r="5647" spans="1:5" x14ac:dyDescent="0.2">
      <c r="A5647">
        <v>20240417</v>
      </c>
      <c r="B5647">
        <v>10</v>
      </c>
      <c r="C5647" t="s">
        <v>15</v>
      </c>
      <c r="D5647" t="s">
        <v>20</v>
      </c>
      <c r="E5647">
        <v>1</v>
      </c>
    </row>
    <row r="5648" spans="1:5" x14ac:dyDescent="0.2">
      <c r="A5648">
        <v>20240417</v>
      </c>
      <c r="B5648">
        <v>10</v>
      </c>
      <c r="C5648" t="s">
        <v>15</v>
      </c>
      <c r="D5648" t="s">
        <v>30</v>
      </c>
      <c r="E5648">
        <v>1</v>
      </c>
    </row>
    <row r="5649" spans="1:5" x14ac:dyDescent="0.2">
      <c r="A5649">
        <v>20240417</v>
      </c>
      <c r="B5649">
        <v>10</v>
      </c>
      <c r="C5649" t="s">
        <v>7</v>
      </c>
      <c r="D5649" t="s">
        <v>15</v>
      </c>
      <c r="E5649">
        <v>0</v>
      </c>
    </row>
    <row r="5650" spans="1:5" x14ac:dyDescent="0.2">
      <c r="A5650">
        <v>20240417</v>
      </c>
      <c r="B5650">
        <v>10</v>
      </c>
      <c r="C5650" t="s">
        <v>7</v>
      </c>
      <c r="D5650" t="s">
        <v>20</v>
      </c>
      <c r="E5650">
        <v>1</v>
      </c>
    </row>
    <row r="5651" spans="1:5" x14ac:dyDescent="0.2">
      <c r="A5651">
        <v>20240417</v>
      </c>
      <c r="B5651">
        <v>10</v>
      </c>
      <c r="C5651" t="s">
        <v>7</v>
      </c>
      <c r="D5651" t="s">
        <v>30</v>
      </c>
      <c r="E5651">
        <v>1</v>
      </c>
    </row>
    <row r="5652" spans="1:5" x14ac:dyDescent="0.2">
      <c r="A5652">
        <v>20240417</v>
      </c>
      <c r="B5652">
        <v>10</v>
      </c>
      <c r="C5652" t="s">
        <v>20</v>
      </c>
      <c r="D5652" t="s">
        <v>15</v>
      </c>
      <c r="E5652">
        <v>0</v>
      </c>
    </row>
    <row r="5653" spans="1:5" x14ac:dyDescent="0.2">
      <c r="A5653">
        <v>20240417</v>
      </c>
      <c r="B5653">
        <v>10</v>
      </c>
      <c r="C5653" t="s">
        <v>20</v>
      </c>
      <c r="D5653" t="s">
        <v>7</v>
      </c>
      <c r="E5653">
        <v>0</v>
      </c>
    </row>
    <row r="5654" spans="1:5" x14ac:dyDescent="0.2">
      <c r="A5654">
        <v>20240417</v>
      </c>
      <c r="B5654">
        <v>10</v>
      </c>
      <c r="C5654" t="s">
        <v>20</v>
      </c>
      <c r="D5654" t="s">
        <v>30</v>
      </c>
      <c r="E5654">
        <v>1</v>
      </c>
    </row>
    <row r="5655" spans="1:5" x14ac:dyDescent="0.2">
      <c r="A5655">
        <v>20240417</v>
      </c>
      <c r="B5655">
        <v>10</v>
      </c>
      <c r="C5655" t="s">
        <v>30</v>
      </c>
      <c r="D5655" t="s">
        <v>15</v>
      </c>
      <c r="E5655">
        <v>0</v>
      </c>
    </row>
    <row r="5656" spans="1:5" x14ac:dyDescent="0.2">
      <c r="A5656">
        <v>20240417</v>
      </c>
      <c r="B5656">
        <v>10</v>
      </c>
      <c r="C5656" t="s">
        <v>30</v>
      </c>
      <c r="D5656" t="s">
        <v>7</v>
      </c>
      <c r="E5656">
        <v>0</v>
      </c>
    </row>
    <row r="5657" spans="1:5" x14ac:dyDescent="0.2">
      <c r="A5657">
        <v>20240417</v>
      </c>
      <c r="B5657">
        <v>10</v>
      </c>
      <c r="C5657" t="s">
        <v>30</v>
      </c>
      <c r="D5657" t="s">
        <v>20</v>
      </c>
      <c r="E5657">
        <v>0</v>
      </c>
    </row>
    <row r="5658" spans="1:5" x14ac:dyDescent="0.2">
      <c r="A5658">
        <v>20240417</v>
      </c>
      <c r="B5658">
        <v>11</v>
      </c>
      <c r="C5658" t="s">
        <v>17</v>
      </c>
      <c r="D5658" t="s">
        <v>26</v>
      </c>
      <c r="E5658">
        <v>1</v>
      </c>
    </row>
    <row r="5659" spans="1:5" x14ac:dyDescent="0.2">
      <c r="A5659">
        <v>20240417</v>
      </c>
      <c r="B5659">
        <v>11</v>
      </c>
      <c r="C5659" t="s">
        <v>17</v>
      </c>
      <c r="D5659" t="s">
        <v>15</v>
      </c>
      <c r="E5659">
        <v>1</v>
      </c>
    </row>
    <row r="5660" spans="1:5" x14ac:dyDescent="0.2">
      <c r="A5660">
        <v>20240417</v>
      </c>
      <c r="B5660">
        <v>11</v>
      </c>
      <c r="C5660" t="s">
        <v>17</v>
      </c>
      <c r="D5660" t="s">
        <v>19</v>
      </c>
      <c r="E5660">
        <v>1</v>
      </c>
    </row>
    <row r="5661" spans="1:5" x14ac:dyDescent="0.2">
      <c r="A5661">
        <v>20240417</v>
      </c>
      <c r="B5661">
        <v>11</v>
      </c>
      <c r="C5661" t="s">
        <v>26</v>
      </c>
      <c r="D5661" t="s">
        <v>17</v>
      </c>
      <c r="E5661">
        <v>0</v>
      </c>
    </row>
    <row r="5662" spans="1:5" x14ac:dyDescent="0.2">
      <c r="A5662">
        <v>20240417</v>
      </c>
      <c r="B5662">
        <v>11</v>
      </c>
      <c r="C5662" t="s">
        <v>26</v>
      </c>
      <c r="D5662" t="s">
        <v>15</v>
      </c>
      <c r="E5662">
        <v>1</v>
      </c>
    </row>
    <row r="5663" spans="1:5" x14ac:dyDescent="0.2">
      <c r="A5663">
        <v>20240417</v>
      </c>
      <c r="B5663">
        <v>11</v>
      </c>
      <c r="C5663" t="s">
        <v>26</v>
      </c>
      <c r="D5663" t="s">
        <v>19</v>
      </c>
      <c r="E5663">
        <v>1</v>
      </c>
    </row>
    <row r="5664" spans="1:5" x14ac:dyDescent="0.2">
      <c r="A5664">
        <v>20240417</v>
      </c>
      <c r="B5664">
        <v>11</v>
      </c>
      <c r="C5664" t="s">
        <v>15</v>
      </c>
      <c r="D5664" t="s">
        <v>17</v>
      </c>
      <c r="E5664">
        <v>0</v>
      </c>
    </row>
    <row r="5665" spans="1:5" x14ac:dyDescent="0.2">
      <c r="A5665">
        <v>20240417</v>
      </c>
      <c r="B5665">
        <v>11</v>
      </c>
      <c r="C5665" t="s">
        <v>15</v>
      </c>
      <c r="D5665" t="s">
        <v>26</v>
      </c>
      <c r="E5665">
        <v>0</v>
      </c>
    </row>
    <row r="5666" spans="1:5" x14ac:dyDescent="0.2">
      <c r="A5666">
        <v>20240417</v>
      </c>
      <c r="B5666">
        <v>11</v>
      </c>
      <c r="C5666" t="s">
        <v>15</v>
      </c>
      <c r="D5666" t="s">
        <v>19</v>
      </c>
      <c r="E5666">
        <v>1</v>
      </c>
    </row>
    <row r="5667" spans="1:5" x14ac:dyDescent="0.2">
      <c r="A5667">
        <v>20240417</v>
      </c>
      <c r="B5667">
        <v>11</v>
      </c>
      <c r="C5667" t="s">
        <v>19</v>
      </c>
      <c r="D5667" t="s">
        <v>17</v>
      </c>
      <c r="E5667">
        <v>0</v>
      </c>
    </row>
    <row r="5668" spans="1:5" x14ac:dyDescent="0.2">
      <c r="A5668">
        <v>20240417</v>
      </c>
      <c r="B5668">
        <v>11</v>
      </c>
      <c r="C5668" t="s">
        <v>19</v>
      </c>
      <c r="D5668" t="s">
        <v>26</v>
      </c>
      <c r="E5668">
        <v>0</v>
      </c>
    </row>
    <row r="5669" spans="1:5" x14ac:dyDescent="0.2">
      <c r="A5669">
        <v>20240417</v>
      </c>
      <c r="B5669">
        <v>11</v>
      </c>
      <c r="C5669" t="s">
        <v>19</v>
      </c>
      <c r="D5669" t="s">
        <v>15</v>
      </c>
      <c r="E5669">
        <v>0</v>
      </c>
    </row>
    <row r="5670" spans="1:5" x14ac:dyDescent="0.2">
      <c r="A5670">
        <v>20240417</v>
      </c>
      <c r="B5670">
        <v>12</v>
      </c>
      <c r="C5670" t="s">
        <v>6</v>
      </c>
      <c r="D5670" t="s">
        <v>20</v>
      </c>
      <c r="E5670">
        <v>1</v>
      </c>
    </row>
    <row r="5671" spans="1:5" x14ac:dyDescent="0.2">
      <c r="A5671">
        <v>20240417</v>
      </c>
      <c r="B5671">
        <v>12</v>
      </c>
      <c r="C5671" t="s">
        <v>6</v>
      </c>
      <c r="D5671" t="s">
        <v>7</v>
      </c>
      <c r="E5671">
        <v>1</v>
      </c>
    </row>
    <row r="5672" spans="1:5" x14ac:dyDescent="0.2">
      <c r="A5672">
        <v>20240417</v>
      </c>
      <c r="B5672">
        <v>12</v>
      </c>
      <c r="C5672" t="s">
        <v>6</v>
      </c>
      <c r="D5672" t="s">
        <v>30</v>
      </c>
      <c r="E5672">
        <v>1</v>
      </c>
    </row>
    <row r="5673" spans="1:5" x14ac:dyDescent="0.2">
      <c r="A5673">
        <v>20240417</v>
      </c>
      <c r="B5673">
        <v>12</v>
      </c>
      <c r="C5673" t="s">
        <v>20</v>
      </c>
      <c r="D5673" t="s">
        <v>6</v>
      </c>
      <c r="E5673">
        <v>0</v>
      </c>
    </row>
    <row r="5674" spans="1:5" x14ac:dyDescent="0.2">
      <c r="A5674">
        <v>20240417</v>
      </c>
      <c r="B5674">
        <v>12</v>
      </c>
      <c r="C5674" t="s">
        <v>20</v>
      </c>
      <c r="D5674" t="s">
        <v>7</v>
      </c>
      <c r="E5674">
        <v>1</v>
      </c>
    </row>
    <row r="5675" spans="1:5" x14ac:dyDescent="0.2">
      <c r="A5675">
        <v>20240417</v>
      </c>
      <c r="B5675">
        <v>12</v>
      </c>
      <c r="C5675" t="s">
        <v>20</v>
      </c>
      <c r="D5675" t="s">
        <v>30</v>
      </c>
      <c r="E5675">
        <v>1</v>
      </c>
    </row>
    <row r="5676" spans="1:5" x14ac:dyDescent="0.2">
      <c r="A5676">
        <v>20240417</v>
      </c>
      <c r="B5676">
        <v>12</v>
      </c>
      <c r="C5676" t="s">
        <v>7</v>
      </c>
      <c r="D5676" t="s">
        <v>6</v>
      </c>
      <c r="E5676">
        <v>0</v>
      </c>
    </row>
    <row r="5677" spans="1:5" x14ac:dyDescent="0.2">
      <c r="A5677">
        <v>20240417</v>
      </c>
      <c r="B5677">
        <v>12</v>
      </c>
      <c r="C5677" t="s">
        <v>7</v>
      </c>
      <c r="D5677" t="s">
        <v>20</v>
      </c>
      <c r="E5677">
        <v>0</v>
      </c>
    </row>
    <row r="5678" spans="1:5" x14ac:dyDescent="0.2">
      <c r="A5678">
        <v>20240417</v>
      </c>
      <c r="B5678">
        <v>12</v>
      </c>
      <c r="C5678" t="s">
        <v>7</v>
      </c>
      <c r="D5678" t="s">
        <v>30</v>
      </c>
      <c r="E5678">
        <v>1</v>
      </c>
    </row>
    <row r="5679" spans="1:5" x14ac:dyDescent="0.2">
      <c r="A5679">
        <v>20240417</v>
      </c>
      <c r="B5679">
        <v>12</v>
      </c>
      <c r="C5679" t="s">
        <v>30</v>
      </c>
      <c r="D5679" t="s">
        <v>6</v>
      </c>
      <c r="E5679">
        <v>0</v>
      </c>
    </row>
    <row r="5680" spans="1:5" x14ac:dyDescent="0.2">
      <c r="A5680">
        <v>20240417</v>
      </c>
      <c r="B5680">
        <v>12</v>
      </c>
      <c r="C5680" t="s">
        <v>30</v>
      </c>
      <c r="D5680" t="s">
        <v>20</v>
      </c>
      <c r="E5680">
        <v>0</v>
      </c>
    </row>
    <row r="5681" spans="1:5" x14ac:dyDescent="0.2">
      <c r="A5681">
        <v>20240417</v>
      </c>
      <c r="B5681">
        <v>12</v>
      </c>
      <c r="C5681" t="s">
        <v>30</v>
      </c>
      <c r="D5681" t="s">
        <v>7</v>
      </c>
      <c r="E5681">
        <v>0</v>
      </c>
    </row>
    <row r="5682" spans="1:5" x14ac:dyDescent="0.2">
      <c r="A5682">
        <v>20240417</v>
      </c>
      <c r="B5682">
        <v>13</v>
      </c>
      <c r="C5682" t="s">
        <v>15</v>
      </c>
      <c r="D5682" t="s">
        <v>7</v>
      </c>
      <c r="E5682">
        <v>1</v>
      </c>
    </row>
    <row r="5683" spans="1:5" x14ac:dyDescent="0.2">
      <c r="A5683">
        <v>20240417</v>
      </c>
      <c r="B5683">
        <v>13</v>
      </c>
      <c r="C5683" t="s">
        <v>15</v>
      </c>
      <c r="D5683" t="s">
        <v>26</v>
      </c>
      <c r="E5683">
        <v>1</v>
      </c>
    </row>
    <row r="5684" spans="1:5" x14ac:dyDescent="0.2">
      <c r="A5684">
        <v>20240417</v>
      </c>
      <c r="B5684">
        <v>13</v>
      </c>
      <c r="C5684" t="s">
        <v>15</v>
      </c>
      <c r="D5684" t="s">
        <v>30</v>
      </c>
      <c r="E5684">
        <v>1</v>
      </c>
    </row>
    <row r="5685" spans="1:5" x14ac:dyDescent="0.2">
      <c r="A5685">
        <v>20240417</v>
      </c>
      <c r="B5685">
        <v>13</v>
      </c>
      <c r="C5685" t="s">
        <v>7</v>
      </c>
      <c r="D5685" t="s">
        <v>15</v>
      </c>
      <c r="E5685">
        <v>0</v>
      </c>
    </row>
    <row r="5686" spans="1:5" x14ac:dyDescent="0.2">
      <c r="A5686">
        <v>20240417</v>
      </c>
      <c r="B5686">
        <v>13</v>
      </c>
      <c r="C5686" t="s">
        <v>7</v>
      </c>
      <c r="D5686" t="s">
        <v>26</v>
      </c>
      <c r="E5686">
        <v>1</v>
      </c>
    </row>
    <row r="5687" spans="1:5" x14ac:dyDescent="0.2">
      <c r="A5687">
        <v>20240417</v>
      </c>
      <c r="B5687">
        <v>13</v>
      </c>
      <c r="C5687" t="s">
        <v>7</v>
      </c>
      <c r="D5687" t="s">
        <v>30</v>
      </c>
      <c r="E5687">
        <v>1</v>
      </c>
    </row>
    <row r="5688" spans="1:5" x14ac:dyDescent="0.2">
      <c r="A5688">
        <v>20240417</v>
      </c>
      <c r="B5688">
        <v>13</v>
      </c>
      <c r="C5688" t="s">
        <v>26</v>
      </c>
      <c r="D5688" t="s">
        <v>15</v>
      </c>
      <c r="E5688">
        <v>0</v>
      </c>
    </row>
    <row r="5689" spans="1:5" x14ac:dyDescent="0.2">
      <c r="A5689">
        <v>20240417</v>
      </c>
      <c r="B5689">
        <v>13</v>
      </c>
      <c r="C5689" t="s">
        <v>26</v>
      </c>
      <c r="D5689" t="s">
        <v>7</v>
      </c>
      <c r="E5689">
        <v>0</v>
      </c>
    </row>
    <row r="5690" spans="1:5" x14ac:dyDescent="0.2">
      <c r="A5690">
        <v>20240417</v>
      </c>
      <c r="B5690">
        <v>13</v>
      </c>
      <c r="C5690" t="s">
        <v>26</v>
      </c>
      <c r="D5690" t="s">
        <v>30</v>
      </c>
      <c r="E5690">
        <v>1</v>
      </c>
    </row>
    <row r="5691" spans="1:5" x14ac:dyDescent="0.2">
      <c r="A5691">
        <v>20240417</v>
      </c>
      <c r="B5691">
        <v>13</v>
      </c>
      <c r="C5691" t="s">
        <v>30</v>
      </c>
      <c r="D5691" t="s">
        <v>15</v>
      </c>
      <c r="E5691">
        <v>0</v>
      </c>
    </row>
    <row r="5692" spans="1:5" x14ac:dyDescent="0.2">
      <c r="A5692">
        <v>20240417</v>
      </c>
      <c r="B5692">
        <v>13</v>
      </c>
      <c r="C5692" t="s">
        <v>30</v>
      </c>
      <c r="D5692" t="s">
        <v>7</v>
      </c>
      <c r="E5692">
        <v>0</v>
      </c>
    </row>
    <row r="5693" spans="1:5" x14ac:dyDescent="0.2">
      <c r="A5693">
        <v>20240417</v>
      </c>
      <c r="B5693">
        <v>13</v>
      </c>
      <c r="C5693" t="s">
        <v>30</v>
      </c>
      <c r="D5693" t="s">
        <v>26</v>
      </c>
      <c r="E5693">
        <v>0</v>
      </c>
    </row>
    <row r="5694" spans="1:5" x14ac:dyDescent="0.2">
      <c r="A5694">
        <v>20240417</v>
      </c>
      <c r="B5694">
        <v>14</v>
      </c>
      <c r="C5694" t="s">
        <v>19</v>
      </c>
      <c r="D5694" t="s">
        <v>20</v>
      </c>
      <c r="E5694">
        <v>1</v>
      </c>
    </row>
    <row r="5695" spans="1:5" x14ac:dyDescent="0.2">
      <c r="A5695">
        <v>20240417</v>
      </c>
      <c r="B5695">
        <v>14</v>
      </c>
      <c r="C5695" t="s">
        <v>19</v>
      </c>
      <c r="D5695" t="s">
        <v>17</v>
      </c>
      <c r="E5695">
        <v>1</v>
      </c>
    </row>
    <row r="5696" spans="1:5" x14ac:dyDescent="0.2">
      <c r="A5696">
        <v>20240417</v>
      </c>
      <c r="B5696">
        <v>14</v>
      </c>
      <c r="C5696" t="s">
        <v>19</v>
      </c>
      <c r="D5696" t="s">
        <v>6</v>
      </c>
      <c r="E5696">
        <v>1</v>
      </c>
    </row>
    <row r="5697" spans="1:5" x14ac:dyDescent="0.2">
      <c r="A5697">
        <v>20240417</v>
      </c>
      <c r="B5697">
        <v>14</v>
      </c>
      <c r="C5697" t="s">
        <v>20</v>
      </c>
      <c r="D5697" t="s">
        <v>19</v>
      </c>
      <c r="E5697">
        <v>0</v>
      </c>
    </row>
    <row r="5698" spans="1:5" x14ac:dyDescent="0.2">
      <c r="A5698">
        <v>20240417</v>
      </c>
      <c r="B5698">
        <v>14</v>
      </c>
      <c r="C5698" t="s">
        <v>20</v>
      </c>
      <c r="D5698" t="s">
        <v>17</v>
      </c>
      <c r="E5698">
        <v>0.5</v>
      </c>
    </row>
    <row r="5699" spans="1:5" x14ac:dyDescent="0.2">
      <c r="A5699">
        <v>20240417</v>
      </c>
      <c r="B5699">
        <v>14</v>
      </c>
      <c r="C5699" t="s">
        <v>20</v>
      </c>
      <c r="D5699" t="s">
        <v>6</v>
      </c>
      <c r="E5699">
        <v>1</v>
      </c>
    </row>
    <row r="5700" spans="1:5" x14ac:dyDescent="0.2">
      <c r="A5700">
        <v>20240417</v>
      </c>
      <c r="B5700">
        <v>14</v>
      </c>
      <c r="C5700" t="s">
        <v>17</v>
      </c>
      <c r="D5700" t="s">
        <v>19</v>
      </c>
      <c r="E5700">
        <v>0</v>
      </c>
    </row>
    <row r="5701" spans="1:5" x14ac:dyDescent="0.2">
      <c r="A5701">
        <v>20240417</v>
      </c>
      <c r="B5701">
        <v>14</v>
      </c>
      <c r="C5701" t="s">
        <v>17</v>
      </c>
      <c r="D5701" t="s">
        <v>20</v>
      </c>
      <c r="E5701">
        <v>0.5</v>
      </c>
    </row>
    <row r="5702" spans="1:5" x14ac:dyDescent="0.2">
      <c r="A5702">
        <v>20240417</v>
      </c>
      <c r="B5702">
        <v>14</v>
      </c>
      <c r="C5702" t="s">
        <v>17</v>
      </c>
      <c r="D5702" t="s">
        <v>6</v>
      </c>
      <c r="E5702">
        <v>1</v>
      </c>
    </row>
    <row r="5703" spans="1:5" x14ac:dyDescent="0.2">
      <c r="A5703">
        <v>20240417</v>
      </c>
      <c r="B5703">
        <v>14</v>
      </c>
      <c r="C5703" t="s">
        <v>6</v>
      </c>
      <c r="D5703" t="s">
        <v>19</v>
      </c>
      <c r="E5703">
        <v>0</v>
      </c>
    </row>
    <row r="5704" spans="1:5" x14ac:dyDescent="0.2">
      <c r="A5704">
        <v>20240417</v>
      </c>
      <c r="B5704">
        <v>14</v>
      </c>
      <c r="C5704" t="s">
        <v>6</v>
      </c>
      <c r="D5704" t="s">
        <v>20</v>
      </c>
      <c r="E5704">
        <v>0</v>
      </c>
    </row>
    <row r="5705" spans="1:5" x14ac:dyDescent="0.2">
      <c r="A5705">
        <v>20240417</v>
      </c>
      <c r="B5705">
        <v>14</v>
      </c>
      <c r="C5705" t="s">
        <v>6</v>
      </c>
      <c r="D5705" t="s">
        <v>17</v>
      </c>
      <c r="E5705">
        <v>0</v>
      </c>
    </row>
    <row r="5706" spans="1:5" x14ac:dyDescent="0.2">
      <c r="A5706">
        <v>20240417</v>
      </c>
      <c r="B5706">
        <v>15</v>
      </c>
      <c r="C5706" t="s">
        <v>6</v>
      </c>
      <c r="D5706" t="s">
        <v>26</v>
      </c>
      <c r="E5706">
        <v>1</v>
      </c>
    </row>
    <row r="5707" spans="1:5" x14ac:dyDescent="0.2">
      <c r="A5707">
        <v>20240417</v>
      </c>
      <c r="B5707">
        <v>15</v>
      </c>
      <c r="C5707" t="s">
        <v>6</v>
      </c>
      <c r="D5707" t="s">
        <v>20</v>
      </c>
      <c r="E5707">
        <v>1</v>
      </c>
    </row>
    <row r="5708" spans="1:5" x14ac:dyDescent="0.2">
      <c r="A5708">
        <v>20240417</v>
      </c>
      <c r="B5708">
        <v>15</v>
      </c>
      <c r="C5708" t="s">
        <v>6</v>
      </c>
      <c r="D5708" t="s">
        <v>30</v>
      </c>
      <c r="E5708">
        <v>1</v>
      </c>
    </row>
    <row r="5709" spans="1:5" x14ac:dyDescent="0.2">
      <c r="A5709">
        <v>20240417</v>
      </c>
      <c r="B5709">
        <v>15</v>
      </c>
      <c r="C5709" t="s">
        <v>26</v>
      </c>
      <c r="D5709" t="s">
        <v>6</v>
      </c>
      <c r="E5709">
        <v>0</v>
      </c>
    </row>
    <row r="5710" spans="1:5" x14ac:dyDescent="0.2">
      <c r="A5710">
        <v>20240417</v>
      </c>
      <c r="B5710">
        <v>15</v>
      </c>
      <c r="C5710" t="s">
        <v>26</v>
      </c>
      <c r="D5710" t="s">
        <v>20</v>
      </c>
      <c r="E5710">
        <v>1</v>
      </c>
    </row>
    <row r="5711" spans="1:5" x14ac:dyDescent="0.2">
      <c r="A5711">
        <v>20240417</v>
      </c>
      <c r="B5711">
        <v>15</v>
      </c>
      <c r="C5711" t="s">
        <v>26</v>
      </c>
      <c r="D5711" t="s">
        <v>30</v>
      </c>
      <c r="E5711">
        <v>1</v>
      </c>
    </row>
    <row r="5712" spans="1:5" x14ac:dyDescent="0.2">
      <c r="A5712">
        <v>20240417</v>
      </c>
      <c r="B5712">
        <v>15</v>
      </c>
      <c r="C5712" t="s">
        <v>20</v>
      </c>
      <c r="D5712" t="s">
        <v>6</v>
      </c>
      <c r="E5712">
        <v>0</v>
      </c>
    </row>
    <row r="5713" spans="1:5" x14ac:dyDescent="0.2">
      <c r="A5713">
        <v>20240417</v>
      </c>
      <c r="B5713">
        <v>15</v>
      </c>
      <c r="C5713" t="s">
        <v>20</v>
      </c>
      <c r="D5713" t="s">
        <v>26</v>
      </c>
      <c r="E5713">
        <v>0</v>
      </c>
    </row>
    <row r="5714" spans="1:5" x14ac:dyDescent="0.2">
      <c r="A5714">
        <v>20240417</v>
      </c>
      <c r="B5714">
        <v>15</v>
      </c>
      <c r="C5714" t="s">
        <v>20</v>
      </c>
      <c r="D5714" t="s">
        <v>30</v>
      </c>
      <c r="E5714">
        <v>1</v>
      </c>
    </row>
    <row r="5715" spans="1:5" x14ac:dyDescent="0.2">
      <c r="A5715">
        <v>20240417</v>
      </c>
      <c r="B5715">
        <v>15</v>
      </c>
      <c r="C5715" t="s">
        <v>30</v>
      </c>
      <c r="D5715" t="s">
        <v>6</v>
      </c>
      <c r="E5715">
        <v>0</v>
      </c>
    </row>
    <row r="5716" spans="1:5" x14ac:dyDescent="0.2">
      <c r="A5716">
        <v>20240417</v>
      </c>
      <c r="B5716">
        <v>15</v>
      </c>
      <c r="C5716" t="s">
        <v>30</v>
      </c>
      <c r="D5716" t="s">
        <v>26</v>
      </c>
      <c r="E5716">
        <v>0</v>
      </c>
    </row>
    <row r="5717" spans="1:5" x14ac:dyDescent="0.2">
      <c r="A5717">
        <v>20240417</v>
      </c>
      <c r="B5717">
        <v>15</v>
      </c>
      <c r="C5717" t="s">
        <v>30</v>
      </c>
      <c r="D5717" t="s">
        <v>20</v>
      </c>
      <c r="E5717">
        <v>0</v>
      </c>
    </row>
    <row r="5718" spans="1:5" x14ac:dyDescent="0.2">
      <c r="A5718">
        <v>20240417</v>
      </c>
      <c r="B5718">
        <v>16</v>
      </c>
      <c r="C5718" t="s">
        <v>15</v>
      </c>
      <c r="D5718" t="s">
        <v>17</v>
      </c>
      <c r="E5718">
        <v>1</v>
      </c>
    </row>
    <row r="5719" spans="1:5" x14ac:dyDescent="0.2">
      <c r="A5719">
        <v>20240417</v>
      </c>
      <c r="B5719">
        <v>16</v>
      </c>
      <c r="C5719" t="s">
        <v>15</v>
      </c>
      <c r="D5719" t="s">
        <v>19</v>
      </c>
      <c r="E5719">
        <v>1</v>
      </c>
    </row>
    <row r="5720" spans="1:5" x14ac:dyDescent="0.2">
      <c r="A5720">
        <v>20240417</v>
      </c>
      <c r="B5720">
        <v>16</v>
      </c>
      <c r="C5720" t="s">
        <v>15</v>
      </c>
      <c r="D5720" t="s">
        <v>7</v>
      </c>
      <c r="E5720">
        <v>1</v>
      </c>
    </row>
    <row r="5721" spans="1:5" x14ac:dyDescent="0.2">
      <c r="A5721">
        <v>20240417</v>
      </c>
      <c r="B5721">
        <v>16</v>
      </c>
      <c r="C5721" t="s">
        <v>17</v>
      </c>
      <c r="D5721" t="s">
        <v>15</v>
      </c>
      <c r="E5721">
        <v>0</v>
      </c>
    </row>
    <row r="5722" spans="1:5" x14ac:dyDescent="0.2">
      <c r="A5722">
        <v>20240417</v>
      </c>
      <c r="B5722">
        <v>16</v>
      </c>
      <c r="C5722" t="s">
        <v>17</v>
      </c>
      <c r="D5722" t="s">
        <v>19</v>
      </c>
      <c r="E5722">
        <v>0</v>
      </c>
    </row>
    <row r="5723" spans="1:5" x14ac:dyDescent="0.2">
      <c r="A5723">
        <v>20240417</v>
      </c>
      <c r="B5723">
        <v>16</v>
      </c>
      <c r="C5723" t="s">
        <v>17</v>
      </c>
      <c r="D5723" t="s">
        <v>7</v>
      </c>
      <c r="E5723">
        <v>1</v>
      </c>
    </row>
    <row r="5724" spans="1:5" x14ac:dyDescent="0.2">
      <c r="A5724">
        <v>20240417</v>
      </c>
      <c r="B5724">
        <v>16</v>
      </c>
      <c r="C5724" t="s">
        <v>19</v>
      </c>
      <c r="D5724" t="s">
        <v>15</v>
      </c>
      <c r="E5724">
        <v>0</v>
      </c>
    </row>
    <row r="5725" spans="1:5" x14ac:dyDescent="0.2">
      <c r="A5725">
        <v>20240417</v>
      </c>
      <c r="B5725">
        <v>16</v>
      </c>
      <c r="C5725" t="s">
        <v>19</v>
      </c>
      <c r="D5725" t="s">
        <v>17</v>
      </c>
      <c r="E5725">
        <v>1</v>
      </c>
    </row>
    <row r="5726" spans="1:5" x14ac:dyDescent="0.2">
      <c r="A5726">
        <v>20240417</v>
      </c>
      <c r="B5726">
        <v>16</v>
      </c>
      <c r="C5726" t="s">
        <v>19</v>
      </c>
      <c r="D5726" t="s">
        <v>7</v>
      </c>
      <c r="E5726">
        <v>1</v>
      </c>
    </row>
    <row r="5727" spans="1:5" x14ac:dyDescent="0.2">
      <c r="A5727">
        <v>20240417</v>
      </c>
      <c r="B5727">
        <v>16</v>
      </c>
      <c r="C5727" t="s">
        <v>7</v>
      </c>
      <c r="D5727" t="s">
        <v>15</v>
      </c>
      <c r="E5727">
        <v>0</v>
      </c>
    </row>
    <row r="5728" spans="1:5" x14ac:dyDescent="0.2">
      <c r="A5728">
        <v>20240417</v>
      </c>
      <c r="B5728">
        <v>16</v>
      </c>
      <c r="C5728" t="s">
        <v>7</v>
      </c>
      <c r="D5728" t="s">
        <v>17</v>
      </c>
      <c r="E5728">
        <v>0</v>
      </c>
    </row>
    <row r="5729" spans="1:5" x14ac:dyDescent="0.2">
      <c r="A5729">
        <v>20240417</v>
      </c>
      <c r="B5729">
        <v>16</v>
      </c>
      <c r="C5729" t="s">
        <v>7</v>
      </c>
      <c r="D5729" t="s">
        <v>19</v>
      </c>
      <c r="E5729">
        <v>0</v>
      </c>
    </row>
    <row r="5730" spans="1:5" x14ac:dyDescent="0.2">
      <c r="A5730">
        <v>20240603</v>
      </c>
      <c r="B5730">
        <v>1</v>
      </c>
      <c r="C5730" t="s">
        <v>8</v>
      </c>
      <c r="D5730" t="s">
        <v>17</v>
      </c>
      <c r="E5730">
        <v>0</v>
      </c>
    </row>
    <row r="5731" spans="1:5" x14ac:dyDescent="0.2">
      <c r="A5731">
        <v>20240603</v>
      </c>
      <c r="B5731">
        <v>1</v>
      </c>
      <c r="C5731" t="s">
        <v>8</v>
      </c>
      <c r="D5731" t="s">
        <v>19</v>
      </c>
      <c r="E5731">
        <v>1</v>
      </c>
    </row>
    <row r="5732" spans="1:5" x14ac:dyDescent="0.2">
      <c r="A5732">
        <v>20240603</v>
      </c>
      <c r="B5732">
        <v>1</v>
      </c>
      <c r="C5732" t="s">
        <v>8</v>
      </c>
      <c r="D5732" t="s">
        <v>20</v>
      </c>
      <c r="E5732">
        <v>1</v>
      </c>
    </row>
    <row r="5733" spans="1:5" x14ac:dyDescent="0.2">
      <c r="A5733">
        <v>20240603</v>
      </c>
      <c r="B5733">
        <v>1</v>
      </c>
      <c r="C5733" t="s">
        <v>17</v>
      </c>
      <c r="D5733" t="s">
        <v>8</v>
      </c>
      <c r="E5733">
        <v>1</v>
      </c>
    </row>
    <row r="5734" spans="1:5" x14ac:dyDescent="0.2">
      <c r="A5734">
        <v>20240603</v>
      </c>
      <c r="B5734">
        <v>1</v>
      </c>
      <c r="C5734" t="s">
        <v>17</v>
      </c>
      <c r="D5734" t="s">
        <v>19</v>
      </c>
      <c r="E5734">
        <v>1</v>
      </c>
    </row>
    <row r="5735" spans="1:5" x14ac:dyDescent="0.2">
      <c r="A5735">
        <v>20240603</v>
      </c>
      <c r="B5735">
        <v>1</v>
      </c>
      <c r="C5735" t="s">
        <v>17</v>
      </c>
      <c r="D5735" t="s">
        <v>20</v>
      </c>
      <c r="E5735">
        <v>1</v>
      </c>
    </row>
    <row r="5736" spans="1:5" x14ac:dyDescent="0.2">
      <c r="A5736">
        <v>20240603</v>
      </c>
      <c r="B5736">
        <v>1</v>
      </c>
      <c r="C5736" t="s">
        <v>19</v>
      </c>
      <c r="D5736" t="s">
        <v>8</v>
      </c>
      <c r="E5736">
        <v>0</v>
      </c>
    </row>
    <row r="5737" spans="1:5" x14ac:dyDescent="0.2">
      <c r="A5737">
        <v>20240603</v>
      </c>
      <c r="B5737">
        <v>1</v>
      </c>
      <c r="C5737" t="s">
        <v>19</v>
      </c>
      <c r="D5737" t="s">
        <v>17</v>
      </c>
      <c r="E5737">
        <v>0</v>
      </c>
    </row>
    <row r="5738" spans="1:5" x14ac:dyDescent="0.2">
      <c r="A5738">
        <v>20240603</v>
      </c>
      <c r="B5738">
        <v>1</v>
      </c>
      <c r="C5738" t="s">
        <v>19</v>
      </c>
      <c r="D5738" t="s">
        <v>20</v>
      </c>
      <c r="E5738">
        <v>1</v>
      </c>
    </row>
    <row r="5739" spans="1:5" x14ac:dyDescent="0.2">
      <c r="A5739">
        <v>20240603</v>
      </c>
      <c r="B5739">
        <v>1</v>
      </c>
      <c r="C5739" t="s">
        <v>20</v>
      </c>
      <c r="D5739" t="s">
        <v>8</v>
      </c>
      <c r="E5739">
        <v>0</v>
      </c>
    </row>
    <row r="5740" spans="1:5" x14ac:dyDescent="0.2">
      <c r="A5740">
        <v>20240603</v>
      </c>
      <c r="B5740">
        <v>1</v>
      </c>
      <c r="C5740" t="s">
        <v>20</v>
      </c>
      <c r="D5740" t="s">
        <v>17</v>
      </c>
      <c r="E5740">
        <v>0</v>
      </c>
    </row>
    <row r="5741" spans="1:5" x14ac:dyDescent="0.2">
      <c r="A5741">
        <v>20240603</v>
      </c>
      <c r="B5741">
        <v>1</v>
      </c>
      <c r="C5741" t="s">
        <v>20</v>
      </c>
      <c r="D5741" t="s">
        <v>19</v>
      </c>
      <c r="E5741">
        <v>0</v>
      </c>
    </row>
    <row r="5742" spans="1:5" x14ac:dyDescent="0.2">
      <c r="A5742">
        <v>20240603</v>
      </c>
      <c r="B5742">
        <v>2</v>
      </c>
      <c r="C5742" t="s">
        <v>6</v>
      </c>
      <c r="D5742" t="s">
        <v>15</v>
      </c>
      <c r="E5742">
        <v>1</v>
      </c>
    </row>
    <row r="5743" spans="1:5" x14ac:dyDescent="0.2">
      <c r="A5743">
        <v>20240603</v>
      </c>
      <c r="B5743">
        <v>2</v>
      </c>
      <c r="C5743" t="s">
        <v>6</v>
      </c>
      <c r="D5743" t="s">
        <v>10</v>
      </c>
      <c r="E5743">
        <v>1</v>
      </c>
    </row>
    <row r="5744" spans="1:5" x14ac:dyDescent="0.2">
      <c r="A5744">
        <v>20240603</v>
      </c>
      <c r="B5744">
        <v>2</v>
      </c>
      <c r="C5744" t="s">
        <v>6</v>
      </c>
      <c r="D5744" t="s">
        <v>25</v>
      </c>
      <c r="E5744">
        <v>1</v>
      </c>
    </row>
    <row r="5745" spans="1:5" x14ac:dyDescent="0.2">
      <c r="A5745">
        <v>20240603</v>
      </c>
      <c r="B5745">
        <v>2</v>
      </c>
      <c r="C5745" t="s">
        <v>15</v>
      </c>
      <c r="D5745" t="s">
        <v>6</v>
      </c>
      <c r="E5745">
        <v>0</v>
      </c>
    </row>
    <row r="5746" spans="1:5" x14ac:dyDescent="0.2">
      <c r="A5746">
        <v>20240603</v>
      </c>
      <c r="B5746">
        <v>2</v>
      </c>
      <c r="C5746" t="s">
        <v>15</v>
      </c>
      <c r="D5746" t="s">
        <v>10</v>
      </c>
      <c r="E5746">
        <v>1</v>
      </c>
    </row>
    <row r="5747" spans="1:5" x14ac:dyDescent="0.2">
      <c r="A5747">
        <v>20240603</v>
      </c>
      <c r="B5747">
        <v>2</v>
      </c>
      <c r="C5747" t="s">
        <v>15</v>
      </c>
      <c r="D5747" t="s">
        <v>25</v>
      </c>
      <c r="E5747">
        <v>1</v>
      </c>
    </row>
    <row r="5748" spans="1:5" x14ac:dyDescent="0.2">
      <c r="A5748">
        <v>20240603</v>
      </c>
      <c r="B5748">
        <v>2</v>
      </c>
      <c r="C5748" t="s">
        <v>10</v>
      </c>
      <c r="D5748" t="s">
        <v>6</v>
      </c>
      <c r="E5748">
        <v>0</v>
      </c>
    </row>
    <row r="5749" spans="1:5" x14ac:dyDescent="0.2">
      <c r="A5749">
        <v>20240603</v>
      </c>
      <c r="B5749">
        <v>2</v>
      </c>
      <c r="C5749" t="s">
        <v>10</v>
      </c>
      <c r="D5749" t="s">
        <v>15</v>
      </c>
      <c r="E5749">
        <v>0</v>
      </c>
    </row>
    <row r="5750" spans="1:5" x14ac:dyDescent="0.2">
      <c r="A5750">
        <v>20240603</v>
      </c>
      <c r="B5750">
        <v>2</v>
      </c>
      <c r="C5750" t="s">
        <v>10</v>
      </c>
      <c r="D5750" t="s">
        <v>25</v>
      </c>
      <c r="E5750">
        <v>1</v>
      </c>
    </row>
    <row r="5751" spans="1:5" x14ac:dyDescent="0.2">
      <c r="A5751">
        <v>20240603</v>
      </c>
      <c r="B5751">
        <v>2</v>
      </c>
      <c r="C5751" t="s">
        <v>25</v>
      </c>
      <c r="D5751" t="s">
        <v>6</v>
      </c>
      <c r="E5751">
        <v>0</v>
      </c>
    </row>
    <row r="5752" spans="1:5" x14ac:dyDescent="0.2">
      <c r="A5752">
        <v>20240603</v>
      </c>
      <c r="B5752">
        <v>2</v>
      </c>
      <c r="C5752" t="s">
        <v>25</v>
      </c>
      <c r="D5752" t="s">
        <v>15</v>
      </c>
      <c r="E5752">
        <v>0</v>
      </c>
    </row>
    <row r="5753" spans="1:5" x14ac:dyDescent="0.2">
      <c r="A5753">
        <v>20240603</v>
      </c>
      <c r="B5753">
        <v>2</v>
      </c>
      <c r="C5753" t="s">
        <v>25</v>
      </c>
      <c r="D5753" t="s">
        <v>10</v>
      </c>
      <c r="E5753">
        <v>0</v>
      </c>
    </row>
    <row r="5754" spans="1:5" x14ac:dyDescent="0.2">
      <c r="A5754">
        <v>20240603</v>
      </c>
      <c r="B5754">
        <v>3</v>
      </c>
      <c r="C5754" t="s">
        <v>25</v>
      </c>
      <c r="D5754" t="s">
        <v>15</v>
      </c>
      <c r="E5754">
        <v>0</v>
      </c>
    </row>
    <row r="5755" spans="1:5" x14ac:dyDescent="0.2">
      <c r="A5755">
        <v>20240603</v>
      </c>
      <c r="B5755">
        <v>3</v>
      </c>
      <c r="C5755" t="s">
        <v>25</v>
      </c>
      <c r="D5755" t="s">
        <v>17</v>
      </c>
      <c r="E5755">
        <v>1</v>
      </c>
    </row>
    <row r="5756" spans="1:5" x14ac:dyDescent="0.2">
      <c r="A5756">
        <v>20240603</v>
      </c>
      <c r="B5756">
        <v>3</v>
      </c>
      <c r="C5756" t="s">
        <v>25</v>
      </c>
      <c r="D5756" t="s">
        <v>10</v>
      </c>
      <c r="E5756">
        <v>1</v>
      </c>
    </row>
    <row r="5757" spans="1:5" x14ac:dyDescent="0.2">
      <c r="A5757">
        <v>20240603</v>
      </c>
      <c r="B5757">
        <v>3</v>
      </c>
      <c r="C5757" t="s">
        <v>15</v>
      </c>
      <c r="D5757" t="s">
        <v>25</v>
      </c>
      <c r="E5757">
        <v>1</v>
      </c>
    </row>
    <row r="5758" spans="1:5" x14ac:dyDescent="0.2">
      <c r="A5758">
        <v>20240603</v>
      </c>
      <c r="B5758">
        <v>3</v>
      </c>
      <c r="C5758" t="s">
        <v>15</v>
      </c>
      <c r="D5758" t="s">
        <v>17</v>
      </c>
      <c r="E5758">
        <v>1</v>
      </c>
    </row>
    <row r="5759" spans="1:5" x14ac:dyDescent="0.2">
      <c r="A5759">
        <v>20240603</v>
      </c>
      <c r="B5759">
        <v>3</v>
      </c>
      <c r="C5759" t="s">
        <v>15</v>
      </c>
      <c r="D5759" t="s">
        <v>10</v>
      </c>
      <c r="E5759">
        <v>1</v>
      </c>
    </row>
    <row r="5760" spans="1:5" x14ac:dyDescent="0.2">
      <c r="A5760">
        <v>20240603</v>
      </c>
      <c r="B5760">
        <v>3</v>
      </c>
      <c r="C5760" t="s">
        <v>17</v>
      </c>
      <c r="D5760" t="s">
        <v>25</v>
      </c>
      <c r="E5760">
        <v>0</v>
      </c>
    </row>
    <row r="5761" spans="1:5" x14ac:dyDescent="0.2">
      <c r="A5761">
        <v>20240603</v>
      </c>
      <c r="B5761">
        <v>3</v>
      </c>
      <c r="C5761" t="s">
        <v>17</v>
      </c>
      <c r="D5761" t="s">
        <v>15</v>
      </c>
      <c r="E5761">
        <v>0</v>
      </c>
    </row>
    <row r="5762" spans="1:5" x14ac:dyDescent="0.2">
      <c r="A5762">
        <v>20240603</v>
      </c>
      <c r="B5762">
        <v>3</v>
      </c>
      <c r="C5762" t="s">
        <v>17</v>
      </c>
      <c r="D5762" t="s">
        <v>10</v>
      </c>
      <c r="E5762">
        <v>1</v>
      </c>
    </row>
    <row r="5763" spans="1:5" x14ac:dyDescent="0.2">
      <c r="A5763">
        <v>20240603</v>
      </c>
      <c r="B5763">
        <v>3</v>
      </c>
      <c r="C5763" t="s">
        <v>10</v>
      </c>
      <c r="D5763" t="s">
        <v>25</v>
      </c>
      <c r="E5763">
        <v>0</v>
      </c>
    </row>
    <row r="5764" spans="1:5" x14ac:dyDescent="0.2">
      <c r="A5764">
        <v>20240603</v>
      </c>
      <c r="B5764">
        <v>3</v>
      </c>
      <c r="C5764" t="s">
        <v>10</v>
      </c>
      <c r="D5764" t="s">
        <v>15</v>
      </c>
      <c r="E5764">
        <v>0</v>
      </c>
    </row>
    <row r="5765" spans="1:5" x14ac:dyDescent="0.2">
      <c r="A5765">
        <v>20240603</v>
      </c>
      <c r="B5765">
        <v>3</v>
      </c>
      <c r="C5765" t="s">
        <v>10</v>
      </c>
      <c r="D5765" t="s">
        <v>17</v>
      </c>
      <c r="E5765">
        <v>0</v>
      </c>
    </row>
    <row r="5766" spans="1:5" x14ac:dyDescent="0.2">
      <c r="A5766">
        <v>20240603</v>
      </c>
      <c r="B5766">
        <v>4</v>
      </c>
      <c r="C5766" t="s">
        <v>17</v>
      </c>
      <c r="D5766" t="s">
        <v>6</v>
      </c>
      <c r="E5766">
        <v>1</v>
      </c>
    </row>
    <row r="5767" spans="1:5" x14ac:dyDescent="0.2">
      <c r="A5767">
        <v>20240603</v>
      </c>
      <c r="B5767">
        <v>4</v>
      </c>
      <c r="C5767" t="s">
        <v>17</v>
      </c>
      <c r="D5767" t="s">
        <v>20</v>
      </c>
      <c r="E5767">
        <v>1</v>
      </c>
    </row>
    <row r="5768" spans="1:5" x14ac:dyDescent="0.2">
      <c r="A5768">
        <v>20240603</v>
      </c>
      <c r="B5768">
        <v>4</v>
      </c>
      <c r="C5768" t="s">
        <v>17</v>
      </c>
      <c r="D5768" t="s">
        <v>19</v>
      </c>
      <c r="E5768">
        <v>1</v>
      </c>
    </row>
    <row r="5769" spans="1:5" x14ac:dyDescent="0.2">
      <c r="A5769">
        <v>20240603</v>
      </c>
      <c r="B5769">
        <v>4</v>
      </c>
      <c r="C5769" t="s">
        <v>6</v>
      </c>
      <c r="D5769" t="s">
        <v>17</v>
      </c>
      <c r="E5769">
        <v>0</v>
      </c>
    </row>
    <row r="5770" spans="1:5" x14ac:dyDescent="0.2">
      <c r="A5770">
        <v>20240603</v>
      </c>
      <c r="B5770">
        <v>4</v>
      </c>
      <c r="C5770" t="s">
        <v>6</v>
      </c>
      <c r="D5770" t="s">
        <v>20</v>
      </c>
      <c r="E5770">
        <v>1</v>
      </c>
    </row>
    <row r="5771" spans="1:5" x14ac:dyDescent="0.2">
      <c r="A5771">
        <v>20240603</v>
      </c>
      <c r="B5771">
        <v>4</v>
      </c>
      <c r="C5771" t="s">
        <v>6</v>
      </c>
      <c r="D5771" t="s">
        <v>19</v>
      </c>
      <c r="E5771">
        <v>1</v>
      </c>
    </row>
    <row r="5772" spans="1:5" x14ac:dyDescent="0.2">
      <c r="A5772">
        <v>20240603</v>
      </c>
      <c r="B5772">
        <v>4</v>
      </c>
      <c r="C5772" t="s">
        <v>20</v>
      </c>
      <c r="D5772" t="s">
        <v>17</v>
      </c>
      <c r="E5772">
        <v>0</v>
      </c>
    </row>
    <row r="5773" spans="1:5" x14ac:dyDescent="0.2">
      <c r="A5773">
        <v>20240603</v>
      </c>
      <c r="B5773">
        <v>4</v>
      </c>
      <c r="C5773" t="s">
        <v>20</v>
      </c>
      <c r="D5773" t="s">
        <v>6</v>
      </c>
      <c r="E5773">
        <v>0</v>
      </c>
    </row>
    <row r="5774" spans="1:5" x14ac:dyDescent="0.2">
      <c r="A5774">
        <v>20240603</v>
      </c>
      <c r="B5774">
        <v>4</v>
      </c>
      <c r="C5774" t="s">
        <v>20</v>
      </c>
      <c r="D5774" t="s">
        <v>19</v>
      </c>
      <c r="E5774">
        <v>1</v>
      </c>
    </row>
    <row r="5775" spans="1:5" x14ac:dyDescent="0.2">
      <c r="A5775">
        <v>20240603</v>
      </c>
      <c r="B5775">
        <v>4</v>
      </c>
      <c r="C5775" t="s">
        <v>19</v>
      </c>
      <c r="D5775" t="s">
        <v>17</v>
      </c>
      <c r="E5775">
        <v>0</v>
      </c>
    </row>
    <row r="5776" spans="1:5" x14ac:dyDescent="0.2">
      <c r="A5776">
        <v>20240603</v>
      </c>
      <c r="B5776">
        <v>4</v>
      </c>
      <c r="C5776" t="s">
        <v>19</v>
      </c>
      <c r="D5776" t="s">
        <v>6</v>
      </c>
      <c r="E5776">
        <v>0</v>
      </c>
    </row>
    <row r="5777" spans="1:5" x14ac:dyDescent="0.2">
      <c r="A5777">
        <v>20240603</v>
      </c>
      <c r="B5777">
        <v>4</v>
      </c>
      <c r="C5777" t="s">
        <v>19</v>
      </c>
      <c r="D5777" t="s">
        <v>20</v>
      </c>
      <c r="E5777">
        <v>0</v>
      </c>
    </row>
    <row r="5778" spans="1:5" x14ac:dyDescent="0.2">
      <c r="A5778">
        <v>20240603</v>
      </c>
      <c r="B5778">
        <v>5</v>
      </c>
      <c r="C5778" t="s">
        <v>8</v>
      </c>
      <c r="D5778" t="s">
        <v>15</v>
      </c>
      <c r="E5778">
        <v>1</v>
      </c>
    </row>
    <row r="5779" spans="1:5" x14ac:dyDescent="0.2">
      <c r="A5779">
        <v>20240603</v>
      </c>
      <c r="B5779">
        <v>5</v>
      </c>
      <c r="C5779" t="s">
        <v>8</v>
      </c>
      <c r="D5779" t="s">
        <v>20</v>
      </c>
      <c r="E5779">
        <v>1</v>
      </c>
    </row>
    <row r="5780" spans="1:5" x14ac:dyDescent="0.2">
      <c r="A5780">
        <v>20240603</v>
      </c>
      <c r="B5780">
        <v>5</v>
      </c>
      <c r="C5780" t="s">
        <v>8</v>
      </c>
      <c r="D5780" t="s">
        <v>19</v>
      </c>
      <c r="E5780">
        <v>1</v>
      </c>
    </row>
    <row r="5781" spans="1:5" x14ac:dyDescent="0.2">
      <c r="A5781">
        <v>20240603</v>
      </c>
      <c r="B5781">
        <v>5</v>
      </c>
      <c r="C5781" t="s">
        <v>15</v>
      </c>
      <c r="D5781" t="s">
        <v>8</v>
      </c>
      <c r="E5781">
        <v>0</v>
      </c>
    </row>
    <row r="5782" spans="1:5" x14ac:dyDescent="0.2">
      <c r="A5782">
        <v>20240603</v>
      </c>
      <c r="B5782">
        <v>5</v>
      </c>
      <c r="C5782" t="s">
        <v>15</v>
      </c>
      <c r="D5782" t="s">
        <v>20</v>
      </c>
      <c r="E5782">
        <v>0.5</v>
      </c>
    </row>
    <row r="5783" spans="1:5" x14ac:dyDescent="0.2">
      <c r="A5783">
        <v>20240603</v>
      </c>
      <c r="B5783">
        <v>5</v>
      </c>
      <c r="C5783" t="s">
        <v>15</v>
      </c>
      <c r="D5783" t="s">
        <v>19</v>
      </c>
      <c r="E5783">
        <v>1</v>
      </c>
    </row>
    <row r="5784" spans="1:5" x14ac:dyDescent="0.2">
      <c r="A5784">
        <v>20240603</v>
      </c>
      <c r="B5784">
        <v>5</v>
      </c>
      <c r="C5784" t="s">
        <v>20</v>
      </c>
      <c r="D5784" t="s">
        <v>8</v>
      </c>
      <c r="E5784">
        <v>0</v>
      </c>
    </row>
    <row r="5785" spans="1:5" x14ac:dyDescent="0.2">
      <c r="A5785">
        <v>20240603</v>
      </c>
      <c r="B5785">
        <v>5</v>
      </c>
      <c r="C5785" t="s">
        <v>20</v>
      </c>
      <c r="D5785" t="s">
        <v>15</v>
      </c>
      <c r="E5785">
        <v>0.5</v>
      </c>
    </row>
    <row r="5786" spans="1:5" x14ac:dyDescent="0.2">
      <c r="A5786">
        <v>20240603</v>
      </c>
      <c r="B5786">
        <v>5</v>
      </c>
      <c r="C5786" t="s">
        <v>20</v>
      </c>
      <c r="D5786" t="s">
        <v>19</v>
      </c>
      <c r="E5786">
        <v>1</v>
      </c>
    </row>
    <row r="5787" spans="1:5" x14ac:dyDescent="0.2">
      <c r="A5787">
        <v>20240603</v>
      </c>
      <c r="B5787">
        <v>5</v>
      </c>
      <c r="C5787" t="s">
        <v>19</v>
      </c>
      <c r="D5787" t="s">
        <v>8</v>
      </c>
      <c r="E5787">
        <v>0</v>
      </c>
    </row>
    <row r="5788" spans="1:5" x14ac:dyDescent="0.2">
      <c r="A5788">
        <v>20240603</v>
      </c>
      <c r="B5788">
        <v>5</v>
      </c>
      <c r="C5788" t="s">
        <v>19</v>
      </c>
      <c r="D5788" t="s">
        <v>15</v>
      </c>
      <c r="E5788">
        <v>0</v>
      </c>
    </row>
    <row r="5789" spans="1:5" x14ac:dyDescent="0.2">
      <c r="A5789">
        <v>20240603</v>
      </c>
      <c r="B5789">
        <v>5</v>
      </c>
      <c r="C5789" t="s">
        <v>19</v>
      </c>
      <c r="D5789" t="s">
        <v>20</v>
      </c>
      <c r="E5789">
        <v>0</v>
      </c>
    </row>
    <row r="5790" spans="1:5" x14ac:dyDescent="0.2">
      <c r="A5790">
        <v>20240603</v>
      </c>
      <c r="B5790">
        <v>6</v>
      </c>
      <c r="C5790" t="s">
        <v>19</v>
      </c>
      <c r="D5790" t="s">
        <v>8</v>
      </c>
      <c r="E5790">
        <v>0.5</v>
      </c>
    </row>
    <row r="5791" spans="1:5" x14ac:dyDescent="0.2">
      <c r="A5791">
        <v>20240603</v>
      </c>
      <c r="B5791">
        <v>6</v>
      </c>
      <c r="C5791" t="s">
        <v>19</v>
      </c>
      <c r="D5791" t="s">
        <v>6</v>
      </c>
      <c r="E5791">
        <v>1</v>
      </c>
    </row>
    <row r="5792" spans="1:5" x14ac:dyDescent="0.2">
      <c r="A5792">
        <v>20240603</v>
      </c>
      <c r="B5792">
        <v>6</v>
      </c>
      <c r="C5792" t="s">
        <v>19</v>
      </c>
      <c r="D5792" t="s">
        <v>9</v>
      </c>
      <c r="E5792">
        <v>1</v>
      </c>
    </row>
    <row r="5793" spans="1:5" x14ac:dyDescent="0.2">
      <c r="A5793">
        <v>20240603</v>
      </c>
      <c r="B5793">
        <v>6</v>
      </c>
      <c r="C5793" t="s">
        <v>8</v>
      </c>
      <c r="D5793" t="s">
        <v>19</v>
      </c>
      <c r="E5793">
        <v>0.5</v>
      </c>
    </row>
    <row r="5794" spans="1:5" x14ac:dyDescent="0.2">
      <c r="A5794">
        <v>20240603</v>
      </c>
      <c r="B5794">
        <v>6</v>
      </c>
      <c r="C5794" t="s">
        <v>8</v>
      </c>
      <c r="D5794" t="s">
        <v>6</v>
      </c>
      <c r="E5794">
        <v>1</v>
      </c>
    </row>
    <row r="5795" spans="1:5" x14ac:dyDescent="0.2">
      <c r="A5795">
        <v>20240603</v>
      </c>
      <c r="B5795">
        <v>6</v>
      </c>
      <c r="C5795" t="s">
        <v>8</v>
      </c>
      <c r="D5795" t="s">
        <v>9</v>
      </c>
      <c r="E5795">
        <v>1</v>
      </c>
    </row>
    <row r="5796" spans="1:5" x14ac:dyDescent="0.2">
      <c r="A5796">
        <v>20240603</v>
      </c>
      <c r="B5796">
        <v>6</v>
      </c>
      <c r="C5796" t="s">
        <v>6</v>
      </c>
      <c r="D5796" t="s">
        <v>19</v>
      </c>
      <c r="E5796">
        <v>0</v>
      </c>
    </row>
    <row r="5797" spans="1:5" x14ac:dyDescent="0.2">
      <c r="A5797">
        <v>20240603</v>
      </c>
      <c r="B5797">
        <v>6</v>
      </c>
      <c r="C5797" t="s">
        <v>6</v>
      </c>
      <c r="D5797" t="s">
        <v>8</v>
      </c>
      <c r="E5797">
        <v>0</v>
      </c>
    </row>
    <row r="5798" spans="1:5" x14ac:dyDescent="0.2">
      <c r="A5798">
        <v>20240603</v>
      </c>
      <c r="B5798">
        <v>6</v>
      </c>
      <c r="C5798" t="s">
        <v>6</v>
      </c>
      <c r="D5798" t="s">
        <v>9</v>
      </c>
      <c r="E5798">
        <v>0.5</v>
      </c>
    </row>
    <row r="5799" spans="1:5" x14ac:dyDescent="0.2">
      <c r="A5799">
        <v>20240603</v>
      </c>
      <c r="B5799">
        <v>6</v>
      </c>
      <c r="C5799" t="s">
        <v>9</v>
      </c>
      <c r="D5799" t="s">
        <v>19</v>
      </c>
      <c r="E5799">
        <v>0</v>
      </c>
    </row>
    <row r="5800" spans="1:5" x14ac:dyDescent="0.2">
      <c r="A5800">
        <v>20240603</v>
      </c>
      <c r="B5800">
        <v>6</v>
      </c>
      <c r="C5800" t="s">
        <v>9</v>
      </c>
      <c r="D5800" t="s">
        <v>8</v>
      </c>
      <c r="E5800">
        <v>0</v>
      </c>
    </row>
    <row r="5801" spans="1:5" x14ac:dyDescent="0.2">
      <c r="A5801">
        <v>20240603</v>
      </c>
      <c r="B5801">
        <v>6</v>
      </c>
      <c r="C5801" t="s">
        <v>9</v>
      </c>
      <c r="D5801" t="s">
        <v>6</v>
      </c>
      <c r="E5801">
        <v>0.5</v>
      </c>
    </row>
    <row r="5802" spans="1:5" x14ac:dyDescent="0.2">
      <c r="A5802">
        <v>20240603</v>
      </c>
      <c r="B5802">
        <v>7</v>
      </c>
      <c r="C5802" t="s">
        <v>14</v>
      </c>
      <c r="D5802" t="s">
        <v>10</v>
      </c>
      <c r="E5802">
        <v>1</v>
      </c>
    </row>
    <row r="5803" spans="1:5" x14ac:dyDescent="0.2">
      <c r="A5803">
        <v>20240603</v>
      </c>
      <c r="B5803">
        <v>7</v>
      </c>
      <c r="C5803" t="s">
        <v>14</v>
      </c>
      <c r="D5803" t="s">
        <v>25</v>
      </c>
      <c r="E5803">
        <v>1</v>
      </c>
    </row>
    <row r="5804" spans="1:5" x14ac:dyDescent="0.2">
      <c r="A5804">
        <v>20240603</v>
      </c>
      <c r="B5804">
        <v>7</v>
      </c>
      <c r="C5804" t="s">
        <v>14</v>
      </c>
      <c r="D5804" t="s">
        <v>17</v>
      </c>
      <c r="E5804">
        <v>1</v>
      </c>
    </row>
    <row r="5805" spans="1:5" x14ac:dyDescent="0.2">
      <c r="A5805">
        <v>20240603</v>
      </c>
      <c r="B5805">
        <v>7</v>
      </c>
      <c r="C5805" t="s">
        <v>10</v>
      </c>
      <c r="D5805" t="s">
        <v>14</v>
      </c>
      <c r="E5805">
        <v>0</v>
      </c>
    </row>
    <row r="5806" spans="1:5" x14ac:dyDescent="0.2">
      <c r="A5806">
        <v>20240603</v>
      </c>
      <c r="B5806">
        <v>7</v>
      </c>
      <c r="C5806" t="s">
        <v>10</v>
      </c>
      <c r="D5806" t="s">
        <v>25</v>
      </c>
      <c r="E5806">
        <v>1</v>
      </c>
    </row>
    <row r="5807" spans="1:5" x14ac:dyDescent="0.2">
      <c r="A5807">
        <v>20240603</v>
      </c>
      <c r="B5807">
        <v>7</v>
      </c>
      <c r="C5807" t="s">
        <v>10</v>
      </c>
      <c r="D5807" t="s">
        <v>17</v>
      </c>
      <c r="E5807">
        <v>1</v>
      </c>
    </row>
    <row r="5808" spans="1:5" x14ac:dyDescent="0.2">
      <c r="A5808">
        <v>20240603</v>
      </c>
      <c r="B5808">
        <v>7</v>
      </c>
      <c r="C5808" t="s">
        <v>25</v>
      </c>
      <c r="D5808" t="s">
        <v>14</v>
      </c>
      <c r="E5808">
        <v>0</v>
      </c>
    </row>
    <row r="5809" spans="1:5" x14ac:dyDescent="0.2">
      <c r="A5809">
        <v>20240603</v>
      </c>
      <c r="B5809">
        <v>7</v>
      </c>
      <c r="C5809" t="s">
        <v>25</v>
      </c>
      <c r="D5809" t="s">
        <v>10</v>
      </c>
      <c r="E5809">
        <v>0</v>
      </c>
    </row>
    <row r="5810" spans="1:5" x14ac:dyDescent="0.2">
      <c r="A5810">
        <v>20240603</v>
      </c>
      <c r="B5810">
        <v>7</v>
      </c>
      <c r="C5810" t="s">
        <v>25</v>
      </c>
      <c r="D5810" t="s">
        <v>17</v>
      </c>
      <c r="E5810">
        <v>1</v>
      </c>
    </row>
    <row r="5811" spans="1:5" x14ac:dyDescent="0.2">
      <c r="A5811">
        <v>20240603</v>
      </c>
      <c r="B5811">
        <v>7</v>
      </c>
      <c r="C5811" t="s">
        <v>17</v>
      </c>
      <c r="D5811" t="s">
        <v>14</v>
      </c>
      <c r="E5811">
        <v>0</v>
      </c>
    </row>
    <row r="5812" spans="1:5" x14ac:dyDescent="0.2">
      <c r="A5812">
        <v>20240603</v>
      </c>
      <c r="B5812">
        <v>7</v>
      </c>
      <c r="C5812" t="s">
        <v>17</v>
      </c>
      <c r="D5812" t="s">
        <v>10</v>
      </c>
      <c r="E5812">
        <v>0</v>
      </c>
    </row>
    <row r="5813" spans="1:5" x14ac:dyDescent="0.2">
      <c r="A5813">
        <v>20240603</v>
      </c>
      <c r="B5813">
        <v>7</v>
      </c>
      <c r="C5813" t="s">
        <v>17</v>
      </c>
      <c r="D5813" t="s">
        <v>25</v>
      </c>
      <c r="E5813">
        <v>0</v>
      </c>
    </row>
    <row r="5814" spans="1:5" x14ac:dyDescent="0.2">
      <c r="A5814">
        <v>20240603</v>
      </c>
      <c r="B5814">
        <v>8</v>
      </c>
      <c r="C5814" t="s">
        <v>15</v>
      </c>
      <c r="D5814" t="s">
        <v>20</v>
      </c>
      <c r="E5814">
        <v>1</v>
      </c>
    </row>
    <row r="5815" spans="1:5" x14ac:dyDescent="0.2">
      <c r="A5815">
        <v>20240603</v>
      </c>
      <c r="B5815">
        <v>8</v>
      </c>
      <c r="C5815" t="s">
        <v>15</v>
      </c>
      <c r="D5815" t="s">
        <v>9</v>
      </c>
      <c r="E5815">
        <v>1</v>
      </c>
    </row>
    <row r="5816" spans="1:5" x14ac:dyDescent="0.2">
      <c r="A5816">
        <v>20240603</v>
      </c>
      <c r="B5816">
        <v>8</v>
      </c>
      <c r="C5816" t="s">
        <v>15</v>
      </c>
      <c r="D5816" t="s">
        <v>25</v>
      </c>
      <c r="E5816">
        <v>1</v>
      </c>
    </row>
    <row r="5817" spans="1:5" x14ac:dyDescent="0.2">
      <c r="A5817">
        <v>20240603</v>
      </c>
      <c r="B5817">
        <v>8</v>
      </c>
      <c r="C5817" t="s">
        <v>20</v>
      </c>
      <c r="D5817" t="s">
        <v>15</v>
      </c>
      <c r="E5817">
        <v>0</v>
      </c>
    </row>
    <row r="5818" spans="1:5" x14ac:dyDescent="0.2">
      <c r="A5818">
        <v>20240603</v>
      </c>
      <c r="B5818">
        <v>8</v>
      </c>
      <c r="C5818" t="s">
        <v>20</v>
      </c>
      <c r="D5818" t="s">
        <v>9</v>
      </c>
      <c r="E5818">
        <v>1</v>
      </c>
    </row>
    <row r="5819" spans="1:5" x14ac:dyDescent="0.2">
      <c r="A5819">
        <v>20240603</v>
      </c>
      <c r="B5819">
        <v>8</v>
      </c>
      <c r="C5819" t="s">
        <v>20</v>
      </c>
      <c r="D5819" t="s">
        <v>25</v>
      </c>
      <c r="E5819">
        <v>1</v>
      </c>
    </row>
    <row r="5820" spans="1:5" x14ac:dyDescent="0.2">
      <c r="A5820">
        <v>20240603</v>
      </c>
      <c r="B5820">
        <v>8</v>
      </c>
      <c r="C5820" t="s">
        <v>9</v>
      </c>
      <c r="D5820" t="s">
        <v>15</v>
      </c>
      <c r="E5820">
        <v>0</v>
      </c>
    </row>
    <row r="5821" spans="1:5" x14ac:dyDescent="0.2">
      <c r="A5821">
        <v>20240603</v>
      </c>
      <c r="B5821">
        <v>8</v>
      </c>
      <c r="C5821" t="s">
        <v>9</v>
      </c>
      <c r="D5821" t="s">
        <v>20</v>
      </c>
      <c r="E5821">
        <v>0</v>
      </c>
    </row>
    <row r="5822" spans="1:5" x14ac:dyDescent="0.2">
      <c r="A5822">
        <v>20240603</v>
      </c>
      <c r="B5822">
        <v>8</v>
      </c>
      <c r="C5822" t="s">
        <v>9</v>
      </c>
      <c r="D5822" t="s">
        <v>25</v>
      </c>
      <c r="E5822">
        <v>0</v>
      </c>
    </row>
    <row r="5823" spans="1:5" x14ac:dyDescent="0.2">
      <c r="A5823">
        <v>20240603</v>
      </c>
      <c r="B5823">
        <v>8</v>
      </c>
      <c r="C5823" t="s">
        <v>25</v>
      </c>
      <c r="D5823" t="s">
        <v>15</v>
      </c>
      <c r="E5823">
        <v>0</v>
      </c>
    </row>
    <row r="5824" spans="1:5" x14ac:dyDescent="0.2">
      <c r="A5824">
        <v>20240603</v>
      </c>
      <c r="B5824">
        <v>8</v>
      </c>
      <c r="C5824" t="s">
        <v>25</v>
      </c>
      <c r="D5824" t="s">
        <v>20</v>
      </c>
      <c r="E5824">
        <v>0</v>
      </c>
    </row>
    <row r="5825" spans="1:5" x14ac:dyDescent="0.2">
      <c r="A5825">
        <v>20240603</v>
      </c>
      <c r="B5825">
        <v>8</v>
      </c>
      <c r="C5825" t="s">
        <v>25</v>
      </c>
      <c r="D5825" t="s">
        <v>9</v>
      </c>
      <c r="E5825">
        <v>1</v>
      </c>
    </row>
    <row r="5826" spans="1:5" x14ac:dyDescent="0.2">
      <c r="A5826">
        <v>20240603</v>
      </c>
      <c r="B5826">
        <v>9</v>
      </c>
      <c r="C5826" t="s">
        <v>14</v>
      </c>
      <c r="D5826" t="s">
        <v>8</v>
      </c>
      <c r="E5826">
        <v>1</v>
      </c>
    </row>
    <row r="5827" spans="1:5" x14ac:dyDescent="0.2">
      <c r="A5827">
        <v>20240603</v>
      </c>
      <c r="B5827">
        <v>9</v>
      </c>
      <c r="C5827" t="s">
        <v>14</v>
      </c>
      <c r="D5827" t="s">
        <v>15</v>
      </c>
      <c r="E5827">
        <v>1</v>
      </c>
    </row>
    <row r="5828" spans="1:5" x14ac:dyDescent="0.2">
      <c r="A5828">
        <v>20240603</v>
      </c>
      <c r="B5828">
        <v>9</v>
      </c>
      <c r="C5828" t="s">
        <v>14</v>
      </c>
      <c r="D5828" t="s">
        <v>17</v>
      </c>
      <c r="E5828">
        <v>1</v>
      </c>
    </row>
    <row r="5829" spans="1:5" x14ac:dyDescent="0.2">
      <c r="A5829">
        <v>20240603</v>
      </c>
      <c r="B5829">
        <v>9</v>
      </c>
      <c r="C5829" t="s">
        <v>8</v>
      </c>
      <c r="D5829" t="s">
        <v>14</v>
      </c>
      <c r="E5829">
        <v>0</v>
      </c>
    </row>
    <row r="5830" spans="1:5" x14ac:dyDescent="0.2">
      <c r="A5830">
        <v>20240603</v>
      </c>
      <c r="B5830">
        <v>9</v>
      </c>
      <c r="C5830" t="s">
        <v>8</v>
      </c>
      <c r="D5830" t="s">
        <v>15</v>
      </c>
      <c r="E5830">
        <v>1</v>
      </c>
    </row>
    <row r="5831" spans="1:5" x14ac:dyDescent="0.2">
      <c r="A5831">
        <v>20240603</v>
      </c>
      <c r="B5831">
        <v>9</v>
      </c>
      <c r="C5831" t="s">
        <v>8</v>
      </c>
      <c r="D5831" t="s">
        <v>17</v>
      </c>
      <c r="E5831">
        <v>1</v>
      </c>
    </row>
    <row r="5832" spans="1:5" x14ac:dyDescent="0.2">
      <c r="A5832">
        <v>20240603</v>
      </c>
      <c r="B5832">
        <v>9</v>
      </c>
      <c r="C5832" t="s">
        <v>15</v>
      </c>
      <c r="D5832" t="s">
        <v>14</v>
      </c>
      <c r="E5832">
        <v>0</v>
      </c>
    </row>
    <row r="5833" spans="1:5" x14ac:dyDescent="0.2">
      <c r="A5833">
        <v>20240603</v>
      </c>
      <c r="B5833">
        <v>9</v>
      </c>
      <c r="C5833" t="s">
        <v>15</v>
      </c>
      <c r="D5833" t="s">
        <v>8</v>
      </c>
      <c r="E5833">
        <v>0</v>
      </c>
    </row>
    <row r="5834" spans="1:5" x14ac:dyDescent="0.2">
      <c r="A5834">
        <v>20240603</v>
      </c>
      <c r="B5834">
        <v>9</v>
      </c>
      <c r="C5834" t="s">
        <v>15</v>
      </c>
      <c r="D5834" t="s">
        <v>17</v>
      </c>
      <c r="E5834">
        <v>0.5</v>
      </c>
    </row>
    <row r="5835" spans="1:5" x14ac:dyDescent="0.2">
      <c r="A5835">
        <v>20240603</v>
      </c>
      <c r="B5835">
        <v>9</v>
      </c>
      <c r="C5835" t="s">
        <v>17</v>
      </c>
      <c r="D5835" t="s">
        <v>14</v>
      </c>
      <c r="E5835">
        <v>0</v>
      </c>
    </row>
    <row r="5836" spans="1:5" x14ac:dyDescent="0.2">
      <c r="A5836">
        <v>20240603</v>
      </c>
      <c r="B5836">
        <v>9</v>
      </c>
      <c r="C5836" t="s">
        <v>17</v>
      </c>
      <c r="D5836" t="s">
        <v>8</v>
      </c>
      <c r="E5836">
        <v>0</v>
      </c>
    </row>
    <row r="5837" spans="1:5" x14ac:dyDescent="0.2">
      <c r="A5837">
        <v>20240603</v>
      </c>
      <c r="B5837">
        <v>9</v>
      </c>
      <c r="C5837" t="s">
        <v>17</v>
      </c>
      <c r="D5837" t="s">
        <v>15</v>
      </c>
      <c r="E5837">
        <v>0.5</v>
      </c>
    </row>
    <row r="5838" spans="1:5" x14ac:dyDescent="0.2">
      <c r="A5838">
        <v>20240603</v>
      </c>
      <c r="B5838">
        <v>10</v>
      </c>
      <c r="C5838" t="s">
        <v>6</v>
      </c>
      <c r="D5838" t="s">
        <v>9</v>
      </c>
      <c r="E5838">
        <v>1</v>
      </c>
    </row>
    <row r="5839" spans="1:5" x14ac:dyDescent="0.2">
      <c r="A5839">
        <v>20240603</v>
      </c>
      <c r="B5839">
        <v>10</v>
      </c>
      <c r="C5839" t="s">
        <v>6</v>
      </c>
      <c r="D5839" t="s">
        <v>10</v>
      </c>
      <c r="E5839">
        <v>1</v>
      </c>
    </row>
    <row r="5840" spans="1:5" x14ac:dyDescent="0.2">
      <c r="A5840">
        <v>20240603</v>
      </c>
      <c r="B5840">
        <v>10</v>
      </c>
      <c r="C5840" t="s">
        <v>6</v>
      </c>
      <c r="D5840" t="s">
        <v>23</v>
      </c>
      <c r="E5840">
        <v>1</v>
      </c>
    </row>
    <row r="5841" spans="1:5" x14ac:dyDescent="0.2">
      <c r="A5841">
        <v>20240603</v>
      </c>
      <c r="B5841">
        <v>10</v>
      </c>
      <c r="C5841" t="s">
        <v>9</v>
      </c>
      <c r="D5841" t="s">
        <v>6</v>
      </c>
      <c r="E5841">
        <v>0</v>
      </c>
    </row>
    <row r="5842" spans="1:5" x14ac:dyDescent="0.2">
      <c r="A5842">
        <v>20240603</v>
      </c>
      <c r="B5842">
        <v>10</v>
      </c>
      <c r="C5842" t="s">
        <v>9</v>
      </c>
      <c r="D5842" t="s">
        <v>10</v>
      </c>
      <c r="E5842">
        <v>1</v>
      </c>
    </row>
    <row r="5843" spans="1:5" x14ac:dyDescent="0.2">
      <c r="A5843">
        <v>20240603</v>
      </c>
      <c r="B5843">
        <v>10</v>
      </c>
      <c r="C5843" t="s">
        <v>9</v>
      </c>
      <c r="D5843" t="s">
        <v>23</v>
      </c>
      <c r="E5843">
        <v>1</v>
      </c>
    </row>
    <row r="5844" spans="1:5" x14ac:dyDescent="0.2">
      <c r="A5844">
        <v>20240603</v>
      </c>
      <c r="B5844">
        <v>10</v>
      </c>
      <c r="C5844" t="s">
        <v>10</v>
      </c>
      <c r="D5844" t="s">
        <v>6</v>
      </c>
      <c r="E5844">
        <v>0</v>
      </c>
    </row>
    <row r="5845" spans="1:5" x14ac:dyDescent="0.2">
      <c r="A5845">
        <v>20240603</v>
      </c>
      <c r="B5845">
        <v>10</v>
      </c>
      <c r="C5845" t="s">
        <v>10</v>
      </c>
      <c r="D5845" t="s">
        <v>9</v>
      </c>
      <c r="E5845">
        <v>0</v>
      </c>
    </row>
    <row r="5846" spans="1:5" x14ac:dyDescent="0.2">
      <c r="A5846">
        <v>20240603</v>
      </c>
      <c r="B5846">
        <v>10</v>
      </c>
      <c r="C5846" t="s">
        <v>10</v>
      </c>
      <c r="D5846" t="s">
        <v>23</v>
      </c>
      <c r="E5846">
        <v>1</v>
      </c>
    </row>
    <row r="5847" spans="1:5" x14ac:dyDescent="0.2">
      <c r="A5847">
        <v>20240603</v>
      </c>
      <c r="B5847">
        <v>10</v>
      </c>
      <c r="C5847" t="s">
        <v>23</v>
      </c>
      <c r="D5847" t="s">
        <v>6</v>
      </c>
      <c r="E5847">
        <v>0</v>
      </c>
    </row>
    <row r="5848" spans="1:5" x14ac:dyDescent="0.2">
      <c r="A5848">
        <v>20240603</v>
      </c>
      <c r="B5848">
        <v>10</v>
      </c>
      <c r="C5848" t="s">
        <v>23</v>
      </c>
      <c r="D5848" t="s">
        <v>9</v>
      </c>
      <c r="E5848">
        <v>0</v>
      </c>
    </row>
    <row r="5849" spans="1:5" x14ac:dyDescent="0.2">
      <c r="A5849">
        <v>20240603</v>
      </c>
      <c r="B5849">
        <v>10</v>
      </c>
      <c r="C5849" t="s">
        <v>23</v>
      </c>
      <c r="D5849" t="s">
        <v>10</v>
      </c>
      <c r="E5849">
        <v>0</v>
      </c>
    </row>
    <row r="5850" spans="1:5" x14ac:dyDescent="0.2">
      <c r="A5850">
        <v>20240603</v>
      </c>
      <c r="B5850">
        <v>11</v>
      </c>
      <c r="C5850" t="s">
        <v>9</v>
      </c>
      <c r="D5850" t="s">
        <v>10</v>
      </c>
      <c r="E5850">
        <v>1</v>
      </c>
    </row>
    <row r="5851" spans="1:5" x14ac:dyDescent="0.2">
      <c r="A5851">
        <v>20240603</v>
      </c>
      <c r="B5851">
        <v>11</v>
      </c>
      <c r="C5851" t="s">
        <v>9</v>
      </c>
      <c r="D5851" t="s">
        <v>19</v>
      </c>
      <c r="E5851">
        <v>1</v>
      </c>
    </row>
    <row r="5852" spans="1:5" x14ac:dyDescent="0.2">
      <c r="A5852">
        <v>20240603</v>
      </c>
      <c r="B5852">
        <v>11</v>
      </c>
      <c r="C5852" t="s">
        <v>9</v>
      </c>
      <c r="D5852" t="s">
        <v>23</v>
      </c>
      <c r="E5852">
        <v>1</v>
      </c>
    </row>
    <row r="5853" spans="1:5" x14ac:dyDescent="0.2">
      <c r="A5853">
        <v>20240603</v>
      </c>
      <c r="B5853">
        <v>11</v>
      </c>
      <c r="C5853" t="s">
        <v>10</v>
      </c>
      <c r="D5853" t="s">
        <v>9</v>
      </c>
      <c r="E5853">
        <v>0</v>
      </c>
    </row>
    <row r="5854" spans="1:5" x14ac:dyDescent="0.2">
      <c r="A5854">
        <v>20240603</v>
      </c>
      <c r="B5854">
        <v>11</v>
      </c>
      <c r="C5854" t="s">
        <v>10</v>
      </c>
      <c r="D5854" t="s">
        <v>19</v>
      </c>
      <c r="E5854">
        <v>0</v>
      </c>
    </row>
    <row r="5855" spans="1:5" x14ac:dyDescent="0.2">
      <c r="A5855">
        <v>20240603</v>
      </c>
      <c r="B5855">
        <v>11</v>
      </c>
      <c r="C5855" t="s">
        <v>10</v>
      </c>
      <c r="D5855" t="s">
        <v>23</v>
      </c>
      <c r="E5855">
        <v>0</v>
      </c>
    </row>
    <row r="5856" spans="1:5" x14ac:dyDescent="0.2">
      <c r="A5856">
        <v>20240603</v>
      </c>
      <c r="B5856">
        <v>11</v>
      </c>
      <c r="C5856" t="s">
        <v>19</v>
      </c>
      <c r="D5856" t="s">
        <v>9</v>
      </c>
      <c r="E5856">
        <v>0</v>
      </c>
    </row>
    <row r="5857" spans="1:5" x14ac:dyDescent="0.2">
      <c r="A5857">
        <v>20240603</v>
      </c>
      <c r="B5857">
        <v>11</v>
      </c>
      <c r="C5857" t="s">
        <v>19</v>
      </c>
      <c r="D5857" t="s">
        <v>10</v>
      </c>
      <c r="E5857">
        <v>1</v>
      </c>
    </row>
    <row r="5858" spans="1:5" x14ac:dyDescent="0.2">
      <c r="A5858">
        <v>20240603</v>
      </c>
      <c r="B5858">
        <v>11</v>
      </c>
      <c r="C5858" t="s">
        <v>19</v>
      </c>
      <c r="D5858" t="s">
        <v>23</v>
      </c>
      <c r="E5858">
        <v>1</v>
      </c>
    </row>
    <row r="5859" spans="1:5" x14ac:dyDescent="0.2">
      <c r="A5859">
        <v>20240603</v>
      </c>
      <c r="B5859">
        <v>11</v>
      </c>
      <c r="C5859" t="s">
        <v>23</v>
      </c>
      <c r="D5859" t="s">
        <v>9</v>
      </c>
      <c r="E5859">
        <v>0</v>
      </c>
    </row>
    <row r="5860" spans="1:5" x14ac:dyDescent="0.2">
      <c r="A5860">
        <v>20240603</v>
      </c>
      <c r="B5860">
        <v>11</v>
      </c>
      <c r="C5860" t="s">
        <v>23</v>
      </c>
      <c r="D5860" t="s">
        <v>10</v>
      </c>
      <c r="E5860">
        <v>1</v>
      </c>
    </row>
    <row r="5861" spans="1:5" x14ac:dyDescent="0.2">
      <c r="A5861">
        <v>20240603</v>
      </c>
      <c r="B5861">
        <v>11</v>
      </c>
      <c r="C5861" t="s">
        <v>23</v>
      </c>
      <c r="D5861" t="s">
        <v>19</v>
      </c>
      <c r="E5861">
        <v>0</v>
      </c>
    </row>
    <row r="5862" spans="1:5" x14ac:dyDescent="0.2">
      <c r="A5862">
        <v>20240603</v>
      </c>
      <c r="B5862">
        <v>12</v>
      </c>
      <c r="C5862" t="s">
        <v>14</v>
      </c>
      <c r="D5862" t="s">
        <v>17</v>
      </c>
      <c r="E5862">
        <v>0</v>
      </c>
    </row>
    <row r="5863" spans="1:5" x14ac:dyDescent="0.2">
      <c r="A5863">
        <v>20240603</v>
      </c>
      <c r="B5863">
        <v>12</v>
      </c>
      <c r="C5863" t="s">
        <v>14</v>
      </c>
      <c r="D5863" t="s">
        <v>8</v>
      </c>
      <c r="E5863">
        <v>0</v>
      </c>
    </row>
    <row r="5864" spans="1:5" x14ac:dyDescent="0.2">
      <c r="A5864">
        <v>20240603</v>
      </c>
      <c r="B5864">
        <v>12</v>
      </c>
      <c r="C5864" t="s">
        <v>14</v>
      </c>
      <c r="D5864" t="s">
        <v>19</v>
      </c>
      <c r="E5864">
        <v>1</v>
      </c>
    </row>
    <row r="5865" spans="1:5" x14ac:dyDescent="0.2">
      <c r="A5865">
        <v>20240603</v>
      </c>
      <c r="B5865">
        <v>12</v>
      </c>
      <c r="C5865" t="s">
        <v>17</v>
      </c>
      <c r="D5865" t="s">
        <v>14</v>
      </c>
      <c r="E5865">
        <v>1</v>
      </c>
    </row>
    <row r="5866" spans="1:5" x14ac:dyDescent="0.2">
      <c r="A5866">
        <v>20240603</v>
      </c>
      <c r="B5866">
        <v>12</v>
      </c>
      <c r="C5866" t="s">
        <v>17</v>
      </c>
      <c r="D5866" t="s">
        <v>8</v>
      </c>
      <c r="E5866">
        <v>1</v>
      </c>
    </row>
    <row r="5867" spans="1:5" x14ac:dyDescent="0.2">
      <c r="A5867">
        <v>20240603</v>
      </c>
      <c r="B5867">
        <v>12</v>
      </c>
      <c r="C5867" t="s">
        <v>17</v>
      </c>
      <c r="D5867" t="s">
        <v>19</v>
      </c>
      <c r="E5867">
        <v>1</v>
      </c>
    </row>
    <row r="5868" spans="1:5" x14ac:dyDescent="0.2">
      <c r="A5868">
        <v>20240603</v>
      </c>
      <c r="B5868">
        <v>12</v>
      </c>
      <c r="C5868" t="s">
        <v>8</v>
      </c>
      <c r="D5868" t="s">
        <v>14</v>
      </c>
      <c r="E5868">
        <v>1</v>
      </c>
    </row>
    <row r="5869" spans="1:5" x14ac:dyDescent="0.2">
      <c r="A5869">
        <v>20240603</v>
      </c>
      <c r="B5869">
        <v>12</v>
      </c>
      <c r="C5869" t="s">
        <v>8</v>
      </c>
      <c r="D5869" t="s">
        <v>17</v>
      </c>
      <c r="E5869">
        <v>0</v>
      </c>
    </row>
    <row r="5870" spans="1:5" x14ac:dyDescent="0.2">
      <c r="A5870">
        <v>20240603</v>
      </c>
      <c r="B5870">
        <v>12</v>
      </c>
      <c r="C5870" t="s">
        <v>8</v>
      </c>
      <c r="D5870" t="s">
        <v>19</v>
      </c>
      <c r="E5870">
        <v>1</v>
      </c>
    </row>
    <row r="5871" spans="1:5" x14ac:dyDescent="0.2">
      <c r="A5871">
        <v>20240603</v>
      </c>
      <c r="B5871">
        <v>12</v>
      </c>
      <c r="C5871" t="s">
        <v>19</v>
      </c>
      <c r="D5871" t="s">
        <v>14</v>
      </c>
      <c r="E5871">
        <v>0</v>
      </c>
    </row>
    <row r="5872" spans="1:5" x14ac:dyDescent="0.2">
      <c r="A5872">
        <v>20240603</v>
      </c>
      <c r="B5872">
        <v>12</v>
      </c>
      <c r="C5872" t="s">
        <v>19</v>
      </c>
      <c r="D5872" t="s">
        <v>17</v>
      </c>
      <c r="E5872">
        <v>0</v>
      </c>
    </row>
    <row r="5873" spans="1:5" x14ac:dyDescent="0.2">
      <c r="A5873">
        <v>20240603</v>
      </c>
      <c r="B5873">
        <v>12</v>
      </c>
      <c r="C5873" t="s">
        <v>19</v>
      </c>
      <c r="D5873" t="s">
        <v>8</v>
      </c>
      <c r="E5873">
        <v>0</v>
      </c>
    </row>
    <row r="5874" spans="1:5" x14ac:dyDescent="0.2">
      <c r="A5874">
        <v>20240603</v>
      </c>
      <c r="B5874">
        <v>13</v>
      </c>
      <c r="C5874" t="s">
        <v>15</v>
      </c>
      <c r="D5874" t="s">
        <v>9</v>
      </c>
      <c r="E5874">
        <v>1</v>
      </c>
    </row>
    <row r="5875" spans="1:5" x14ac:dyDescent="0.2">
      <c r="A5875">
        <v>20240603</v>
      </c>
      <c r="B5875">
        <v>13</v>
      </c>
      <c r="C5875" t="s">
        <v>15</v>
      </c>
      <c r="D5875" t="s">
        <v>6</v>
      </c>
      <c r="E5875">
        <v>1</v>
      </c>
    </row>
    <row r="5876" spans="1:5" x14ac:dyDescent="0.2">
      <c r="A5876">
        <v>20240603</v>
      </c>
      <c r="B5876">
        <v>13</v>
      </c>
      <c r="C5876" t="s">
        <v>15</v>
      </c>
      <c r="D5876" t="s">
        <v>25</v>
      </c>
      <c r="E5876">
        <v>1</v>
      </c>
    </row>
    <row r="5877" spans="1:5" x14ac:dyDescent="0.2">
      <c r="A5877">
        <v>20240603</v>
      </c>
      <c r="B5877">
        <v>13</v>
      </c>
      <c r="C5877" t="s">
        <v>9</v>
      </c>
      <c r="D5877" t="s">
        <v>15</v>
      </c>
      <c r="E5877">
        <v>0</v>
      </c>
    </row>
    <row r="5878" spans="1:5" x14ac:dyDescent="0.2">
      <c r="A5878">
        <v>20240603</v>
      </c>
      <c r="B5878">
        <v>13</v>
      </c>
      <c r="C5878" t="s">
        <v>9</v>
      </c>
      <c r="D5878" t="s">
        <v>6</v>
      </c>
      <c r="E5878">
        <v>0.5</v>
      </c>
    </row>
    <row r="5879" spans="1:5" x14ac:dyDescent="0.2">
      <c r="A5879">
        <v>20240603</v>
      </c>
      <c r="B5879">
        <v>13</v>
      </c>
      <c r="C5879" t="s">
        <v>9</v>
      </c>
      <c r="D5879" t="s">
        <v>25</v>
      </c>
      <c r="E5879">
        <v>1</v>
      </c>
    </row>
    <row r="5880" spans="1:5" x14ac:dyDescent="0.2">
      <c r="A5880">
        <v>20240603</v>
      </c>
      <c r="B5880">
        <v>13</v>
      </c>
      <c r="C5880" t="s">
        <v>6</v>
      </c>
      <c r="D5880" t="s">
        <v>15</v>
      </c>
      <c r="E5880">
        <v>0</v>
      </c>
    </row>
    <row r="5881" spans="1:5" x14ac:dyDescent="0.2">
      <c r="A5881">
        <v>20240603</v>
      </c>
      <c r="B5881">
        <v>13</v>
      </c>
      <c r="C5881" t="s">
        <v>6</v>
      </c>
      <c r="D5881" t="s">
        <v>9</v>
      </c>
      <c r="E5881">
        <v>0.5</v>
      </c>
    </row>
    <row r="5882" spans="1:5" x14ac:dyDescent="0.2">
      <c r="A5882">
        <v>20240603</v>
      </c>
      <c r="B5882">
        <v>13</v>
      </c>
      <c r="C5882" t="s">
        <v>6</v>
      </c>
      <c r="D5882" t="s">
        <v>25</v>
      </c>
      <c r="E5882">
        <v>1</v>
      </c>
    </row>
    <row r="5883" spans="1:5" x14ac:dyDescent="0.2">
      <c r="A5883">
        <v>20240603</v>
      </c>
      <c r="B5883">
        <v>13</v>
      </c>
      <c r="C5883" t="s">
        <v>25</v>
      </c>
      <c r="D5883" t="s">
        <v>15</v>
      </c>
      <c r="E5883">
        <v>0</v>
      </c>
    </row>
    <row r="5884" spans="1:5" x14ac:dyDescent="0.2">
      <c r="A5884">
        <v>20240603</v>
      </c>
      <c r="B5884">
        <v>13</v>
      </c>
      <c r="C5884" t="s">
        <v>25</v>
      </c>
      <c r="D5884" t="s">
        <v>9</v>
      </c>
      <c r="E5884">
        <v>0</v>
      </c>
    </row>
    <row r="5885" spans="1:5" x14ac:dyDescent="0.2">
      <c r="A5885">
        <v>20240603</v>
      </c>
      <c r="B5885">
        <v>13</v>
      </c>
      <c r="C5885" t="s">
        <v>25</v>
      </c>
      <c r="D5885" t="s">
        <v>6</v>
      </c>
      <c r="E5885">
        <v>0</v>
      </c>
    </row>
    <row r="5886" spans="1:5" x14ac:dyDescent="0.2">
      <c r="A5886">
        <v>20240603</v>
      </c>
      <c r="B5886">
        <v>14</v>
      </c>
      <c r="C5886" t="s">
        <v>14</v>
      </c>
      <c r="D5886" t="s">
        <v>6</v>
      </c>
      <c r="E5886">
        <v>1</v>
      </c>
    </row>
    <row r="5887" spans="1:5" x14ac:dyDescent="0.2">
      <c r="A5887">
        <v>20240603</v>
      </c>
      <c r="B5887">
        <v>14</v>
      </c>
      <c r="C5887" t="s">
        <v>14</v>
      </c>
      <c r="D5887" t="s">
        <v>25</v>
      </c>
      <c r="E5887">
        <v>1</v>
      </c>
    </row>
    <row r="5888" spans="1:5" x14ac:dyDescent="0.2">
      <c r="A5888">
        <v>20240603</v>
      </c>
      <c r="B5888">
        <v>14</v>
      </c>
      <c r="C5888" t="s">
        <v>14</v>
      </c>
      <c r="D5888" t="s">
        <v>23</v>
      </c>
      <c r="E5888">
        <v>1</v>
      </c>
    </row>
    <row r="5889" spans="1:5" x14ac:dyDescent="0.2">
      <c r="A5889">
        <v>20240603</v>
      </c>
      <c r="B5889">
        <v>14</v>
      </c>
      <c r="C5889" t="s">
        <v>6</v>
      </c>
      <c r="D5889" t="s">
        <v>14</v>
      </c>
      <c r="E5889">
        <v>0</v>
      </c>
    </row>
    <row r="5890" spans="1:5" x14ac:dyDescent="0.2">
      <c r="A5890">
        <v>20240603</v>
      </c>
      <c r="B5890">
        <v>14</v>
      </c>
      <c r="C5890" t="s">
        <v>6</v>
      </c>
      <c r="D5890" t="s">
        <v>25</v>
      </c>
      <c r="E5890">
        <v>1</v>
      </c>
    </row>
    <row r="5891" spans="1:5" x14ac:dyDescent="0.2">
      <c r="A5891">
        <v>20240603</v>
      </c>
      <c r="B5891">
        <v>14</v>
      </c>
      <c r="C5891" t="s">
        <v>6</v>
      </c>
      <c r="D5891" t="s">
        <v>23</v>
      </c>
      <c r="E5891">
        <v>1</v>
      </c>
    </row>
    <row r="5892" spans="1:5" x14ac:dyDescent="0.2">
      <c r="A5892">
        <v>20240603</v>
      </c>
      <c r="B5892">
        <v>14</v>
      </c>
      <c r="C5892" t="s">
        <v>25</v>
      </c>
      <c r="D5892" t="s">
        <v>14</v>
      </c>
      <c r="E5892">
        <v>0</v>
      </c>
    </row>
    <row r="5893" spans="1:5" x14ac:dyDescent="0.2">
      <c r="A5893">
        <v>20240603</v>
      </c>
      <c r="B5893">
        <v>14</v>
      </c>
      <c r="C5893" t="s">
        <v>25</v>
      </c>
      <c r="D5893" t="s">
        <v>6</v>
      </c>
      <c r="E5893">
        <v>0</v>
      </c>
    </row>
    <row r="5894" spans="1:5" x14ac:dyDescent="0.2">
      <c r="A5894">
        <v>20240603</v>
      </c>
      <c r="B5894">
        <v>14</v>
      </c>
      <c r="C5894" t="s">
        <v>25</v>
      </c>
      <c r="D5894" t="s">
        <v>23</v>
      </c>
      <c r="E5894">
        <v>1</v>
      </c>
    </row>
    <row r="5895" spans="1:5" x14ac:dyDescent="0.2">
      <c r="A5895">
        <v>20240603</v>
      </c>
      <c r="B5895">
        <v>14</v>
      </c>
      <c r="C5895" t="s">
        <v>23</v>
      </c>
      <c r="D5895" t="s">
        <v>14</v>
      </c>
      <c r="E5895">
        <v>0</v>
      </c>
    </row>
    <row r="5896" spans="1:5" x14ac:dyDescent="0.2">
      <c r="A5896">
        <v>20240603</v>
      </c>
      <c r="B5896">
        <v>14</v>
      </c>
      <c r="C5896" t="s">
        <v>23</v>
      </c>
      <c r="D5896" t="s">
        <v>6</v>
      </c>
      <c r="E5896">
        <v>0</v>
      </c>
    </row>
    <row r="5897" spans="1:5" x14ac:dyDescent="0.2">
      <c r="A5897">
        <v>20240603</v>
      </c>
      <c r="B5897">
        <v>14</v>
      </c>
      <c r="C5897" t="s">
        <v>23</v>
      </c>
      <c r="D5897" t="s">
        <v>25</v>
      </c>
      <c r="E5897">
        <v>0</v>
      </c>
    </row>
    <row r="5898" spans="1:5" x14ac:dyDescent="0.2">
      <c r="A5898">
        <v>20240603</v>
      </c>
      <c r="B5898">
        <v>15</v>
      </c>
      <c r="C5898" t="s">
        <v>15</v>
      </c>
      <c r="D5898" t="s">
        <v>17</v>
      </c>
      <c r="E5898">
        <v>1</v>
      </c>
    </row>
    <row r="5899" spans="1:5" x14ac:dyDescent="0.2">
      <c r="A5899">
        <v>20240603</v>
      </c>
      <c r="B5899">
        <v>15</v>
      </c>
      <c r="C5899" t="s">
        <v>15</v>
      </c>
      <c r="D5899" t="s">
        <v>8</v>
      </c>
      <c r="E5899">
        <v>1</v>
      </c>
    </row>
    <row r="5900" spans="1:5" x14ac:dyDescent="0.2">
      <c r="A5900">
        <v>20240603</v>
      </c>
      <c r="B5900">
        <v>15</v>
      </c>
      <c r="C5900" t="s">
        <v>15</v>
      </c>
      <c r="D5900" t="s">
        <v>9</v>
      </c>
      <c r="E5900">
        <v>1</v>
      </c>
    </row>
    <row r="5901" spans="1:5" x14ac:dyDescent="0.2">
      <c r="A5901">
        <v>20240603</v>
      </c>
      <c r="B5901">
        <v>15</v>
      </c>
      <c r="C5901" t="s">
        <v>17</v>
      </c>
      <c r="D5901" t="s">
        <v>15</v>
      </c>
      <c r="E5901">
        <v>0</v>
      </c>
    </row>
    <row r="5902" spans="1:5" x14ac:dyDescent="0.2">
      <c r="A5902">
        <v>20240603</v>
      </c>
      <c r="B5902">
        <v>15</v>
      </c>
      <c r="C5902" t="s">
        <v>17</v>
      </c>
      <c r="D5902" t="s">
        <v>8</v>
      </c>
      <c r="E5902">
        <v>0</v>
      </c>
    </row>
    <row r="5903" spans="1:5" x14ac:dyDescent="0.2">
      <c r="A5903">
        <v>20240603</v>
      </c>
      <c r="B5903">
        <v>15</v>
      </c>
      <c r="C5903" t="s">
        <v>17</v>
      </c>
      <c r="D5903" t="s">
        <v>9</v>
      </c>
      <c r="E5903">
        <v>0</v>
      </c>
    </row>
    <row r="5904" spans="1:5" x14ac:dyDescent="0.2">
      <c r="A5904">
        <v>20240603</v>
      </c>
      <c r="B5904">
        <v>15</v>
      </c>
      <c r="C5904" t="s">
        <v>8</v>
      </c>
      <c r="D5904" t="s">
        <v>15</v>
      </c>
      <c r="E5904">
        <v>0</v>
      </c>
    </row>
    <row r="5905" spans="1:5" x14ac:dyDescent="0.2">
      <c r="A5905">
        <v>20240603</v>
      </c>
      <c r="B5905">
        <v>15</v>
      </c>
      <c r="C5905" t="s">
        <v>8</v>
      </c>
      <c r="D5905" t="s">
        <v>17</v>
      </c>
      <c r="E5905">
        <v>1</v>
      </c>
    </row>
    <row r="5906" spans="1:5" x14ac:dyDescent="0.2">
      <c r="A5906">
        <v>20240603</v>
      </c>
      <c r="B5906">
        <v>15</v>
      </c>
      <c r="C5906" t="s">
        <v>8</v>
      </c>
      <c r="D5906" t="s">
        <v>9</v>
      </c>
      <c r="E5906">
        <v>1</v>
      </c>
    </row>
    <row r="5907" spans="1:5" x14ac:dyDescent="0.2">
      <c r="A5907">
        <v>20240603</v>
      </c>
      <c r="B5907">
        <v>15</v>
      </c>
      <c r="C5907" t="s">
        <v>9</v>
      </c>
      <c r="D5907" t="s">
        <v>15</v>
      </c>
      <c r="E5907">
        <v>0</v>
      </c>
    </row>
    <row r="5908" spans="1:5" x14ac:dyDescent="0.2">
      <c r="A5908">
        <v>20240603</v>
      </c>
      <c r="B5908">
        <v>15</v>
      </c>
      <c r="C5908" t="s">
        <v>9</v>
      </c>
      <c r="D5908" t="s">
        <v>17</v>
      </c>
      <c r="E5908">
        <v>1</v>
      </c>
    </row>
    <row r="5909" spans="1:5" x14ac:dyDescent="0.2">
      <c r="A5909">
        <v>20240603</v>
      </c>
      <c r="B5909">
        <v>15</v>
      </c>
      <c r="C5909" t="s">
        <v>9</v>
      </c>
      <c r="D5909" t="s">
        <v>8</v>
      </c>
      <c r="E5909">
        <v>0</v>
      </c>
    </row>
    <row r="5910" spans="1:5" x14ac:dyDescent="0.2">
      <c r="A5910">
        <v>20240812</v>
      </c>
      <c r="B5910">
        <v>1</v>
      </c>
      <c r="C5910" t="s">
        <v>11</v>
      </c>
      <c r="D5910" t="s">
        <v>19</v>
      </c>
      <c r="E5910">
        <v>1</v>
      </c>
    </row>
    <row r="5911" spans="1:5" x14ac:dyDescent="0.2">
      <c r="A5911">
        <v>20240812</v>
      </c>
      <c r="B5911">
        <v>1</v>
      </c>
      <c r="C5911" t="s">
        <v>11</v>
      </c>
      <c r="D5911" t="s">
        <v>15</v>
      </c>
      <c r="E5911">
        <v>1</v>
      </c>
    </row>
    <row r="5912" spans="1:5" x14ac:dyDescent="0.2">
      <c r="A5912">
        <v>20240812</v>
      </c>
      <c r="B5912">
        <v>1</v>
      </c>
      <c r="C5912" t="s">
        <v>11</v>
      </c>
      <c r="D5912" t="s">
        <v>25</v>
      </c>
      <c r="E5912">
        <v>1</v>
      </c>
    </row>
    <row r="5913" spans="1:5" x14ac:dyDescent="0.2">
      <c r="A5913">
        <v>20240812</v>
      </c>
      <c r="B5913">
        <v>1</v>
      </c>
      <c r="C5913" t="s">
        <v>19</v>
      </c>
      <c r="D5913" t="s">
        <v>11</v>
      </c>
      <c r="E5913">
        <v>0</v>
      </c>
    </row>
    <row r="5914" spans="1:5" x14ac:dyDescent="0.2">
      <c r="A5914">
        <v>20240812</v>
      </c>
      <c r="B5914">
        <v>1</v>
      </c>
      <c r="C5914" t="s">
        <v>19</v>
      </c>
      <c r="D5914" t="s">
        <v>15</v>
      </c>
      <c r="E5914">
        <v>1</v>
      </c>
    </row>
    <row r="5915" spans="1:5" x14ac:dyDescent="0.2">
      <c r="A5915">
        <v>20240812</v>
      </c>
      <c r="B5915">
        <v>1</v>
      </c>
      <c r="C5915" t="s">
        <v>19</v>
      </c>
      <c r="D5915" t="s">
        <v>25</v>
      </c>
      <c r="E5915">
        <v>1</v>
      </c>
    </row>
    <row r="5916" spans="1:5" x14ac:dyDescent="0.2">
      <c r="A5916">
        <v>20240812</v>
      </c>
      <c r="B5916">
        <v>1</v>
      </c>
      <c r="C5916" t="s">
        <v>15</v>
      </c>
      <c r="D5916" t="s">
        <v>11</v>
      </c>
      <c r="E5916">
        <v>0</v>
      </c>
    </row>
    <row r="5917" spans="1:5" x14ac:dyDescent="0.2">
      <c r="A5917">
        <v>20240812</v>
      </c>
      <c r="B5917">
        <v>1</v>
      </c>
      <c r="C5917" t="s">
        <v>15</v>
      </c>
      <c r="D5917" t="s">
        <v>19</v>
      </c>
      <c r="E5917">
        <v>0</v>
      </c>
    </row>
    <row r="5918" spans="1:5" x14ac:dyDescent="0.2">
      <c r="A5918">
        <v>20240812</v>
      </c>
      <c r="B5918">
        <v>1</v>
      </c>
      <c r="C5918" t="s">
        <v>15</v>
      </c>
      <c r="D5918" t="s">
        <v>25</v>
      </c>
      <c r="E5918">
        <v>1</v>
      </c>
    </row>
    <row r="5919" spans="1:5" x14ac:dyDescent="0.2">
      <c r="A5919">
        <v>20240812</v>
      </c>
      <c r="B5919">
        <v>1</v>
      </c>
      <c r="C5919" t="s">
        <v>25</v>
      </c>
      <c r="D5919" t="s">
        <v>11</v>
      </c>
      <c r="E5919">
        <v>0</v>
      </c>
    </row>
    <row r="5920" spans="1:5" x14ac:dyDescent="0.2">
      <c r="A5920">
        <v>20240812</v>
      </c>
      <c r="B5920">
        <v>1</v>
      </c>
      <c r="C5920" t="s">
        <v>25</v>
      </c>
      <c r="D5920" t="s">
        <v>19</v>
      </c>
      <c r="E5920">
        <v>0</v>
      </c>
    </row>
    <row r="5921" spans="1:5" x14ac:dyDescent="0.2">
      <c r="A5921">
        <v>20240812</v>
      </c>
      <c r="B5921">
        <v>1</v>
      </c>
      <c r="C5921" t="s">
        <v>25</v>
      </c>
      <c r="D5921" t="s">
        <v>15</v>
      </c>
      <c r="E5921">
        <v>0</v>
      </c>
    </row>
    <row r="5922" spans="1:5" x14ac:dyDescent="0.2">
      <c r="A5922">
        <v>20240812</v>
      </c>
      <c r="B5922">
        <v>2</v>
      </c>
      <c r="C5922" t="s">
        <v>10</v>
      </c>
      <c r="D5922" t="s">
        <v>7</v>
      </c>
      <c r="E5922">
        <v>1</v>
      </c>
    </row>
    <row r="5923" spans="1:5" x14ac:dyDescent="0.2">
      <c r="A5923">
        <v>20240812</v>
      </c>
      <c r="B5923">
        <v>2</v>
      </c>
      <c r="C5923" t="s">
        <v>10</v>
      </c>
      <c r="D5923" t="s">
        <v>17</v>
      </c>
      <c r="E5923">
        <v>1</v>
      </c>
    </row>
    <row r="5924" spans="1:5" x14ac:dyDescent="0.2">
      <c r="A5924">
        <v>20240812</v>
      </c>
      <c r="B5924">
        <v>2</v>
      </c>
      <c r="C5924" t="s">
        <v>10</v>
      </c>
      <c r="D5924" t="s">
        <v>6</v>
      </c>
      <c r="E5924">
        <v>1</v>
      </c>
    </row>
    <row r="5925" spans="1:5" x14ac:dyDescent="0.2">
      <c r="A5925">
        <v>20240812</v>
      </c>
      <c r="B5925">
        <v>2</v>
      </c>
      <c r="C5925" t="s">
        <v>7</v>
      </c>
      <c r="D5925" t="s">
        <v>10</v>
      </c>
      <c r="E5925">
        <v>0</v>
      </c>
    </row>
    <row r="5926" spans="1:5" x14ac:dyDescent="0.2">
      <c r="A5926">
        <v>20240812</v>
      </c>
      <c r="B5926">
        <v>2</v>
      </c>
      <c r="C5926" t="s">
        <v>7</v>
      </c>
      <c r="D5926" t="s">
        <v>17</v>
      </c>
      <c r="E5926">
        <v>1</v>
      </c>
    </row>
    <row r="5927" spans="1:5" x14ac:dyDescent="0.2">
      <c r="A5927">
        <v>20240812</v>
      </c>
      <c r="B5927">
        <v>2</v>
      </c>
      <c r="C5927" t="s">
        <v>7</v>
      </c>
      <c r="D5927" t="s">
        <v>6</v>
      </c>
      <c r="E5927">
        <v>1</v>
      </c>
    </row>
    <row r="5928" spans="1:5" x14ac:dyDescent="0.2">
      <c r="A5928">
        <v>20240812</v>
      </c>
      <c r="B5928">
        <v>2</v>
      </c>
      <c r="C5928" t="s">
        <v>17</v>
      </c>
      <c r="D5928" t="s">
        <v>10</v>
      </c>
      <c r="E5928">
        <v>0</v>
      </c>
    </row>
    <row r="5929" spans="1:5" x14ac:dyDescent="0.2">
      <c r="A5929">
        <v>20240812</v>
      </c>
      <c r="B5929">
        <v>2</v>
      </c>
      <c r="C5929" t="s">
        <v>17</v>
      </c>
      <c r="D5929" t="s">
        <v>7</v>
      </c>
      <c r="E5929">
        <v>0</v>
      </c>
    </row>
    <row r="5930" spans="1:5" x14ac:dyDescent="0.2">
      <c r="A5930">
        <v>20240812</v>
      </c>
      <c r="B5930">
        <v>2</v>
      </c>
      <c r="C5930" t="s">
        <v>17</v>
      </c>
      <c r="D5930" t="s">
        <v>6</v>
      </c>
      <c r="E5930">
        <v>1</v>
      </c>
    </row>
    <row r="5931" spans="1:5" x14ac:dyDescent="0.2">
      <c r="A5931">
        <v>20240812</v>
      </c>
      <c r="B5931">
        <v>2</v>
      </c>
      <c r="C5931" t="s">
        <v>6</v>
      </c>
      <c r="D5931" t="s">
        <v>10</v>
      </c>
      <c r="E5931">
        <v>0</v>
      </c>
    </row>
    <row r="5932" spans="1:5" x14ac:dyDescent="0.2">
      <c r="A5932">
        <v>20240812</v>
      </c>
      <c r="B5932">
        <v>2</v>
      </c>
      <c r="C5932" t="s">
        <v>6</v>
      </c>
      <c r="D5932" t="s">
        <v>7</v>
      </c>
      <c r="E5932">
        <v>0</v>
      </c>
    </row>
    <row r="5933" spans="1:5" x14ac:dyDescent="0.2">
      <c r="A5933">
        <v>20240812</v>
      </c>
      <c r="B5933">
        <v>2</v>
      </c>
      <c r="C5933" t="s">
        <v>6</v>
      </c>
      <c r="D5933" t="s">
        <v>17</v>
      </c>
      <c r="E5933">
        <v>0</v>
      </c>
    </row>
    <row r="5934" spans="1:5" x14ac:dyDescent="0.2">
      <c r="A5934">
        <v>20240812</v>
      </c>
      <c r="B5934">
        <v>3</v>
      </c>
      <c r="C5934" t="s">
        <v>15</v>
      </c>
      <c r="D5934" t="s">
        <v>6</v>
      </c>
      <c r="E5934">
        <v>1</v>
      </c>
    </row>
    <row r="5935" spans="1:5" x14ac:dyDescent="0.2">
      <c r="A5935">
        <v>20240812</v>
      </c>
      <c r="B5935">
        <v>3</v>
      </c>
      <c r="C5935" t="s">
        <v>15</v>
      </c>
      <c r="D5935" t="s">
        <v>7</v>
      </c>
      <c r="E5935">
        <v>1</v>
      </c>
    </row>
    <row r="5936" spans="1:5" x14ac:dyDescent="0.2">
      <c r="A5936">
        <v>20240812</v>
      </c>
      <c r="B5936">
        <v>3</v>
      </c>
      <c r="C5936" t="s">
        <v>15</v>
      </c>
      <c r="D5936" t="s">
        <v>25</v>
      </c>
      <c r="E5936">
        <v>1</v>
      </c>
    </row>
    <row r="5937" spans="1:5" x14ac:dyDescent="0.2">
      <c r="A5937">
        <v>20240812</v>
      </c>
      <c r="B5937">
        <v>3</v>
      </c>
      <c r="C5937" t="s">
        <v>6</v>
      </c>
      <c r="D5937" t="s">
        <v>15</v>
      </c>
      <c r="E5937">
        <v>0</v>
      </c>
    </row>
    <row r="5938" spans="1:5" x14ac:dyDescent="0.2">
      <c r="A5938">
        <v>20240812</v>
      </c>
      <c r="B5938">
        <v>3</v>
      </c>
      <c r="C5938" t="s">
        <v>6</v>
      </c>
      <c r="D5938" t="s">
        <v>7</v>
      </c>
      <c r="E5938">
        <v>1</v>
      </c>
    </row>
    <row r="5939" spans="1:5" x14ac:dyDescent="0.2">
      <c r="A5939">
        <v>20240812</v>
      </c>
      <c r="B5939">
        <v>3</v>
      </c>
      <c r="C5939" t="s">
        <v>6</v>
      </c>
      <c r="D5939" t="s">
        <v>25</v>
      </c>
      <c r="E5939">
        <v>1</v>
      </c>
    </row>
    <row r="5940" spans="1:5" x14ac:dyDescent="0.2">
      <c r="A5940">
        <v>20240812</v>
      </c>
      <c r="B5940">
        <v>3</v>
      </c>
      <c r="C5940" t="s">
        <v>7</v>
      </c>
      <c r="D5940" t="s">
        <v>15</v>
      </c>
      <c r="E5940">
        <v>0</v>
      </c>
    </row>
    <row r="5941" spans="1:5" x14ac:dyDescent="0.2">
      <c r="A5941">
        <v>20240812</v>
      </c>
      <c r="B5941">
        <v>3</v>
      </c>
      <c r="C5941" t="s">
        <v>7</v>
      </c>
      <c r="D5941" t="s">
        <v>6</v>
      </c>
      <c r="E5941">
        <v>0</v>
      </c>
    </row>
    <row r="5942" spans="1:5" x14ac:dyDescent="0.2">
      <c r="A5942">
        <v>20240812</v>
      </c>
      <c r="B5942">
        <v>3</v>
      </c>
      <c r="C5942" t="s">
        <v>7</v>
      </c>
      <c r="D5942" t="s">
        <v>25</v>
      </c>
      <c r="E5942">
        <v>1</v>
      </c>
    </row>
    <row r="5943" spans="1:5" x14ac:dyDescent="0.2">
      <c r="A5943">
        <v>20240812</v>
      </c>
      <c r="B5943">
        <v>3</v>
      </c>
      <c r="C5943" t="s">
        <v>25</v>
      </c>
      <c r="D5943" t="s">
        <v>15</v>
      </c>
      <c r="E5943">
        <v>0</v>
      </c>
    </row>
    <row r="5944" spans="1:5" x14ac:dyDescent="0.2">
      <c r="A5944">
        <v>20240812</v>
      </c>
      <c r="B5944">
        <v>3</v>
      </c>
      <c r="C5944" t="s">
        <v>25</v>
      </c>
      <c r="D5944" t="s">
        <v>6</v>
      </c>
      <c r="E5944">
        <v>0</v>
      </c>
    </row>
    <row r="5945" spans="1:5" x14ac:dyDescent="0.2">
      <c r="A5945">
        <v>20240812</v>
      </c>
      <c r="B5945">
        <v>3</v>
      </c>
      <c r="C5945" t="s">
        <v>25</v>
      </c>
      <c r="D5945" t="s">
        <v>7</v>
      </c>
      <c r="E5945">
        <v>0</v>
      </c>
    </row>
    <row r="5946" spans="1:5" x14ac:dyDescent="0.2">
      <c r="A5946">
        <v>20240812</v>
      </c>
      <c r="B5946">
        <v>4</v>
      </c>
      <c r="C5946" t="s">
        <v>19</v>
      </c>
      <c r="D5946" t="s">
        <v>10</v>
      </c>
      <c r="E5946">
        <v>1</v>
      </c>
    </row>
    <row r="5947" spans="1:5" x14ac:dyDescent="0.2">
      <c r="A5947">
        <v>20240812</v>
      </c>
      <c r="B5947">
        <v>4</v>
      </c>
      <c r="C5947" t="s">
        <v>19</v>
      </c>
      <c r="D5947" t="s">
        <v>11</v>
      </c>
      <c r="E5947">
        <v>1</v>
      </c>
    </row>
    <row r="5948" spans="1:5" x14ac:dyDescent="0.2">
      <c r="A5948">
        <v>20240812</v>
      </c>
      <c r="B5948">
        <v>4</v>
      </c>
      <c r="C5948" t="s">
        <v>19</v>
      </c>
      <c r="D5948" t="s">
        <v>17</v>
      </c>
      <c r="E5948">
        <v>1</v>
      </c>
    </row>
    <row r="5949" spans="1:5" x14ac:dyDescent="0.2">
      <c r="A5949">
        <v>20240812</v>
      </c>
      <c r="B5949">
        <v>4</v>
      </c>
      <c r="C5949" t="s">
        <v>10</v>
      </c>
      <c r="D5949" t="s">
        <v>19</v>
      </c>
      <c r="E5949">
        <v>0</v>
      </c>
    </row>
    <row r="5950" spans="1:5" x14ac:dyDescent="0.2">
      <c r="A5950">
        <v>20240812</v>
      </c>
      <c r="B5950">
        <v>4</v>
      </c>
      <c r="C5950" t="s">
        <v>10</v>
      </c>
      <c r="D5950" t="s">
        <v>11</v>
      </c>
      <c r="E5950">
        <v>1</v>
      </c>
    </row>
    <row r="5951" spans="1:5" x14ac:dyDescent="0.2">
      <c r="A5951">
        <v>20240812</v>
      </c>
      <c r="B5951">
        <v>4</v>
      </c>
      <c r="C5951" t="s">
        <v>10</v>
      </c>
      <c r="D5951" t="s">
        <v>17</v>
      </c>
      <c r="E5951">
        <v>1</v>
      </c>
    </row>
    <row r="5952" spans="1:5" x14ac:dyDescent="0.2">
      <c r="A5952">
        <v>20240812</v>
      </c>
      <c r="B5952">
        <v>4</v>
      </c>
      <c r="C5952" t="s">
        <v>11</v>
      </c>
      <c r="D5952" t="s">
        <v>19</v>
      </c>
      <c r="E5952">
        <v>0</v>
      </c>
    </row>
    <row r="5953" spans="1:5" x14ac:dyDescent="0.2">
      <c r="A5953">
        <v>20240812</v>
      </c>
      <c r="B5953">
        <v>4</v>
      </c>
      <c r="C5953" t="s">
        <v>11</v>
      </c>
      <c r="D5953" t="s">
        <v>10</v>
      </c>
      <c r="E5953">
        <v>0</v>
      </c>
    </row>
    <row r="5954" spans="1:5" x14ac:dyDescent="0.2">
      <c r="A5954">
        <v>20240812</v>
      </c>
      <c r="B5954">
        <v>4</v>
      </c>
      <c r="C5954" t="s">
        <v>11</v>
      </c>
      <c r="D5954" t="s">
        <v>17</v>
      </c>
      <c r="E5954">
        <v>1</v>
      </c>
    </row>
    <row r="5955" spans="1:5" x14ac:dyDescent="0.2">
      <c r="A5955">
        <v>20240812</v>
      </c>
      <c r="B5955">
        <v>4</v>
      </c>
      <c r="C5955" t="s">
        <v>17</v>
      </c>
      <c r="D5955" t="s">
        <v>19</v>
      </c>
      <c r="E5955">
        <v>0</v>
      </c>
    </row>
    <row r="5956" spans="1:5" x14ac:dyDescent="0.2">
      <c r="A5956">
        <v>20240812</v>
      </c>
      <c r="B5956">
        <v>4</v>
      </c>
      <c r="C5956" t="s">
        <v>17</v>
      </c>
      <c r="D5956" t="s">
        <v>10</v>
      </c>
      <c r="E5956">
        <v>0</v>
      </c>
    </row>
    <row r="5957" spans="1:5" x14ac:dyDescent="0.2">
      <c r="A5957">
        <v>20240812</v>
      </c>
      <c r="B5957">
        <v>4</v>
      </c>
      <c r="C5957" t="s">
        <v>17</v>
      </c>
      <c r="D5957" t="s">
        <v>11</v>
      </c>
      <c r="E5957">
        <v>0</v>
      </c>
    </row>
    <row r="5958" spans="1:5" x14ac:dyDescent="0.2">
      <c r="A5958">
        <v>20240812</v>
      </c>
      <c r="B5958">
        <v>5</v>
      </c>
      <c r="C5958" t="s">
        <v>6</v>
      </c>
      <c r="D5958" t="s">
        <v>19</v>
      </c>
      <c r="E5958">
        <v>1</v>
      </c>
    </row>
    <row r="5959" spans="1:5" x14ac:dyDescent="0.2">
      <c r="A5959">
        <v>20240812</v>
      </c>
      <c r="B5959">
        <v>5</v>
      </c>
      <c r="C5959" t="s">
        <v>6</v>
      </c>
      <c r="D5959" t="s">
        <v>25</v>
      </c>
      <c r="E5959">
        <v>1</v>
      </c>
    </row>
    <row r="5960" spans="1:5" x14ac:dyDescent="0.2">
      <c r="A5960">
        <v>20240812</v>
      </c>
      <c r="B5960">
        <v>5</v>
      </c>
      <c r="C5960" t="s">
        <v>6</v>
      </c>
      <c r="D5960" t="s">
        <v>10</v>
      </c>
      <c r="E5960">
        <v>1</v>
      </c>
    </row>
    <row r="5961" spans="1:5" x14ac:dyDescent="0.2">
      <c r="A5961">
        <v>20240812</v>
      </c>
      <c r="B5961">
        <v>5</v>
      </c>
      <c r="C5961" t="s">
        <v>19</v>
      </c>
      <c r="D5961" t="s">
        <v>6</v>
      </c>
      <c r="E5961">
        <v>0</v>
      </c>
    </row>
    <row r="5962" spans="1:5" x14ac:dyDescent="0.2">
      <c r="A5962">
        <v>20240812</v>
      </c>
      <c r="B5962">
        <v>5</v>
      </c>
      <c r="C5962" t="s">
        <v>19</v>
      </c>
      <c r="D5962" t="s">
        <v>25</v>
      </c>
      <c r="E5962">
        <v>1</v>
      </c>
    </row>
    <row r="5963" spans="1:5" x14ac:dyDescent="0.2">
      <c r="A5963">
        <v>20240812</v>
      </c>
      <c r="B5963">
        <v>5</v>
      </c>
      <c r="C5963" t="s">
        <v>19</v>
      </c>
      <c r="D5963" t="s">
        <v>10</v>
      </c>
      <c r="E5963">
        <v>1</v>
      </c>
    </row>
    <row r="5964" spans="1:5" x14ac:dyDescent="0.2">
      <c r="A5964">
        <v>20240812</v>
      </c>
      <c r="B5964">
        <v>5</v>
      </c>
      <c r="C5964" t="s">
        <v>25</v>
      </c>
      <c r="D5964" t="s">
        <v>6</v>
      </c>
      <c r="E5964">
        <v>0</v>
      </c>
    </row>
    <row r="5965" spans="1:5" x14ac:dyDescent="0.2">
      <c r="A5965">
        <v>20240812</v>
      </c>
      <c r="B5965">
        <v>5</v>
      </c>
      <c r="C5965" t="s">
        <v>25</v>
      </c>
      <c r="D5965" t="s">
        <v>19</v>
      </c>
      <c r="E5965">
        <v>0</v>
      </c>
    </row>
    <row r="5966" spans="1:5" x14ac:dyDescent="0.2">
      <c r="A5966">
        <v>20240812</v>
      </c>
      <c r="B5966">
        <v>5</v>
      </c>
      <c r="C5966" t="s">
        <v>25</v>
      </c>
      <c r="D5966" t="s">
        <v>10</v>
      </c>
      <c r="E5966">
        <v>1</v>
      </c>
    </row>
    <row r="5967" spans="1:5" x14ac:dyDescent="0.2">
      <c r="A5967">
        <v>20240812</v>
      </c>
      <c r="B5967">
        <v>5</v>
      </c>
      <c r="C5967" t="s">
        <v>10</v>
      </c>
      <c r="D5967" t="s">
        <v>6</v>
      </c>
      <c r="E5967">
        <v>0</v>
      </c>
    </row>
    <row r="5968" spans="1:5" x14ac:dyDescent="0.2">
      <c r="A5968">
        <v>20240812</v>
      </c>
      <c r="B5968">
        <v>5</v>
      </c>
      <c r="C5968" t="s">
        <v>10</v>
      </c>
      <c r="D5968" t="s">
        <v>19</v>
      </c>
      <c r="E5968">
        <v>0</v>
      </c>
    </row>
    <row r="5969" spans="1:5" x14ac:dyDescent="0.2">
      <c r="A5969">
        <v>20240812</v>
      </c>
      <c r="B5969">
        <v>5</v>
      </c>
      <c r="C5969" t="s">
        <v>10</v>
      </c>
      <c r="D5969" t="s">
        <v>25</v>
      </c>
      <c r="E5969">
        <v>0</v>
      </c>
    </row>
    <row r="5970" spans="1:5" x14ac:dyDescent="0.2">
      <c r="A5970">
        <v>20240812</v>
      </c>
      <c r="B5970">
        <v>6</v>
      </c>
      <c r="C5970" t="s">
        <v>15</v>
      </c>
      <c r="D5970" t="s">
        <v>6</v>
      </c>
      <c r="E5970">
        <v>0.5</v>
      </c>
    </row>
    <row r="5971" spans="1:5" x14ac:dyDescent="0.2">
      <c r="A5971">
        <v>20240812</v>
      </c>
      <c r="B5971">
        <v>6</v>
      </c>
      <c r="C5971" t="s">
        <v>15</v>
      </c>
      <c r="D5971" t="s">
        <v>25</v>
      </c>
      <c r="E5971">
        <v>1</v>
      </c>
    </row>
    <row r="5972" spans="1:5" x14ac:dyDescent="0.2">
      <c r="A5972">
        <v>20240812</v>
      </c>
      <c r="B5972">
        <v>6</v>
      </c>
      <c r="C5972" t="s">
        <v>15</v>
      </c>
      <c r="D5972" t="s">
        <v>7</v>
      </c>
      <c r="E5972">
        <v>1</v>
      </c>
    </row>
    <row r="5973" spans="1:5" x14ac:dyDescent="0.2">
      <c r="A5973">
        <v>20240812</v>
      </c>
      <c r="B5973">
        <v>6</v>
      </c>
      <c r="C5973" t="s">
        <v>6</v>
      </c>
      <c r="D5973" t="s">
        <v>15</v>
      </c>
      <c r="E5973">
        <v>0.5</v>
      </c>
    </row>
    <row r="5974" spans="1:5" x14ac:dyDescent="0.2">
      <c r="A5974">
        <v>20240812</v>
      </c>
      <c r="B5974">
        <v>6</v>
      </c>
      <c r="C5974" t="s">
        <v>6</v>
      </c>
      <c r="D5974" t="s">
        <v>25</v>
      </c>
      <c r="E5974">
        <v>1</v>
      </c>
    </row>
    <row r="5975" spans="1:5" x14ac:dyDescent="0.2">
      <c r="A5975">
        <v>20240812</v>
      </c>
      <c r="B5975">
        <v>6</v>
      </c>
      <c r="C5975" t="s">
        <v>6</v>
      </c>
      <c r="D5975" t="s">
        <v>7</v>
      </c>
      <c r="E5975">
        <v>1</v>
      </c>
    </row>
    <row r="5976" spans="1:5" x14ac:dyDescent="0.2">
      <c r="A5976">
        <v>20240812</v>
      </c>
      <c r="B5976">
        <v>6</v>
      </c>
      <c r="C5976" t="s">
        <v>25</v>
      </c>
      <c r="D5976" t="s">
        <v>15</v>
      </c>
      <c r="E5976">
        <v>0</v>
      </c>
    </row>
    <row r="5977" spans="1:5" x14ac:dyDescent="0.2">
      <c r="A5977">
        <v>20240812</v>
      </c>
      <c r="B5977">
        <v>6</v>
      </c>
      <c r="C5977" t="s">
        <v>25</v>
      </c>
      <c r="D5977" t="s">
        <v>6</v>
      </c>
      <c r="E5977">
        <v>0</v>
      </c>
    </row>
    <row r="5978" spans="1:5" x14ac:dyDescent="0.2">
      <c r="A5978">
        <v>20240812</v>
      </c>
      <c r="B5978">
        <v>6</v>
      </c>
      <c r="C5978" t="s">
        <v>25</v>
      </c>
      <c r="D5978" t="s">
        <v>7</v>
      </c>
      <c r="E5978">
        <v>0.5</v>
      </c>
    </row>
    <row r="5979" spans="1:5" x14ac:dyDescent="0.2">
      <c r="A5979">
        <v>20240812</v>
      </c>
      <c r="B5979">
        <v>6</v>
      </c>
      <c r="C5979" t="s">
        <v>7</v>
      </c>
      <c r="D5979" t="s">
        <v>15</v>
      </c>
      <c r="E5979">
        <v>0</v>
      </c>
    </row>
    <row r="5980" spans="1:5" x14ac:dyDescent="0.2">
      <c r="A5980">
        <v>20240812</v>
      </c>
      <c r="B5980">
        <v>6</v>
      </c>
      <c r="C5980" t="s">
        <v>7</v>
      </c>
      <c r="D5980" t="s">
        <v>6</v>
      </c>
      <c r="E5980">
        <v>0</v>
      </c>
    </row>
    <row r="5981" spans="1:5" x14ac:dyDescent="0.2">
      <c r="A5981">
        <v>20240812</v>
      </c>
      <c r="B5981">
        <v>6</v>
      </c>
      <c r="C5981" t="s">
        <v>7</v>
      </c>
      <c r="D5981" t="s">
        <v>25</v>
      </c>
      <c r="E5981">
        <v>0.5</v>
      </c>
    </row>
    <row r="5982" spans="1:5" x14ac:dyDescent="0.2">
      <c r="A5982">
        <v>20240812</v>
      </c>
      <c r="B5982">
        <v>7</v>
      </c>
      <c r="C5982" t="s">
        <v>17</v>
      </c>
      <c r="D5982" t="s">
        <v>19</v>
      </c>
      <c r="E5982">
        <v>1</v>
      </c>
    </row>
    <row r="5983" spans="1:5" x14ac:dyDescent="0.2">
      <c r="A5983">
        <v>20240812</v>
      </c>
      <c r="B5983">
        <v>7</v>
      </c>
      <c r="C5983" t="s">
        <v>17</v>
      </c>
      <c r="D5983" t="s">
        <v>15</v>
      </c>
      <c r="E5983">
        <v>1</v>
      </c>
    </row>
    <row r="5984" spans="1:5" x14ac:dyDescent="0.2">
      <c r="A5984">
        <v>20240812</v>
      </c>
      <c r="B5984">
        <v>7</v>
      </c>
      <c r="C5984" t="s">
        <v>17</v>
      </c>
      <c r="D5984" t="s">
        <v>11</v>
      </c>
      <c r="E5984">
        <v>1</v>
      </c>
    </row>
    <row r="5985" spans="1:5" x14ac:dyDescent="0.2">
      <c r="A5985">
        <v>20240812</v>
      </c>
      <c r="B5985">
        <v>7</v>
      </c>
      <c r="C5985" t="s">
        <v>19</v>
      </c>
      <c r="D5985" t="s">
        <v>17</v>
      </c>
      <c r="E5985">
        <v>0</v>
      </c>
    </row>
    <row r="5986" spans="1:5" x14ac:dyDescent="0.2">
      <c r="A5986">
        <v>20240812</v>
      </c>
      <c r="B5986">
        <v>7</v>
      </c>
      <c r="C5986" t="s">
        <v>19</v>
      </c>
      <c r="D5986" t="s">
        <v>15</v>
      </c>
      <c r="E5986">
        <v>1</v>
      </c>
    </row>
    <row r="5987" spans="1:5" x14ac:dyDescent="0.2">
      <c r="A5987">
        <v>20240812</v>
      </c>
      <c r="B5987">
        <v>7</v>
      </c>
      <c r="C5987" t="s">
        <v>19</v>
      </c>
      <c r="D5987" t="s">
        <v>11</v>
      </c>
      <c r="E5987">
        <v>1</v>
      </c>
    </row>
    <row r="5988" spans="1:5" x14ac:dyDescent="0.2">
      <c r="A5988">
        <v>20240812</v>
      </c>
      <c r="B5988">
        <v>7</v>
      </c>
      <c r="C5988" t="s">
        <v>15</v>
      </c>
      <c r="D5988" t="s">
        <v>17</v>
      </c>
      <c r="E5988">
        <v>0</v>
      </c>
    </row>
    <row r="5989" spans="1:5" x14ac:dyDescent="0.2">
      <c r="A5989">
        <v>20240812</v>
      </c>
      <c r="B5989">
        <v>7</v>
      </c>
      <c r="C5989" t="s">
        <v>15</v>
      </c>
      <c r="D5989" t="s">
        <v>19</v>
      </c>
      <c r="E5989">
        <v>0</v>
      </c>
    </row>
    <row r="5990" spans="1:5" x14ac:dyDescent="0.2">
      <c r="A5990">
        <v>20240812</v>
      </c>
      <c r="B5990">
        <v>7</v>
      </c>
      <c r="C5990" t="s">
        <v>15</v>
      </c>
      <c r="D5990" t="s">
        <v>11</v>
      </c>
      <c r="E5990">
        <v>1</v>
      </c>
    </row>
    <row r="5991" spans="1:5" x14ac:dyDescent="0.2">
      <c r="A5991">
        <v>20240812</v>
      </c>
      <c r="B5991">
        <v>7</v>
      </c>
      <c r="C5991" t="s">
        <v>11</v>
      </c>
      <c r="D5991" t="s">
        <v>17</v>
      </c>
      <c r="E5991">
        <v>0</v>
      </c>
    </row>
    <row r="5992" spans="1:5" x14ac:dyDescent="0.2">
      <c r="A5992">
        <v>20240812</v>
      </c>
      <c r="B5992">
        <v>7</v>
      </c>
      <c r="C5992" t="s">
        <v>11</v>
      </c>
      <c r="D5992" t="s">
        <v>19</v>
      </c>
      <c r="E5992">
        <v>0</v>
      </c>
    </row>
    <row r="5993" spans="1:5" x14ac:dyDescent="0.2">
      <c r="A5993">
        <v>20240812</v>
      </c>
      <c r="B5993">
        <v>7</v>
      </c>
      <c r="C5993" t="s">
        <v>11</v>
      </c>
      <c r="D5993" t="s">
        <v>15</v>
      </c>
      <c r="E5993">
        <v>0</v>
      </c>
    </row>
    <row r="5994" spans="1:5" x14ac:dyDescent="0.2">
      <c r="A5994">
        <v>20240812</v>
      </c>
      <c r="B5994">
        <v>8</v>
      </c>
      <c r="C5994" t="s">
        <v>17</v>
      </c>
      <c r="D5994" t="s">
        <v>7</v>
      </c>
      <c r="E5994">
        <v>1</v>
      </c>
    </row>
    <row r="5995" spans="1:5" x14ac:dyDescent="0.2">
      <c r="A5995">
        <v>20240812</v>
      </c>
      <c r="B5995">
        <v>8</v>
      </c>
      <c r="C5995" t="s">
        <v>17</v>
      </c>
      <c r="D5995" t="s">
        <v>10</v>
      </c>
      <c r="E5995">
        <v>1</v>
      </c>
    </row>
    <row r="5996" spans="1:5" x14ac:dyDescent="0.2">
      <c r="A5996">
        <v>20240812</v>
      </c>
      <c r="B5996">
        <v>8</v>
      </c>
      <c r="C5996" t="s">
        <v>17</v>
      </c>
      <c r="D5996" t="s">
        <v>11</v>
      </c>
      <c r="E5996">
        <v>1</v>
      </c>
    </row>
    <row r="5997" spans="1:5" x14ac:dyDescent="0.2">
      <c r="A5997">
        <v>20240812</v>
      </c>
      <c r="B5997">
        <v>8</v>
      </c>
      <c r="C5997" t="s">
        <v>7</v>
      </c>
      <c r="D5997" t="s">
        <v>17</v>
      </c>
      <c r="E5997">
        <v>0</v>
      </c>
    </row>
    <row r="5998" spans="1:5" x14ac:dyDescent="0.2">
      <c r="A5998">
        <v>20240812</v>
      </c>
      <c r="B5998">
        <v>8</v>
      </c>
      <c r="C5998" t="s">
        <v>7</v>
      </c>
      <c r="D5998" t="s">
        <v>10</v>
      </c>
      <c r="E5998">
        <v>0.5</v>
      </c>
    </row>
    <row r="5999" spans="1:5" x14ac:dyDescent="0.2">
      <c r="A5999">
        <v>20240812</v>
      </c>
      <c r="B5999">
        <v>8</v>
      </c>
      <c r="C5999" t="s">
        <v>7</v>
      </c>
      <c r="D5999" t="s">
        <v>11</v>
      </c>
      <c r="E5999">
        <v>1</v>
      </c>
    </row>
    <row r="6000" spans="1:5" x14ac:dyDescent="0.2">
      <c r="A6000">
        <v>20240812</v>
      </c>
      <c r="B6000">
        <v>8</v>
      </c>
      <c r="C6000" t="s">
        <v>10</v>
      </c>
      <c r="D6000" t="s">
        <v>17</v>
      </c>
      <c r="E6000">
        <v>0</v>
      </c>
    </row>
    <row r="6001" spans="1:5" x14ac:dyDescent="0.2">
      <c r="A6001">
        <v>20240812</v>
      </c>
      <c r="B6001">
        <v>8</v>
      </c>
      <c r="C6001" t="s">
        <v>10</v>
      </c>
      <c r="D6001" t="s">
        <v>7</v>
      </c>
      <c r="E6001">
        <v>0.5</v>
      </c>
    </row>
    <row r="6002" spans="1:5" x14ac:dyDescent="0.2">
      <c r="A6002">
        <v>20240812</v>
      </c>
      <c r="B6002">
        <v>8</v>
      </c>
      <c r="C6002" t="s">
        <v>10</v>
      </c>
      <c r="D6002" t="s">
        <v>11</v>
      </c>
      <c r="E6002">
        <v>1</v>
      </c>
    </row>
    <row r="6003" spans="1:5" x14ac:dyDescent="0.2">
      <c r="A6003">
        <v>20240812</v>
      </c>
      <c r="B6003">
        <v>8</v>
      </c>
      <c r="C6003" t="s">
        <v>11</v>
      </c>
      <c r="D6003" t="s">
        <v>17</v>
      </c>
      <c r="E6003">
        <v>0</v>
      </c>
    </row>
    <row r="6004" spans="1:5" x14ac:dyDescent="0.2">
      <c r="A6004">
        <v>20240812</v>
      </c>
      <c r="B6004">
        <v>8</v>
      </c>
      <c r="C6004" t="s">
        <v>11</v>
      </c>
      <c r="D6004" t="s">
        <v>7</v>
      </c>
      <c r="E6004">
        <v>0</v>
      </c>
    </row>
    <row r="6005" spans="1:5" x14ac:dyDescent="0.2">
      <c r="A6005">
        <v>20240812</v>
      </c>
      <c r="B6005">
        <v>8</v>
      </c>
      <c r="C6005" t="s">
        <v>11</v>
      </c>
      <c r="D6005" t="s">
        <v>10</v>
      </c>
      <c r="E6005">
        <v>0</v>
      </c>
    </row>
    <row r="6006" spans="1:5" x14ac:dyDescent="0.2">
      <c r="A6006">
        <v>20240812</v>
      </c>
      <c r="B6006">
        <v>9</v>
      </c>
      <c r="C6006" t="s">
        <v>19</v>
      </c>
      <c r="D6006" t="s">
        <v>6</v>
      </c>
      <c r="E6006">
        <v>0</v>
      </c>
    </row>
    <row r="6007" spans="1:5" x14ac:dyDescent="0.2">
      <c r="A6007">
        <v>20240812</v>
      </c>
      <c r="B6007">
        <v>9</v>
      </c>
      <c r="C6007" t="s">
        <v>19</v>
      </c>
      <c r="D6007" t="s">
        <v>10</v>
      </c>
      <c r="E6007">
        <v>1</v>
      </c>
    </row>
    <row r="6008" spans="1:5" x14ac:dyDescent="0.2">
      <c r="A6008">
        <v>20240812</v>
      </c>
      <c r="B6008">
        <v>9</v>
      </c>
      <c r="C6008" t="s">
        <v>19</v>
      </c>
      <c r="D6008" t="s">
        <v>25</v>
      </c>
      <c r="E6008">
        <v>1</v>
      </c>
    </row>
    <row r="6009" spans="1:5" x14ac:dyDescent="0.2">
      <c r="A6009">
        <v>20240812</v>
      </c>
      <c r="B6009">
        <v>9</v>
      </c>
      <c r="C6009" t="s">
        <v>6</v>
      </c>
      <c r="D6009" t="s">
        <v>19</v>
      </c>
      <c r="E6009">
        <v>1</v>
      </c>
    </row>
    <row r="6010" spans="1:5" x14ac:dyDescent="0.2">
      <c r="A6010">
        <v>20240812</v>
      </c>
      <c r="B6010">
        <v>9</v>
      </c>
      <c r="C6010" t="s">
        <v>6</v>
      </c>
      <c r="D6010" t="s">
        <v>10</v>
      </c>
      <c r="E6010">
        <v>1</v>
      </c>
    </row>
    <row r="6011" spans="1:5" x14ac:dyDescent="0.2">
      <c r="A6011">
        <v>20240812</v>
      </c>
      <c r="B6011">
        <v>9</v>
      </c>
      <c r="C6011" t="s">
        <v>6</v>
      </c>
      <c r="D6011" t="s">
        <v>25</v>
      </c>
      <c r="E6011">
        <v>1</v>
      </c>
    </row>
    <row r="6012" spans="1:5" x14ac:dyDescent="0.2">
      <c r="A6012">
        <v>20240812</v>
      </c>
      <c r="B6012">
        <v>9</v>
      </c>
      <c r="C6012" t="s">
        <v>10</v>
      </c>
      <c r="D6012" t="s">
        <v>19</v>
      </c>
      <c r="E6012">
        <v>0</v>
      </c>
    </row>
    <row r="6013" spans="1:5" x14ac:dyDescent="0.2">
      <c r="A6013">
        <v>20240812</v>
      </c>
      <c r="B6013">
        <v>9</v>
      </c>
      <c r="C6013" t="s">
        <v>10</v>
      </c>
      <c r="D6013" t="s">
        <v>6</v>
      </c>
      <c r="E6013">
        <v>0</v>
      </c>
    </row>
    <row r="6014" spans="1:5" x14ac:dyDescent="0.2">
      <c r="A6014">
        <v>20240812</v>
      </c>
      <c r="B6014">
        <v>9</v>
      </c>
      <c r="C6014" t="s">
        <v>10</v>
      </c>
      <c r="D6014" t="s">
        <v>25</v>
      </c>
      <c r="E6014">
        <v>0</v>
      </c>
    </row>
    <row r="6015" spans="1:5" x14ac:dyDescent="0.2">
      <c r="A6015">
        <v>20240812</v>
      </c>
      <c r="B6015">
        <v>9</v>
      </c>
      <c r="C6015" t="s">
        <v>25</v>
      </c>
      <c r="D6015" t="s">
        <v>19</v>
      </c>
      <c r="E6015">
        <v>0</v>
      </c>
    </row>
    <row r="6016" spans="1:5" x14ac:dyDescent="0.2">
      <c r="A6016">
        <v>20240812</v>
      </c>
      <c r="B6016">
        <v>9</v>
      </c>
      <c r="C6016" t="s">
        <v>25</v>
      </c>
      <c r="D6016" t="s">
        <v>6</v>
      </c>
      <c r="E6016">
        <v>0</v>
      </c>
    </row>
    <row r="6017" spans="1:5" x14ac:dyDescent="0.2">
      <c r="A6017">
        <v>20240812</v>
      </c>
      <c r="B6017">
        <v>9</v>
      </c>
      <c r="C6017" t="s">
        <v>25</v>
      </c>
      <c r="D6017" t="s">
        <v>10</v>
      </c>
      <c r="E6017">
        <v>1</v>
      </c>
    </row>
    <row r="6018" spans="1:5" x14ac:dyDescent="0.2">
      <c r="A6018">
        <v>20240812</v>
      </c>
      <c r="B6018">
        <v>10</v>
      </c>
      <c r="C6018" t="s">
        <v>15</v>
      </c>
      <c r="D6018" t="s">
        <v>17</v>
      </c>
      <c r="E6018">
        <v>1</v>
      </c>
    </row>
    <row r="6019" spans="1:5" x14ac:dyDescent="0.2">
      <c r="A6019">
        <v>20240812</v>
      </c>
      <c r="B6019">
        <v>10</v>
      </c>
      <c r="C6019" t="s">
        <v>15</v>
      </c>
      <c r="D6019" t="s">
        <v>7</v>
      </c>
      <c r="E6019">
        <v>1</v>
      </c>
    </row>
    <row r="6020" spans="1:5" x14ac:dyDescent="0.2">
      <c r="A6020">
        <v>20240812</v>
      </c>
      <c r="B6020">
        <v>10</v>
      </c>
      <c r="C6020" t="s">
        <v>15</v>
      </c>
      <c r="D6020" t="s">
        <v>11</v>
      </c>
      <c r="E6020">
        <v>1</v>
      </c>
    </row>
    <row r="6021" spans="1:5" x14ac:dyDescent="0.2">
      <c r="A6021">
        <v>20240812</v>
      </c>
      <c r="B6021">
        <v>10</v>
      </c>
      <c r="C6021" t="s">
        <v>17</v>
      </c>
      <c r="D6021" t="s">
        <v>15</v>
      </c>
      <c r="E6021">
        <v>0</v>
      </c>
    </row>
    <row r="6022" spans="1:5" x14ac:dyDescent="0.2">
      <c r="A6022">
        <v>20240812</v>
      </c>
      <c r="B6022">
        <v>10</v>
      </c>
      <c r="C6022" t="s">
        <v>17</v>
      </c>
      <c r="D6022" t="s">
        <v>7</v>
      </c>
      <c r="E6022">
        <v>1</v>
      </c>
    </row>
    <row r="6023" spans="1:5" x14ac:dyDescent="0.2">
      <c r="A6023">
        <v>20240812</v>
      </c>
      <c r="B6023">
        <v>10</v>
      </c>
      <c r="C6023" t="s">
        <v>17</v>
      </c>
      <c r="D6023" t="s">
        <v>11</v>
      </c>
      <c r="E6023">
        <v>1</v>
      </c>
    </row>
    <row r="6024" spans="1:5" x14ac:dyDescent="0.2">
      <c r="A6024">
        <v>20240812</v>
      </c>
      <c r="B6024">
        <v>10</v>
      </c>
      <c r="C6024" t="s">
        <v>7</v>
      </c>
      <c r="D6024" t="s">
        <v>15</v>
      </c>
      <c r="E6024">
        <v>0</v>
      </c>
    </row>
    <row r="6025" spans="1:5" x14ac:dyDescent="0.2">
      <c r="A6025">
        <v>20240812</v>
      </c>
      <c r="B6025">
        <v>10</v>
      </c>
      <c r="C6025" t="s">
        <v>7</v>
      </c>
      <c r="D6025" t="s">
        <v>17</v>
      </c>
      <c r="E6025">
        <v>0</v>
      </c>
    </row>
    <row r="6026" spans="1:5" x14ac:dyDescent="0.2">
      <c r="A6026">
        <v>20240812</v>
      </c>
      <c r="B6026">
        <v>10</v>
      </c>
      <c r="C6026" t="s">
        <v>7</v>
      </c>
      <c r="D6026" t="s">
        <v>11</v>
      </c>
      <c r="E6026">
        <v>1</v>
      </c>
    </row>
    <row r="6027" spans="1:5" x14ac:dyDescent="0.2">
      <c r="A6027">
        <v>20240812</v>
      </c>
      <c r="B6027">
        <v>10</v>
      </c>
      <c r="C6027" t="s">
        <v>11</v>
      </c>
      <c r="D6027" t="s">
        <v>15</v>
      </c>
      <c r="E6027">
        <v>0</v>
      </c>
    </row>
    <row r="6028" spans="1:5" x14ac:dyDescent="0.2">
      <c r="A6028">
        <v>20240812</v>
      </c>
      <c r="B6028">
        <v>10</v>
      </c>
      <c r="C6028" t="s">
        <v>11</v>
      </c>
      <c r="D6028" t="s">
        <v>17</v>
      </c>
      <c r="E6028">
        <v>0</v>
      </c>
    </row>
    <row r="6029" spans="1:5" x14ac:dyDescent="0.2">
      <c r="A6029">
        <v>20240812</v>
      </c>
      <c r="B6029">
        <v>10</v>
      </c>
      <c r="C6029" t="s">
        <v>11</v>
      </c>
      <c r="D6029" t="s">
        <v>7</v>
      </c>
      <c r="E6029">
        <v>0</v>
      </c>
    </row>
    <row r="6030" spans="1:5" x14ac:dyDescent="0.2">
      <c r="A6030">
        <v>20240812</v>
      </c>
      <c r="B6030">
        <v>11</v>
      </c>
      <c r="C6030" t="s">
        <v>10</v>
      </c>
      <c r="D6030" t="s">
        <v>25</v>
      </c>
      <c r="E6030">
        <v>1</v>
      </c>
    </row>
    <row r="6031" spans="1:5" x14ac:dyDescent="0.2">
      <c r="A6031">
        <v>20240812</v>
      </c>
      <c r="B6031">
        <v>11</v>
      </c>
      <c r="C6031" t="s">
        <v>10</v>
      </c>
      <c r="D6031" t="s">
        <v>7</v>
      </c>
      <c r="E6031">
        <v>1</v>
      </c>
    </row>
    <row r="6032" spans="1:5" x14ac:dyDescent="0.2">
      <c r="A6032">
        <v>20240812</v>
      </c>
      <c r="B6032">
        <v>11</v>
      </c>
      <c r="C6032" t="s">
        <v>10</v>
      </c>
      <c r="D6032" t="s">
        <v>11</v>
      </c>
      <c r="E6032">
        <v>1</v>
      </c>
    </row>
    <row r="6033" spans="1:5" x14ac:dyDescent="0.2">
      <c r="A6033">
        <v>20240812</v>
      </c>
      <c r="B6033">
        <v>11</v>
      </c>
      <c r="C6033" t="s">
        <v>25</v>
      </c>
      <c r="D6033" t="s">
        <v>10</v>
      </c>
      <c r="E6033">
        <v>0</v>
      </c>
    </row>
    <row r="6034" spans="1:5" x14ac:dyDescent="0.2">
      <c r="A6034">
        <v>20240812</v>
      </c>
      <c r="B6034">
        <v>11</v>
      </c>
      <c r="C6034" t="s">
        <v>25</v>
      </c>
      <c r="D6034" t="s">
        <v>7</v>
      </c>
      <c r="E6034">
        <v>0</v>
      </c>
    </row>
    <row r="6035" spans="1:5" x14ac:dyDescent="0.2">
      <c r="A6035">
        <v>20240812</v>
      </c>
      <c r="B6035">
        <v>11</v>
      </c>
      <c r="C6035" t="s">
        <v>25</v>
      </c>
      <c r="D6035" t="s">
        <v>11</v>
      </c>
      <c r="E6035">
        <v>0</v>
      </c>
    </row>
    <row r="6036" spans="1:5" x14ac:dyDescent="0.2">
      <c r="A6036">
        <v>20240812</v>
      </c>
      <c r="B6036">
        <v>11</v>
      </c>
      <c r="C6036" t="s">
        <v>7</v>
      </c>
      <c r="D6036" t="s">
        <v>10</v>
      </c>
      <c r="E6036">
        <v>0</v>
      </c>
    </row>
    <row r="6037" spans="1:5" x14ac:dyDescent="0.2">
      <c r="A6037">
        <v>20240812</v>
      </c>
      <c r="B6037">
        <v>11</v>
      </c>
      <c r="C6037" t="s">
        <v>7</v>
      </c>
      <c r="D6037" t="s">
        <v>25</v>
      </c>
      <c r="E6037">
        <v>1</v>
      </c>
    </row>
    <row r="6038" spans="1:5" x14ac:dyDescent="0.2">
      <c r="A6038">
        <v>20240812</v>
      </c>
      <c r="B6038">
        <v>11</v>
      </c>
      <c r="C6038" t="s">
        <v>7</v>
      </c>
      <c r="D6038" t="s">
        <v>11</v>
      </c>
      <c r="E6038">
        <v>1</v>
      </c>
    </row>
    <row r="6039" spans="1:5" x14ac:dyDescent="0.2">
      <c r="A6039">
        <v>20240812</v>
      </c>
      <c r="B6039">
        <v>11</v>
      </c>
      <c r="C6039" t="s">
        <v>11</v>
      </c>
      <c r="D6039" t="s">
        <v>10</v>
      </c>
      <c r="E6039">
        <v>0</v>
      </c>
    </row>
    <row r="6040" spans="1:5" x14ac:dyDescent="0.2">
      <c r="A6040">
        <v>20240812</v>
      </c>
      <c r="B6040">
        <v>11</v>
      </c>
      <c r="C6040" t="s">
        <v>11</v>
      </c>
      <c r="D6040" t="s">
        <v>25</v>
      </c>
      <c r="E6040">
        <v>1</v>
      </c>
    </row>
    <row r="6041" spans="1:5" x14ac:dyDescent="0.2">
      <c r="A6041">
        <v>20240812</v>
      </c>
      <c r="B6041">
        <v>11</v>
      </c>
      <c r="C6041" t="s">
        <v>11</v>
      </c>
      <c r="D6041" t="s">
        <v>7</v>
      </c>
      <c r="E6041">
        <v>0</v>
      </c>
    </row>
    <row r="6042" spans="1:5" x14ac:dyDescent="0.2">
      <c r="A6042">
        <v>20240812</v>
      </c>
      <c r="B6042">
        <v>12</v>
      </c>
      <c r="C6042" t="s">
        <v>15</v>
      </c>
      <c r="D6042" t="s">
        <v>17</v>
      </c>
      <c r="E6042">
        <v>1</v>
      </c>
    </row>
    <row r="6043" spans="1:5" x14ac:dyDescent="0.2">
      <c r="A6043">
        <v>20240812</v>
      </c>
      <c r="B6043">
        <v>12</v>
      </c>
      <c r="C6043" t="s">
        <v>15</v>
      </c>
      <c r="D6043" t="s">
        <v>6</v>
      </c>
      <c r="E6043">
        <v>0</v>
      </c>
    </row>
    <row r="6044" spans="1:5" x14ac:dyDescent="0.2">
      <c r="A6044">
        <v>20240812</v>
      </c>
      <c r="B6044">
        <v>12</v>
      </c>
      <c r="C6044" t="s">
        <v>15</v>
      </c>
      <c r="D6044" t="s">
        <v>19</v>
      </c>
      <c r="E6044">
        <v>1</v>
      </c>
    </row>
    <row r="6045" spans="1:5" x14ac:dyDescent="0.2">
      <c r="A6045">
        <v>20240812</v>
      </c>
      <c r="B6045">
        <v>12</v>
      </c>
      <c r="C6045" t="s">
        <v>17</v>
      </c>
      <c r="D6045" t="s">
        <v>15</v>
      </c>
      <c r="E6045">
        <v>0</v>
      </c>
    </row>
    <row r="6046" spans="1:5" x14ac:dyDescent="0.2">
      <c r="A6046">
        <v>20240812</v>
      </c>
      <c r="B6046">
        <v>12</v>
      </c>
      <c r="C6046" t="s">
        <v>17</v>
      </c>
      <c r="D6046" t="s">
        <v>6</v>
      </c>
      <c r="E6046">
        <v>0</v>
      </c>
    </row>
    <row r="6047" spans="1:5" x14ac:dyDescent="0.2">
      <c r="A6047">
        <v>20240812</v>
      </c>
      <c r="B6047">
        <v>12</v>
      </c>
      <c r="C6047" t="s">
        <v>17</v>
      </c>
      <c r="D6047" t="s">
        <v>19</v>
      </c>
      <c r="E6047">
        <v>1</v>
      </c>
    </row>
    <row r="6048" spans="1:5" x14ac:dyDescent="0.2">
      <c r="A6048">
        <v>20240812</v>
      </c>
      <c r="B6048">
        <v>12</v>
      </c>
      <c r="C6048" t="s">
        <v>6</v>
      </c>
      <c r="D6048" t="s">
        <v>15</v>
      </c>
      <c r="E6048">
        <v>1</v>
      </c>
    </row>
    <row r="6049" spans="1:5" x14ac:dyDescent="0.2">
      <c r="A6049">
        <v>20240812</v>
      </c>
      <c r="B6049">
        <v>12</v>
      </c>
      <c r="C6049" t="s">
        <v>6</v>
      </c>
      <c r="D6049" t="s">
        <v>17</v>
      </c>
      <c r="E6049">
        <v>1</v>
      </c>
    </row>
    <row r="6050" spans="1:5" x14ac:dyDescent="0.2">
      <c r="A6050">
        <v>20240812</v>
      </c>
      <c r="B6050">
        <v>12</v>
      </c>
      <c r="C6050" t="s">
        <v>6</v>
      </c>
      <c r="D6050" t="s">
        <v>19</v>
      </c>
      <c r="E6050">
        <v>1</v>
      </c>
    </row>
    <row r="6051" spans="1:5" x14ac:dyDescent="0.2">
      <c r="A6051">
        <v>20240812</v>
      </c>
      <c r="B6051">
        <v>12</v>
      </c>
      <c r="C6051" t="s">
        <v>19</v>
      </c>
      <c r="D6051" t="s">
        <v>15</v>
      </c>
      <c r="E6051">
        <v>0</v>
      </c>
    </row>
    <row r="6052" spans="1:5" x14ac:dyDescent="0.2">
      <c r="A6052">
        <v>20240812</v>
      </c>
      <c r="B6052">
        <v>12</v>
      </c>
      <c r="C6052" t="s">
        <v>19</v>
      </c>
      <c r="D6052" t="s">
        <v>17</v>
      </c>
      <c r="E6052">
        <v>0</v>
      </c>
    </row>
    <row r="6053" spans="1:5" x14ac:dyDescent="0.2">
      <c r="A6053">
        <v>20240812</v>
      </c>
      <c r="B6053">
        <v>12</v>
      </c>
      <c r="C6053" t="s">
        <v>19</v>
      </c>
      <c r="D6053" t="s">
        <v>6</v>
      </c>
      <c r="E6053">
        <v>0</v>
      </c>
    </row>
    <row r="6054" spans="1:5" x14ac:dyDescent="0.2">
      <c r="A6054">
        <v>20240916</v>
      </c>
      <c r="B6054">
        <v>1</v>
      </c>
      <c r="C6054" t="s">
        <v>14</v>
      </c>
      <c r="D6054" t="s">
        <v>25</v>
      </c>
      <c r="E6054">
        <v>1</v>
      </c>
    </row>
    <row r="6055" spans="1:5" x14ac:dyDescent="0.2">
      <c r="A6055">
        <v>20240916</v>
      </c>
      <c r="B6055">
        <v>1</v>
      </c>
      <c r="C6055" t="s">
        <v>14</v>
      </c>
      <c r="D6055" t="s">
        <v>9</v>
      </c>
      <c r="E6055">
        <v>1</v>
      </c>
    </row>
    <row r="6056" spans="1:5" x14ac:dyDescent="0.2">
      <c r="A6056">
        <v>20240916</v>
      </c>
      <c r="B6056">
        <v>1</v>
      </c>
      <c r="C6056" t="s">
        <v>14</v>
      </c>
      <c r="D6056" t="s">
        <v>30</v>
      </c>
      <c r="E6056">
        <v>1</v>
      </c>
    </row>
    <row r="6057" spans="1:5" x14ac:dyDescent="0.2">
      <c r="A6057">
        <v>20240916</v>
      </c>
      <c r="B6057">
        <v>1</v>
      </c>
      <c r="C6057" t="s">
        <v>25</v>
      </c>
      <c r="D6057" t="s">
        <v>14</v>
      </c>
      <c r="E6057">
        <v>0</v>
      </c>
    </row>
    <row r="6058" spans="1:5" x14ac:dyDescent="0.2">
      <c r="A6058">
        <v>20240916</v>
      </c>
      <c r="B6058">
        <v>1</v>
      </c>
      <c r="C6058" t="s">
        <v>25</v>
      </c>
      <c r="D6058" t="s">
        <v>9</v>
      </c>
      <c r="E6058">
        <v>1</v>
      </c>
    </row>
    <row r="6059" spans="1:5" x14ac:dyDescent="0.2">
      <c r="A6059">
        <v>20240916</v>
      </c>
      <c r="B6059">
        <v>1</v>
      </c>
      <c r="C6059" t="s">
        <v>25</v>
      </c>
      <c r="D6059" t="s">
        <v>30</v>
      </c>
      <c r="E6059">
        <v>1</v>
      </c>
    </row>
    <row r="6060" spans="1:5" x14ac:dyDescent="0.2">
      <c r="A6060">
        <v>20240916</v>
      </c>
      <c r="B6060">
        <v>1</v>
      </c>
      <c r="C6060" t="s">
        <v>9</v>
      </c>
      <c r="D6060" t="s">
        <v>14</v>
      </c>
      <c r="E6060">
        <v>0</v>
      </c>
    </row>
    <row r="6061" spans="1:5" x14ac:dyDescent="0.2">
      <c r="A6061">
        <v>20240916</v>
      </c>
      <c r="B6061">
        <v>1</v>
      </c>
      <c r="C6061" t="s">
        <v>9</v>
      </c>
      <c r="D6061" t="s">
        <v>25</v>
      </c>
      <c r="E6061">
        <v>0</v>
      </c>
    </row>
    <row r="6062" spans="1:5" x14ac:dyDescent="0.2">
      <c r="A6062">
        <v>20240916</v>
      </c>
      <c r="B6062">
        <v>1</v>
      </c>
      <c r="C6062" t="s">
        <v>9</v>
      </c>
      <c r="D6062" t="s">
        <v>30</v>
      </c>
      <c r="E6062">
        <v>1</v>
      </c>
    </row>
    <row r="6063" spans="1:5" x14ac:dyDescent="0.2">
      <c r="A6063">
        <v>20240916</v>
      </c>
      <c r="B6063">
        <v>1</v>
      </c>
      <c r="C6063" t="s">
        <v>30</v>
      </c>
      <c r="D6063" t="s">
        <v>14</v>
      </c>
      <c r="E6063">
        <v>0</v>
      </c>
    </row>
    <row r="6064" spans="1:5" x14ac:dyDescent="0.2">
      <c r="A6064">
        <v>20240916</v>
      </c>
      <c r="B6064">
        <v>1</v>
      </c>
      <c r="C6064" t="s">
        <v>30</v>
      </c>
      <c r="D6064" t="s">
        <v>25</v>
      </c>
      <c r="E6064">
        <v>0</v>
      </c>
    </row>
    <row r="6065" spans="1:5" x14ac:dyDescent="0.2">
      <c r="A6065">
        <v>20240916</v>
      </c>
      <c r="B6065">
        <v>1</v>
      </c>
      <c r="C6065" t="s">
        <v>30</v>
      </c>
      <c r="D6065" t="s">
        <v>9</v>
      </c>
      <c r="E6065">
        <v>0</v>
      </c>
    </row>
    <row r="6066" spans="1:5" x14ac:dyDescent="0.2">
      <c r="A6066">
        <v>20240916</v>
      </c>
      <c r="B6066">
        <v>2</v>
      </c>
      <c r="C6066" t="s">
        <v>19</v>
      </c>
      <c r="D6066" t="s">
        <v>7</v>
      </c>
      <c r="E6066">
        <v>1</v>
      </c>
    </row>
    <row r="6067" spans="1:5" x14ac:dyDescent="0.2">
      <c r="A6067">
        <v>20240916</v>
      </c>
      <c r="B6067">
        <v>2</v>
      </c>
      <c r="C6067" t="s">
        <v>19</v>
      </c>
      <c r="D6067" t="s">
        <v>20</v>
      </c>
      <c r="E6067">
        <v>1</v>
      </c>
    </row>
    <row r="6068" spans="1:5" x14ac:dyDescent="0.2">
      <c r="A6068">
        <v>20240916</v>
      </c>
      <c r="B6068">
        <v>2</v>
      </c>
      <c r="C6068" t="s">
        <v>19</v>
      </c>
      <c r="D6068" t="s">
        <v>10</v>
      </c>
      <c r="E6068">
        <v>1</v>
      </c>
    </row>
    <row r="6069" spans="1:5" x14ac:dyDescent="0.2">
      <c r="A6069">
        <v>20240916</v>
      </c>
      <c r="B6069">
        <v>2</v>
      </c>
      <c r="C6069" t="s">
        <v>7</v>
      </c>
      <c r="D6069" t="s">
        <v>19</v>
      </c>
      <c r="E6069">
        <v>0</v>
      </c>
    </row>
    <row r="6070" spans="1:5" x14ac:dyDescent="0.2">
      <c r="A6070">
        <v>20240916</v>
      </c>
      <c r="B6070">
        <v>2</v>
      </c>
      <c r="C6070" t="s">
        <v>7</v>
      </c>
      <c r="D6070" t="s">
        <v>20</v>
      </c>
      <c r="E6070">
        <v>0.5</v>
      </c>
    </row>
    <row r="6071" spans="1:5" x14ac:dyDescent="0.2">
      <c r="A6071">
        <v>20240916</v>
      </c>
      <c r="B6071">
        <v>2</v>
      </c>
      <c r="C6071" t="s">
        <v>7</v>
      </c>
      <c r="D6071" t="s">
        <v>10</v>
      </c>
      <c r="E6071">
        <v>1</v>
      </c>
    </row>
    <row r="6072" spans="1:5" x14ac:dyDescent="0.2">
      <c r="A6072">
        <v>20240916</v>
      </c>
      <c r="B6072">
        <v>2</v>
      </c>
      <c r="C6072" t="s">
        <v>20</v>
      </c>
      <c r="D6072" t="s">
        <v>19</v>
      </c>
      <c r="E6072">
        <v>0</v>
      </c>
    </row>
    <row r="6073" spans="1:5" x14ac:dyDescent="0.2">
      <c r="A6073">
        <v>20240916</v>
      </c>
      <c r="B6073">
        <v>2</v>
      </c>
      <c r="C6073" t="s">
        <v>20</v>
      </c>
      <c r="D6073" t="s">
        <v>7</v>
      </c>
      <c r="E6073">
        <v>0.5</v>
      </c>
    </row>
    <row r="6074" spans="1:5" x14ac:dyDescent="0.2">
      <c r="A6074">
        <v>20240916</v>
      </c>
      <c r="B6074">
        <v>2</v>
      </c>
      <c r="C6074" t="s">
        <v>20</v>
      </c>
      <c r="D6074" t="s">
        <v>10</v>
      </c>
      <c r="E6074">
        <v>1</v>
      </c>
    </row>
    <row r="6075" spans="1:5" x14ac:dyDescent="0.2">
      <c r="A6075">
        <v>20240916</v>
      </c>
      <c r="B6075">
        <v>2</v>
      </c>
      <c r="C6075" t="s">
        <v>10</v>
      </c>
      <c r="D6075" t="s">
        <v>19</v>
      </c>
      <c r="E6075">
        <v>0</v>
      </c>
    </row>
    <row r="6076" spans="1:5" x14ac:dyDescent="0.2">
      <c r="A6076">
        <v>20240916</v>
      </c>
      <c r="B6076">
        <v>2</v>
      </c>
      <c r="C6076" t="s">
        <v>10</v>
      </c>
      <c r="D6076" t="s">
        <v>7</v>
      </c>
      <c r="E6076">
        <v>0</v>
      </c>
    </row>
    <row r="6077" spans="1:5" x14ac:dyDescent="0.2">
      <c r="A6077">
        <v>20240916</v>
      </c>
      <c r="B6077">
        <v>2</v>
      </c>
      <c r="C6077" t="s">
        <v>10</v>
      </c>
      <c r="D6077" t="s">
        <v>20</v>
      </c>
      <c r="E6077">
        <v>0</v>
      </c>
    </row>
    <row r="6078" spans="1:5" x14ac:dyDescent="0.2">
      <c r="A6078">
        <v>20240916</v>
      </c>
      <c r="B6078">
        <v>3</v>
      </c>
      <c r="C6078" t="s">
        <v>15</v>
      </c>
      <c r="D6078" t="s">
        <v>14</v>
      </c>
      <c r="E6078">
        <v>1</v>
      </c>
    </row>
    <row r="6079" spans="1:5" x14ac:dyDescent="0.2">
      <c r="A6079">
        <v>20240916</v>
      </c>
      <c r="B6079">
        <v>3</v>
      </c>
      <c r="C6079" t="s">
        <v>15</v>
      </c>
      <c r="D6079" t="s">
        <v>19</v>
      </c>
      <c r="E6079">
        <v>1</v>
      </c>
    </row>
    <row r="6080" spans="1:5" x14ac:dyDescent="0.2">
      <c r="A6080">
        <v>20240916</v>
      </c>
      <c r="B6080">
        <v>3</v>
      </c>
      <c r="C6080" t="s">
        <v>15</v>
      </c>
      <c r="D6080" t="s">
        <v>25</v>
      </c>
      <c r="E6080">
        <v>1</v>
      </c>
    </row>
    <row r="6081" spans="1:5" x14ac:dyDescent="0.2">
      <c r="A6081">
        <v>20240916</v>
      </c>
      <c r="B6081">
        <v>3</v>
      </c>
      <c r="C6081" t="s">
        <v>14</v>
      </c>
      <c r="D6081" t="s">
        <v>15</v>
      </c>
      <c r="E6081">
        <v>0</v>
      </c>
    </row>
    <row r="6082" spans="1:5" x14ac:dyDescent="0.2">
      <c r="A6082">
        <v>20240916</v>
      </c>
      <c r="B6082">
        <v>3</v>
      </c>
      <c r="C6082" t="s">
        <v>14</v>
      </c>
      <c r="D6082" t="s">
        <v>19</v>
      </c>
      <c r="E6082">
        <v>1</v>
      </c>
    </row>
    <row r="6083" spans="1:5" x14ac:dyDescent="0.2">
      <c r="A6083">
        <v>20240916</v>
      </c>
      <c r="B6083">
        <v>3</v>
      </c>
      <c r="C6083" t="s">
        <v>14</v>
      </c>
      <c r="D6083" t="s">
        <v>25</v>
      </c>
      <c r="E6083">
        <v>1</v>
      </c>
    </row>
    <row r="6084" spans="1:5" x14ac:dyDescent="0.2">
      <c r="A6084">
        <v>20240916</v>
      </c>
      <c r="B6084">
        <v>3</v>
      </c>
      <c r="C6084" t="s">
        <v>19</v>
      </c>
      <c r="D6084" t="s">
        <v>15</v>
      </c>
      <c r="E6084">
        <v>0</v>
      </c>
    </row>
    <row r="6085" spans="1:5" x14ac:dyDescent="0.2">
      <c r="A6085">
        <v>20240916</v>
      </c>
      <c r="B6085">
        <v>3</v>
      </c>
      <c r="C6085" t="s">
        <v>19</v>
      </c>
      <c r="D6085" t="s">
        <v>14</v>
      </c>
      <c r="E6085">
        <v>0</v>
      </c>
    </row>
    <row r="6086" spans="1:5" x14ac:dyDescent="0.2">
      <c r="A6086">
        <v>20240916</v>
      </c>
      <c r="B6086">
        <v>3</v>
      </c>
      <c r="C6086" t="s">
        <v>19</v>
      </c>
      <c r="D6086" t="s">
        <v>25</v>
      </c>
      <c r="E6086">
        <v>1</v>
      </c>
    </row>
    <row r="6087" spans="1:5" x14ac:dyDescent="0.2">
      <c r="A6087">
        <v>20240916</v>
      </c>
      <c r="B6087">
        <v>3</v>
      </c>
      <c r="C6087" t="s">
        <v>25</v>
      </c>
      <c r="D6087" t="s">
        <v>15</v>
      </c>
      <c r="E6087">
        <v>0</v>
      </c>
    </row>
    <row r="6088" spans="1:5" x14ac:dyDescent="0.2">
      <c r="A6088">
        <v>20240916</v>
      </c>
      <c r="B6088">
        <v>3</v>
      </c>
      <c r="C6088" t="s">
        <v>25</v>
      </c>
      <c r="D6088" t="s">
        <v>14</v>
      </c>
      <c r="E6088">
        <v>0</v>
      </c>
    </row>
    <row r="6089" spans="1:5" x14ac:dyDescent="0.2">
      <c r="A6089">
        <v>20240916</v>
      </c>
      <c r="B6089">
        <v>3</v>
      </c>
      <c r="C6089" t="s">
        <v>25</v>
      </c>
      <c r="D6089" t="s">
        <v>19</v>
      </c>
      <c r="E6089">
        <v>0</v>
      </c>
    </row>
    <row r="6090" spans="1:5" x14ac:dyDescent="0.2">
      <c r="A6090">
        <v>20240916</v>
      </c>
      <c r="B6090">
        <v>4</v>
      </c>
      <c r="C6090" t="s">
        <v>9</v>
      </c>
      <c r="D6090" t="s">
        <v>7</v>
      </c>
      <c r="E6090">
        <v>1</v>
      </c>
    </row>
    <row r="6091" spans="1:5" x14ac:dyDescent="0.2">
      <c r="A6091">
        <v>20240916</v>
      </c>
      <c r="B6091">
        <v>4</v>
      </c>
      <c r="C6091" t="s">
        <v>9</v>
      </c>
      <c r="D6091" t="s">
        <v>10</v>
      </c>
      <c r="E6091">
        <v>1</v>
      </c>
    </row>
    <row r="6092" spans="1:5" x14ac:dyDescent="0.2">
      <c r="A6092">
        <v>20240916</v>
      </c>
      <c r="B6092">
        <v>4</v>
      </c>
      <c r="C6092" t="s">
        <v>9</v>
      </c>
      <c r="D6092" t="s">
        <v>20</v>
      </c>
      <c r="E6092">
        <v>1</v>
      </c>
    </row>
    <row r="6093" spans="1:5" x14ac:dyDescent="0.2">
      <c r="A6093">
        <v>20240916</v>
      </c>
      <c r="B6093">
        <v>4</v>
      </c>
      <c r="C6093" t="s">
        <v>7</v>
      </c>
      <c r="D6093" t="s">
        <v>9</v>
      </c>
      <c r="E6093">
        <v>0</v>
      </c>
    </row>
    <row r="6094" spans="1:5" x14ac:dyDescent="0.2">
      <c r="A6094">
        <v>20240916</v>
      </c>
      <c r="B6094">
        <v>4</v>
      </c>
      <c r="C6094" t="s">
        <v>7</v>
      </c>
      <c r="D6094" t="s">
        <v>10</v>
      </c>
      <c r="E6094">
        <v>1</v>
      </c>
    </row>
    <row r="6095" spans="1:5" x14ac:dyDescent="0.2">
      <c r="A6095">
        <v>20240916</v>
      </c>
      <c r="B6095">
        <v>4</v>
      </c>
      <c r="C6095" t="s">
        <v>7</v>
      </c>
      <c r="D6095" t="s">
        <v>20</v>
      </c>
      <c r="E6095">
        <v>1</v>
      </c>
    </row>
    <row r="6096" spans="1:5" x14ac:dyDescent="0.2">
      <c r="A6096">
        <v>20240916</v>
      </c>
      <c r="B6096">
        <v>4</v>
      </c>
      <c r="C6096" t="s">
        <v>10</v>
      </c>
      <c r="D6096" t="s">
        <v>9</v>
      </c>
      <c r="E6096">
        <v>0</v>
      </c>
    </row>
    <row r="6097" spans="1:5" x14ac:dyDescent="0.2">
      <c r="A6097">
        <v>20240916</v>
      </c>
      <c r="B6097">
        <v>4</v>
      </c>
      <c r="C6097" t="s">
        <v>10</v>
      </c>
      <c r="D6097" t="s">
        <v>7</v>
      </c>
      <c r="E6097">
        <v>0</v>
      </c>
    </row>
    <row r="6098" spans="1:5" x14ac:dyDescent="0.2">
      <c r="A6098">
        <v>20240916</v>
      </c>
      <c r="B6098">
        <v>4</v>
      </c>
      <c r="C6098" t="s">
        <v>10</v>
      </c>
      <c r="D6098" t="s">
        <v>20</v>
      </c>
      <c r="E6098">
        <v>1</v>
      </c>
    </row>
    <row r="6099" spans="1:5" x14ac:dyDescent="0.2">
      <c r="A6099">
        <v>20240916</v>
      </c>
      <c r="B6099">
        <v>4</v>
      </c>
      <c r="C6099" t="s">
        <v>20</v>
      </c>
      <c r="D6099" t="s">
        <v>9</v>
      </c>
      <c r="E6099">
        <v>0</v>
      </c>
    </row>
    <row r="6100" spans="1:5" x14ac:dyDescent="0.2">
      <c r="A6100">
        <v>20240916</v>
      </c>
      <c r="B6100">
        <v>4</v>
      </c>
      <c r="C6100" t="s">
        <v>20</v>
      </c>
      <c r="D6100" t="s">
        <v>7</v>
      </c>
      <c r="E6100">
        <v>0</v>
      </c>
    </row>
    <row r="6101" spans="1:5" x14ac:dyDescent="0.2">
      <c r="A6101">
        <v>20240916</v>
      </c>
      <c r="B6101">
        <v>4</v>
      </c>
      <c r="C6101" t="s">
        <v>20</v>
      </c>
      <c r="D6101" t="s">
        <v>10</v>
      </c>
      <c r="E6101">
        <v>0</v>
      </c>
    </row>
    <row r="6102" spans="1:5" x14ac:dyDescent="0.2">
      <c r="A6102">
        <v>20240916</v>
      </c>
      <c r="B6102">
        <v>5</v>
      </c>
      <c r="C6102" t="s">
        <v>15</v>
      </c>
      <c r="D6102" t="s">
        <v>7</v>
      </c>
      <c r="E6102">
        <v>1</v>
      </c>
    </row>
    <row r="6103" spans="1:5" x14ac:dyDescent="0.2">
      <c r="A6103">
        <v>20240916</v>
      </c>
      <c r="B6103">
        <v>5</v>
      </c>
      <c r="C6103" t="s">
        <v>15</v>
      </c>
      <c r="D6103" t="s">
        <v>20</v>
      </c>
      <c r="E6103">
        <v>1</v>
      </c>
    </row>
    <row r="6104" spans="1:5" x14ac:dyDescent="0.2">
      <c r="A6104">
        <v>20240916</v>
      </c>
      <c r="B6104">
        <v>5</v>
      </c>
      <c r="C6104" t="s">
        <v>15</v>
      </c>
      <c r="D6104" t="s">
        <v>30</v>
      </c>
      <c r="E6104">
        <v>1</v>
      </c>
    </row>
    <row r="6105" spans="1:5" x14ac:dyDescent="0.2">
      <c r="A6105">
        <v>20240916</v>
      </c>
      <c r="B6105">
        <v>5</v>
      </c>
      <c r="C6105" t="s">
        <v>7</v>
      </c>
      <c r="D6105" t="s">
        <v>15</v>
      </c>
      <c r="E6105">
        <v>0</v>
      </c>
    </row>
    <row r="6106" spans="1:5" x14ac:dyDescent="0.2">
      <c r="A6106">
        <v>20240916</v>
      </c>
      <c r="B6106">
        <v>5</v>
      </c>
      <c r="C6106" t="s">
        <v>7</v>
      </c>
      <c r="D6106" t="s">
        <v>20</v>
      </c>
      <c r="E6106">
        <v>1</v>
      </c>
    </row>
    <row r="6107" spans="1:5" x14ac:dyDescent="0.2">
      <c r="A6107">
        <v>20240916</v>
      </c>
      <c r="B6107">
        <v>5</v>
      </c>
      <c r="C6107" t="s">
        <v>7</v>
      </c>
      <c r="D6107" t="s">
        <v>30</v>
      </c>
      <c r="E6107">
        <v>1</v>
      </c>
    </row>
    <row r="6108" spans="1:5" x14ac:dyDescent="0.2">
      <c r="A6108">
        <v>20240916</v>
      </c>
      <c r="B6108">
        <v>5</v>
      </c>
      <c r="C6108" t="s">
        <v>20</v>
      </c>
      <c r="D6108" t="s">
        <v>15</v>
      </c>
      <c r="E6108">
        <v>0</v>
      </c>
    </row>
    <row r="6109" spans="1:5" x14ac:dyDescent="0.2">
      <c r="A6109">
        <v>20240916</v>
      </c>
      <c r="B6109">
        <v>5</v>
      </c>
      <c r="C6109" t="s">
        <v>20</v>
      </c>
      <c r="D6109" t="s">
        <v>7</v>
      </c>
      <c r="E6109">
        <v>0</v>
      </c>
    </row>
    <row r="6110" spans="1:5" x14ac:dyDescent="0.2">
      <c r="A6110">
        <v>20240916</v>
      </c>
      <c r="B6110">
        <v>5</v>
      </c>
      <c r="C6110" t="s">
        <v>20</v>
      </c>
      <c r="D6110" t="s">
        <v>30</v>
      </c>
      <c r="E6110">
        <v>1</v>
      </c>
    </row>
    <row r="6111" spans="1:5" x14ac:dyDescent="0.2">
      <c r="A6111">
        <v>20240916</v>
      </c>
      <c r="B6111">
        <v>5</v>
      </c>
      <c r="C6111" t="s">
        <v>30</v>
      </c>
      <c r="D6111" t="s">
        <v>15</v>
      </c>
      <c r="E6111">
        <v>0</v>
      </c>
    </row>
    <row r="6112" spans="1:5" x14ac:dyDescent="0.2">
      <c r="A6112">
        <v>20240916</v>
      </c>
      <c r="B6112">
        <v>5</v>
      </c>
      <c r="C6112" t="s">
        <v>30</v>
      </c>
      <c r="D6112" t="s">
        <v>7</v>
      </c>
      <c r="E6112">
        <v>0</v>
      </c>
    </row>
    <row r="6113" spans="1:5" x14ac:dyDescent="0.2">
      <c r="A6113">
        <v>20240916</v>
      </c>
      <c r="B6113">
        <v>5</v>
      </c>
      <c r="C6113" t="s">
        <v>30</v>
      </c>
      <c r="D6113" t="s">
        <v>20</v>
      </c>
      <c r="E6113">
        <v>0</v>
      </c>
    </row>
    <row r="6114" spans="1:5" x14ac:dyDescent="0.2">
      <c r="A6114">
        <v>20240916</v>
      </c>
      <c r="B6114">
        <v>6</v>
      </c>
      <c r="C6114" t="s">
        <v>14</v>
      </c>
      <c r="D6114" t="s">
        <v>9</v>
      </c>
      <c r="E6114">
        <v>1</v>
      </c>
    </row>
    <row r="6115" spans="1:5" x14ac:dyDescent="0.2">
      <c r="A6115">
        <v>20240916</v>
      </c>
      <c r="B6115">
        <v>6</v>
      </c>
      <c r="C6115" t="s">
        <v>14</v>
      </c>
      <c r="D6115" t="s">
        <v>10</v>
      </c>
      <c r="E6115">
        <v>1</v>
      </c>
    </row>
    <row r="6116" spans="1:5" x14ac:dyDescent="0.2">
      <c r="A6116">
        <v>20240916</v>
      </c>
      <c r="B6116">
        <v>6</v>
      </c>
      <c r="C6116" t="s">
        <v>14</v>
      </c>
      <c r="D6116" t="s">
        <v>25</v>
      </c>
      <c r="E6116">
        <v>1</v>
      </c>
    </row>
    <row r="6117" spans="1:5" x14ac:dyDescent="0.2">
      <c r="A6117">
        <v>20240916</v>
      </c>
      <c r="B6117">
        <v>6</v>
      </c>
      <c r="C6117" t="s">
        <v>9</v>
      </c>
      <c r="D6117" t="s">
        <v>14</v>
      </c>
      <c r="E6117">
        <v>0</v>
      </c>
    </row>
    <row r="6118" spans="1:5" x14ac:dyDescent="0.2">
      <c r="A6118">
        <v>20240916</v>
      </c>
      <c r="B6118">
        <v>6</v>
      </c>
      <c r="C6118" t="s">
        <v>9</v>
      </c>
      <c r="D6118" t="s">
        <v>10</v>
      </c>
      <c r="E6118">
        <v>1</v>
      </c>
    </row>
    <row r="6119" spans="1:5" x14ac:dyDescent="0.2">
      <c r="A6119">
        <v>20240916</v>
      </c>
      <c r="B6119">
        <v>6</v>
      </c>
      <c r="C6119" t="s">
        <v>9</v>
      </c>
      <c r="D6119" t="s">
        <v>25</v>
      </c>
      <c r="E6119">
        <v>1</v>
      </c>
    </row>
    <row r="6120" spans="1:5" x14ac:dyDescent="0.2">
      <c r="A6120">
        <v>20240916</v>
      </c>
      <c r="B6120">
        <v>6</v>
      </c>
      <c r="C6120" t="s">
        <v>10</v>
      </c>
      <c r="D6120" t="s">
        <v>14</v>
      </c>
      <c r="E6120">
        <v>0</v>
      </c>
    </row>
    <row r="6121" spans="1:5" x14ac:dyDescent="0.2">
      <c r="A6121">
        <v>20240916</v>
      </c>
      <c r="B6121">
        <v>6</v>
      </c>
      <c r="C6121" t="s">
        <v>10</v>
      </c>
      <c r="D6121" t="s">
        <v>9</v>
      </c>
      <c r="E6121">
        <v>0</v>
      </c>
    </row>
    <row r="6122" spans="1:5" x14ac:dyDescent="0.2">
      <c r="A6122">
        <v>20240916</v>
      </c>
      <c r="B6122">
        <v>6</v>
      </c>
      <c r="C6122" t="s">
        <v>10</v>
      </c>
      <c r="D6122" t="s">
        <v>25</v>
      </c>
      <c r="E6122">
        <v>1</v>
      </c>
    </row>
    <row r="6123" spans="1:5" x14ac:dyDescent="0.2">
      <c r="A6123">
        <v>20240916</v>
      </c>
      <c r="B6123">
        <v>6</v>
      </c>
      <c r="C6123" t="s">
        <v>25</v>
      </c>
      <c r="D6123" t="s">
        <v>14</v>
      </c>
      <c r="E6123">
        <v>0</v>
      </c>
    </row>
    <row r="6124" spans="1:5" x14ac:dyDescent="0.2">
      <c r="A6124">
        <v>20240916</v>
      </c>
      <c r="B6124">
        <v>6</v>
      </c>
      <c r="C6124" t="s">
        <v>25</v>
      </c>
      <c r="D6124" t="s">
        <v>9</v>
      </c>
      <c r="E6124">
        <v>0</v>
      </c>
    </row>
    <row r="6125" spans="1:5" x14ac:dyDescent="0.2">
      <c r="A6125">
        <v>20240916</v>
      </c>
      <c r="B6125">
        <v>6</v>
      </c>
      <c r="C6125" t="s">
        <v>25</v>
      </c>
      <c r="D6125" t="s">
        <v>10</v>
      </c>
      <c r="E6125">
        <v>0</v>
      </c>
    </row>
    <row r="6126" spans="1:5" x14ac:dyDescent="0.2">
      <c r="A6126">
        <v>20240916</v>
      </c>
      <c r="B6126">
        <v>7</v>
      </c>
      <c r="C6126" t="s">
        <v>19</v>
      </c>
      <c r="D6126" t="s">
        <v>7</v>
      </c>
      <c r="E6126">
        <v>1</v>
      </c>
    </row>
    <row r="6127" spans="1:5" x14ac:dyDescent="0.2">
      <c r="A6127">
        <v>20240916</v>
      </c>
      <c r="B6127">
        <v>7</v>
      </c>
      <c r="C6127" t="s">
        <v>19</v>
      </c>
      <c r="D6127" t="s">
        <v>30</v>
      </c>
      <c r="E6127">
        <v>1</v>
      </c>
    </row>
    <row r="6128" spans="1:5" x14ac:dyDescent="0.2">
      <c r="A6128">
        <v>20240916</v>
      </c>
      <c r="B6128">
        <v>7</v>
      </c>
      <c r="C6128" t="s">
        <v>19</v>
      </c>
      <c r="D6128" t="s">
        <v>20</v>
      </c>
      <c r="E6128">
        <v>1</v>
      </c>
    </row>
    <row r="6129" spans="1:5" x14ac:dyDescent="0.2">
      <c r="A6129">
        <v>20240916</v>
      </c>
      <c r="B6129">
        <v>7</v>
      </c>
      <c r="C6129" t="s">
        <v>7</v>
      </c>
      <c r="D6129" t="s">
        <v>19</v>
      </c>
      <c r="E6129">
        <v>0</v>
      </c>
    </row>
    <row r="6130" spans="1:5" x14ac:dyDescent="0.2">
      <c r="A6130">
        <v>20240916</v>
      </c>
      <c r="B6130">
        <v>7</v>
      </c>
      <c r="C6130" t="s">
        <v>7</v>
      </c>
      <c r="D6130" t="s">
        <v>30</v>
      </c>
      <c r="E6130">
        <v>1</v>
      </c>
    </row>
    <row r="6131" spans="1:5" x14ac:dyDescent="0.2">
      <c r="A6131">
        <v>20240916</v>
      </c>
      <c r="B6131">
        <v>7</v>
      </c>
      <c r="C6131" t="s">
        <v>7</v>
      </c>
      <c r="D6131" t="s">
        <v>20</v>
      </c>
      <c r="E6131">
        <v>1</v>
      </c>
    </row>
    <row r="6132" spans="1:5" x14ac:dyDescent="0.2">
      <c r="A6132">
        <v>20240916</v>
      </c>
      <c r="B6132">
        <v>7</v>
      </c>
      <c r="C6132" t="s">
        <v>30</v>
      </c>
      <c r="D6132" t="s">
        <v>19</v>
      </c>
      <c r="E6132">
        <v>0</v>
      </c>
    </row>
    <row r="6133" spans="1:5" x14ac:dyDescent="0.2">
      <c r="A6133">
        <v>20240916</v>
      </c>
      <c r="B6133">
        <v>7</v>
      </c>
      <c r="C6133" t="s">
        <v>30</v>
      </c>
      <c r="D6133" t="s">
        <v>7</v>
      </c>
      <c r="E6133">
        <v>0</v>
      </c>
    </row>
    <row r="6134" spans="1:5" x14ac:dyDescent="0.2">
      <c r="A6134">
        <v>20240916</v>
      </c>
      <c r="B6134">
        <v>7</v>
      </c>
      <c r="C6134" t="s">
        <v>30</v>
      </c>
      <c r="D6134" t="s">
        <v>20</v>
      </c>
      <c r="E6134">
        <v>1</v>
      </c>
    </row>
    <row r="6135" spans="1:5" x14ac:dyDescent="0.2">
      <c r="A6135">
        <v>20240916</v>
      </c>
      <c r="B6135">
        <v>7</v>
      </c>
      <c r="C6135" t="s">
        <v>20</v>
      </c>
      <c r="D6135" t="s">
        <v>19</v>
      </c>
      <c r="E6135">
        <v>0</v>
      </c>
    </row>
    <row r="6136" spans="1:5" x14ac:dyDescent="0.2">
      <c r="A6136">
        <v>20240916</v>
      </c>
      <c r="B6136">
        <v>7</v>
      </c>
      <c r="C6136" t="s">
        <v>20</v>
      </c>
      <c r="D6136" t="s">
        <v>7</v>
      </c>
      <c r="E6136">
        <v>0</v>
      </c>
    </row>
    <row r="6137" spans="1:5" x14ac:dyDescent="0.2">
      <c r="A6137">
        <v>20240916</v>
      </c>
      <c r="B6137">
        <v>7</v>
      </c>
      <c r="C6137" t="s">
        <v>20</v>
      </c>
      <c r="D6137" t="s">
        <v>30</v>
      </c>
      <c r="E6137">
        <v>0</v>
      </c>
    </row>
    <row r="6138" spans="1:5" x14ac:dyDescent="0.2">
      <c r="A6138">
        <v>20240916</v>
      </c>
      <c r="B6138">
        <v>8</v>
      </c>
      <c r="C6138" t="s">
        <v>14</v>
      </c>
      <c r="D6138" t="s">
        <v>9</v>
      </c>
      <c r="E6138">
        <v>1</v>
      </c>
    </row>
    <row r="6139" spans="1:5" x14ac:dyDescent="0.2">
      <c r="A6139">
        <v>20240916</v>
      </c>
      <c r="B6139">
        <v>8</v>
      </c>
      <c r="C6139" t="s">
        <v>14</v>
      </c>
      <c r="D6139" t="s">
        <v>7</v>
      </c>
      <c r="E6139">
        <v>1</v>
      </c>
    </row>
    <row r="6140" spans="1:5" x14ac:dyDescent="0.2">
      <c r="A6140">
        <v>20240916</v>
      </c>
      <c r="B6140">
        <v>8</v>
      </c>
      <c r="C6140" t="s">
        <v>14</v>
      </c>
      <c r="D6140" t="s">
        <v>25</v>
      </c>
      <c r="E6140">
        <v>1</v>
      </c>
    </row>
    <row r="6141" spans="1:5" x14ac:dyDescent="0.2">
      <c r="A6141">
        <v>20240916</v>
      </c>
      <c r="B6141">
        <v>8</v>
      </c>
      <c r="C6141" t="s">
        <v>9</v>
      </c>
      <c r="D6141" t="s">
        <v>14</v>
      </c>
      <c r="E6141">
        <v>0</v>
      </c>
    </row>
    <row r="6142" spans="1:5" x14ac:dyDescent="0.2">
      <c r="A6142">
        <v>20240916</v>
      </c>
      <c r="B6142">
        <v>8</v>
      </c>
      <c r="C6142" t="s">
        <v>9</v>
      </c>
      <c r="D6142" t="s">
        <v>7</v>
      </c>
      <c r="E6142">
        <v>0.5</v>
      </c>
    </row>
    <row r="6143" spans="1:5" x14ac:dyDescent="0.2">
      <c r="A6143">
        <v>20240916</v>
      </c>
      <c r="B6143">
        <v>8</v>
      </c>
      <c r="C6143" t="s">
        <v>9</v>
      </c>
      <c r="D6143" t="s">
        <v>25</v>
      </c>
      <c r="E6143">
        <v>0</v>
      </c>
    </row>
    <row r="6144" spans="1:5" x14ac:dyDescent="0.2">
      <c r="A6144">
        <v>20240916</v>
      </c>
      <c r="B6144">
        <v>8</v>
      </c>
      <c r="C6144" t="s">
        <v>7</v>
      </c>
      <c r="D6144" t="s">
        <v>14</v>
      </c>
      <c r="E6144">
        <v>0</v>
      </c>
    </row>
    <row r="6145" spans="1:5" x14ac:dyDescent="0.2">
      <c r="A6145">
        <v>20240916</v>
      </c>
      <c r="B6145">
        <v>8</v>
      </c>
      <c r="C6145" t="s">
        <v>7</v>
      </c>
      <c r="D6145" t="s">
        <v>9</v>
      </c>
      <c r="E6145">
        <v>0.5</v>
      </c>
    </row>
    <row r="6146" spans="1:5" x14ac:dyDescent="0.2">
      <c r="A6146">
        <v>20240916</v>
      </c>
      <c r="B6146">
        <v>8</v>
      </c>
      <c r="C6146" t="s">
        <v>7</v>
      </c>
      <c r="D6146" t="s">
        <v>25</v>
      </c>
      <c r="E6146">
        <v>0</v>
      </c>
    </row>
    <row r="6147" spans="1:5" x14ac:dyDescent="0.2">
      <c r="A6147">
        <v>20240916</v>
      </c>
      <c r="B6147">
        <v>8</v>
      </c>
      <c r="C6147" t="s">
        <v>25</v>
      </c>
      <c r="D6147" t="s">
        <v>14</v>
      </c>
      <c r="E6147">
        <v>0</v>
      </c>
    </row>
    <row r="6148" spans="1:5" x14ac:dyDescent="0.2">
      <c r="A6148">
        <v>20240916</v>
      </c>
      <c r="B6148">
        <v>8</v>
      </c>
      <c r="C6148" t="s">
        <v>25</v>
      </c>
      <c r="D6148" t="s">
        <v>9</v>
      </c>
      <c r="E6148">
        <v>1</v>
      </c>
    </row>
    <row r="6149" spans="1:5" x14ac:dyDescent="0.2">
      <c r="A6149">
        <v>20240916</v>
      </c>
      <c r="B6149">
        <v>8</v>
      </c>
      <c r="C6149" t="s">
        <v>25</v>
      </c>
      <c r="D6149" t="s">
        <v>7</v>
      </c>
      <c r="E6149">
        <v>1</v>
      </c>
    </row>
    <row r="6150" spans="1:5" x14ac:dyDescent="0.2">
      <c r="A6150">
        <v>20240916</v>
      </c>
      <c r="B6150">
        <v>9</v>
      </c>
      <c r="C6150" t="s">
        <v>15</v>
      </c>
      <c r="D6150" t="s">
        <v>19</v>
      </c>
      <c r="E6150">
        <v>1</v>
      </c>
    </row>
    <row r="6151" spans="1:5" x14ac:dyDescent="0.2">
      <c r="A6151">
        <v>20240916</v>
      </c>
      <c r="B6151">
        <v>9</v>
      </c>
      <c r="C6151" t="s">
        <v>15</v>
      </c>
      <c r="D6151" t="s">
        <v>10</v>
      </c>
      <c r="E6151">
        <v>1</v>
      </c>
    </row>
    <row r="6152" spans="1:5" x14ac:dyDescent="0.2">
      <c r="A6152">
        <v>20240916</v>
      </c>
      <c r="B6152">
        <v>9</v>
      </c>
      <c r="C6152" t="s">
        <v>15</v>
      </c>
      <c r="D6152" t="s">
        <v>9</v>
      </c>
      <c r="E6152">
        <v>0</v>
      </c>
    </row>
    <row r="6153" spans="1:5" x14ac:dyDescent="0.2">
      <c r="A6153">
        <v>20240916</v>
      </c>
      <c r="B6153">
        <v>9</v>
      </c>
      <c r="C6153" t="s">
        <v>19</v>
      </c>
      <c r="D6153" t="s">
        <v>15</v>
      </c>
      <c r="E6153">
        <v>0</v>
      </c>
    </row>
    <row r="6154" spans="1:5" x14ac:dyDescent="0.2">
      <c r="A6154">
        <v>20240916</v>
      </c>
      <c r="B6154">
        <v>9</v>
      </c>
      <c r="C6154" t="s">
        <v>19</v>
      </c>
      <c r="D6154" t="s">
        <v>10</v>
      </c>
      <c r="E6154">
        <v>1</v>
      </c>
    </row>
    <row r="6155" spans="1:5" x14ac:dyDescent="0.2">
      <c r="A6155">
        <v>20240916</v>
      </c>
      <c r="B6155">
        <v>9</v>
      </c>
      <c r="C6155" t="s">
        <v>19</v>
      </c>
      <c r="D6155" t="s">
        <v>9</v>
      </c>
      <c r="E6155">
        <v>0</v>
      </c>
    </row>
    <row r="6156" spans="1:5" x14ac:dyDescent="0.2">
      <c r="A6156">
        <v>20240916</v>
      </c>
      <c r="B6156">
        <v>9</v>
      </c>
      <c r="C6156" t="s">
        <v>10</v>
      </c>
      <c r="D6156" t="s">
        <v>15</v>
      </c>
      <c r="E6156">
        <v>0</v>
      </c>
    </row>
    <row r="6157" spans="1:5" x14ac:dyDescent="0.2">
      <c r="A6157">
        <v>20240916</v>
      </c>
      <c r="B6157">
        <v>9</v>
      </c>
      <c r="C6157" t="s">
        <v>10</v>
      </c>
      <c r="D6157" t="s">
        <v>19</v>
      </c>
      <c r="E6157">
        <v>0</v>
      </c>
    </row>
    <row r="6158" spans="1:5" x14ac:dyDescent="0.2">
      <c r="A6158">
        <v>20240916</v>
      </c>
      <c r="B6158">
        <v>9</v>
      </c>
      <c r="C6158" t="s">
        <v>10</v>
      </c>
      <c r="D6158" t="s">
        <v>9</v>
      </c>
      <c r="E6158">
        <v>0</v>
      </c>
    </row>
    <row r="6159" spans="1:5" x14ac:dyDescent="0.2">
      <c r="A6159">
        <v>20240916</v>
      </c>
      <c r="B6159">
        <v>9</v>
      </c>
      <c r="C6159" t="s">
        <v>9</v>
      </c>
      <c r="D6159" t="s">
        <v>15</v>
      </c>
      <c r="E6159">
        <v>1</v>
      </c>
    </row>
    <row r="6160" spans="1:5" x14ac:dyDescent="0.2">
      <c r="A6160">
        <v>20240916</v>
      </c>
      <c r="B6160">
        <v>9</v>
      </c>
      <c r="C6160" t="s">
        <v>9</v>
      </c>
      <c r="D6160" t="s">
        <v>19</v>
      </c>
      <c r="E6160">
        <v>1</v>
      </c>
    </row>
    <row r="6161" spans="1:5" x14ac:dyDescent="0.2">
      <c r="A6161">
        <v>20240916</v>
      </c>
      <c r="B6161">
        <v>9</v>
      </c>
      <c r="C6161" t="s">
        <v>9</v>
      </c>
      <c r="D6161" t="s">
        <v>10</v>
      </c>
      <c r="E6161">
        <v>1</v>
      </c>
    </row>
    <row r="6162" spans="1:5" x14ac:dyDescent="0.2">
      <c r="A6162">
        <v>20240916</v>
      </c>
      <c r="B6162">
        <v>10</v>
      </c>
      <c r="C6162" t="s">
        <v>14</v>
      </c>
      <c r="D6162" t="s">
        <v>25</v>
      </c>
      <c r="E6162">
        <v>1</v>
      </c>
    </row>
    <row r="6163" spans="1:5" x14ac:dyDescent="0.2">
      <c r="A6163">
        <v>20240916</v>
      </c>
      <c r="B6163">
        <v>10</v>
      </c>
      <c r="C6163" t="s">
        <v>14</v>
      </c>
      <c r="D6163" t="s">
        <v>9</v>
      </c>
      <c r="E6163">
        <v>1</v>
      </c>
    </row>
    <row r="6164" spans="1:5" x14ac:dyDescent="0.2">
      <c r="A6164">
        <v>20240916</v>
      </c>
      <c r="B6164">
        <v>10</v>
      </c>
      <c r="C6164" t="s">
        <v>14</v>
      </c>
      <c r="D6164" t="s">
        <v>15</v>
      </c>
      <c r="E6164">
        <v>0</v>
      </c>
    </row>
    <row r="6165" spans="1:5" x14ac:dyDescent="0.2">
      <c r="A6165">
        <v>20240916</v>
      </c>
      <c r="B6165">
        <v>10</v>
      </c>
      <c r="C6165" t="s">
        <v>25</v>
      </c>
      <c r="D6165" t="s">
        <v>14</v>
      </c>
      <c r="E6165">
        <v>0</v>
      </c>
    </row>
    <row r="6166" spans="1:5" x14ac:dyDescent="0.2">
      <c r="A6166">
        <v>20240916</v>
      </c>
      <c r="B6166">
        <v>10</v>
      </c>
      <c r="C6166" t="s">
        <v>25</v>
      </c>
      <c r="D6166" t="s">
        <v>9</v>
      </c>
      <c r="E6166">
        <v>0</v>
      </c>
    </row>
    <row r="6167" spans="1:5" x14ac:dyDescent="0.2">
      <c r="A6167">
        <v>20240916</v>
      </c>
      <c r="B6167">
        <v>10</v>
      </c>
      <c r="C6167" t="s">
        <v>25</v>
      </c>
      <c r="D6167" t="s">
        <v>15</v>
      </c>
      <c r="E6167">
        <v>0</v>
      </c>
    </row>
    <row r="6168" spans="1:5" x14ac:dyDescent="0.2">
      <c r="A6168">
        <v>20240916</v>
      </c>
      <c r="B6168">
        <v>10</v>
      </c>
      <c r="C6168" t="s">
        <v>9</v>
      </c>
      <c r="D6168" t="s">
        <v>14</v>
      </c>
      <c r="E6168">
        <v>0</v>
      </c>
    </row>
    <row r="6169" spans="1:5" x14ac:dyDescent="0.2">
      <c r="A6169">
        <v>20240916</v>
      </c>
      <c r="B6169">
        <v>10</v>
      </c>
      <c r="C6169" t="s">
        <v>9</v>
      </c>
      <c r="D6169" t="s">
        <v>25</v>
      </c>
      <c r="E6169">
        <v>1</v>
      </c>
    </row>
    <row r="6170" spans="1:5" x14ac:dyDescent="0.2">
      <c r="A6170">
        <v>20240916</v>
      </c>
      <c r="B6170">
        <v>10</v>
      </c>
      <c r="C6170" t="s">
        <v>9</v>
      </c>
      <c r="D6170" t="s">
        <v>15</v>
      </c>
      <c r="E6170">
        <v>0</v>
      </c>
    </row>
    <row r="6171" spans="1:5" x14ac:dyDescent="0.2">
      <c r="A6171">
        <v>20240916</v>
      </c>
      <c r="B6171">
        <v>10</v>
      </c>
      <c r="C6171" t="s">
        <v>15</v>
      </c>
      <c r="D6171" t="s">
        <v>14</v>
      </c>
      <c r="E6171">
        <v>1</v>
      </c>
    </row>
    <row r="6172" spans="1:5" x14ac:dyDescent="0.2">
      <c r="A6172">
        <v>20240916</v>
      </c>
      <c r="B6172">
        <v>10</v>
      </c>
      <c r="C6172" t="s">
        <v>15</v>
      </c>
      <c r="D6172" t="s">
        <v>25</v>
      </c>
      <c r="E6172">
        <v>1</v>
      </c>
    </row>
    <row r="6173" spans="1:5" x14ac:dyDescent="0.2">
      <c r="A6173">
        <v>20240916</v>
      </c>
      <c r="B6173">
        <v>10</v>
      </c>
      <c r="C6173" t="s">
        <v>15</v>
      </c>
      <c r="D6173" t="s">
        <v>9</v>
      </c>
      <c r="E6173">
        <v>1</v>
      </c>
    </row>
    <row r="6174" spans="1:5" x14ac:dyDescent="0.2">
      <c r="A6174">
        <v>20240916</v>
      </c>
      <c r="B6174">
        <v>11</v>
      </c>
      <c r="C6174" t="s">
        <v>10</v>
      </c>
      <c r="D6174" t="s">
        <v>19</v>
      </c>
      <c r="E6174">
        <v>1</v>
      </c>
    </row>
    <row r="6175" spans="1:5" x14ac:dyDescent="0.2">
      <c r="A6175">
        <v>20240916</v>
      </c>
      <c r="B6175">
        <v>11</v>
      </c>
      <c r="C6175" t="s">
        <v>10</v>
      </c>
      <c r="D6175" t="s">
        <v>7</v>
      </c>
      <c r="E6175">
        <v>0.5</v>
      </c>
    </row>
    <row r="6176" spans="1:5" x14ac:dyDescent="0.2">
      <c r="A6176">
        <v>20240916</v>
      </c>
      <c r="B6176">
        <v>11</v>
      </c>
      <c r="C6176" t="s">
        <v>10</v>
      </c>
      <c r="D6176" t="s">
        <v>25</v>
      </c>
      <c r="E6176">
        <v>1</v>
      </c>
    </row>
    <row r="6177" spans="1:5" x14ac:dyDescent="0.2">
      <c r="A6177">
        <v>20240916</v>
      </c>
      <c r="B6177">
        <v>11</v>
      </c>
      <c r="C6177" t="s">
        <v>19</v>
      </c>
      <c r="D6177" t="s">
        <v>10</v>
      </c>
      <c r="E6177">
        <v>0</v>
      </c>
    </row>
    <row r="6178" spans="1:5" x14ac:dyDescent="0.2">
      <c r="A6178">
        <v>20240916</v>
      </c>
      <c r="B6178">
        <v>11</v>
      </c>
      <c r="C6178" t="s">
        <v>19</v>
      </c>
      <c r="D6178" t="s">
        <v>7</v>
      </c>
      <c r="E6178">
        <v>0</v>
      </c>
    </row>
    <row r="6179" spans="1:5" x14ac:dyDescent="0.2">
      <c r="A6179">
        <v>20240916</v>
      </c>
      <c r="B6179">
        <v>11</v>
      </c>
      <c r="C6179" t="s">
        <v>19</v>
      </c>
      <c r="D6179" t="s">
        <v>25</v>
      </c>
      <c r="E6179">
        <v>1</v>
      </c>
    </row>
    <row r="6180" spans="1:5" x14ac:dyDescent="0.2">
      <c r="A6180">
        <v>20240916</v>
      </c>
      <c r="B6180">
        <v>11</v>
      </c>
      <c r="C6180" t="s">
        <v>7</v>
      </c>
      <c r="D6180" t="s">
        <v>10</v>
      </c>
      <c r="E6180">
        <v>0.5</v>
      </c>
    </row>
    <row r="6181" spans="1:5" x14ac:dyDescent="0.2">
      <c r="A6181">
        <v>20240916</v>
      </c>
      <c r="B6181">
        <v>11</v>
      </c>
      <c r="C6181" t="s">
        <v>7</v>
      </c>
      <c r="D6181" t="s">
        <v>19</v>
      </c>
      <c r="E6181">
        <v>1</v>
      </c>
    </row>
    <row r="6182" spans="1:5" x14ac:dyDescent="0.2">
      <c r="A6182">
        <v>20240916</v>
      </c>
      <c r="B6182">
        <v>11</v>
      </c>
      <c r="C6182" t="s">
        <v>7</v>
      </c>
      <c r="D6182" t="s">
        <v>25</v>
      </c>
      <c r="E6182">
        <v>1</v>
      </c>
    </row>
    <row r="6183" spans="1:5" x14ac:dyDescent="0.2">
      <c r="A6183">
        <v>20240916</v>
      </c>
      <c r="B6183">
        <v>11</v>
      </c>
      <c r="C6183" t="s">
        <v>25</v>
      </c>
      <c r="D6183" t="s">
        <v>10</v>
      </c>
      <c r="E6183">
        <v>0</v>
      </c>
    </row>
    <row r="6184" spans="1:5" x14ac:dyDescent="0.2">
      <c r="A6184">
        <v>20240916</v>
      </c>
      <c r="B6184">
        <v>11</v>
      </c>
      <c r="C6184" t="s">
        <v>25</v>
      </c>
      <c r="D6184" t="s">
        <v>19</v>
      </c>
      <c r="E6184">
        <v>0</v>
      </c>
    </row>
    <row r="6185" spans="1:5" x14ac:dyDescent="0.2">
      <c r="A6185">
        <v>20240916</v>
      </c>
      <c r="B6185">
        <v>11</v>
      </c>
      <c r="C6185" t="s">
        <v>25</v>
      </c>
      <c r="D6185" t="s">
        <v>7</v>
      </c>
      <c r="E6185">
        <v>0</v>
      </c>
    </row>
    <row r="6186" spans="1:5" x14ac:dyDescent="0.2">
      <c r="A6186">
        <v>20241007</v>
      </c>
      <c r="B6186">
        <v>1</v>
      </c>
      <c r="C6186" t="s">
        <v>7</v>
      </c>
      <c r="D6186" t="s">
        <v>19</v>
      </c>
      <c r="E6186">
        <v>1</v>
      </c>
    </row>
    <row r="6187" spans="1:5" x14ac:dyDescent="0.2">
      <c r="A6187">
        <v>20241007</v>
      </c>
      <c r="B6187">
        <v>1</v>
      </c>
      <c r="C6187" t="s">
        <v>7</v>
      </c>
      <c r="D6187" t="s">
        <v>11</v>
      </c>
      <c r="E6187">
        <v>1</v>
      </c>
    </row>
    <row r="6188" spans="1:5" x14ac:dyDescent="0.2">
      <c r="A6188">
        <v>20241007</v>
      </c>
      <c r="B6188">
        <v>1</v>
      </c>
      <c r="C6188" t="s">
        <v>7</v>
      </c>
      <c r="D6188" t="s">
        <v>9</v>
      </c>
      <c r="E6188">
        <v>1</v>
      </c>
    </row>
    <row r="6189" spans="1:5" x14ac:dyDescent="0.2">
      <c r="A6189">
        <v>20241007</v>
      </c>
      <c r="B6189">
        <v>1</v>
      </c>
      <c r="C6189" t="s">
        <v>19</v>
      </c>
      <c r="D6189" t="s">
        <v>7</v>
      </c>
      <c r="E6189">
        <v>0</v>
      </c>
    </row>
    <row r="6190" spans="1:5" x14ac:dyDescent="0.2">
      <c r="A6190">
        <v>20241007</v>
      </c>
      <c r="B6190">
        <v>1</v>
      </c>
      <c r="C6190" t="s">
        <v>19</v>
      </c>
      <c r="D6190" t="s">
        <v>11</v>
      </c>
      <c r="E6190">
        <v>1</v>
      </c>
    </row>
    <row r="6191" spans="1:5" x14ac:dyDescent="0.2">
      <c r="A6191">
        <v>20241007</v>
      </c>
      <c r="B6191">
        <v>1</v>
      </c>
      <c r="C6191" t="s">
        <v>19</v>
      </c>
      <c r="D6191" t="s">
        <v>9</v>
      </c>
      <c r="E6191">
        <v>1</v>
      </c>
    </row>
    <row r="6192" spans="1:5" x14ac:dyDescent="0.2">
      <c r="A6192">
        <v>20241007</v>
      </c>
      <c r="B6192">
        <v>1</v>
      </c>
      <c r="C6192" t="s">
        <v>11</v>
      </c>
      <c r="D6192" t="s">
        <v>7</v>
      </c>
      <c r="E6192">
        <v>0</v>
      </c>
    </row>
    <row r="6193" spans="1:5" x14ac:dyDescent="0.2">
      <c r="A6193">
        <v>20241007</v>
      </c>
      <c r="B6193">
        <v>1</v>
      </c>
      <c r="C6193" t="s">
        <v>11</v>
      </c>
      <c r="D6193" t="s">
        <v>19</v>
      </c>
      <c r="E6193">
        <v>0</v>
      </c>
    </row>
    <row r="6194" spans="1:5" x14ac:dyDescent="0.2">
      <c r="A6194">
        <v>20241007</v>
      </c>
      <c r="B6194">
        <v>1</v>
      </c>
      <c r="C6194" t="s">
        <v>11</v>
      </c>
      <c r="D6194" t="s">
        <v>9</v>
      </c>
      <c r="E6194">
        <v>1</v>
      </c>
    </row>
    <row r="6195" spans="1:5" x14ac:dyDescent="0.2">
      <c r="A6195">
        <v>20241007</v>
      </c>
      <c r="B6195">
        <v>1</v>
      </c>
      <c r="C6195" t="s">
        <v>9</v>
      </c>
      <c r="D6195" t="s">
        <v>7</v>
      </c>
      <c r="E6195">
        <v>0</v>
      </c>
    </row>
    <row r="6196" spans="1:5" x14ac:dyDescent="0.2">
      <c r="A6196">
        <v>20241007</v>
      </c>
      <c r="B6196">
        <v>1</v>
      </c>
      <c r="C6196" t="s">
        <v>9</v>
      </c>
      <c r="D6196" t="s">
        <v>19</v>
      </c>
      <c r="E6196">
        <v>0</v>
      </c>
    </row>
    <row r="6197" spans="1:5" x14ac:dyDescent="0.2">
      <c r="A6197">
        <v>20241007</v>
      </c>
      <c r="B6197">
        <v>1</v>
      </c>
      <c r="C6197" t="s">
        <v>9</v>
      </c>
      <c r="D6197" t="s">
        <v>11</v>
      </c>
      <c r="E6197">
        <v>0</v>
      </c>
    </row>
    <row r="6198" spans="1:5" x14ac:dyDescent="0.2">
      <c r="A6198">
        <v>20241007</v>
      </c>
      <c r="B6198">
        <v>2</v>
      </c>
      <c r="C6198" t="s">
        <v>15</v>
      </c>
      <c r="D6198" t="s">
        <v>19</v>
      </c>
      <c r="E6198">
        <v>1</v>
      </c>
    </row>
    <row r="6199" spans="1:5" x14ac:dyDescent="0.2">
      <c r="A6199">
        <v>20241007</v>
      </c>
      <c r="B6199">
        <v>2</v>
      </c>
      <c r="C6199" t="s">
        <v>15</v>
      </c>
      <c r="D6199" t="s">
        <v>11</v>
      </c>
      <c r="E6199">
        <v>1</v>
      </c>
    </row>
    <row r="6200" spans="1:5" x14ac:dyDescent="0.2">
      <c r="A6200">
        <v>20241007</v>
      </c>
      <c r="B6200">
        <v>2</v>
      </c>
      <c r="C6200" t="s">
        <v>15</v>
      </c>
      <c r="D6200" t="s">
        <v>9</v>
      </c>
      <c r="E6200">
        <v>1</v>
      </c>
    </row>
    <row r="6201" spans="1:5" x14ac:dyDescent="0.2">
      <c r="A6201">
        <v>20241007</v>
      </c>
      <c r="B6201">
        <v>2</v>
      </c>
      <c r="C6201" t="s">
        <v>19</v>
      </c>
      <c r="D6201" t="s">
        <v>15</v>
      </c>
      <c r="E6201">
        <v>0</v>
      </c>
    </row>
    <row r="6202" spans="1:5" x14ac:dyDescent="0.2">
      <c r="A6202">
        <v>20241007</v>
      </c>
      <c r="B6202">
        <v>2</v>
      </c>
      <c r="C6202" t="s">
        <v>19</v>
      </c>
      <c r="D6202" t="s">
        <v>11</v>
      </c>
      <c r="E6202">
        <v>1</v>
      </c>
    </row>
    <row r="6203" spans="1:5" x14ac:dyDescent="0.2">
      <c r="A6203">
        <v>20241007</v>
      </c>
      <c r="B6203">
        <v>2</v>
      </c>
      <c r="C6203" t="s">
        <v>19</v>
      </c>
      <c r="D6203" t="s">
        <v>9</v>
      </c>
      <c r="E6203">
        <v>1</v>
      </c>
    </row>
    <row r="6204" spans="1:5" x14ac:dyDescent="0.2">
      <c r="A6204">
        <v>20241007</v>
      </c>
      <c r="B6204">
        <v>2</v>
      </c>
      <c r="C6204" t="s">
        <v>11</v>
      </c>
      <c r="D6204" t="s">
        <v>15</v>
      </c>
      <c r="E6204">
        <v>0</v>
      </c>
    </row>
    <row r="6205" spans="1:5" x14ac:dyDescent="0.2">
      <c r="A6205">
        <v>20241007</v>
      </c>
      <c r="B6205">
        <v>2</v>
      </c>
      <c r="C6205" t="s">
        <v>11</v>
      </c>
      <c r="D6205" t="s">
        <v>19</v>
      </c>
      <c r="E6205">
        <v>0</v>
      </c>
    </row>
    <row r="6206" spans="1:5" x14ac:dyDescent="0.2">
      <c r="A6206">
        <v>20241007</v>
      </c>
      <c r="B6206">
        <v>2</v>
      </c>
      <c r="C6206" t="s">
        <v>11</v>
      </c>
      <c r="D6206" t="s">
        <v>9</v>
      </c>
      <c r="E6206">
        <v>1</v>
      </c>
    </row>
    <row r="6207" spans="1:5" x14ac:dyDescent="0.2">
      <c r="A6207">
        <v>20241007</v>
      </c>
      <c r="B6207">
        <v>2</v>
      </c>
      <c r="C6207" t="s">
        <v>9</v>
      </c>
      <c r="D6207" t="s">
        <v>15</v>
      </c>
      <c r="E6207">
        <v>0</v>
      </c>
    </row>
    <row r="6208" spans="1:5" x14ac:dyDescent="0.2">
      <c r="A6208">
        <v>20241007</v>
      </c>
      <c r="B6208">
        <v>2</v>
      </c>
      <c r="C6208" t="s">
        <v>9</v>
      </c>
      <c r="D6208" t="s">
        <v>19</v>
      </c>
      <c r="E6208">
        <v>0</v>
      </c>
    </row>
    <row r="6209" spans="1:5" x14ac:dyDescent="0.2">
      <c r="A6209">
        <v>20241007</v>
      </c>
      <c r="B6209">
        <v>2</v>
      </c>
      <c r="C6209" t="s">
        <v>9</v>
      </c>
      <c r="D6209" t="s">
        <v>11</v>
      </c>
      <c r="E6209">
        <v>0</v>
      </c>
    </row>
    <row r="6210" spans="1:5" x14ac:dyDescent="0.2">
      <c r="A6210">
        <v>20241007</v>
      </c>
      <c r="B6210">
        <v>3</v>
      </c>
      <c r="C6210" t="s">
        <v>6</v>
      </c>
      <c r="D6210" t="s">
        <v>19</v>
      </c>
      <c r="E6210">
        <v>1</v>
      </c>
    </row>
    <row r="6211" spans="1:5" x14ac:dyDescent="0.2">
      <c r="A6211">
        <v>20241007</v>
      </c>
      <c r="B6211">
        <v>3</v>
      </c>
      <c r="C6211" t="s">
        <v>6</v>
      </c>
      <c r="D6211" t="s">
        <v>15</v>
      </c>
      <c r="E6211">
        <v>1</v>
      </c>
    </row>
    <row r="6212" spans="1:5" x14ac:dyDescent="0.2">
      <c r="A6212">
        <v>20241007</v>
      </c>
      <c r="B6212">
        <v>3</v>
      </c>
      <c r="C6212" t="s">
        <v>6</v>
      </c>
      <c r="D6212" t="s">
        <v>7</v>
      </c>
      <c r="E6212">
        <v>1</v>
      </c>
    </row>
    <row r="6213" spans="1:5" x14ac:dyDescent="0.2">
      <c r="A6213">
        <v>20241007</v>
      </c>
      <c r="B6213">
        <v>3</v>
      </c>
      <c r="C6213" t="s">
        <v>19</v>
      </c>
      <c r="D6213" t="s">
        <v>6</v>
      </c>
      <c r="E6213">
        <v>0</v>
      </c>
    </row>
    <row r="6214" spans="1:5" x14ac:dyDescent="0.2">
      <c r="A6214">
        <v>20241007</v>
      </c>
      <c r="B6214">
        <v>3</v>
      </c>
      <c r="C6214" t="s">
        <v>19</v>
      </c>
      <c r="D6214" t="s">
        <v>15</v>
      </c>
      <c r="E6214">
        <v>1</v>
      </c>
    </row>
    <row r="6215" spans="1:5" x14ac:dyDescent="0.2">
      <c r="A6215">
        <v>20241007</v>
      </c>
      <c r="B6215">
        <v>3</v>
      </c>
      <c r="C6215" t="s">
        <v>19</v>
      </c>
      <c r="D6215" t="s">
        <v>7</v>
      </c>
      <c r="E6215">
        <v>1</v>
      </c>
    </row>
    <row r="6216" spans="1:5" x14ac:dyDescent="0.2">
      <c r="A6216">
        <v>20241007</v>
      </c>
      <c r="B6216">
        <v>3</v>
      </c>
      <c r="C6216" t="s">
        <v>15</v>
      </c>
      <c r="D6216" t="s">
        <v>6</v>
      </c>
      <c r="E6216">
        <v>0</v>
      </c>
    </row>
    <row r="6217" spans="1:5" x14ac:dyDescent="0.2">
      <c r="A6217">
        <v>20241007</v>
      </c>
      <c r="B6217">
        <v>3</v>
      </c>
      <c r="C6217" t="s">
        <v>15</v>
      </c>
      <c r="D6217" t="s">
        <v>19</v>
      </c>
      <c r="E6217">
        <v>0</v>
      </c>
    </row>
    <row r="6218" spans="1:5" x14ac:dyDescent="0.2">
      <c r="A6218">
        <v>20241007</v>
      </c>
      <c r="B6218">
        <v>3</v>
      </c>
      <c r="C6218" t="s">
        <v>15</v>
      </c>
      <c r="D6218" t="s">
        <v>7</v>
      </c>
      <c r="E6218">
        <v>1</v>
      </c>
    </row>
    <row r="6219" spans="1:5" x14ac:dyDescent="0.2">
      <c r="A6219">
        <v>20241007</v>
      </c>
      <c r="B6219">
        <v>3</v>
      </c>
      <c r="C6219" t="s">
        <v>7</v>
      </c>
      <c r="D6219" t="s">
        <v>6</v>
      </c>
      <c r="E6219">
        <v>0</v>
      </c>
    </row>
    <row r="6220" spans="1:5" x14ac:dyDescent="0.2">
      <c r="A6220">
        <v>20241007</v>
      </c>
      <c r="B6220">
        <v>3</v>
      </c>
      <c r="C6220" t="s">
        <v>7</v>
      </c>
      <c r="D6220" t="s">
        <v>19</v>
      </c>
      <c r="E6220">
        <v>0</v>
      </c>
    </row>
    <row r="6221" spans="1:5" x14ac:dyDescent="0.2">
      <c r="A6221">
        <v>20241007</v>
      </c>
      <c r="B6221">
        <v>3</v>
      </c>
      <c r="C6221" t="s">
        <v>7</v>
      </c>
      <c r="D6221" t="s">
        <v>15</v>
      </c>
      <c r="E6221">
        <v>0</v>
      </c>
    </row>
    <row r="6222" spans="1:5" x14ac:dyDescent="0.2">
      <c r="A6222">
        <v>20241007</v>
      </c>
      <c r="B6222">
        <v>4</v>
      </c>
      <c r="C6222" t="s">
        <v>6</v>
      </c>
      <c r="D6222" t="s">
        <v>11</v>
      </c>
      <c r="E6222">
        <v>1</v>
      </c>
    </row>
    <row r="6223" spans="1:5" x14ac:dyDescent="0.2">
      <c r="A6223">
        <v>20241007</v>
      </c>
      <c r="B6223">
        <v>4</v>
      </c>
      <c r="C6223" t="s">
        <v>6</v>
      </c>
      <c r="D6223" t="s">
        <v>9</v>
      </c>
      <c r="E6223">
        <v>1</v>
      </c>
    </row>
    <row r="6224" spans="1:5" x14ac:dyDescent="0.2">
      <c r="A6224">
        <v>20241007</v>
      </c>
      <c r="B6224">
        <v>4</v>
      </c>
      <c r="C6224" t="s">
        <v>6</v>
      </c>
      <c r="D6224" t="s">
        <v>19</v>
      </c>
      <c r="E6224">
        <v>1</v>
      </c>
    </row>
    <row r="6225" spans="1:5" x14ac:dyDescent="0.2">
      <c r="A6225">
        <v>20241007</v>
      </c>
      <c r="B6225">
        <v>4</v>
      </c>
      <c r="C6225" t="s">
        <v>11</v>
      </c>
      <c r="D6225" t="s">
        <v>6</v>
      </c>
      <c r="E6225">
        <v>0</v>
      </c>
    </row>
    <row r="6226" spans="1:5" x14ac:dyDescent="0.2">
      <c r="A6226">
        <v>20241007</v>
      </c>
      <c r="B6226">
        <v>4</v>
      </c>
      <c r="C6226" t="s">
        <v>11</v>
      </c>
      <c r="D6226" t="s">
        <v>9</v>
      </c>
      <c r="E6226">
        <v>1</v>
      </c>
    </row>
    <row r="6227" spans="1:5" x14ac:dyDescent="0.2">
      <c r="A6227">
        <v>20241007</v>
      </c>
      <c r="B6227">
        <v>4</v>
      </c>
      <c r="C6227" t="s">
        <v>11</v>
      </c>
      <c r="D6227" t="s">
        <v>19</v>
      </c>
      <c r="E6227">
        <v>1</v>
      </c>
    </row>
    <row r="6228" spans="1:5" x14ac:dyDescent="0.2">
      <c r="A6228">
        <v>20241007</v>
      </c>
      <c r="B6228">
        <v>4</v>
      </c>
      <c r="C6228" t="s">
        <v>9</v>
      </c>
      <c r="D6228" t="s">
        <v>6</v>
      </c>
      <c r="E6228">
        <v>0</v>
      </c>
    </row>
    <row r="6229" spans="1:5" x14ac:dyDescent="0.2">
      <c r="A6229">
        <v>20241007</v>
      </c>
      <c r="B6229">
        <v>4</v>
      </c>
      <c r="C6229" t="s">
        <v>9</v>
      </c>
      <c r="D6229" t="s">
        <v>11</v>
      </c>
      <c r="E6229">
        <v>0</v>
      </c>
    </row>
    <row r="6230" spans="1:5" x14ac:dyDescent="0.2">
      <c r="A6230">
        <v>20241007</v>
      </c>
      <c r="B6230">
        <v>4</v>
      </c>
      <c r="C6230" t="s">
        <v>9</v>
      </c>
      <c r="D6230" t="s">
        <v>19</v>
      </c>
      <c r="E6230">
        <v>1</v>
      </c>
    </row>
    <row r="6231" spans="1:5" x14ac:dyDescent="0.2">
      <c r="A6231">
        <v>20241007</v>
      </c>
      <c r="B6231">
        <v>4</v>
      </c>
      <c r="C6231" t="s">
        <v>19</v>
      </c>
      <c r="D6231" t="s">
        <v>6</v>
      </c>
      <c r="E6231">
        <v>0</v>
      </c>
    </row>
    <row r="6232" spans="1:5" x14ac:dyDescent="0.2">
      <c r="A6232">
        <v>20241007</v>
      </c>
      <c r="B6232">
        <v>4</v>
      </c>
      <c r="C6232" t="s">
        <v>19</v>
      </c>
      <c r="D6232" t="s">
        <v>11</v>
      </c>
      <c r="E6232">
        <v>0</v>
      </c>
    </row>
    <row r="6233" spans="1:5" x14ac:dyDescent="0.2">
      <c r="A6233">
        <v>20241007</v>
      </c>
      <c r="B6233">
        <v>4</v>
      </c>
      <c r="C6233" t="s">
        <v>19</v>
      </c>
      <c r="D6233" t="s">
        <v>9</v>
      </c>
      <c r="E6233">
        <v>0</v>
      </c>
    </row>
    <row r="6234" spans="1:5" x14ac:dyDescent="0.2">
      <c r="A6234">
        <v>20241007</v>
      </c>
      <c r="B6234">
        <v>5</v>
      </c>
      <c r="C6234" t="s">
        <v>7</v>
      </c>
      <c r="D6234" t="s">
        <v>15</v>
      </c>
      <c r="E6234">
        <v>1</v>
      </c>
    </row>
    <row r="6235" spans="1:5" x14ac:dyDescent="0.2">
      <c r="A6235">
        <v>20241007</v>
      </c>
      <c r="B6235">
        <v>5</v>
      </c>
      <c r="C6235" t="s">
        <v>7</v>
      </c>
      <c r="D6235" t="s">
        <v>6</v>
      </c>
      <c r="E6235">
        <v>1</v>
      </c>
    </row>
    <row r="6236" spans="1:5" x14ac:dyDescent="0.2">
      <c r="A6236">
        <v>20241007</v>
      </c>
      <c r="B6236">
        <v>5</v>
      </c>
      <c r="C6236" t="s">
        <v>7</v>
      </c>
      <c r="D6236" t="s">
        <v>9</v>
      </c>
      <c r="E6236">
        <v>1</v>
      </c>
    </row>
    <row r="6237" spans="1:5" x14ac:dyDescent="0.2">
      <c r="A6237">
        <v>20241007</v>
      </c>
      <c r="B6237">
        <v>5</v>
      </c>
      <c r="C6237" t="s">
        <v>15</v>
      </c>
      <c r="D6237" t="s">
        <v>7</v>
      </c>
      <c r="E6237">
        <v>0</v>
      </c>
    </row>
    <row r="6238" spans="1:5" x14ac:dyDescent="0.2">
      <c r="A6238">
        <v>20241007</v>
      </c>
      <c r="B6238">
        <v>5</v>
      </c>
      <c r="C6238" t="s">
        <v>15</v>
      </c>
      <c r="D6238" t="s">
        <v>6</v>
      </c>
      <c r="E6238">
        <v>1</v>
      </c>
    </row>
    <row r="6239" spans="1:5" x14ac:dyDescent="0.2">
      <c r="A6239">
        <v>20241007</v>
      </c>
      <c r="B6239">
        <v>5</v>
      </c>
      <c r="C6239" t="s">
        <v>15</v>
      </c>
      <c r="D6239" t="s">
        <v>9</v>
      </c>
      <c r="E6239">
        <v>1</v>
      </c>
    </row>
    <row r="6240" spans="1:5" x14ac:dyDescent="0.2">
      <c r="A6240">
        <v>20241007</v>
      </c>
      <c r="B6240">
        <v>5</v>
      </c>
      <c r="C6240" t="s">
        <v>6</v>
      </c>
      <c r="D6240" t="s">
        <v>7</v>
      </c>
      <c r="E6240">
        <v>0</v>
      </c>
    </row>
    <row r="6241" spans="1:5" x14ac:dyDescent="0.2">
      <c r="A6241">
        <v>20241007</v>
      </c>
      <c r="B6241">
        <v>5</v>
      </c>
      <c r="C6241" t="s">
        <v>6</v>
      </c>
      <c r="D6241" t="s">
        <v>15</v>
      </c>
      <c r="E6241">
        <v>0</v>
      </c>
    </row>
    <row r="6242" spans="1:5" x14ac:dyDescent="0.2">
      <c r="A6242">
        <v>20241007</v>
      </c>
      <c r="B6242">
        <v>5</v>
      </c>
      <c r="C6242" t="s">
        <v>6</v>
      </c>
      <c r="D6242" t="s">
        <v>9</v>
      </c>
      <c r="E6242">
        <v>1</v>
      </c>
    </row>
    <row r="6243" spans="1:5" x14ac:dyDescent="0.2">
      <c r="A6243">
        <v>20241007</v>
      </c>
      <c r="B6243">
        <v>5</v>
      </c>
      <c r="C6243" t="s">
        <v>9</v>
      </c>
      <c r="D6243" t="s">
        <v>7</v>
      </c>
      <c r="E6243">
        <v>0</v>
      </c>
    </row>
    <row r="6244" spans="1:5" x14ac:dyDescent="0.2">
      <c r="A6244">
        <v>20241007</v>
      </c>
      <c r="B6244">
        <v>5</v>
      </c>
      <c r="C6244" t="s">
        <v>9</v>
      </c>
      <c r="D6244" t="s">
        <v>15</v>
      </c>
      <c r="E6244">
        <v>0</v>
      </c>
    </row>
    <row r="6245" spans="1:5" x14ac:dyDescent="0.2">
      <c r="A6245">
        <v>20241007</v>
      </c>
      <c r="B6245">
        <v>5</v>
      </c>
      <c r="C6245" t="s">
        <v>9</v>
      </c>
      <c r="D6245" t="s">
        <v>6</v>
      </c>
      <c r="E6245">
        <v>0</v>
      </c>
    </row>
    <row r="6246" spans="1:5" x14ac:dyDescent="0.2">
      <c r="A6246">
        <v>20241007</v>
      </c>
      <c r="B6246">
        <v>6</v>
      </c>
      <c r="C6246" t="s">
        <v>15</v>
      </c>
      <c r="D6246" t="s">
        <v>6</v>
      </c>
      <c r="E6246">
        <v>1</v>
      </c>
    </row>
    <row r="6247" spans="1:5" x14ac:dyDescent="0.2">
      <c r="A6247">
        <v>20241007</v>
      </c>
      <c r="B6247">
        <v>6</v>
      </c>
      <c r="C6247" t="s">
        <v>15</v>
      </c>
      <c r="D6247" t="s">
        <v>7</v>
      </c>
      <c r="E6247">
        <v>1</v>
      </c>
    </row>
    <row r="6248" spans="1:5" x14ac:dyDescent="0.2">
      <c r="A6248">
        <v>20241007</v>
      </c>
      <c r="B6248">
        <v>6</v>
      </c>
      <c r="C6248" t="s">
        <v>15</v>
      </c>
      <c r="D6248" t="s">
        <v>11</v>
      </c>
      <c r="E6248">
        <v>1</v>
      </c>
    </row>
    <row r="6249" spans="1:5" x14ac:dyDescent="0.2">
      <c r="A6249">
        <v>20241007</v>
      </c>
      <c r="B6249">
        <v>6</v>
      </c>
      <c r="C6249" t="s">
        <v>6</v>
      </c>
      <c r="D6249" t="s">
        <v>15</v>
      </c>
      <c r="E6249">
        <v>0</v>
      </c>
    </row>
    <row r="6250" spans="1:5" x14ac:dyDescent="0.2">
      <c r="A6250">
        <v>20241007</v>
      </c>
      <c r="B6250">
        <v>6</v>
      </c>
      <c r="C6250" t="s">
        <v>6</v>
      </c>
      <c r="D6250" t="s">
        <v>7</v>
      </c>
      <c r="E6250">
        <v>1</v>
      </c>
    </row>
    <row r="6251" spans="1:5" x14ac:dyDescent="0.2">
      <c r="A6251">
        <v>20241007</v>
      </c>
      <c r="B6251">
        <v>6</v>
      </c>
      <c r="C6251" t="s">
        <v>6</v>
      </c>
      <c r="D6251" t="s">
        <v>11</v>
      </c>
      <c r="E6251">
        <v>1</v>
      </c>
    </row>
    <row r="6252" spans="1:5" x14ac:dyDescent="0.2">
      <c r="A6252">
        <v>20241007</v>
      </c>
      <c r="B6252">
        <v>6</v>
      </c>
      <c r="C6252" t="s">
        <v>7</v>
      </c>
      <c r="D6252" t="s">
        <v>15</v>
      </c>
      <c r="E6252">
        <v>0</v>
      </c>
    </row>
    <row r="6253" spans="1:5" x14ac:dyDescent="0.2">
      <c r="A6253">
        <v>20241007</v>
      </c>
      <c r="B6253">
        <v>6</v>
      </c>
      <c r="C6253" t="s">
        <v>7</v>
      </c>
      <c r="D6253" t="s">
        <v>6</v>
      </c>
      <c r="E6253">
        <v>0</v>
      </c>
    </row>
    <row r="6254" spans="1:5" x14ac:dyDescent="0.2">
      <c r="A6254">
        <v>20241007</v>
      </c>
      <c r="B6254">
        <v>6</v>
      </c>
      <c r="C6254" t="s">
        <v>7</v>
      </c>
      <c r="D6254" t="s">
        <v>11</v>
      </c>
      <c r="E6254">
        <v>1</v>
      </c>
    </row>
    <row r="6255" spans="1:5" x14ac:dyDescent="0.2">
      <c r="A6255">
        <v>20241007</v>
      </c>
      <c r="B6255">
        <v>6</v>
      </c>
      <c r="C6255" t="s">
        <v>11</v>
      </c>
      <c r="D6255" t="s">
        <v>15</v>
      </c>
      <c r="E6255">
        <v>0</v>
      </c>
    </row>
    <row r="6256" spans="1:5" x14ac:dyDescent="0.2">
      <c r="A6256">
        <v>20241007</v>
      </c>
      <c r="B6256">
        <v>6</v>
      </c>
      <c r="C6256" t="s">
        <v>11</v>
      </c>
      <c r="D6256" t="s">
        <v>6</v>
      </c>
      <c r="E6256">
        <v>0</v>
      </c>
    </row>
    <row r="6257" spans="1:5" x14ac:dyDescent="0.2">
      <c r="A6257">
        <v>20241007</v>
      </c>
      <c r="B6257">
        <v>6</v>
      </c>
      <c r="C6257" t="s">
        <v>11</v>
      </c>
      <c r="D6257" t="s">
        <v>7</v>
      </c>
      <c r="E6257">
        <v>0</v>
      </c>
    </row>
    <row r="6258" spans="1:5" x14ac:dyDescent="0.2">
      <c r="A6258">
        <v>20241007</v>
      </c>
      <c r="B6258">
        <v>7</v>
      </c>
      <c r="C6258" t="s">
        <v>15</v>
      </c>
      <c r="D6258" t="s">
        <v>9</v>
      </c>
      <c r="E6258">
        <v>1</v>
      </c>
    </row>
    <row r="6259" spans="1:5" x14ac:dyDescent="0.2">
      <c r="A6259">
        <v>20241007</v>
      </c>
      <c r="B6259">
        <v>7</v>
      </c>
      <c r="C6259" t="s">
        <v>15</v>
      </c>
      <c r="D6259" t="s">
        <v>6</v>
      </c>
      <c r="E6259">
        <v>1</v>
      </c>
    </row>
    <row r="6260" spans="1:5" x14ac:dyDescent="0.2">
      <c r="A6260">
        <v>20241007</v>
      </c>
      <c r="B6260">
        <v>7</v>
      </c>
      <c r="C6260" t="s">
        <v>15</v>
      </c>
      <c r="D6260" t="s">
        <v>11</v>
      </c>
      <c r="E6260">
        <v>1</v>
      </c>
    </row>
    <row r="6261" spans="1:5" x14ac:dyDescent="0.2">
      <c r="A6261">
        <v>20241007</v>
      </c>
      <c r="B6261">
        <v>7</v>
      </c>
      <c r="C6261" t="s">
        <v>9</v>
      </c>
      <c r="D6261" t="s">
        <v>15</v>
      </c>
      <c r="E6261">
        <v>0</v>
      </c>
    </row>
    <row r="6262" spans="1:5" x14ac:dyDescent="0.2">
      <c r="A6262">
        <v>20241007</v>
      </c>
      <c r="B6262">
        <v>7</v>
      </c>
      <c r="C6262" t="s">
        <v>9</v>
      </c>
      <c r="D6262" t="s">
        <v>6</v>
      </c>
      <c r="E6262">
        <v>1</v>
      </c>
    </row>
    <row r="6263" spans="1:5" x14ac:dyDescent="0.2">
      <c r="A6263">
        <v>20241007</v>
      </c>
      <c r="B6263">
        <v>7</v>
      </c>
      <c r="C6263" t="s">
        <v>9</v>
      </c>
      <c r="D6263" t="s">
        <v>11</v>
      </c>
      <c r="E6263">
        <v>1</v>
      </c>
    </row>
    <row r="6264" spans="1:5" x14ac:dyDescent="0.2">
      <c r="A6264">
        <v>20241007</v>
      </c>
      <c r="B6264">
        <v>7</v>
      </c>
      <c r="C6264" t="s">
        <v>6</v>
      </c>
      <c r="D6264" t="s">
        <v>15</v>
      </c>
      <c r="E6264">
        <v>0</v>
      </c>
    </row>
    <row r="6265" spans="1:5" x14ac:dyDescent="0.2">
      <c r="A6265">
        <v>20241007</v>
      </c>
      <c r="B6265">
        <v>7</v>
      </c>
      <c r="C6265" t="s">
        <v>6</v>
      </c>
      <c r="D6265" t="s">
        <v>9</v>
      </c>
      <c r="E6265">
        <v>0</v>
      </c>
    </row>
    <row r="6266" spans="1:5" x14ac:dyDescent="0.2">
      <c r="A6266">
        <v>20241007</v>
      </c>
      <c r="B6266">
        <v>7</v>
      </c>
      <c r="C6266" t="s">
        <v>6</v>
      </c>
      <c r="D6266" t="s">
        <v>11</v>
      </c>
      <c r="E6266">
        <v>1</v>
      </c>
    </row>
    <row r="6267" spans="1:5" x14ac:dyDescent="0.2">
      <c r="A6267">
        <v>20241007</v>
      </c>
      <c r="B6267">
        <v>7</v>
      </c>
      <c r="C6267" t="s">
        <v>11</v>
      </c>
      <c r="D6267" t="s">
        <v>15</v>
      </c>
      <c r="E6267">
        <v>0</v>
      </c>
    </row>
    <row r="6268" spans="1:5" x14ac:dyDescent="0.2">
      <c r="A6268">
        <v>20241007</v>
      </c>
      <c r="B6268">
        <v>7</v>
      </c>
      <c r="C6268" t="s">
        <v>11</v>
      </c>
      <c r="D6268" t="s">
        <v>9</v>
      </c>
      <c r="E6268">
        <v>0</v>
      </c>
    </row>
    <row r="6269" spans="1:5" x14ac:dyDescent="0.2">
      <c r="A6269">
        <v>20241007</v>
      </c>
      <c r="B6269">
        <v>7</v>
      </c>
      <c r="C6269" t="s">
        <v>11</v>
      </c>
      <c r="D6269" t="s">
        <v>6</v>
      </c>
      <c r="E6269">
        <v>0</v>
      </c>
    </row>
    <row r="6270" spans="1:5" x14ac:dyDescent="0.2">
      <c r="A6270">
        <v>20241007</v>
      </c>
      <c r="B6270">
        <v>8</v>
      </c>
      <c r="C6270" t="s">
        <v>6</v>
      </c>
      <c r="D6270" t="s">
        <v>19</v>
      </c>
      <c r="E6270">
        <v>1</v>
      </c>
    </row>
    <row r="6271" spans="1:5" x14ac:dyDescent="0.2">
      <c r="A6271">
        <v>20241007</v>
      </c>
      <c r="B6271">
        <v>8</v>
      </c>
      <c r="C6271" t="s">
        <v>6</v>
      </c>
      <c r="D6271" t="s">
        <v>11</v>
      </c>
      <c r="E6271">
        <v>1</v>
      </c>
    </row>
    <row r="6272" spans="1:5" x14ac:dyDescent="0.2">
      <c r="A6272">
        <v>20241007</v>
      </c>
      <c r="B6272">
        <v>8</v>
      </c>
      <c r="C6272" t="s">
        <v>6</v>
      </c>
      <c r="D6272" t="s">
        <v>7</v>
      </c>
      <c r="E6272">
        <v>1</v>
      </c>
    </row>
    <row r="6273" spans="1:5" x14ac:dyDescent="0.2">
      <c r="A6273">
        <v>20241007</v>
      </c>
      <c r="B6273">
        <v>8</v>
      </c>
      <c r="C6273" t="s">
        <v>19</v>
      </c>
      <c r="D6273" t="s">
        <v>6</v>
      </c>
      <c r="E6273">
        <v>0</v>
      </c>
    </row>
    <row r="6274" spans="1:5" x14ac:dyDescent="0.2">
      <c r="A6274">
        <v>20241007</v>
      </c>
      <c r="B6274">
        <v>8</v>
      </c>
      <c r="C6274" t="s">
        <v>19</v>
      </c>
      <c r="D6274" t="s">
        <v>11</v>
      </c>
      <c r="E6274">
        <v>1</v>
      </c>
    </row>
    <row r="6275" spans="1:5" x14ac:dyDescent="0.2">
      <c r="A6275">
        <v>20241007</v>
      </c>
      <c r="B6275">
        <v>8</v>
      </c>
      <c r="C6275" t="s">
        <v>19</v>
      </c>
      <c r="D6275" t="s">
        <v>7</v>
      </c>
      <c r="E6275">
        <v>1</v>
      </c>
    </row>
    <row r="6276" spans="1:5" x14ac:dyDescent="0.2">
      <c r="A6276">
        <v>20241007</v>
      </c>
      <c r="B6276">
        <v>8</v>
      </c>
      <c r="C6276" t="s">
        <v>11</v>
      </c>
      <c r="D6276" t="s">
        <v>6</v>
      </c>
      <c r="E6276">
        <v>0</v>
      </c>
    </row>
    <row r="6277" spans="1:5" x14ac:dyDescent="0.2">
      <c r="A6277">
        <v>20241007</v>
      </c>
      <c r="B6277">
        <v>8</v>
      </c>
      <c r="C6277" t="s">
        <v>11</v>
      </c>
      <c r="D6277" t="s">
        <v>19</v>
      </c>
      <c r="E6277">
        <v>0</v>
      </c>
    </row>
    <row r="6278" spans="1:5" x14ac:dyDescent="0.2">
      <c r="A6278">
        <v>20241007</v>
      </c>
      <c r="B6278">
        <v>8</v>
      </c>
      <c r="C6278" t="s">
        <v>11</v>
      </c>
      <c r="D6278" t="s">
        <v>7</v>
      </c>
      <c r="E6278">
        <v>1</v>
      </c>
    </row>
    <row r="6279" spans="1:5" x14ac:dyDescent="0.2">
      <c r="A6279">
        <v>20241007</v>
      </c>
      <c r="B6279">
        <v>8</v>
      </c>
      <c r="C6279" t="s">
        <v>7</v>
      </c>
      <c r="D6279" t="s">
        <v>6</v>
      </c>
      <c r="E6279">
        <v>0</v>
      </c>
    </row>
    <row r="6280" spans="1:5" x14ac:dyDescent="0.2">
      <c r="A6280">
        <v>20241007</v>
      </c>
      <c r="B6280">
        <v>8</v>
      </c>
      <c r="C6280" t="s">
        <v>7</v>
      </c>
      <c r="D6280" t="s">
        <v>19</v>
      </c>
      <c r="E6280">
        <v>0</v>
      </c>
    </row>
    <row r="6281" spans="1:5" x14ac:dyDescent="0.2">
      <c r="A6281">
        <v>20241007</v>
      </c>
      <c r="B6281">
        <v>8</v>
      </c>
      <c r="C6281" t="s">
        <v>7</v>
      </c>
      <c r="D6281" t="s">
        <v>11</v>
      </c>
      <c r="E6281">
        <v>0</v>
      </c>
    </row>
    <row r="6282" spans="1:5" x14ac:dyDescent="0.2">
      <c r="A6282">
        <v>20241007</v>
      </c>
      <c r="B6282">
        <v>9</v>
      </c>
      <c r="C6282" t="s">
        <v>6</v>
      </c>
      <c r="D6282" t="s">
        <v>19</v>
      </c>
      <c r="E6282">
        <v>1</v>
      </c>
    </row>
    <row r="6283" spans="1:5" x14ac:dyDescent="0.2">
      <c r="A6283">
        <v>20241007</v>
      </c>
      <c r="B6283">
        <v>9</v>
      </c>
      <c r="C6283" t="s">
        <v>6</v>
      </c>
      <c r="D6283" t="s">
        <v>15</v>
      </c>
      <c r="E6283">
        <v>1</v>
      </c>
    </row>
    <row r="6284" spans="1:5" x14ac:dyDescent="0.2">
      <c r="A6284">
        <v>20241007</v>
      </c>
      <c r="B6284">
        <v>9</v>
      </c>
      <c r="C6284" t="s">
        <v>6</v>
      </c>
      <c r="D6284" t="s">
        <v>9</v>
      </c>
      <c r="E6284">
        <v>1</v>
      </c>
    </row>
    <row r="6285" spans="1:5" x14ac:dyDescent="0.2">
      <c r="A6285">
        <v>20241007</v>
      </c>
      <c r="B6285">
        <v>9</v>
      </c>
      <c r="C6285" t="s">
        <v>19</v>
      </c>
      <c r="D6285" t="s">
        <v>6</v>
      </c>
      <c r="E6285">
        <v>0</v>
      </c>
    </row>
    <row r="6286" spans="1:5" x14ac:dyDescent="0.2">
      <c r="A6286">
        <v>20241007</v>
      </c>
      <c r="B6286">
        <v>9</v>
      </c>
      <c r="C6286" t="s">
        <v>19</v>
      </c>
      <c r="D6286" t="s">
        <v>15</v>
      </c>
      <c r="E6286">
        <v>1</v>
      </c>
    </row>
    <row r="6287" spans="1:5" x14ac:dyDescent="0.2">
      <c r="A6287">
        <v>20241007</v>
      </c>
      <c r="B6287">
        <v>9</v>
      </c>
      <c r="C6287" t="s">
        <v>19</v>
      </c>
      <c r="D6287" t="s">
        <v>9</v>
      </c>
      <c r="E6287">
        <v>1</v>
      </c>
    </row>
    <row r="6288" spans="1:5" x14ac:dyDescent="0.2">
      <c r="A6288">
        <v>20241007</v>
      </c>
      <c r="B6288">
        <v>9</v>
      </c>
      <c r="C6288" t="s">
        <v>15</v>
      </c>
      <c r="D6288" t="s">
        <v>6</v>
      </c>
      <c r="E6288">
        <v>0</v>
      </c>
    </row>
    <row r="6289" spans="1:5" x14ac:dyDescent="0.2">
      <c r="A6289">
        <v>20241007</v>
      </c>
      <c r="B6289">
        <v>9</v>
      </c>
      <c r="C6289" t="s">
        <v>15</v>
      </c>
      <c r="D6289" t="s">
        <v>19</v>
      </c>
      <c r="E6289">
        <v>0</v>
      </c>
    </row>
    <row r="6290" spans="1:5" x14ac:dyDescent="0.2">
      <c r="A6290">
        <v>20241007</v>
      </c>
      <c r="B6290">
        <v>9</v>
      </c>
      <c r="C6290" t="s">
        <v>15</v>
      </c>
      <c r="D6290" t="s">
        <v>9</v>
      </c>
      <c r="E6290">
        <v>1</v>
      </c>
    </row>
    <row r="6291" spans="1:5" x14ac:dyDescent="0.2">
      <c r="A6291">
        <v>20241007</v>
      </c>
      <c r="B6291">
        <v>9</v>
      </c>
      <c r="C6291" t="s">
        <v>9</v>
      </c>
      <c r="D6291" t="s">
        <v>6</v>
      </c>
      <c r="E6291">
        <v>0</v>
      </c>
    </row>
    <row r="6292" spans="1:5" x14ac:dyDescent="0.2">
      <c r="A6292">
        <v>20241007</v>
      </c>
      <c r="B6292">
        <v>9</v>
      </c>
      <c r="C6292" t="s">
        <v>9</v>
      </c>
      <c r="D6292" t="s">
        <v>19</v>
      </c>
      <c r="E6292">
        <v>0</v>
      </c>
    </row>
    <row r="6293" spans="1:5" x14ac:dyDescent="0.2">
      <c r="A6293">
        <v>20241007</v>
      </c>
      <c r="B6293">
        <v>9</v>
      </c>
      <c r="C6293" t="s">
        <v>9</v>
      </c>
      <c r="D6293" t="s">
        <v>15</v>
      </c>
      <c r="E6293">
        <v>0</v>
      </c>
    </row>
    <row r="6294" spans="1:5" x14ac:dyDescent="0.2">
      <c r="A6294">
        <v>20241007</v>
      </c>
      <c r="B6294">
        <v>10</v>
      </c>
      <c r="C6294" t="s">
        <v>7</v>
      </c>
      <c r="D6294" t="s">
        <v>15</v>
      </c>
      <c r="E6294">
        <v>1</v>
      </c>
    </row>
    <row r="6295" spans="1:5" x14ac:dyDescent="0.2">
      <c r="A6295">
        <v>20241007</v>
      </c>
      <c r="B6295">
        <v>10</v>
      </c>
      <c r="C6295" t="s">
        <v>7</v>
      </c>
      <c r="D6295" t="s">
        <v>11</v>
      </c>
      <c r="E6295">
        <v>1</v>
      </c>
    </row>
    <row r="6296" spans="1:5" x14ac:dyDescent="0.2">
      <c r="A6296">
        <v>20241007</v>
      </c>
      <c r="B6296">
        <v>10</v>
      </c>
      <c r="C6296" t="s">
        <v>7</v>
      </c>
      <c r="D6296" t="s">
        <v>9</v>
      </c>
      <c r="E6296">
        <v>1</v>
      </c>
    </row>
    <row r="6297" spans="1:5" x14ac:dyDescent="0.2">
      <c r="A6297">
        <v>20241007</v>
      </c>
      <c r="B6297">
        <v>10</v>
      </c>
      <c r="C6297" t="s">
        <v>15</v>
      </c>
      <c r="D6297" t="s">
        <v>7</v>
      </c>
      <c r="E6297">
        <v>0</v>
      </c>
    </row>
    <row r="6298" spans="1:5" x14ac:dyDescent="0.2">
      <c r="A6298">
        <v>20241007</v>
      </c>
      <c r="B6298">
        <v>10</v>
      </c>
      <c r="C6298" t="s">
        <v>15</v>
      </c>
      <c r="D6298" t="s">
        <v>11</v>
      </c>
      <c r="E6298">
        <v>1</v>
      </c>
    </row>
    <row r="6299" spans="1:5" x14ac:dyDescent="0.2">
      <c r="A6299">
        <v>20241007</v>
      </c>
      <c r="B6299">
        <v>10</v>
      </c>
      <c r="C6299" t="s">
        <v>15</v>
      </c>
      <c r="D6299" t="s">
        <v>9</v>
      </c>
      <c r="E6299">
        <v>1</v>
      </c>
    </row>
    <row r="6300" spans="1:5" x14ac:dyDescent="0.2">
      <c r="A6300">
        <v>20241007</v>
      </c>
      <c r="B6300">
        <v>10</v>
      </c>
      <c r="C6300" t="s">
        <v>11</v>
      </c>
      <c r="D6300" t="s">
        <v>7</v>
      </c>
      <c r="E6300">
        <v>0</v>
      </c>
    </row>
    <row r="6301" spans="1:5" x14ac:dyDescent="0.2">
      <c r="A6301">
        <v>20241007</v>
      </c>
      <c r="B6301">
        <v>10</v>
      </c>
      <c r="C6301" t="s">
        <v>11</v>
      </c>
      <c r="D6301" t="s">
        <v>15</v>
      </c>
      <c r="E6301">
        <v>0</v>
      </c>
    </row>
    <row r="6302" spans="1:5" x14ac:dyDescent="0.2">
      <c r="A6302">
        <v>20241007</v>
      </c>
      <c r="B6302">
        <v>10</v>
      </c>
      <c r="C6302" t="s">
        <v>11</v>
      </c>
      <c r="D6302" t="s">
        <v>9</v>
      </c>
      <c r="E6302">
        <v>1</v>
      </c>
    </row>
    <row r="6303" spans="1:5" x14ac:dyDescent="0.2">
      <c r="A6303">
        <v>20241007</v>
      </c>
      <c r="B6303">
        <v>10</v>
      </c>
      <c r="C6303" t="s">
        <v>9</v>
      </c>
      <c r="D6303" t="s">
        <v>7</v>
      </c>
      <c r="E6303">
        <v>0</v>
      </c>
    </row>
    <row r="6304" spans="1:5" x14ac:dyDescent="0.2">
      <c r="A6304">
        <v>20241007</v>
      </c>
      <c r="B6304">
        <v>10</v>
      </c>
      <c r="C6304" t="s">
        <v>9</v>
      </c>
      <c r="D6304" t="s">
        <v>15</v>
      </c>
      <c r="E6304">
        <v>0</v>
      </c>
    </row>
    <row r="6305" spans="1:5" x14ac:dyDescent="0.2">
      <c r="A6305">
        <v>20241007</v>
      </c>
      <c r="B6305">
        <v>10</v>
      </c>
      <c r="C6305" t="s">
        <v>9</v>
      </c>
      <c r="D6305" t="s">
        <v>11</v>
      </c>
      <c r="E6305">
        <v>0</v>
      </c>
    </row>
    <row r="6306" spans="1:5" x14ac:dyDescent="0.2">
      <c r="A6306">
        <v>20241104</v>
      </c>
      <c r="B6306">
        <v>1</v>
      </c>
      <c r="C6306" t="s">
        <v>6</v>
      </c>
      <c r="D6306" t="s">
        <v>8</v>
      </c>
      <c r="E6306">
        <v>1</v>
      </c>
    </row>
    <row r="6307" spans="1:5" x14ac:dyDescent="0.2">
      <c r="A6307">
        <v>20241104</v>
      </c>
      <c r="B6307">
        <v>1</v>
      </c>
      <c r="C6307" t="s">
        <v>6</v>
      </c>
      <c r="D6307" t="s">
        <v>9</v>
      </c>
      <c r="E6307">
        <v>1</v>
      </c>
    </row>
    <row r="6308" spans="1:5" x14ac:dyDescent="0.2">
      <c r="A6308">
        <v>20241104</v>
      </c>
      <c r="B6308">
        <v>1</v>
      </c>
      <c r="C6308" t="s">
        <v>6</v>
      </c>
      <c r="D6308" t="s">
        <v>7</v>
      </c>
      <c r="E6308">
        <v>1</v>
      </c>
    </row>
    <row r="6309" spans="1:5" x14ac:dyDescent="0.2">
      <c r="A6309">
        <v>20241104</v>
      </c>
      <c r="B6309">
        <v>1</v>
      </c>
      <c r="C6309" t="s">
        <v>8</v>
      </c>
      <c r="D6309" t="s">
        <v>6</v>
      </c>
      <c r="E6309">
        <v>0</v>
      </c>
    </row>
    <row r="6310" spans="1:5" x14ac:dyDescent="0.2">
      <c r="A6310">
        <v>20241104</v>
      </c>
      <c r="B6310">
        <v>1</v>
      </c>
      <c r="C6310" t="s">
        <v>8</v>
      </c>
      <c r="D6310" t="s">
        <v>9</v>
      </c>
      <c r="E6310">
        <v>1</v>
      </c>
    </row>
    <row r="6311" spans="1:5" x14ac:dyDescent="0.2">
      <c r="A6311">
        <v>20241104</v>
      </c>
      <c r="B6311">
        <v>1</v>
      </c>
      <c r="C6311" t="s">
        <v>8</v>
      </c>
      <c r="D6311" t="s">
        <v>7</v>
      </c>
      <c r="E6311">
        <v>1</v>
      </c>
    </row>
    <row r="6312" spans="1:5" x14ac:dyDescent="0.2">
      <c r="A6312">
        <v>20241104</v>
      </c>
      <c r="B6312">
        <v>1</v>
      </c>
      <c r="C6312" t="s">
        <v>9</v>
      </c>
      <c r="D6312" t="s">
        <v>6</v>
      </c>
      <c r="E6312">
        <v>0</v>
      </c>
    </row>
    <row r="6313" spans="1:5" x14ac:dyDescent="0.2">
      <c r="A6313">
        <v>20241104</v>
      </c>
      <c r="B6313">
        <v>1</v>
      </c>
      <c r="C6313" t="s">
        <v>9</v>
      </c>
      <c r="D6313" t="s">
        <v>8</v>
      </c>
      <c r="E6313">
        <v>0</v>
      </c>
    </row>
    <row r="6314" spans="1:5" x14ac:dyDescent="0.2">
      <c r="A6314">
        <v>20241104</v>
      </c>
      <c r="B6314">
        <v>1</v>
      </c>
      <c r="C6314" t="s">
        <v>9</v>
      </c>
      <c r="D6314" t="s">
        <v>7</v>
      </c>
      <c r="E6314">
        <v>1</v>
      </c>
    </row>
    <row r="6315" spans="1:5" x14ac:dyDescent="0.2">
      <c r="A6315">
        <v>20241104</v>
      </c>
      <c r="B6315">
        <v>1</v>
      </c>
      <c r="C6315" t="s">
        <v>7</v>
      </c>
      <c r="D6315" t="s">
        <v>6</v>
      </c>
      <c r="E6315">
        <v>0</v>
      </c>
    </row>
    <row r="6316" spans="1:5" x14ac:dyDescent="0.2">
      <c r="A6316">
        <v>20241104</v>
      </c>
      <c r="B6316">
        <v>1</v>
      </c>
      <c r="C6316" t="s">
        <v>7</v>
      </c>
      <c r="D6316" t="s">
        <v>8</v>
      </c>
      <c r="E6316">
        <v>0</v>
      </c>
    </row>
    <row r="6317" spans="1:5" x14ac:dyDescent="0.2">
      <c r="A6317">
        <v>20241104</v>
      </c>
      <c r="B6317">
        <v>1</v>
      </c>
      <c r="C6317" t="s">
        <v>7</v>
      </c>
      <c r="D6317" t="s">
        <v>9</v>
      </c>
      <c r="E6317">
        <v>0</v>
      </c>
    </row>
    <row r="6318" spans="1:5" x14ac:dyDescent="0.2">
      <c r="A6318">
        <v>20241104</v>
      </c>
      <c r="B6318">
        <v>2</v>
      </c>
      <c r="C6318" t="s">
        <v>7</v>
      </c>
      <c r="D6318" t="s">
        <v>11</v>
      </c>
      <c r="E6318">
        <v>1</v>
      </c>
    </row>
    <row r="6319" spans="1:5" x14ac:dyDescent="0.2">
      <c r="A6319">
        <v>20241104</v>
      </c>
      <c r="B6319">
        <v>2</v>
      </c>
      <c r="C6319" t="s">
        <v>7</v>
      </c>
      <c r="D6319" t="s">
        <v>10</v>
      </c>
      <c r="E6319">
        <v>1</v>
      </c>
    </row>
    <row r="6320" spans="1:5" x14ac:dyDescent="0.2">
      <c r="A6320">
        <v>20241104</v>
      </c>
      <c r="B6320">
        <v>2</v>
      </c>
      <c r="C6320" t="s">
        <v>7</v>
      </c>
      <c r="D6320" t="s">
        <v>12</v>
      </c>
      <c r="E6320">
        <v>1</v>
      </c>
    </row>
    <row r="6321" spans="1:5" x14ac:dyDescent="0.2">
      <c r="A6321">
        <v>20241104</v>
      </c>
      <c r="B6321">
        <v>2</v>
      </c>
      <c r="C6321" t="s">
        <v>11</v>
      </c>
      <c r="D6321" t="s">
        <v>7</v>
      </c>
      <c r="E6321">
        <v>0</v>
      </c>
    </row>
    <row r="6322" spans="1:5" x14ac:dyDescent="0.2">
      <c r="A6322">
        <v>20241104</v>
      </c>
      <c r="B6322">
        <v>2</v>
      </c>
      <c r="C6322" t="s">
        <v>11</v>
      </c>
      <c r="D6322" t="s">
        <v>10</v>
      </c>
      <c r="E6322">
        <v>1</v>
      </c>
    </row>
    <row r="6323" spans="1:5" x14ac:dyDescent="0.2">
      <c r="A6323">
        <v>20241104</v>
      </c>
      <c r="B6323">
        <v>2</v>
      </c>
      <c r="C6323" t="s">
        <v>11</v>
      </c>
      <c r="D6323" t="s">
        <v>12</v>
      </c>
      <c r="E6323">
        <v>1</v>
      </c>
    </row>
    <row r="6324" spans="1:5" x14ac:dyDescent="0.2">
      <c r="A6324">
        <v>20241104</v>
      </c>
      <c r="B6324">
        <v>2</v>
      </c>
      <c r="C6324" t="s">
        <v>10</v>
      </c>
      <c r="D6324" t="s">
        <v>7</v>
      </c>
      <c r="E6324">
        <v>0</v>
      </c>
    </row>
    <row r="6325" spans="1:5" x14ac:dyDescent="0.2">
      <c r="A6325">
        <v>20241104</v>
      </c>
      <c r="B6325">
        <v>2</v>
      </c>
      <c r="C6325" t="s">
        <v>10</v>
      </c>
      <c r="D6325" t="s">
        <v>11</v>
      </c>
      <c r="E6325">
        <v>0</v>
      </c>
    </row>
    <row r="6326" spans="1:5" x14ac:dyDescent="0.2">
      <c r="A6326">
        <v>20241104</v>
      </c>
      <c r="B6326">
        <v>2</v>
      </c>
      <c r="C6326" t="s">
        <v>10</v>
      </c>
      <c r="D6326" t="s">
        <v>12</v>
      </c>
      <c r="E6326">
        <v>1</v>
      </c>
    </row>
    <row r="6327" spans="1:5" x14ac:dyDescent="0.2">
      <c r="A6327">
        <v>20241104</v>
      </c>
      <c r="B6327">
        <v>2</v>
      </c>
      <c r="C6327" t="s">
        <v>12</v>
      </c>
      <c r="D6327" t="s">
        <v>7</v>
      </c>
      <c r="E6327">
        <v>0</v>
      </c>
    </row>
    <row r="6328" spans="1:5" x14ac:dyDescent="0.2">
      <c r="A6328">
        <v>20241104</v>
      </c>
      <c r="B6328">
        <v>2</v>
      </c>
      <c r="C6328" t="s">
        <v>12</v>
      </c>
      <c r="D6328" t="s">
        <v>11</v>
      </c>
      <c r="E6328">
        <v>0</v>
      </c>
    </row>
    <row r="6329" spans="1:5" x14ac:dyDescent="0.2">
      <c r="A6329">
        <v>20241104</v>
      </c>
      <c r="B6329">
        <v>2</v>
      </c>
      <c r="C6329" t="s">
        <v>12</v>
      </c>
      <c r="D6329" t="s">
        <v>10</v>
      </c>
      <c r="E6329">
        <v>0</v>
      </c>
    </row>
    <row r="6330" spans="1:5" x14ac:dyDescent="0.2">
      <c r="A6330">
        <v>20241104</v>
      </c>
      <c r="B6330">
        <v>3</v>
      </c>
      <c r="C6330" t="s">
        <v>6</v>
      </c>
      <c r="D6330" t="s">
        <v>10</v>
      </c>
      <c r="E6330">
        <v>1</v>
      </c>
    </row>
    <row r="6331" spans="1:5" x14ac:dyDescent="0.2">
      <c r="A6331">
        <v>20241104</v>
      </c>
      <c r="B6331">
        <v>3</v>
      </c>
      <c r="C6331" t="s">
        <v>6</v>
      </c>
      <c r="D6331" t="s">
        <v>8</v>
      </c>
      <c r="E6331">
        <v>1</v>
      </c>
    </row>
    <row r="6332" spans="1:5" x14ac:dyDescent="0.2">
      <c r="A6332">
        <v>20241104</v>
      </c>
      <c r="B6332">
        <v>3</v>
      </c>
      <c r="C6332" t="s">
        <v>6</v>
      </c>
      <c r="D6332" t="s">
        <v>9</v>
      </c>
      <c r="E6332">
        <v>1</v>
      </c>
    </row>
    <row r="6333" spans="1:5" x14ac:dyDescent="0.2">
      <c r="A6333">
        <v>20241104</v>
      </c>
      <c r="B6333">
        <v>3</v>
      </c>
      <c r="C6333" t="s">
        <v>10</v>
      </c>
      <c r="D6333" t="s">
        <v>6</v>
      </c>
      <c r="E6333">
        <v>0</v>
      </c>
    </row>
    <row r="6334" spans="1:5" x14ac:dyDescent="0.2">
      <c r="A6334">
        <v>20241104</v>
      </c>
      <c r="B6334">
        <v>3</v>
      </c>
      <c r="C6334" t="s">
        <v>10</v>
      </c>
      <c r="D6334" t="s">
        <v>8</v>
      </c>
      <c r="E6334">
        <v>1</v>
      </c>
    </row>
    <row r="6335" spans="1:5" x14ac:dyDescent="0.2">
      <c r="A6335">
        <v>20241104</v>
      </c>
      <c r="B6335">
        <v>3</v>
      </c>
      <c r="C6335" t="s">
        <v>10</v>
      </c>
      <c r="D6335" t="s">
        <v>9</v>
      </c>
      <c r="E6335">
        <v>1</v>
      </c>
    </row>
    <row r="6336" spans="1:5" x14ac:dyDescent="0.2">
      <c r="A6336">
        <v>20241104</v>
      </c>
      <c r="B6336">
        <v>3</v>
      </c>
      <c r="C6336" t="s">
        <v>8</v>
      </c>
      <c r="D6336" t="s">
        <v>6</v>
      </c>
      <c r="E6336">
        <v>0</v>
      </c>
    </row>
    <row r="6337" spans="1:5" x14ac:dyDescent="0.2">
      <c r="A6337">
        <v>20241104</v>
      </c>
      <c r="B6337">
        <v>3</v>
      </c>
      <c r="C6337" t="s">
        <v>8</v>
      </c>
      <c r="D6337" t="s">
        <v>10</v>
      </c>
      <c r="E6337">
        <v>0</v>
      </c>
    </row>
    <row r="6338" spans="1:5" x14ac:dyDescent="0.2">
      <c r="A6338">
        <v>20241104</v>
      </c>
      <c r="B6338">
        <v>3</v>
      </c>
      <c r="C6338" t="s">
        <v>8</v>
      </c>
      <c r="D6338" t="s">
        <v>9</v>
      </c>
      <c r="E6338">
        <v>1</v>
      </c>
    </row>
    <row r="6339" spans="1:5" x14ac:dyDescent="0.2">
      <c r="A6339">
        <v>20241104</v>
      </c>
      <c r="B6339">
        <v>3</v>
      </c>
      <c r="C6339" t="s">
        <v>9</v>
      </c>
      <c r="D6339" t="s">
        <v>6</v>
      </c>
      <c r="E6339">
        <v>0</v>
      </c>
    </row>
    <row r="6340" spans="1:5" x14ac:dyDescent="0.2">
      <c r="A6340">
        <v>20241104</v>
      </c>
      <c r="B6340">
        <v>3</v>
      </c>
      <c r="C6340" t="s">
        <v>9</v>
      </c>
      <c r="D6340" t="s">
        <v>10</v>
      </c>
      <c r="E6340">
        <v>0</v>
      </c>
    </row>
    <row r="6341" spans="1:5" x14ac:dyDescent="0.2">
      <c r="A6341">
        <v>20241104</v>
      </c>
      <c r="B6341">
        <v>3</v>
      </c>
      <c r="C6341" t="s">
        <v>9</v>
      </c>
      <c r="D6341" t="s">
        <v>8</v>
      </c>
      <c r="E6341">
        <v>0</v>
      </c>
    </row>
    <row r="6342" spans="1:5" x14ac:dyDescent="0.2">
      <c r="A6342">
        <v>20241104</v>
      </c>
      <c r="B6342">
        <v>4</v>
      </c>
      <c r="C6342" t="s">
        <v>8</v>
      </c>
      <c r="D6342" t="s">
        <v>7</v>
      </c>
      <c r="E6342">
        <v>1</v>
      </c>
    </row>
    <row r="6343" spans="1:5" x14ac:dyDescent="0.2">
      <c r="A6343">
        <v>20241104</v>
      </c>
      <c r="B6343">
        <v>4</v>
      </c>
      <c r="C6343" t="s">
        <v>8</v>
      </c>
      <c r="D6343" t="s">
        <v>11</v>
      </c>
      <c r="E6343">
        <v>1</v>
      </c>
    </row>
    <row r="6344" spans="1:5" x14ac:dyDescent="0.2">
      <c r="A6344">
        <v>20241104</v>
      </c>
      <c r="B6344">
        <v>4</v>
      </c>
      <c r="C6344" t="s">
        <v>8</v>
      </c>
      <c r="D6344" t="s">
        <v>12</v>
      </c>
      <c r="E6344">
        <v>1</v>
      </c>
    </row>
    <row r="6345" spans="1:5" x14ac:dyDescent="0.2">
      <c r="A6345">
        <v>20241104</v>
      </c>
      <c r="B6345">
        <v>4</v>
      </c>
      <c r="C6345" t="s">
        <v>7</v>
      </c>
      <c r="D6345" t="s">
        <v>8</v>
      </c>
      <c r="E6345">
        <v>0</v>
      </c>
    </row>
    <row r="6346" spans="1:5" x14ac:dyDescent="0.2">
      <c r="A6346">
        <v>20241104</v>
      </c>
      <c r="B6346">
        <v>4</v>
      </c>
      <c r="C6346" t="s">
        <v>7</v>
      </c>
      <c r="D6346" t="s">
        <v>11</v>
      </c>
      <c r="E6346">
        <v>1</v>
      </c>
    </row>
    <row r="6347" spans="1:5" x14ac:dyDescent="0.2">
      <c r="A6347">
        <v>20241104</v>
      </c>
      <c r="B6347">
        <v>4</v>
      </c>
      <c r="C6347" t="s">
        <v>7</v>
      </c>
      <c r="D6347" t="s">
        <v>12</v>
      </c>
      <c r="E6347">
        <v>1</v>
      </c>
    </row>
    <row r="6348" spans="1:5" x14ac:dyDescent="0.2">
      <c r="A6348">
        <v>20241104</v>
      </c>
      <c r="B6348">
        <v>4</v>
      </c>
      <c r="C6348" t="s">
        <v>11</v>
      </c>
      <c r="D6348" t="s">
        <v>8</v>
      </c>
      <c r="E6348">
        <v>0</v>
      </c>
    </row>
    <row r="6349" spans="1:5" x14ac:dyDescent="0.2">
      <c r="A6349">
        <v>20241104</v>
      </c>
      <c r="B6349">
        <v>4</v>
      </c>
      <c r="C6349" t="s">
        <v>11</v>
      </c>
      <c r="D6349" t="s">
        <v>7</v>
      </c>
      <c r="E6349">
        <v>0</v>
      </c>
    </row>
    <row r="6350" spans="1:5" x14ac:dyDescent="0.2">
      <c r="A6350">
        <v>20241104</v>
      </c>
      <c r="B6350">
        <v>4</v>
      </c>
      <c r="C6350" t="s">
        <v>11</v>
      </c>
      <c r="D6350" t="s">
        <v>12</v>
      </c>
      <c r="E6350">
        <v>1</v>
      </c>
    </row>
    <row r="6351" spans="1:5" x14ac:dyDescent="0.2">
      <c r="A6351">
        <v>20241104</v>
      </c>
      <c r="B6351">
        <v>4</v>
      </c>
      <c r="C6351" t="s">
        <v>12</v>
      </c>
      <c r="D6351" t="s">
        <v>8</v>
      </c>
      <c r="E6351">
        <v>0</v>
      </c>
    </row>
    <row r="6352" spans="1:5" x14ac:dyDescent="0.2">
      <c r="A6352">
        <v>20241104</v>
      </c>
      <c r="B6352">
        <v>4</v>
      </c>
      <c r="C6352" t="s">
        <v>12</v>
      </c>
      <c r="D6352" t="s">
        <v>7</v>
      </c>
      <c r="E6352">
        <v>0</v>
      </c>
    </row>
    <row r="6353" spans="1:5" x14ac:dyDescent="0.2">
      <c r="A6353">
        <v>20241104</v>
      </c>
      <c r="B6353">
        <v>4</v>
      </c>
      <c r="C6353" t="s">
        <v>12</v>
      </c>
      <c r="D6353" t="s">
        <v>11</v>
      </c>
      <c r="E6353">
        <v>0</v>
      </c>
    </row>
    <row r="6354" spans="1:5" x14ac:dyDescent="0.2">
      <c r="A6354">
        <v>20241104</v>
      </c>
      <c r="B6354">
        <v>5</v>
      </c>
      <c r="C6354" t="s">
        <v>10</v>
      </c>
      <c r="D6354" t="s">
        <v>6</v>
      </c>
      <c r="E6354">
        <v>1</v>
      </c>
    </row>
    <row r="6355" spans="1:5" x14ac:dyDescent="0.2">
      <c r="A6355">
        <v>20241104</v>
      </c>
      <c r="B6355">
        <v>5</v>
      </c>
      <c r="C6355" t="s">
        <v>10</v>
      </c>
      <c r="D6355" t="s">
        <v>9</v>
      </c>
      <c r="E6355">
        <v>1</v>
      </c>
    </row>
    <row r="6356" spans="1:5" x14ac:dyDescent="0.2">
      <c r="A6356">
        <v>20241104</v>
      </c>
      <c r="B6356">
        <v>5</v>
      </c>
      <c r="C6356" t="s">
        <v>10</v>
      </c>
      <c r="D6356" t="s">
        <v>11</v>
      </c>
      <c r="E6356">
        <v>1</v>
      </c>
    </row>
    <row r="6357" spans="1:5" x14ac:dyDescent="0.2">
      <c r="A6357">
        <v>20241104</v>
      </c>
      <c r="B6357">
        <v>5</v>
      </c>
      <c r="C6357" t="s">
        <v>6</v>
      </c>
      <c r="D6357" t="s">
        <v>10</v>
      </c>
      <c r="E6357">
        <v>0</v>
      </c>
    </row>
    <row r="6358" spans="1:5" x14ac:dyDescent="0.2">
      <c r="A6358">
        <v>20241104</v>
      </c>
      <c r="B6358">
        <v>5</v>
      </c>
      <c r="C6358" t="s">
        <v>6</v>
      </c>
      <c r="D6358" t="s">
        <v>9</v>
      </c>
      <c r="E6358">
        <v>1</v>
      </c>
    </row>
    <row r="6359" spans="1:5" x14ac:dyDescent="0.2">
      <c r="A6359">
        <v>20241104</v>
      </c>
      <c r="B6359">
        <v>5</v>
      </c>
      <c r="C6359" t="s">
        <v>6</v>
      </c>
      <c r="D6359" t="s">
        <v>11</v>
      </c>
      <c r="E6359">
        <v>1</v>
      </c>
    </row>
    <row r="6360" spans="1:5" x14ac:dyDescent="0.2">
      <c r="A6360">
        <v>20241104</v>
      </c>
      <c r="B6360">
        <v>5</v>
      </c>
      <c r="C6360" t="s">
        <v>9</v>
      </c>
      <c r="D6360" t="s">
        <v>10</v>
      </c>
      <c r="E6360">
        <v>0</v>
      </c>
    </row>
    <row r="6361" spans="1:5" x14ac:dyDescent="0.2">
      <c r="A6361">
        <v>20241104</v>
      </c>
      <c r="B6361">
        <v>5</v>
      </c>
      <c r="C6361" t="s">
        <v>9</v>
      </c>
      <c r="D6361" t="s">
        <v>6</v>
      </c>
      <c r="E6361">
        <v>0</v>
      </c>
    </row>
    <row r="6362" spans="1:5" x14ac:dyDescent="0.2">
      <c r="A6362">
        <v>20241104</v>
      </c>
      <c r="B6362">
        <v>5</v>
      </c>
      <c r="C6362" t="s">
        <v>9</v>
      </c>
      <c r="D6362" t="s">
        <v>11</v>
      </c>
      <c r="E6362">
        <v>1</v>
      </c>
    </row>
    <row r="6363" spans="1:5" x14ac:dyDescent="0.2">
      <c r="A6363">
        <v>20241104</v>
      </c>
      <c r="B6363">
        <v>5</v>
      </c>
      <c r="C6363" t="s">
        <v>11</v>
      </c>
      <c r="D6363" t="s">
        <v>10</v>
      </c>
      <c r="E6363">
        <v>0</v>
      </c>
    </row>
    <row r="6364" spans="1:5" x14ac:dyDescent="0.2">
      <c r="A6364">
        <v>20241104</v>
      </c>
      <c r="B6364">
        <v>5</v>
      </c>
      <c r="C6364" t="s">
        <v>11</v>
      </c>
      <c r="D6364" t="s">
        <v>6</v>
      </c>
      <c r="E6364">
        <v>0</v>
      </c>
    </row>
    <row r="6365" spans="1:5" x14ac:dyDescent="0.2">
      <c r="A6365">
        <v>20241104</v>
      </c>
      <c r="B6365">
        <v>5</v>
      </c>
      <c r="C6365" t="s">
        <v>11</v>
      </c>
      <c r="D6365" t="s">
        <v>9</v>
      </c>
      <c r="E6365">
        <v>0</v>
      </c>
    </row>
    <row r="6366" spans="1:5" x14ac:dyDescent="0.2">
      <c r="A6366">
        <v>20241104</v>
      </c>
      <c r="B6366">
        <v>6</v>
      </c>
      <c r="C6366" t="s">
        <v>9</v>
      </c>
      <c r="D6366" t="s">
        <v>6</v>
      </c>
      <c r="E6366">
        <v>1</v>
      </c>
    </row>
    <row r="6367" spans="1:5" x14ac:dyDescent="0.2">
      <c r="A6367">
        <v>20241104</v>
      </c>
      <c r="B6367">
        <v>6</v>
      </c>
      <c r="C6367" t="s">
        <v>9</v>
      </c>
      <c r="D6367" t="s">
        <v>8</v>
      </c>
      <c r="E6367">
        <v>1</v>
      </c>
    </row>
    <row r="6368" spans="1:5" x14ac:dyDescent="0.2">
      <c r="A6368">
        <v>20241104</v>
      </c>
      <c r="B6368">
        <v>6</v>
      </c>
      <c r="C6368" t="s">
        <v>9</v>
      </c>
      <c r="D6368" t="s">
        <v>12</v>
      </c>
      <c r="E6368">
        <v>1</v>
      </c>
    </row>
    <row r="6369" spans="1:5" x14ac:dyDescent="0.2">
      <c r="A6369">
        <v>20241104</v>
      </c>
      <c r="B6369">
        <v>6</v>
      </c>
      <c r="C6369" t="s">
        <v>6</v>
      </c>
      <c r="D6369" t="s">
        <v>9</v>
      </c>
      <c r="E6369">
        <v>0</v>
      </c>
    </row>
    <row r="6370" spans="1:5" x14ac:dyDescent="0.2">
      <c r="A6370">
        <v>20241104</v>
      </c>
      <c r="B6370">
        <v>6</v>
      </c>
      <c r="C6370" t="s">
        <v>6</v>
      </c>
      <c r="D6370" t="s">
        <v>8</v>
      </c>
      <c r="E6370">
        <v>1</v>
      </c>
    </row>
    <row r="6371" spans="1:5" x14ac:dyDescent="0.2">
      <c r="A6371">
        <v>20241104</v>
      </c>
      <c r="B6371">
        <v>6</v>
      </c>
      <c r="C6371" t="s">
        <v>6</v>
      </c>
      <c r="D6371" t="s">
        <v>12</v>
      </c>
      <c r="E6371">
        <v>1</v>
      </c>
    </row>
    <row r="6372" spans="1:5" x14ac:dyDescent="0.2">
      <c r="A6372">
        <v>20241104</v>
      </c>
      <c r="B6372">
        <v>6</v>
      </c>
      <c r="C6372" t="s">
        <v>8</v>
      </c>
      <c r="D6372" t="s">
        <v>9</v>
      </c>
      <c r="E6372">
        <v>0</v>
      </c>
    </row>
    <row r="6373" spans="1:5" x14ac:dyDescent="0.2">
      <c r="A6373">
        <v>20241104</v>
      </c>
      <c r="B6373">
        <v>6</v>
      </c>
      <c r="C6373" t="s">
        <v>8</v>
      </c>
      <c r="D6373" t="s">
        <v>6</v>
      </c>
      <c r="E6373">
        <v>0</v>
      </c>
    </row>
    <row r="6374" spans="1:5" x14ac:dyDescent="0.2">
      <c r="A6374">
        <v>20241104</v>
      </c>
      <c r="B6374">
        <v>6</v>
      </c>
      <c r="C6374" t="s">
        <v>8</v>
      </c>
      <c r="D6374" t="s">
        <v>12</v>
      </c>
      <c r="E6374">
        <v>1</v>
      </c>
    </row>
    <row r="6375" spans="1:5" x14ac:dyDescent="0.2">
      <c r="A6375">
        <v>20241104</v>
      </c>
      <c r="B6375">
        <v>6</v>
      </c>
      <c r="C6375" t="s">
        <v>12</v>
      </c>
      <c r="D6375" t="s">
        <v>9</v>
      </c>
      <c r="E6375">
        <v>0</v>
      </c>
    </row>
    <row r="6376" spans="1:5" x14ac:dyDescent="0.2">
      <c r="A6376">
        <v>20241104</v>
      </c>
      <c r="B6376">
        <v>6</v>
      </c>
      <c r="C6376" t="s">
        <v>12</v>
      </c>
      <c r="D6376" t="s">
        <v>6</v>
      </c>
      <c r="E6376">
        <v>0</v>
      </c>
    </row>
    <row r="6377" spans="1:5" x14ac:dyDescent="0.2">
      <c r="A6377">
        <v>20241104</v>
      </c>
      <c r="B6377">
        <v>6</v>
      </c>
      <c r="C6377" t="s">
        <v>12</v>
      </c>
      <c r="D6377" t="s">
        <v>8</v>
      </c>
      <c r="E6377">
        <v>0</v>
      </c>
    </row>
    <row r="6378" spans="1:5" x14ac:dyDescent="0.2">
      <c r="A6378">
        <v>20241104</v>
      </c>
      <c r="B6378">
        <v>7</v>
      </c>
      <c r="C6378" t="s">
        <v>7</v>
      </c>
      <c r="D6378" t="s">
        <v>10</v>
      </c>
      <c r="E6378">
        <v>1</v>
      </c>
    </row>
    <row r="6379" spans="1:5" x14ac:dyDescent="0.2">
      <c r="A6379">
        <v>20241104</v>
      </c>
      <c r="B6379">
        <v>7</v>
      </c>
      <c r="C6379" t="s">
        <v>7</v>
      </c>
      <c r="D6379" t="s">
        <v>11</v>
      </c>
      <c r="E6379">
        <v>1</v>
      </c>
    </row>
    <row r="6380" spans="1:5" x14ac:dyDescent="0.2">
      <c r="A6380">
        <v>20241104</v>
      </c>
      <c r="B6380">
        <v>7</v>
      </c>
      <c r="C6380" t="s">
        <v>7</v>
      </c>
      <c r="D6380" t="s">
        <v>12</v>
      </c>
      <c r="E6380">
        <v>1</v>
      </c>
    </row>
    <row r="6381" spans="1:5" x14ac:dyDescent="0.2">
      <c r="A6381">
        <v>20241104</v>
      </c>
      <c r="B6381">
        <v>7</v>
      </c>
      <c r="C6381" t="s">
        <v>10</v>
      </c>
      <c r="D6381" t="s">
        <v>7</v>
      </c>
      <c r="E6381">
        <v>0</v>
      </c>
    </row>
    <row r="6382" spans="1:5" x14ac:dyDescent="0.2">
      <c r="A6382">
        <v>20241104</v>
      </c>
      <c r="B6382">
        <v>7</v>
      </c>
      <c r="C6382" t="s">
        <v>10</v>
      </c>
      <c r="D6382" t="s">
        <v>11</v>
      </c>
      <c r="E6382">
        <v>1</v>
      </c>
    </row>
    <row r="6383" spans="1:5" x14ac:dyDescent="0.2">
      <c r="A6383">
        <v>20241104</v>
      </c>
      <c r="B6383">
        <v>7</v>
      </c>
      <c r="C6383" t="s">
        <v>10</v>
      </c>
      <c r="D6383" t="s">
        <v>12</v>
      </c>
      <c r="E6383">
        <v>1</v>
      </c>
    </row>
    <row r="6384" spans="1:5" x14ac:dyDescent="0.2">
      <c r="A6384">
        <v>20241104</v>
      </c>
      <c r="B6384">
        <v>7</v>
      </c>
      <c r="C6384" t="s">
        <v>11</v>
      </c>
      <c r="D6384" t="s">
        <v>7</v>
      </c>
      <c r="E6384">
        <v>0</v>
      </c>
    </row>
    <row r="6385" spans="1:5" x14ac:dyDescent="0.2">
      <c r="A6385">
        <v>20241104</v>
      </c>
      <c r="B6385">
        <v>7</v>
      </c>
      <c r="C6385" t="s">
        <v>11</v>
      </c>
      <c r="D6385" t="s">
        <v>10</v>
      </c>
      <c r="E6385">
        <v>0</v>
      </c>
    </row>
    <row r="6386" spans="1:5" x14ac:dyDescent="0.2">
      <c r="A6386">
        <v>20241104</v>
      </c>
      <c r="B6386">
        <v>7</v>
      </c>
      <c r="C6386" t="s">
        <v>11</v>
      </c>
      <c r="D6386" t="s">
        <v>12</v>
      </c>
      <c r="E6386">
        <v>1</v>
      </c>
    </row>
    <row r="6387" spans="1:5" x14ac:dyDescent="0.2">
      <c r="A6387">
        <v>20241104</v>
      </c>
      <c r="B6387">
        <v>7</v>
      </c>
      <c r="C6387" t="s">
        <v>12</v>
      </c>
      <c r="D6387" t="s">
        <v>7</v>
      </c>
      <c r="E6387">
        <v>0</v>
      </c>
    </row>
    <row r="6388" spans="1:5" x14ac:dyDescent="0.2">
      <c r="A6388">
        <v>20241104</v>
      </c>
      <c r="B6388">
        <v>7</v>
      </c>
      <c r="C6388" t="s">
        <v>12</v>
      </c>
      <c r="D6388" t="s">
        <v>10</v>
      </c>
      <c r="E6388">
        <v>0</v>
      </c>
    </row>
    <row r="6389" spans="1:5" x14ac:dyDescent="0.2">
      <c r="A6389">
        <v>20241104</v>
      </c>
      <c r="B6389">
        <v>7</v>
      </c>
      <c r="C6389" t="s">
        <v>12</v>
      </c>
      <c r="D6389" t="s">
        <v>11</v>
      </c>
      <c r="E6389">
        <v>0</v>
      </c>
    </row>
    <row r="6390" spans="1:5" x14ac:dyDescent="0.2">
      <c r="A6390">
        <v>20241104</v>
      </c>
      <c r="B6390">
        <v>8</v>
      </c>
      <c r="C6390" t="s">
        <v>7</v>
      </c>
      <c r="D6390" t="s">
        <v>8</v>
      </c>
      <c r="E6390">
        <v>1</v>
      </c>
    </row>
    <row r="6391" spans="1:5" x14ac:dyDescent="0.2">
      <c r="A6391">
        <v>20241104</v>
      </c>
      <c r="B6391">
        <v>8</v>
      </c>
      <c r="C6391" t="s">
        <v>7</v>
      </c>
      <c r="D6391" t="s">
        <v>6</v>
      </c>
      <c r="E6391">
        <v>1</v>
      </c>
    </row>
    <row r="6392" spans="1:5" x14ac:dyDescent="0.2">
      <c r="A6392">
        <v>20241104</v>
      </c>
      <c r="B6392">
        <v>8</v>
      </c>
      <c r="C6392" t="s">
        <v>7</v>
      </c>
      <c r="D6392" t="s">
        <v>10</v>
      </c>
      <c r="E6392">
        <v>1</v>
      </c>
    </row>
    <row r="6393" spans="1:5" x14ac:dyDescent="0.2">
      <c r="A6393">
        <v>20241104</v>
      </c>
      <c r="B6393">
        <v>8</v>
      </c>
      <c r="C6393" t="s">
        <v>8</v>
      </c>
      <c r="D6393" t="s">
        <v>7</v>
      </c>
      <c r="E6393">
        <v>0</v>
      </c>
    </row>
    <row r="6394" spans="1:5" x14ac:dyDescent="0.2">
      <c r="A6394">
        <v>20241104</v>
      </c>
      <c r="B6394">
        <v>8</v>
      </c>
      <c r="C6394" t="s">
        <v>8</v>
      </c>
      <c r="D6394" t="s">
        <v>6</v>
      </c>
      <c r="E6394">
        <v>1</v>
      </c>
    </row>
    <row r="6395" spans="1:5" x14ac:dyDescent="0.2">
      <c r="A6395">
        <v>20241104</v>
      </c>
      <c r="B6395">
        <v>8</v>
      </c>
      <c r="C6395" t="s">
        <v>8</v>
      </c>
      <c r="D6395" t="s">
        <v>10</v>
      </c>
      <c r="E6395">
        <v>1</v>
      </c>
    </row>
    <row r="6396" spans="1:5" x14ac:dyDescent="0.2">
      <c r="A6396">
        <v>20241104</v>
      </c>
      <c r="B6396">
        <v>8</v>
      </c>
      <c r="C6396" t="s">
        <v>6</v>
      </c>
      <c r="D6396" t="s">
        <v>7</v>
      </c>
      <c r="E6396">
        <v>0</v>
      </c>
    </row>
    <row r="6397" spans="1:5" x14ac:dyDescent="0.2">
      <c r="A6397">
        <v>20241104</v>
      </c>
      <c r="B6397">
        <v>8</v>
      </c>
      <c r="C6397" t="s">
        <v>6</v>
      </c>
      <c r="D6397" t="s">
        <v>8</v>
      </c>
      <c r="E6397">
        <v>0</v>
      </c>
    </row>
    <row r="6398" spans="1:5" x14ac:dyDescent="0.2">
      <c r="A6398">
        <v>20241104</v>
      </c>
      <c r="B6398">
        <v>8</v>
      </c>
      <c r="C6398" t="s">
        <v>6</v>
      </c>
      <c r="D6398" t="s">
        <v>10</v>
      </c>
      <c r="E6398">
        <v>1</v>
      </c>
    </row>
    <row r="6399" spans="1:5" x14ac:dyDescent="0.2">
      <c r="A6399">
        <v>20241104</v>
      </c>
      <c r="B6399">
        <v>8</v>
      </c>
      <c r="C6399" t="s">
        <v>10</v>
      </c>
      <c r="D6399" t="s">
        <v>7</v>
      </c>
      <c r="E6399">
        <v>0</v>
      </c>
    </row>
    <row r="6400" spans="1:5" x14ac:dyDescent="0.2">
      <c r="A6400">
        <v>20241104</v>
      </c>
      <c r="B6400">
        <v>8</v>
      </c>
      <c r="C6400" t="s">
        <v>10</v>
      </c>
      <c r="D6400" t="s">
        <v>8</v>
      </c>
      <c r="E6400">
        <v>0</v>
      </c>
    </row>
    <row r="6401" spans="1:5" x14ac:dyDescent="0.2">
      <c r="A6401">
        <v>20241104</v>
      </c>
      <c r="B6401">
        <v>8</v>
      </c>
      <c r="C6401" t="s">
        <v>10</v>
      </c>
      <c r="D6401" t="s">
        <v>6</v>
      </c>
      <c r="E6401">
        <v>0</v>
      </c>
    </row>
    <row r="6402" spans="1:5" x14ac:dyDescent="0.2">
      <c r="A6402">
        <v>20241104</v>
      </c>
      <c r="B6402">
        <v>9</v>
      </c>
      <c r="C6402" t="s">
        <v>9</v>
      </c>
      <c r="D6402" t="s">
        <v>6</v>
      </c>
      <c r="E6402">
        <v>1</v>
      </c>
    </row>
    <row r="6403" spans="1:5" x14ac:dyDescent="0.2">
      <c r="A6403">
        <v>20241104</v>
      </c>
      <c r="B6403">
        <v>9</v>
      </c>
      <c r="C6403" t="s">
        <v>9</v>
      </c>
      <c r="D6403" t="s">
        <v>11</v>
      </c>
      <c r="E6403">
        <v>1</v>
      </c>
    </row>
    <row r="6404" spans="1:5" x14ac:dyDescent="0.2">
      <c r="A6404">
        <v>20241104</v>
      </c>
      <c r="B6404">
        <v>9</v>
      </c>
      <c r="C6404" t="s">
        <v>9</v>
      </c>
      <c r="D6404" t="s">
        <v>12</v>
      </c>
      <c r="E6404">
        <v>1</v>
      </c>
    </row>
    <row r="6405" spans="1:5" x14ac:dyDescent="0.2">
      <c r="A6405">
        <v>20241104</v>
      </c>
      <c r="B6405">
        <v>9</v>
      </c>
      <c r="C6405" t="s">
        <v>6</v>
      </c>
      <c r="D6405" t="s">
        <v>9</v>
      </c>
      <c r="E6405">
        <v>0</v>
      </c>
    </row>
    <row r="6406" spans="1:5" x14ac:dyDescent="0.2">
      <c r="A6406">
        <v>20241104</v>
      </c>
      <c r="B6406">
        <v>9</v>
      </c>
      <c r="C6406" t="s">
        <v>6</v>
      </c>
      <c r="D6406" t="s">
        <v>11</v>
      </c>
      <c r="E6406">
        <v>1</v>
      </c>
    </row>
    <row r="6407" spans="1:5" x14ac:dyDescent="0.2">
      <c r="A6407">
        <v>20241104</v>
      </c>
      <c r="B6407">
        <v>9</v>
      </c>
      <c r="C6407" t="s">
        <v>6</v>
      </c>
      <c r="D6407" t="s">
        <v>12</v>
      </c>
      <c r="E6407">
        <v>1</v>
      </c>
    </row>
    <row r="6408" spans="1:5" x14ac:dyDescent="0.2">
      <c r="A6408">
        <v>20241104</v>
      </c>
      <c r="B6408">
        <v>9</v>
      </c>
      <c r="C6408" t="s">
        <v>11</v>
      </c>
      <c r="D6408" t="s">
        <v>9</v>
      </c>
      <c r="E6408">
        <v>0</v>
      </c>
    </row>
    <row r="6409" spans="1:5" x14ac:dyDescent="0.2">
      <c r="A6409">
        <v>20241104</v>
      </c>
      <c r="B6409">
        <v>9</v>
      </c>
      <c r="C6409" t="s">
        <v>11</v>
      </c>
      <c r="D6409" t="s">
        <v>6</v>
      </c>
      <c r="E6409">
        <v>0</v>
      </c>
    </row>
    <row r="6410" spans="1:5" x14ac:dyDescent="0.2">
      <c r="A6410">
        <v>20241104</v>
      </c>
      <c r="B6410">
        <v>9</v>
      </c>
      <c r="C6410" t="s">
        <v>11</v>
      </c>
      <c r="D6410" t="s">
        <v>12</v>
      </c>
      <c r="E6410">
        <v>1</v>
      </c>
    </row>
    <row r="6411" spans="1:5" x14ac:dyDescent="0.2">
      <c r="A6411">
        <v>20241104</v>
      </c>
      <c r="B6411">
        <v>9</v>
      </c>
      <c r="C6411" t="s">
        <v>12</v>
      </c>
      <c r="D6411" t="s">
        <v>9</v>
      </c>
      <c r="E6411">
        <v>0</v>
      </c>
    </row>
    <row r="6412" spans="1:5" x14ac:dyDescent="0.2">
      <c r="A6412">
        <v>20241104</v>
      </c>
      <c r="B6412">
        <v>9</v>
      </c>
      <c r="C6412" t="s">
        <v>12</v>
      </c>
      <c r="D6412" t="s">
        <v>6</v>
      </c>
      <c r="E6412">
        <v>0</v>
      </c>
    </row>
    <row r="6413" spans="1:5" x14ac:dyDescent="0.2">
      <c r="A6413">
        <v>20241104</v>
      </c>
      <c r="B6413">
        <v>9</v>
      </c>
      <c r="C6413" t="s">
        <v>12</v>
      </c>
      <c r="D6413" t="s">
        <v>11</v>
      </c>
      <c r="E6413">
        <v>0</v>
      </c>
    </row>
    <row r="6414" spans="1:5" x14ac:dyDescent="0.2">
      <c r="A6414">
        <v>20241104</v>
      </c>
      <c r="B6414">
        <v>10</v>
      </c>
      <c r="C6414" t="s">
        <v>6</v>
      </c>
      <c r="D6414" t="s">
        <v>8</v>
      </c>
      <c r="E6414">
        <v>1</v>
      </c>
    </row>
    <row r="6415" spans="1:5" x14ac:dyDescent="0.2">
      <c r="A6415">
        <v>20241104</v>
      </c>
      <c r="B6415">
        <v>10</v>
      </c>
      <c r="C6415" t="s">
        <v>6</v>
      </c>
      <c r="D6415" t="s">
        <v>7</v>
      </c>
      <c r="E6415">
        <v>1</v>
      </c>
    </row>
    <row r="6416" spans="1:5" x14ac:dyDescent="0.2">
      <c r="A6416">
        <v>20241104</v>
      </c>
      <c r="B6416">
        <v>10</v>
      </c>
      <c r="C6416" t="s">
        <v>6</v>
      </c>
      <c r="D6416" t="s">
        <v>9</v>
      </c>
      <c r="E6416">
        <v>1</v>
      </c>
    </row>
    <row r="6417" spans="1:5" x14ac:dyDescent="0.2">
      <c r="A6417">
        <v>20241104</v>
      </c>
      <c r="B6417">
        <v>10</v>
      </c>
      <c r="C6417" t="s">
        <v>8</v>
      </c>
      <c r="D6417" t="s">
        <v>6</v>
      </c>
      <c r="E6417">
        <v>0</v>
      </c>
    </row>
    <row r="6418" spans="1:5" x14ac:dyDescent="0.2">
      <c r="A6418">
        <v>20241104</v>
      </c>
      <c r="B6418">
        <v>10</v>
      </c>
      <c r="C6418" t="s">
        <v>8</v>
      </c>
      <c r="D6418" t="s">
        <v>7</v>
      </c>
      <c r="E6418">
        <v>1</v>
      </c>
    </row>
    <row r="6419" spans="1:5" x14ac:dyDescent="0.2">
      <c r="A6419">
        <v>20241104</v>
      </c>
      <c r="B6419">
        <v>10</v>
      </c>
      <c r="C6419" t="s">
        <v>8</v>
      </c>
      <c r="D6419" t="s">
        <v>9</v>
      </c>
      <c r="E6419">
        <v>1</v>
      </c>
    </row>
    <row r="6420" spans="1:5" x14ac:dyDescent="0.2">
      <c r="A6420">
        <v>20241104</v>
      </c>
      <c r="B6420">
        <v>10</v>
      </c>
      <c r="C6420" t="s">
        <v>7</v>
      </c>
      <c r="D6420" t="s">
        <v>6</v>
      </c>
      <c r="E6420">
        <v>0</v>
      </c>
    </row>
    <row r="6421" spans="1:5" x14ac:dyDescent="0.2">
      <c r="A6421">
        <v>20241104</v>
      </c>
      <c r="B6421">
        <v>10</v>
      </c>
      <c r="C6421" t="s">
        <v>7</v>
      </c>
      <c r="D6421" t="s">
        <v>8</v>
      </c>
      <c r="E6421">
        <v>0</v>
      </c>
    </row>
    <row r="6422" spans="1:5" x14ac:dyDescent="0.2">
      <c r="A6422">
        <v>20241104</v>
      </c>
      <c r="B6422">
        <v>10</v>
      </c>
      <c r="C6422" t="s">
        <v>7</v>
      </c>
      <c r="D6422" t="s">
        <v>9</v>
      </c>
      <c r="E6422">
        <v>1</v>
      </c>
    </row>
    <row r="6423" spans="1:5" x14ac:dyDescent="0.2">
      <c r="A6423">
        <v>20241104</v>
      </c>
      <c r="B6423">
        <v>10</v>
      </c>
      <c r="C6423" t="s">
        <v>9</v>
      </c>
      <c r="D6423" t="s">
        <v>6</v>
      </c>
      <c r="E6423">
        <v>0</v>
      </c>
    </row>
    <row r="6424" spans="1:5" x14ac:dyDescent="0.2">
      <c r="A6424">
        <v>20241104</v>
      </c>
      <c r="B6424">
        <v>10</v>
      </c>
      <c r="C6424" t="s">
        <v>9</v>
      </c>
      <c r="D6424" t="s">
        <v>8</v>
      </c>
      <c r="E6424">
        <v>0</v>
      </c>
    </row>
    <row r="6425" spans="1:5" x14ac:dyDescent="0.2">
      <c r="A6425">
        <v>20241104</v>
      </c>
      <c r="B6425">
        <v>10</v>
      </c>
      <c r="C6425" t="s">
        <v>9</v>
      </c>
      <c r="D6425" t="s">
        <v>7</v>
      </c>
      <c r="E6425">
        <v>0</v>
      </c>
    </row>
    <row r="6426" spans="1:5" x14ac:dyDescent="0.2">
      <c r="A6426">
        <v>20241104</v>
      </c>
      <c r="B6426">
        <v>11</v>
      </c>
      <c r="C6426" t="s">
        <v>9</v>
      </c>
      <c r="D6426" t="s">
        <v>10</v>
      </c>
      <c r="E6426">
        <v>1</v>
      </c>
    </row>
    <row r="6427" spans="1:5" x14ac:dyDescent="0.2">
      <c r="A6427">
        <v>20241104</v>
      </c>
      <c r="B6427">
        <v>11</v>
      </c>
      <c r="C6427" t="s">
        <v>9</v>
      </c>
      <c r="D6427" t="s">
        <v>11</v>
      </c>
      <c r="E6427">
        <v>1</v>
      </c>
    </row>
    <row r="6428" spans="1:5" x14ac:dyDescent="0.2">
      <c r="A6428">
        <v>20241104</v>
      </c>
      <c r="B6428">
        <v>11</v>
      </c>
      <c r="C6428" t="s">
        <v>9</v>
      </c>
      <c r="D6428" t="s">
        <v>12</v>
      </c>
      <c r="E6428">
        <v>1</v>
      </c>
    </row>
    <row r="6429" spans="1:5" x14ac:dyDescent="0.2">
      <c r="A6429">
        <v>20241104</v>
      </c>
      <c r="B6429">
        <v>11</v>
      </c>
      <c r="C6429" t="s">
        <v>10</v>
      </c>
      <c r="D6429" t="s">
        <v>9</v>
      </c>
      <c r="E6429">
        <v>0</v>
      </c>
    </row>
    <row r="6430" spans="1:5" x14ac:dyDescent="0.2">
      <c r="A6430">
        <v>20241104</v>
      </c>
      <c r="B6430">
        <v>11</v>
      </c>
      <c r="C6430" t="s">
        <v>10</v>
      </c>
      <c r="D6430" t="s">
        <v>11</v>
      </c>
      <c r="E6430">
        <v>1</v>
      </c>
    </row>
    <row r="6431" spans="1:5" x14ac:dyDescent="0.2">
      <c r="A6431">
        <v>20241104</v>
      </c>
      <c r="B6431">
        <v>11</v>
      </c>
      <c r="C6431" t="s">
        <v>10</v>
      </c>
      <c r="D6431" t="s">
        <v>12</v>
      </c>
      <c r="E6431">
        <v>1</v>
      </c>
    </row>
    <row r="6432" spans="1:5" x14ac:dyDescent="0.2">
      <c r="A6432">
        <v>20241104</v>
      </c>
      <c r="B6432">
        <v>11</v>
      </c>
      <c r="C6432" t="s">
        <v>11</v>
      </c>
      <c r="D6432" t="s">
        <v>9</v>
      </c>
      <c r="E6432">
        <v>0</v>
      </c>
    </row>
    <row r="6433" spans="1:5" x14ac:dyDescent="0.2">
      <c r="A6433">
        <v>20241104</v>
      </c>
      <c r="B6433">
        <v>11</v>
      </c>
      <c r="C6433" t="s">
        <v>11</v>
      </c>
      <c r="D6433" t="s">
        <v>10</v>
      </c>
      <c r="E6433">
        <v>0</v>
      </c>
    </row>
    <row r="6434" spans="1:5" x14ac:dyDescent="0.2">
      <c r="A6434">
        <v>20241104</v>
      </c>
      <c r="B6434">
        <v>11</v>
      </c>
      <c r="C6434" t="s">
        <v>11</v>
      </c>
      <c r="D6434" t="s">
        <v>12</v>
      </c>
      <c r="E6434">
        <v>1</v>
      </c>
    </row>
    <row r="6435" spans="1:5" x14ac:dyDescent="0.2">
      <c r="A6435">
        <v>20241104</v>
      </c>
      <c r="B6435">
        <v>11</v>
      </c>
      <c r="C6435" t="s">
        <v>12</v>
      </c>
      <c r="D6435" t="s">
        <v>9</v>
      </c>
      <c r="E6435">
        <v>0</v>
      </c>
    </row>
    <row r="6436" spans="1:5" x14ac:dyDescent="0.2">
      <c r="A6436">
        <v>20241104</v>
      </c>
      <c r="B6436">
        <v>11</v>
      </c>
      <c r="C6436" t="s">
        <v>12</v>
      </c>
      <c r="D6436" t="s">
        <v>10</v>
      </c>
      <c r="E6436">
        <v>0</v>
      </c>
    </row>
    <row r="6437" spans="1:5" x14ac:dyDescent="0.2">
      <c r="A6437">
        <v>20241104</v>
      </c>
      <c r="B6437">
        <v>11</v>
      </c>
      <c r="C6437" t="s">
        <v>12</v>
      </c>
      <c r="D6437" t="s">
        <v>11</v>
      </c>
      <c r="E6437">
        <v>0</v>
      </c>
    </row>
    <row r="6438" spans="1:5" x14ac:dyDescent="0.2">
      <c r="A6438">
        <v>20241218</v>
      </c>
      <c r="B6438">
        <v>1</v>
      </c>
      <c r="C6438" t="s">
        <v>17</v>
      </c>
      <c r="D6438" t="s">
        <v>7</v>
      </c>
      <c r="E6438">
        <v>1</v>
      </c>
    </row>
    <row r="6439" spans="1:5" x14ac:dyDescent="0.2">
      <c r="A6439">
        <v>20241218</v>
      </c>
      <c r="B6439">
        <v>1</v>
      </c>
      <c r="C6439" t="s">
        <v>17</v>
      </c>
      <c r="D6439" t="s">
        <v>15</v>
      </c>
      <c r="E6439">
        <v>1</v>
      </c>
    </row>
    <row r="6440" spans="1:5" x14ac:dyDescent="0.2">
      <c r="A6440">
        <v>20241218</v>
      </c>
      <c r="B6440">
        <v>1</v>
      </c>
      <c r="C6440" t="s">
        <v>17</v>
      </c>
      <c r="D6440" t="s">
        <v>19</v>
      </c>
      <c r="E6440">
        <v>1</v>
      </c>
    </row>
    <row r="6441" spans="1:5" x14ac:dyDescent="0.2">
      <c r="A6441">
        <v>20241218</v>
      </c>
      <c r="B6441">
        <v>1</v>
      </c>
      <c r="C6441" t="s">
        <v>7</v>
      </c>
      <c r="D6441" t="s">
        <v>17</v>
      </c>
      <c r="E6441">
        <v>0</v>
      </c>
    </row>
    <row r="6442" spans="1:5" x14ac:dyDescent="0.2">
      <c r="A6442">
        <v>20241218</v>
      </c>
      <c r="B6442">
        <v>1</v>
      </c>
      <c r="C6442" t="s">
        <v>7</v>
      </c>
      <c r="D6442" t="s">
        <v>15</v>
      </c>
      <c r="E6442">
        <v>1</v>
      </c>
    </row>
    <row r="6443" spans="1:5" x14ac:dyDescent="0.2">
      <c r="A6443">
        <v>20241218</v>
      </c>
      <c r="B6443">
        <v>1</v>
      </c>
      <c r="C6443" t="s">
        <v>7</v>
      </c>
      <c r="D6443" t="s">
        <v>19</v>
      </c>
      <c r="E6443">
        <v>1</v>
      </c>
    </row>
    <row r="6444" spans="1:5" x14ac:dyDescent="0.2">
      <c r="A6444">
        <v>20241218</v>
      </c>
      <c r="B6444">
        <v>1</v>
      </c>
      <c r="C6444" t="s">
        <v>15</v>
      </c>
      <c r="D6444" t="s">
        <v>17</v>
      </c>
      <c r="E6444">
        <v>0</v>
      </c>
    </row>
    <row r="6445" spans="1:5" x14ac:dyDescent="0.2">
      <c r="A6445">
        <v>20241218</v>
      </c>
      <c r="B6445">
        <v>1</v>
      </c>
      <c r="C6445" t="s">
        <v>15</v>
      </c>
      <c r="D6445" t="s">
        <v>7</v>
      </c>
      <c r="E6445">
        <v>0</v>
      </c>
    </row>
    <row r="6446" spans="1:5" x14ac:dyDescent="0.2">
      <c r="A6446">
        <v>20241218</v>
      </c>
      <c r="B6446">
        <v>1</v>
      </c>
      <c r="C6446" t="s">
        <v>15</v>
      </c>
      <c r="D6446" t="s">
        <v>19</v>
      </c>
      <c r="E6446">
        <v>1</v>
      </c>
    </row>
    <row r="6447" spans="1:5" x14ac:dyDescent="0.2">
      <c r="A6447">
        <v>20241218</v>
      </c>
      <c r="B6447">
        <v>1</v>
      </c>
      <c r="C6447" t="s">
        <v>19</v>
      </c>
      <c r="D6447" t="s">
        <v>17</v>
      </c>
      <c r="E6447">
        <v>0</v>
      </c>
    </row>
    <row r="6448" spans="1:5" x14ac:dyDescent="0.2">
      <c r="A6448">
        <v>20241218</v>
      </c>
      <c r="B6448">
        <v>1</v>
      </c>
      <c r="C6448" t="s">
        <v>19</v>
      </c>
      <c r="D6448" t="s">
        <v>7</v>
      </c>
      <c r="E6448">
        <v>0</v>
      </c>
    </row>
    <row r="6449" spans="1:5" x14ac:dyDescent="0.2">
      <c r="A6449">
        <v>20241218</v>
      </c>
      <c r="B6449">
        <v>1</v>
      </c>
      <c r="C6449" t="s">
        <v>19</v>
      </c>
      <c r="D6449" t="s">
        <v>15</v>
      </c>
      <c r="E6449">
        <v>0</v>
      </c>
    </row>
    <row r="6450" spans="1:5" x14ac:dyDescent="0.2">
      <c r="A6450">
        <v>20241218</v>
      </c>
      <c r="B6450">
        <v>2</v>
      </c>
      <c r="C6450" t="s">
        <v>16</v>
      </c>
      <c r="D6450" t="s">
        <v>28</v>
      </c>
      <c r="E6450">
        <v>1</v>
      </c>
    </row>
    <row r="6451" spans="1:5" x14ac:dyDescent="0.2">
      <c r="A6451">
        <v>20241218</v>
      </c>
      <c r="B6451">
        <v>2</v>
      </c>
      <c r="C6451" t="s">
        <v>16</v>
      </c>
      <c r="D6451" t="s">
        <v>26</v>
      </c>
      <c r="E6451">
        <v>1</v>
      </c>
    </row>
    <row r="6452" spans="1:5" x14ac:dyDescent="0.2">
      <c r="A6452">
        <v>20241218</v>
      </c>
      <c r="B6452">
        <v>2</v>
      </c>
      <c r="C6452" t="s">
        <v>16</v>
      </c>
      <c r="D6452" t="s">
        <v>24</v>
      </c>
      <c r="E6452">
        <v>1</v>
      </c>
    </row>
    <row r="6453" spans="1:5" x14ac:dyDescent="0.2">
      <c r="A6453">
        <v>20241218</v>
      </c>
      <c r="B6453">
        <v>2</v>
      </c>
      <c r="C6453" t="s">
        <v>28</v>
      </c>
      <c r="D6453" t="s">
        <v>16</v>
      </c>
      <c r="E6453">
        <v>0</v>
      </c>
    </row>
    <row r="6454" spans="1:5" x14ac:dyDescent="0.2">
      <c r="A6454">
        <v>20241218</v>
      </c>
      <c r="B6454">
        <v>2</v>
      </c>
      <c r="C6454" t="s">
        <v>28</v>
      </c>
      <c r="D6454" t="s">
        <v>26</v>
      </c>
      <c r="E6454">
        <v>1</v>
      </c>
    </row>
    <row r="6455" spans="1:5" x14ac:dyDescent="0.2">
      <c r="A6455">
        <v>20241218</v>
      </c>
      <c r="B6455">
        <v>2</v>
      </c>
      <c r="C6455" t="s">
        <v>28</v>
      </c>
      <c r="D6455" t="s">
        <v>24</v>
      </c>
      <c r="E6455">
        <v>1</v>
      </c>
    </row>
    <row r="6456" spans="1:5" x14ac:dyDescent="0.2">
      <c r="A6456">
        <v>20241218</v>
      </c>
      <c r="B6456">
        <v>2</v>
      </c>
      <c r="C6456" t="s">
        <v>26</v>
      </c>
      <c r="D6456" t="s">
        <v>16</v>
      </c>
      <c r="E6456">
        <v>0</v>
      </c>
    </row>
    <row r="6457" spans="1:5" x14ac:dyDescent="0.2">
      <c r="A6457">
        <v>20241218</v>
      </c>
      <c r="B6457">
        <v>2</v>
      </c>
      <c r="C6457" t="s">
        <v>26</v>
      </c>
      <c r="D6457" t="s">
        <v>28</v>
      </c>
      <c r="E6457">
        <v>0</v>
      </c>
    </row>
    <row r="6458" spans="1:5" x14ac:dyDescent="0.2">
      <c r="A6458">
        <v>20241218</v>
      </c>
      <c r="B6458">
        <v>2</v>
      </c>
      <c r="C6458" t="s">
        <v>26</v>
      </c>
      <c r="D6458" t="s">
        <v>24</v>
      </c>
      <c r="E6458">
        <v>1</v>
      </c>
    </row>
    <row r="6459" spans="1:5" x14ac:dyDescent="0.2">
      <c r="A6459">
        <v>20241218</v>
      </c>
      <c r="B6459">
        <v>2</v>
      </c>
      <c r="C6459" t="s">
        <v>24</v>
      </c>
      <c r="D6459" t="s">
        <v>16</v>
      </c>
      <c r="E6459">
        <v>0</v>
      </c>
    </row>
    <row r="6460" spans="1:5" x14ac:dyDescent="0.2">
      <c r="A6460">
        <v>20241218</v>
      </c>
      <c r="B6460">
        <v>2</v>
      </c>
      <c r="C6460" t="s">
        <v>24</v>
      </c>
      <c r="D6460" t="s">
        <v>28</v>
      </c>
      <c r="E6460">
        <v>0</v>
      </c>
    </row>
    <row r="6461" spans="1:5" x14ac:dyDescent="0.2">
      <c r="A6461">
        <v>20241218</v>
      </c>
      <c r="B6461">
        <v>2</v>
      </c>
      <c r="C6461" t="s">
        <v>24</v>
      </c>
      <c r="D6461" t="s">
        <v>26</v>
      </c>
      <c r="E6461">
        <v>0</v>
      </c>
    </row>
    <row r="6462" spans="1:5" x14ac:dyDescent="0.2">
      <c r="A6462">
        <v>20241218</v>
      </c>
      <c r="B6462">
        <v>3</v>
      </c>
      <c r="C6462" t="s">
        <v>6</v>
      </c>
      <c r="D6462" t="s">
        <v>19</v>
      </c>
      <c r="E6462">
        <v>1</v>
      </c>
    </row>
    <row r="6463" spans="1:5" x14ac:dyDescent="0.2">
      <c r="A6463">
        <v>20241218</v>
      </c>
      <c r="B6463">
        <v>3</v>
      </c>
      <c r="C6463" t="s">
        <v>6</v>
      </c>
      <c r="D6463" t="s">
        <v>25</v>
      </c>
      <c r="E6463">
        <v>1</v>
      </c>
    </row>
    <row r="6464" spans="1:5" x14ac:dyDescent="0.2">
      <c r="A6464">
        <v>20241218</v>
      </c>
      <c r="B6464">
        <v>3</v>
      </c>
      <c r="C6464" t="s">
        <v>6</v>
      </c>
      <c r="D6464" t="s">
        <v>30</v>
      </c>
      <c r="E6464">
        <v>1</v>
      </c>
    </row>
    <row r="6465" spans="1:5" x14ac:dyDescent="0.2">
      <c r="A6465">
        <v>20241218</v>
      </c>
      <c r="B6465">
        <v>3</v>
      </c>
      <c r="C6465" t="s">
        <v>19</v>
      </c>
      <c r="D6465" t="s">
        <v>6</v>
      </c>
      <c r="E6465">
        <v>0</v>
      </c>
    </row>
    <row r="6466" spans="1:5" x14ac:dyDescent="0.2">
      <c r="A6466">
        <v>20241218</v>
      </c>
      <c r="B6466">
        <v>3</v>
      </c>
      <c r="C6466" t="s">
        <v>19</v>
      </c>
      <c r="D6466" t="s">
        <v>25</v>
      </c>
      <c r="E6466">
        <v>1</v>
      </c>
    </row>
    <row r="6467" spans="1:5" x14ac:dyDescent="0.2">
      <c r="A6467">
        <v>20241218</v>
      </c>
      <c r="B6467">
        <v>3</v>
      </c>
      <c r="C6467" t="s">
        <v>19</v>
      </c>
      <c r="D6467" t="s">
        <v>30</v>
      </c>
      <c r="E6467">
        <v>1</v>
      </c>
    </row>
    <row r="6468" spans="1:5" x14ac:dyDescent="0.2">
      <c r="A6468">
        <v>20241218</v>
      </c>
      <c r="B6468">
        <v>3</v>
      </c>
      <c r="C6468" t="s">
        <v>25</v>
      </c>
      <c r="D6468" t="s">
        <v>6</v>
      </c>
      <c r="E6468">
        <v>0</v>
      </c>
    </row>
    <row r="6469" spans="1:5" x14ac:dyDescent="0.2">
      <c r="A6469">
        <v>20241218</v>
      </c>
      <c r="B6469">
        <v>3</v>
      </c>
      <c r="C6469" t="s">
        <v>25</v>
      </c>
      <c r="D6469" t="s">
        <v>19</v>
      </c>
      <c r="E6469">
        <v>0</v>
      </c>
    </row>
    <row r="6470" spans="1:5" x14ac:dyDescent="0.2">
      <c r="A6470">
        <v>20241218</v>
      </c>
      <c r="B6470">
        <v>3</v>
      </c>
      <c r="C6470" t="s">
        <v>25</v>
      </c>
      <c r="D6470" t="s">
        <v>30</v>
      </c>
      <c r="E6470">
        <v>1</v>
      </c>
    </row>
    <row r="6471" spans="1:5" x14ac:dyDescent="0.2">
      <c r="A6471">
        <v>20241218</v>
      </c>
      <c r="B6471">
        <v>3</v>
      </c>
      <c r="C6471" t="s">
        <v>30</v>
      </c>
      <c r="D6471" t="s">
        <v>6</v>
      </c>
      <c r="E6471">
        <v>0</v>
      </c>
    </row>
    <row r="6472" spans="1:5" x14ac:dyDescent="0.2">
      <c r="A6472">
        <v>20241218</v>
      </c>
      <c r="B6472">
        <v>3</v>
      </c>
      <c r="C6472" t="s">
        <v>30</v>
      </c>
      <c r="D6472" t="s">
        <v>19</v>
      </c>
      <c r="E6472">
        <v>0</v>
      </c>
    </row>
    <row r="6473" spans="1:5" x14ac:dyDescent="0.2">
      <c r="A6473">
        <v>20241218</v>
      </c>
      <c r="B6473">
        <v>3</v>
      </c>
      <c r="C6473" t="s">
        <v>30</v>
      </c>
      <c r="D6473" t="s">
        <v>25</v>
      </c>
      <c r="E6473">
        <v>0</v>
      </c>
    </row>
    <row r="6474" spans="1:5" x14ac:dyDescent="0.2">
      <c r="A6474">
        <v>20241218</v>
      </c>
      <c r="B6474">
        <v>4</v>
      </c>
      <c r="C6474" t="s">
        <v>15</v>
      </c>
      <c r="D6474" t="s">
        <v>26</v>
      </c>
      <c r="E6474">
        <v>1</v>
      </c>
    </row>
    <row r="6475" spans="1:5" x14ac:dyDescent="0.2">
      <c r="A6475">
        <v>20241218</v>
      </c>
      <c r="B6475">
        <v>4</v>
      </c>
      <c r="C6475" t="s">
        <v>15</v>
      </c>
      <c r="D6475" t="s">
        <v>25</v>
      </c>
      <c r="E6475">
        <v>1</v>
      </c>
    </row>
    <row r="6476" spans="1:5" x14ac:dyDescent="0.2">
      <c r="A6476">
        <v>20241218</v>
      </c>
      <c r="B6476">
        <v>4</v>
      </c>
      <c r="C6476" t="s">
        <v>15</v>
      </c>
      <c r="D6476" t="s">
        <v>30</v>
      </c>
      <c r="E6476">
        <v>1</v>
      </c>
    </row>
    <row r="6477" spans="1:5" x14ac:dyDescent="0.2">
      <c r="A6477">
        <v>20241218</v>
      </c>
      <c r="B6477">
        <v>4</v>
      </c>
      <c r="C6477" t="s">
        <v>26</v>
      </c>
      <c r="D6477" t="s">
        <v>15</v>
      </c>
      <c r="E6477">
        <v>0</v>
      </c>
    </row>
    <row r="6478" spans="1:5" x14ac:dyDescent="0.2">
      <c r="A6478">
        <v>20241218</v>
      </c>
      <c r="B6478">
        <v>4</v>
      </c>
      <c r="C6478" t="s">
        <v>26</v>
      </c>
      <c r="D6478" t="s">
        <v>25</v>
      </c>
      <c r="E6478">
        <v>1</v>
      </c>
    </row>
    <row r="6479" spans="1:5" x14ac:dyDescent="0.2">
      <c r="A6479">
        <v>20241218</v>
      </c>
      <c r="B6479">
        <v>4</v>
      </c>
      <c r="C6479" t="s">
        <v>26</v>
      </c>
      <c r="D6479" t="s">
        <v>30</v>
      </c>
      <c r="E6479">
        <v>1</v>
      </c>
    </row>
    <row r="6480" spans="1:5" x14ac:dyDescent="0.2">
      <c r="A6480">
        <v>20241218</v>
      </c>
      <c r="B6480">
        <v>4</v>
      </c>
      <c r="C6480" t="s">
        <v>25</v>
      </c>
      <c r="D6480" t="s">
        <v>15</v>
      </c>
      <c r="E6480">
        <v>0</v>
      </c>
    </row>
    <row r="6481" spans="1:5" x14ac:dyDescent="0.2">
      <c r="A6481">
        <v>20241218</v>
      </c>
      <c r="B6481">
        <v>4</v>
      </c>
      <c r="C6481" t="s">
        <v>25</v>
      </c>
      <c r="D6481" t="s">
        <v>26</v>
      </c>
      <c r="E6481">
        <v>0</v>
      </c>
    </row>
    <row r="6482" spans="1:5" x14ac:dyDescent="0.2">
      <c r="A6482">
        <v>20241218</v>
      </c>
      <c r="B6482">
        <v>4</v>
      </c>
      <c r="C6482" t="s">
        <v>25</v>
      </c>
      <c r="D6482" t="s">
        <v>30</v>
      </c>
      <c r="E6482">
        <v>1</v>
      </c>
    </row>
    <row r="6483" spans="1:5" x14ac:dyDescent="0.2">
      <c r="A6483">
        <v>20241218</v>
      </c>
      <c r="B6483">
        <v>4</v>
      </c>
      <c r="C6483" t="s">
        <v>30</v>
      </c>
      <c r="D6483" t="s">
        <v>15</v>
      </c>
      <c r="E6483">
        <v>0</v>
      </c>
    </row>
    <row r="6484" spans="1:5" x14ac:dyDescent="0.2">
      <c r="A6484">
        <v>20241218</v>
      </c>
      <c r="B6484">
        <v>4</v>
      </c>
      <c r="C6484" t="s">
        <v>30</v>
      </c>
      <c r="D6484" t="s">
        <v>26</v>
      </c>
      <c r="E6484">
        <v>0</v>
      </c>
    </row>
    <row r="6485" spans="1:5" x14ac:dyDescent="0.2">
      <c r="A6485">
        <v>20241218</v>
      </c>
      <c r="B6485">
        <v>4</v>
      </c>
      <c r="C6485" t="s">
        <v>30</v>
      </c>
      <c r="D6485" t="s">
        <v>25</v>
      </c>
      <c r="E6485">
        <v>0</v>
      </c>
    </row>
    <row r="6486" spans="1:5" x14ac:dyDescent="0.2">
      <c r="A6486">
        <v>20241218</v>
      </c>
      <c r="B6486">
        <v>5</v>
      </c>
      <c r="C6486" t="s">
        <v>16</v>
      </c>
      <c r="D6486" t="s">
        <v>7</v>
      </c>
      <c r="E6486">
        <v>1</v>
      </c>
    </row>
    <row r="6487" spans="1:5" x14ac:dyDescent="0.2">
      <c r="A6487">
        <v>20241218</v>
      </c>
      <c r="B6487">
        <v>5</v>
      </c>
      <c r="C6487" t="s">
        <v>16</v>
      </c>
      <c r="D6487" t="s">
        <v>20</v>
      </c>
      <c r="E6487">
        <v>1</v>
      </c>
    </row>
    <row r="6488" spans="1:5" x14ac:dyDescent="0.2">
      <c r="A6488">
        <v>20241218</v>
      </c>
      <c r="B6488">
        <v>5</v>
      </c>
      <c r="C6488" t="s">
        <v>16</v>
      </c>
      <c r="D6488" t="s">
        <v>19</v>
      </c>
      <c r="E6488">
        <v>1</v>
      </c>
    </row>
    <row r="6489" spans="1:5" x14ac:dyDescent="0.2">
      <c r="A6489">
        <v>20241218</v>
      </c>
      <c r="B6489">
        <v>5</v>
      </c>
      <c r="C6489" t="s">
        <v>7</v>
      </c>
      <c r="D6489" t="s">
        <v>16</v>
      </c>
      <c r="E6489">
        <v>0</v>
      </c>
    </row>
    <row r="6490" spans="1:5" x14ac:dyDescent="0.2">
      <c r="A6490">
        <v>20241218</v>
      </c>
      <c r="B6490">
        <v>5</v>
      </c>
      <c r="C6490" t="s">
        <v>7</v>
      </c>
      <c r="D6490" t="s">
        <v>20</v>
      </c>
      <c r="E6490">
        <v>0.5</v>
      </c>
    </row>
    <row r="6491" spans="1:5" x14ac:dyDescent="0.2">
      <c r="A6491">
        <v>20241218</v>
      </c>
      <c r="B6491">
        <v>5</v>
      </c>
      <c r="C6491" t="s">
        <v>7</v>
      </c>
      <c r="D6491" t="s">
        <v>19</v>
      </c>
      <c r="E6491">
        <v>1</v>
      </c>
    </row>
    <row r="6492" spans="1:5" x14ac:dyDescent="0.2">
      <c r="A6492">
        <v>20241218</v>
      </c>
      <c r="B6492">
        <v>5</v>
      </c>
      <c r="C6492" t="s">
        <v>20</v>
      </c>
      <c r="D6492" t="s">
        <v>16</v>
      </c>
      <c r="E6492">
        <v>0</v>
      </c>
    </row>
    <row r="6493" spans="1:5" x14ac:dyDescent="0.2">
      <c r="A6493">
        <v>20241218</v>
      </c>
      <c r="B6493">
        <v>5</v>
      </c>
      <c r="C6493" t="s">
        <v>20</v>
      </c>
      <c r="D6493" t="s">
        <v>7</v>
      </c>
      <c r="E6493">
        <v>0.5</v>
      </c>
    </row>
    <row r="6494" spans="1:5" x14ac:dyDescent="0.2">
      <c r="A6494">
        <v>20241218</v>
      </c>
      <c r="B6494">
        <v>5</v>
      </c>
      <c r="C6494" t="s">
        <v>20</v>
      </c>
      <c r="D6494" t="s">
        <v>19</v>
      </c>
      <c r="E6494">
        <v>1</v>
      </c>
    </row>
    <row r="6495" spans="1:5" x14ac:dyDescent="0.2">
      <c r="A6495">
        <v>20241218</v>
      </c>
      <c r="B6495">
        <v>5</v>
      </c>
      <c r="C6495" t="s">
        <v>19</v>
      </c>
      <c r="D6495" t="s">
        <v>16</v>
      </c>
      <c r="E6495">
        <v>0</v>
      </c>
    </row>
    <row r="6496" spans="1:5" x14ac:dyDescent="0.2">
      <c r="A6496">
        <v>20241218</v>
      </c>
      <c r="B6496">
        <v>5</v>
      </c>
      <c r="C6496" t="s">
        <v>19</v>
      </c>
      <c r="D6496" t="s">
        <v>7</v>
      </c>
      <c r="E6496">
        <v>0</v>
      </c>
    </row>
    <row r="6497" spans="1:5" x14ac:dyDescent="0.2">
      <c r="A6497">
        <v>20241218</v>
      </c>
      <c r="B6497">
        <v>5</v>
      </c>
      <c r="C6497" t="s">
        <v>19</v>
      </c>
      <c r="D6497" t="s">
        <v>20</v>
      </c>
      <c r="E6497">
        <v>0</v>
      </c>
    </row>
    <row r="6498" spans="1:5" x14ac:dyDescent="0.2">
      <c r="A6498">
        <v>20241218</v>
      </c>
      <c r="B6498">
        <v>6</v>
      </c>
      <c r="C6498" t="s">
        <v>15</v>
      </c>
      <c r="D6498" t="s">
        <v>6</v>
      </c>
      <c r="E6498">
        <v>1</v>
      </c>
    </row>
    <row r="6499" spans="1:5" x14ac:dyDescent="0.2">
      <c r="A6499">
        <v>20241218</v>
      </c>
      <c r="B6499">
        <v>6</v>
      </c>
      <c r="C6499" t="s">
        <v>15</v>
      </c>
      <c r="D6499" t="s">
        <v>17</v>
      </c>
      <c r="E6499">
        <v>1</v>
      </c>
    </row>
    <row r="6500" spans="1:5" x14ac:dyDescent="0.2">
      <c r="A6500">
        <v>20241218</v>
      </c>
      <c r="B6500">
        <v>6</v>
      </c>
      <c r="C6500" t="s">
        <v>15</v>
      </c>
      <c r="D6500" t="s">
        <v>20</v>
      </c>
      <c r="E6500">
        <v>1</v>
      </c>
    </row>
    <row r="6501" spans="1:5" x14ac:dyDescent="0.2">
      <c r="A6501">
        <v>20241218</v>
      </c>
      <c r="B6501">
        <v>6</v>
      </c>
      <c r="C6501" t="s">
        <v>6</v>
      </c>
      <c r="D6501" t="s">
        <v>15</v>
      </c>
      <c r="E6501">
        <v>0</v>
      </c>
    </row>
    <row r="6502" spans="1:5" x14ac:dyDescent="0.2">
      <c r="A6502">
        <v>20241218</v>
      </c>
      <c r="B6502">
        <v>6</v>
      </c>
      <c r="C6502" t="s">
        <v>6</v>
      </c>
      <c r="D6502" t="s">
        <v>17</v>
      </c>
      <c r="E6502">
        <v>0.5</v>
      </c>
    </row>
    <row r="6503" spans="1:5" x14ac:dyDescent="0.2">
      <c r="A6503">
        <v>20241218</v>
      </c>
      <c r="B6503">
        <v>6</v>
      </c>
      <c r="C6503" t="s">
        <v>6</v>
      </c>
      <c r="D6503" t="s">
        <v>20</v>
      </c>
      <c r="E6503">
        <v>1</v>
      </c>
    </row>
    <row r="6504" spans="1:5" x14ac:dyDescent="0.2">
      <c r="A6504">
        <v>20241218</v>
      </c>
      <c r="B6504">
        <v>6</v>
      </c>
      <c r="C6504" t="s">
        <v>17</v>
      </c>
      <c r="D6504" t="s">
        <v>15</v>
      </c>
      <c r="E6504">
        <v>0</v>
      </c>
    </row>
    <row r="6505" spans="1:5" x14ac:dyDescent="0.2">
      <c r="A6505">
        <v>20241218</v>
      </c>
      <c r="B6505">
        <v>6</v>
      </c>
      <c r="C6505" t="s">
        <v>17</v>
      </c>
      <c r="D6505" t="s">
        <v>6</v>
      </c>
      <c r="E6505">
        <v>0.5</v>
      </c>
    </row>
    <row r="6506" spans="1:5" x14ac:dyDescent="0.2">
      <c r="A6506">
        <v>20241218</v>
      </c>
      <c r="B6506">
        <v>6</v>
      </c>
      <c r="C6506" t="s">
        <v>17</v>
      </c>
      <c r="D6506" t="s">
        <v>20</v>
      </c>
      <c r="E6506">
        <v>1</v>
      </c>
    </row>
    <row r="6507" spans="1:5" x14ac:dyDescent="0.2">
      <c r="A6507">
        <v>20241218</v>
      </c>
      <c r="B6507">
        <v>6</v>
      </c>
      <c r="C6507" t="s">
        <v>20</v>
      </c>
      <c r="D6507" t="s">
        <v>15</v>
      </c>
      <c r="E6507">
        <v>0</v>
      </c>
    </row>
    <row r="6508" spans="1:5" x14ac:dyDescent="0.2">
      <c r="A6508">
        <v>20241218</v>
      </c>
      <c r="B6508">
        <v>6</v>
      </c>
      <c r="C6508" t="s">
        <v>20</v>
      </c>
      <c r="D6508" t="s">
        <v>6</v>
      </c>
      <c r="E6508">
        <v>0</v>
      </c>
    </row>
    <row r="6509" spans="1:5" x14ac:dyDescent="0.2">
      <c r="A6509">
        <v>20241218</v>
      </c>
      <c r="B6509">
        <v>6</v>
      </c>
      <c r="C6509" t="s">
        <v>20</v>
      </c>
      <c r="D6509" t="s">
        <v>17</v>
      </c>
      <c r="E6509">
        <v>0</v>
      </c>
    </row>
    <row r="6510" spans="1:5" x14ac:dyDescent="0.2">
      <c r="A6510">
        <v>20241218</v>
      </c>
      <c r="B6510">
        <v>7</v>
      </c>
      <c r="C6510" t="s">
        <v>8</v>
      </c>
      <c r="D6510" t="s">
        <v>30</v>
      </c>
      <c r="E6510">
        <v>1</v>
      </c>
    </row>
    <row r="6511" spans="1:5" x14ac:dyDescent="0.2">
      <c r="A6511">
        <v>20241218</v>
      </c>
      <c r="B6511">
        <v>7</v>
      </c>
      <c r="C6511" t="s">
        <v>8</v>
      </c>
      <c r="D6511" t="s">
        <v>24</v>
      </c>
      <c r="E6511">
        <v>1</v>
      </c>
    </row>
    <row r="6512" spans="1:5" x14ac:dyDescent="0.2">
      <c r="A6512">
        <v>20241218</v>
      </c>
      <c r="B6512">
        <v>7</v>
      </c>
      <c r="C6512" t="s">
        <v>8</v>
      </c>
      <c r="D6512" t="s">
        <v>28</v>
      </c>
      <c r="E6512">
        <v>1</v>
      </c>
    </row>
    <row r="6513" spans="1:5" x14ac:dyDescent="0.2">
      <c r="A6513">
        <v>20241218</v>
      </c>
      <c r="B6513">
        <v>7</v>
      </c>
      <c r="C6513" t="s">
        <v>30</v>
      </c>
      <c r="D6513" t="s">
        <v>8</v>
      </c>
      <c r="E6513">
        <v>0</v>
      </c>
    </row>
    <row r="6514" spans="1:5" x14ac:dyDescent="0.2">
      <c r="A6514">
        <v>20241218</v>
      </c>
      <c r="B6514">
        <v>7</v>
      </c>
      <c r="C6514" t="s">
        <v>30</v>
      </c>
      <c r="D6514" t="s">
        <v>24</v>
      </c>
      <c r="E6514">
        <v>1</v>
      </c>
    </row>
    <row r="6515" spans="1:5" x14ac:dyDescent="0.2">
      <c r="A6515">
        <v>20241218</v>
      </c>
      <c r="B6515">
        <v>7</v>
      </c>
      <c r="C6515" t="s">
        <v>30</v>
      </c>
      <c r="D6515" t="s">
        <v>28</v>
      </c>
      <c r="E6515">
        <v>1</v>
      </c>
    </row>
    <row r="6516" spans="1:5" x14ac:dyDescent="0.2">
      <c r="A6516">
        <v>20241218</v>
      </c>
      <c r="B6516">
        <v>7</v>
      </c>
      <c r="C6516" t="s">
        <v>24</v>
      </c>
      <c r="D6516" t="s">
        <v>8</v>
      </c>
      <c r="E6516">
        <v>0</v>
      </c>
    </row>
    <row r="6517" spans="1:5" x14ac:dyDescent="0.2">
      <c r="A6517">
        <v>20241218</v>
      </c>
      <c r="B6517">
        <v>7</v>
      </c>
      <c r="C6517" t="s">
        <v>24</v>
      </c>
      <c r="D6517" t="s">
        <v>30</v>
      </c>
      <c r="E6517">
        <v>0</v>
      </c>
    </row>
    <row r="6518" spans="1:5" x14ac:dyDescent="0.2">
      <c r="A6518">
        <v>20241218</v>
      </c>
      <c r="B6518">
        <v>7</v>
      </c>
      <c r="C6518" t="s">
        <v>24</v>
      </c>
      <c r="D6518" t="s">
        <v>28</v>
      </c>
      <c r="E6518">
        <v>1</v>
      </c>
    </row>
    <row r="6519" spans="1:5" x14ac:dyDescent="0.2">
      <c r="A6519">
        <v>20241218</v>
      </c>
      <c r="B6519">
        <v>7</v>
      </c>
      <c r="C6519" t="s">
        <v>28</v>
      </c>
      <c r="D6519" t="s">
        <v>8</v>
      </c>
      <c r="E6519">
        <v>0</v>
      </c>
    </row>
    <row r="6520" spans="1:5" x14ac:dyDescent="0.2">
      <c r="A6520">
        <v>20241218</v>
      </c>
      <c r="B6520">
        <v>7</v>
      </c>
      <c r="C6520" t="s">
        <v>28</v>
      </c>
      <c r="D6520" t="s">
        <v>30</v>
      </c>
      <c r="E6520">
        <v>0</v>
      </c>
    </row>
    <row r="6521" spans="1:5" x14ac:dyDescent="0.2">
      <c r="A6521">
        <v>20241218</v>
      </c>
      <c r="B6521">
        <v>7</v>
      </c>
      <c r="C6521" t="s">
        <v>28</v>
      </c>
      <c r="D6521" t="s">
        <v>24</v>
      </c>
      <c r="E6521">
        <v>0</v>
      </c>
    </row>
    <row r="6522" spans="1:5" x14ac:dyDescent="0.2">
      <c r="A6522">
        <v>20241218</v>
      </c>
      <c r="B6522">
        <v>8</v>
      </c>
      <c r="C6522" t="s">
        <v>8</v>
      </c>
      <c r="D6522" t="s">
        <v>28</v>
      </c>
      <c r="E6522">
        <v>1</v>
      </c>
    </row>
    <row r="6523" spans="1:5" x14ac:dyDescent="0.2">
      <c r="A6523">
        <v>20241218</v>
      </c>
      <c r="B6523">
        <v>8</v>
      </c>
      <c r="C6523" t="s">
        <v>8</v>
      </c>
      <c r="D6523" t="s">
        <v>24</v>
      </c>
      <c r="E6523">
        <v>1</v>
      </c>
    </row>
    <row r="6524" spans="1:5" x14ac:dyDescent="0.2">
      <c r="A6524">
        <v>20241218</v>
      </c>
      <c r="B6524">
        <v>8</v>
      </c>
      <c r="C6524" t="s">
        <v>8</v>
      </c>
      <c r="D6524" t="s">
        <v>25</v>
      </c>
      <c r="E6524">
        <v>1</v>
      </c>
    </row>
    <row r="6525" spans="1:5" x14ac:dyDescent="0.2">
      <c r="A6525">
        <v>20241218</v>
      </c>
      <c r="B6525">
        <v>8</v>
      </c>
      <c r="C6525" t="s">
        <v>28</v>
      </c>
      <c r="D6525" t="s">
        <v>8</v>
      </c>
      <c r="E6525">
        <v>0</v>
      </c>
    </row>
    <row r="6526" spans="1:5" x14ac:dyDescent="0.2">
      <c r="A6526">
        <v>20241218</v>
      </c>
      <c r="B6526">
        <v>8</v>
      </c>
      <c r="C6526" t="s">
        <v>28</v>
      </c>
      <c r="D6526" t="s">
        <v>24</v>
      </c>
      <c r="E6526">
        <v>1</v>
      </c>
    </row>
    <row r="6527" spans="1:5" x14ac:dyDescent="0.2">
      <c r="A6527">
        <v>20241218</v>
      </c>
      <c r="B6527">
        <v>8</v>
      </c>
      <c r="C6527" t="s">
        <v>28</v>
      </c>
      <c r="D6527" t="s">
        <v>25</v>
      </c>
      <c r="E6527">
        <v>1</v>
      </c>
    </row>
    <row r="6528" spans="1:5" x14ac:dyDescent="0.2">
      <c r="A6528">
        <v>20241218</v>
      </c>
      <c r="B6528">
        <v>8</v>
      </c>
      <c r="C6528" t="s">
        <v>24</v>
      </c>
      <c r="D6528" t="s">
        <v>8</v>
      </c>
      <c r="E6528">
        <v>0</v>
      </c>
    </row>
    <row r="6529" spans="1:5" x14ac:dyDescent="0.2">
      <c r="A6529">
        <v>20241218</v>
      </c>
      <c r="B6529">
        <v>8</v>
      </c>
      <c r="C6529" t="s">
        <v>24</v>
      </c>
      <c r="D6529" t="s">
        <v>28</v>
      </c>
      <c r="E6529">
        <v>0</v>
      </c>
    </row>
    <row r="6530" spans="1:5" x14ac:dyDescent="0.2">
      <c r="A6530">
        <v>20241218</v>
      </c>
      <c r="B6530">
        <v>8</v>
      </c>
      <c r="C6530" t="s">
        <v>24</v>
      </c>
      <c r="D6530" t="s">
        <v>25</v>
      </c>
      <c r="E6530">
        <v>1</v>
      </c>
    </row>
    <row r="6531" spans="1:5" x14ac:dyDescent="0.2">
      <c r="A6531">
        <v>20241218</v>
      </c>
      <c r="B6531">
        <v>8</v>
      </c>
      <c r="C6531" t="s">
        <v>25</v>
      </c>
      <c r="D6531" t="s">
        <v>8</v>
      </c>
      <c r="E6531">
        <v>0</v>
      </c>
    </row>
    <row r="6532" spans="1:5" x14ac:dyDescent="0.2">
      <c r="A6532">
        <v>20241218</v>
      </c>
      <c r="B6532">
        <v>8</v>
      </c>
      <c r="C6532" t="s">
        <v>25</v>
      </c>
      <c r="D6532" t="s">
        <v>28</v>
      </c>
      <c r="E6532">
        <v>0</v>
      </c>
    </row>
    <row r="6533" spans="1:5" x14ac:dyDescent="0.2">
      <c r="A6533">
        <v>20241218</v>
      </c>
      <c r="B6533">
        <v>8</v>
      </c>
      <c r="C6533" t="s">
        <v>25</v>
      </c>
      <c r="D6533" t="s">
        <v>24</v>
      </c>
      <c r="E6533">
        <v>0</v>
      </c>
    </row>
    <row r="6534" spans="1:5" x14ac:dyDescent="0.2">
      <c r="A6534">
        <v>20241218</v>
      </c>
      <c r="B6534">
        <v>9</v>
      </c>
      <c r="C6534" t="s">
        <v>20</v>
      </c>
      <c r="D6534" t="s">
        <v>8</v>
      </c>
      <c r="E6534">
        <v>1</v>
      </c>
    </row>
    <row r="6535" spans="1:5" x14ac:dyDescent="0.2">
      <c r="A6535">
        <v>20241218</v>
      </c>
      <c r="B6535">
        <v>9</v>
      </c>
      <c r="C6535" t="s">
        <v>20</v>
      </c>
      <c r="D6535" t="s">
        <v>6</v>
      </c>
      <c r="E6535">
        <v>1</v>
      </c>
    </row>
    <row r="6536" spans="1:5" x14ac:dyDescent="0.2">
      <c r="A6536">
        <v>20241218</v>
      </c>
      <c r="B6536">
        <v>9</v>
      </c>
      <c r="C6536" t="s">
        <v>20</v>
      </c>
      <c r="D6536" t="s">
        <v>7</v>
      </c>
      <c r="E6536">
        <v>1</v>
      </c>
    </row>
    <row r="6537" spans="1:5" x14ac:dyDescent="0.2">
      <c r="A6537">
        <v>20241218</v>
      </c>
      <c r="B6537">
        <v>9</v>
      </c>
      <c r="C6537" t="s">
        <v>8</v>
      </c>
      <c r="D6537" t="s">
        <v>20</v>
      </c>
      <c r="E6537">
        <v>0</v>
      </c>
    </row>
    <row r="6538" spans="1:5" x14ac:dyDescent="0.2">
      <c r="A6538">
        <v>20241218</v>
      </c>
      <c r="B6538">
        <v>9</v>
      </c>
      <c r="C6538" t="s">
        <v>8</v>
      </c>
      <c r="D6538" t="s">
        <v>6</v>
      </c>
      <c r="E6538">
        <v>1</v>
      </c>
    </row>
    <row r="6539" spans="1:5" x14ac:dyDescent="0.2">
      <c r="A6539">
        <v>20241218</v>
      </c>
      <c r="B6539">
        <v>9</v>
      </c>
      <c r="C6539" t="s">
        <v>8</v>
      </c>
      <c r="D6539" t="s">
        <v>7</v>
      </c>
      <c r="E6539">
        <v>1</v>
      </c>
    </row>
    <row r="6540" spans="1:5" x14ac:dyDescent="0.2">
      <c r="A6540">
        <v>20241218</v>
      </c>
      <c r="B6540">
        <v>9</v>
      </c>
      <c r="C6540" t="s">
        <v>6</v>
      </c>
      <c r="D6540" t="s">
        <v>20</v>
      </c>
      <c r="E6540">
        <v>0</v>
      </c>
    </row>
    <row r="6541" spans="1:5" x14ac:dyDescent="0.2">
      <c r="A6541">
        <v>20241218</v>
      </c>
      <c r="B6541">
        <v>9</v>
      </c>
      <c r="C6541" t="s">
        <v>6</v>
      </c>
      <c r="D6541" t="s">
        <v>8</v>
      </c>
      <c r="E6541">
        <v>0</v>
      </c>
    </row>
    <row r="6542" spans="1:5" x14ac:dyDescent="0.2">
      <c r="A6542">
        <v>20241218</v>
      </c>
      <c r="B6542">
        <v>9</v>
      </c>
      <c r="C6542" t="s">
        <v>6</v>
      </c>
      <c r="D6542" t="s">
        <v>7</v>
      </c>
      <c r="E6542">
        <v>1</v>
      </c>
    </row>
    <row r="6543" spans="1:5" x14ac:dyDescent="0.2">
      <c r="A6543">
        <v>20241218</v>
      </c>
      <c r="B6543">
        <v>9</v>
      </c>
      <c r="C6543" t="s">
        <v>7</v>
      </c>
      <c r="D6543" t="s">
        <v>20</v>
      </c>
      <c r="E6543">
        <v>0</v>
      </c>
    </row>
    <row r="6544" spans="1:5" x14ac:dyDescent="0.2">
      <c r="A6544">
        <v>20241218</v>
      </c>
      <c r="B6544">
        <v>9</v>
      </c>
      <c r="C6544" t="s">
        <v>7</v>
      </c>
      <c r="D6544" t="s">
        <v>8</v>
      </c>
      <c r="E6544">
        <v>0</v>
      </c>
    </row>
    <row r="6545" spans="1:5" x14ac:dyDescent="0.2">
      <c r="A6545">
        <v>20241218</v>
      </c>
      <c r="B6545">
        <v>9</v>
      </c>
      <c r="C6545" t="s">
        <v>7</v>
      </c>
      <c r="D6545" t="s">
        <v>6</v>
      </c>
      <c r="E6545">
        <v>0</v>
      </c>
    </row>
    <row r="6546" spans="1:5" x14ac:dyDescent="0.2">
      <c r="A6546">
        <v>20241218</v>
      </c>
      <c r="B6546">
        <v>10</v>
      </c>
      <c r="C6546" t="s">
        <v>26</v>
      </c>
      <c r="D6546" t="s">
        <v>16</v>
      </c>
      <c r="E6546">
        <v>1</v>
      </c>
    </row>
    <row r="6547" spans="1:5" x14ac:dyDescent="0.2">
      <c r="A6547">
        <v>20241218</v>
      </c>
      <c r="B6547">
        <v>10</v>
      </c>
      <c r="C6547" t="s">
        <v>26</v>
      </c>
      <c r="D6547" t="s">
        <v>15</v>
      </c>
      <c r="E6547">
        <v>1</v>
      </c>
    </row>
    <row r="6548" spans="1:5" x14ac:dyDescent="0.2">
      <c r="A6548">
        <v>20241218</v>
      </c>
      <c r="B6548">
        <v>10</v>
      </c>
      <c r="C6548" t="s">
        <v>26</v>
      </c>
      <c r="D6548" t="s">
        <v>28</v>
      </c>
      <c r="E6548">
        <v>1</v>
      </c>
    </row>
    <row r="6549" spans="1:5" x14ac:dyDescent="0.2">
      <c r="A6549">
        <v>20241218</v>
      </c>
      <c r="B6549">
        <v>10</v>
      </c>
      <c r="C6549" t="s">
        <v>16</v>
      </c>
      <c r="D6549" t="s">
        <v>26</v>
      </c>
      <c r="E6549">
        <v>0</v>
      </c>
    </row>
    <row r="6550" spans="1:5" x14ac:dyDescent="0.2">
      <c r="A6550">
        <v>20241218</v>
      </c>
      <c r="B6550">
        <v>10</v>
      </c>
      <c r="C6550" t="s">
        <v>16</v>
      </c>
      <c r="D6550" t="s">
        <v>15</v>
      </c>
      <c r="E6550">
        <v>1</v>
      </c>
    </row>
    <row r="6551" spans="1:5" x14ac:dyDescent="0.2">
      <c r="A6551">
        <v>20241218</v>
      </c>
      <c r="B6551">
        <v>10</v>
      </c>
      <c r="C6551" t="s">
        <v>16</v>
      </c>
      <c r="D6551" t="s">
        <v>28</v>
      </c>
      <c r="E6551">
        <v>1</v>
      </c>
    </row>
    <row r="6552" spans="1:5" x14ac:dyDescent="0.2">
      <c r="A6552">
        <v>20241218</v>
      </c>
      <c r="B6552">
        <v>10</v>
      </c>
      <c r="C6552" t="s">
        <v>15</v>
      </c>
      <c r="D6552" t="s">
        <v>26</v>
      </c>
      <c r="E6552">
        <v>0</v>
      </c>
    </row>
    <row r="6553" spans="1:5" x14ac:dyDescent="0.2">
      <c r="A6553">
        <v>20241218</v>
      </c>
      <c r="B6553">
        <v>10</v>
      </c>
      <c r="C6553" t="s">
        <v>15</v>
      </c>
      <c r="D6553" t="s">
        <v>16</v>
      </c>
      <c r="E6553">
        <v>0</v>
      </c>
    </row>
    <row r="6554" spans="1:5" x14ac:dyDescent="0.2">
      <c r="A6554">
        <v>20241218</v>
      </c>
      <c r="B6554">
        <v>10</v>
      </c>
      <c r="C6554" t="s">
        <v>15</v>
      </c>
      <c r="D6554" t="s">
        <v>28</v>
      </c>
      <c r="E6554">
        <v>1</v>
      </c>
    </row>
    <row r="6555" spans="1:5" x14ac:dyDescent="0.2">
      <c r="A6555">
        <v>20241218</v>
      </c>
      <c r="B6555">
        <v>10</v>
      </c>
      <c r="C6555" t="s">
        <v>28</v>
      </c>
      <c r="D6555" t="s">
        <v>26</v>
      </c>
      <c r="E6555">
        <v>0</v>
      </c>
    </row>
    <row r="6556" spans="1:5" x14ac:dyDescent="0.2">
      <c r="A6556">
        <v>20241218</v>
      </c>
      <c r="B6556">
        <v>10</v>
      </c>
      <c r="C6556" t="s">
        <v>28</v>
      </c>
      <c r="D6556" t="s">
        <v>16</v>
      </c>
      <c r="E6556">
        <v>0</v>
      </c>
    </row>
    <row r="6557" spans="1:5" x14ac:dyDescent="0.2">
      <c r="A6557">
        <v>20241218</v>
      </c>
      <c r="B6557">
        <v>10</v>
      </c>
      <c r="C6557" t="s">
        <v>28</v>
      </c>
      <c r="D6557" t="s">
        <v>15</v>
      </c>
      <c r="E6557">
        <v>0</v>
      </c>
    </row>
    <row r="6558" spans="1:5" x14ac:dyDescent="0.2">
      <c r="A6558">
        <v>20241218</v>
      </c>
      <c r="B6558">
        <v>11</v>
      </c>
      <c r="C6558" t="s">
        <v>26</v>
      </c>
      <c r="D6558" t="s">
        <v>19</v>
      </c>
      <c r="E6558">
        <v>1</v>
      </c>
    </row>
    <row r="6559" spans="1:5" x14ac:dyDescent="0.2">
      <c r="A6559">
        <v>20241218</v>
      </c>
      <c r="B6559">
        <v>11</v>
      </c>
      <c r="C6559" t="s">
        <v>26</v>
      </c>
      <c r="D6559" t="s">
        <v>28</v>
      </c>
      <c r="E6559">
        <v>1</v>
      </c>
    </row>
    <row r="6560" spans="1:5" x14ac:dyDescent="0.2">
      <c r="A6560">
        <v>20241218</v>
      </c>
      <c r="B6560">
        <v>11</v>
      </c>
      <c r="C6560" t="s">
        <v>26</v>
      </c>
      <c r="D6560" t="s">
        <v>24</v>
      </c>
      <c r="E6560">
        <v>1</v>
      </c>
    </row>
    <row r="6561" spans="1:5" x14ac:dyDescent="0.2">
      <c r="A6561">
        <v>20241218</v>
      </c>
      <c r="B6561">
        <v>11</v>
      </c>
      <c r="C6561" t="s">
        <v>19</v>
      </c>
      <c r="D6561" t="s">
        <v>26</v>
      </c>
      <c r="E6561">
        <v>0</v>
      </c>
    </row>
    <row r="6562" spans="1:5" x14ac:dyDescent="0.2">
      <c r="A6562">
        <v>20241218</v>
      </c>
      <c r="B6562">
        <v>11</v>
      </c>
      <c r="C6562" t="s">
        <v>19</v>
      </c>
      <c r="D6562" t="s">
        <v>28</v>
      </c>
      <c r="E6562">
        <v>1</v>
      </c>
    </row>
    <row r="6563" spans="1:5" x14ac:dyDescent="0.2">
      <c r="A6563">
        <v>20241218</v>
      </c>
      <c r="B6563">
        <v>11</v>
      </c>
      <c r="C6563" t="s">
        <v>19</v>
      </c>
      <c r="D6563" t="s">
        <v>24</v>
      </c>
      <c r="E6563">
        <v>1</v>
      </c>
    </row>
    <row r="6564" spans="1:5" x14ac:dyDescent="0.2">
      <c r="A6564">
        <v>20241218</v>
      </c>
      <c r="B6564">
        <v>11</v>
      </c>
      <c r="C6564" t="s">
        <v>28</v>
      </c>
      <c r="D6564" t="s">
        <v>26</v>
      </c>
      <c r="E6564">
        <v>0</v>
      </c>
    </row>
    <row r="6565" spans="1:5" x14ac:dyDescent="0.2">
      <c r="A6565">
        <v>20241218</v>
      </c>
      <c r="B6565">
        <v>11</v>
      </c>
      <c r="C6565" t="s">
        <v>28</v>
      </c>
      <c r="D6565" t="s">
        <v>19</v>
      </c>
      <c r="E6565">
        <v>0</v>
      </c>
    </row>
    <row r="6566" spans="1:5" x14ac:dyDescent="0.2">
      <c r="A6566">
        <v>20241218</v>
      </c>
      <c r="B6566">
        <v>11</v>
      </c>
      <c r="C6566" t="s">
        <v>28</v>
      </c>
      <c r="D6566" t="s">
        <v>24</v>
      </c>
      <c r="E6566">
        <v>0.5</v>
      </c>
    </row>
    <row r="6567" spans="1:5" x14ac:dyDescent="0.2">
      <c r="A6567">
        <v>20241218</v>
      </c>
      <c r="B6567">
        <v>11</v>
      </c>
      <c r="C6567" t="s">
        <v>24</v>
      </c>
      <c r="D6567" t="s">
        <v>26</v>
      </c>
      <c r="E6567">
        <v>0</v>
      </c>
    </row>
    <row r="6568" spans="1:5" x14ac:dyDescent="0.2">
      <c r="A6568">
        <v>20241218</v>
      </c>
      <c r="B6568">
        <v>11</v>
      </c>
      <c r="C6568" t="s">
        <v>24</v>
      </c>
      <c r="D6568" t="s">
        <v>19</v>
      </c>
      <c r="E6568">
        <v>0</v>
      </c>
    </row>
    <row r="6569" spans="1:5" x14ac:dyDescent="0.2">
      <c r="A6569">
        <v>20241218</v>
      </c>
      <c r="B6569">
        <v>11</v>
      </c>
      <c r="C6569" t="s">
        <v>24</v>
      </c>
      <c r="D6569" t="s">
        <v>28</v>
      </c>
      <c r="E6569">
        <v>0.5</v>
      </c>
    </row>
    <row r="6570" spans="1:5" x14ac:dyDescent="0.2">
      <c r="A6570">
        <v>20241218</v>
      </c>
      <c r="B6570">
        <v>12</v>
      </c>
      <c r="C6570" t="s">
        <v>6</v>
      </c>
      <c r="D6570" t="s">
        <v>7</v>
      </c>
      <c r="E6570">
        <v>1</v>
      </c>
    </row>
    <row r="6571" spans="1:5" x14ac:dyDescent="0.2">
      <c r="A6571">
        <v>20241218</v>
      </c>
      <c r="B6571">
        <v>12</v>
      </c>
      <c r="C6571" t="s">
        <v>6</v>
      </c>
      <c r="D6571" t="s">
        <v>28</v>
      </c>
      <c r="E6571">
        <v>1</v>
      </c>
    </row>
    <row r="6572" spans="1:5" x14ac:dyDescent="0.2">
      <c r="A6572">
        <v>20241218</v>
      </c>
      <c r="B6572">
        <v>12</v>
      </c>
      <c r="C6572" t="s">
        <v>6</v>
      </c>
      <c r="D6572" t="s">
        <v>24</v>
      </c>
      <c r="E6572">
        <v>1</v>
      </c>
    </row>
    <row r="6573" spans="1:5" x14ac:dyDescent="0.2">
      <c r="A6573">
        <v>20241218</v>
      </c>
      <c r="B6573">
        <v>12</v>
      </c>
      <c r="C6573" t="s">
        <v>7</v>
      </c>
      <c r="D6573" t="s">
        <v>6</v>
      </c>
      <c r="E6573">
        <v>0</v>
      </c>
    </row>
    <row r="6574" spans="1:5" x14ac:dyDescent="0.2">
      <c r="A6574">
        <v>20241218</v>
      </c>
      <c r="B6574">
        <v>12</v>
      </c>
      <c r="C6574" t="s">
        <v>7</v>
      </c>
      <c r="D6574" t="s">
        <v>28</v>
      </c>
      <c r="E6574">
        <v>1</v>
      </c>
    </row>
    <row r="6575" spans="1:5" x14ac:dyDescent="0.2">
      <c r="A6575">
        <v>20241218</v>
      </c>
      <c r="B6575">
        <v>12</v>
      </c>
      <c r="C6575" t="s">
        <v>7</v>
      </c>
      <c r="D6575" t="s">
        <v>24</v>
      </c>
      <c r="E6575">
        <v>1</v>
      </c>
    </row>
    <row r="6576" spans="1:5" x14ac:dyDescent="0.2">
      <c r="A6576">
        <v>20241218</v>
      </c>
      <c r="B6576">
        <v>12</v>
      </c>
      <c r="C6576" t="s">
        <v>28</v>
      </c>
      <c r="D6576" t="s">
        <v>6</v>
      </c>
      <c r="E6576">
        <v>0</v>
      </c>
    </row>
    <row r="6577" spans="1:5" x14ac:dyDescent="0.2">
      <c r="A6577">
        <v>20241218</v>
      </c>
      <c r="B6577">
        <v>12</v>
      </c>
      <c r="C6577" t="s">
        <v>28</v>
      </c>
      <c r="D6577" t="s">
        <v>7</v>
      </c>
      <c r="E6577">
        <v>0</v>
      </c>
    </row>
    <row r="6578" spans="1:5" x14ac:dyDescent="0.2">
      <c r="A6578">
        <v>20241218</v>
      </c>
      <c r="B6578">
        <v>12</v>
      </c>
      <c r="C6578" t="s">
        <v>28</v>
      </c>
      <c r="D6578" t="s">
        <v>24</v>
      </c>
      <c r="E6578">
        <v>1</v>
      </c>
    </row>
    <row r="6579" spans="1:5" x14ac:dyDescent="0.2">
      <c r="A6579">
        <v>20241218</v>
      </c>
      <c r="B6579">
        <v>12</v>
      </c>
      <c r="C6579" t="s">
        <v>24</v>
      </c>
      <c r="D6579" t="s">
        <v>6</v>
      </c>
      <c r="E6579">
        <v>0</v>
      </c>
    </row>
    <row r="6580" spans="1:5" x14ac:dyDescent="0.2">
      <c r="A6580">
        <v>20241218</v>
      </c>
      <c r="B6580">
        <v>12</v>
      </c>
      <c r="C6580" t="s">
        <v>24</v>
      </c>
      <c r="D6580" t="s">
        <v>7</v>
      </c>
      <c r="E6580">
        <v>0</v>
      </c>
    </row>
    <row r="6581" spans="1:5" x14ac:dyDescent="0.2">
      <c r="A6581">
        <v>20241218</v>
      </c>
      <c r="B6581">
        <v>12</v>
      </c>
      <c r="C6581" t="s">
        <v>24</v>
      </c>
      <c r="D6581" t="s">
        <v>28</v>
      </c>
      <c r="E6581">
        <v>0</v>
      </c>
    </row>
    <row r="6582" spans="1:5" x14ac:dyDescent="0.2">
      <c r="A6582">
        <v>20241218</v>
      </c>
      <c r="B6582">
        <v>13</v>
      </c>
      <c r="C6582" t="s">
        <v>15</v>
      </c>
      <c r="D6582" t="s">
        <v>26</v>
      </c>
      <c r="E6582">
        <v>1</v>
      </c>
    </row>
    <row r="6583" spans="1:5" x14ac:dyDescent="0.2">
      <c r="A6583">
        <v>20241218</v>
      </c>
      <c r="B6583">
        <v>13</v>
      </c>
      <c r="C6583" t="s">
        <v>15</v>
      </c>
      <c r="D6583" t="s">
        <v>7</v>
      </c>
      <c r="E6583">
        <v>1</v>
      </c>
    </row>
    <row r="6584" spans="1:5" x14ac:dyDescent="0.2">
      <c r="A6584">
        <v>20241218</v>
      </c>
      <c r="B6584">
        <v>13</v>
      </c>
      <c r="C6584" t="s">
        <v>15</v>
      </c>
      <c r="D6584" t="s">
        <v>8</v>
      </c>
      <c r="E6584">
        <v>1</v>
      </c>
    </row>
    <row r="6585" spans="1:5" x14ac:dyDescent="0.2">
      <c r="A6585">
        <v>20241218</v>
      </c>
      <c r="B6585">
        <v>13</v>
      </c>
      <c r="C6585" t="s">
        <v>26</v>
      </c>
      <c r="D6585" t="s">
        <v>15</v>
      </c>
      <c r="E6585">
        <v>0</v>
      </c>
    </row>
    <row r="6586" spans="1:5" x14ac:dyDescent="0.2">
      <c r="A6586">
        <v>20241218</v>
      </c>
      <c r="B6586">
        <v>13</v>
      </c>
      <c r="C6586" t="s">
        <v>26</v>
      </c>
      <c r="D6586" t="s">
        <v>7</v>
      </c>
      <c r="E6586">
        <v>0.5</v>
      </c>
    </row>
    <row r="6587" spans="1:5" x14ac:dyDescent="0.2">
      <c r="A6587">
        <v>20241218</v>
      </c>
      <c r="B6587">
        <v>13</v>
      </c>
      <c r="C6587" t="s">
        <v>26</v>
      </c>
      <c r="D6587" t="s">
        <v>8</v>
      </c>
      <c r="E6587">
        <v>1</v>
      </c>
    </row>
    <row r="6588" spans="1:5" x14ac:dyDescent="0.2">
      <c r="A6588">
        <v>20241218</v>
      </c>
      <c r="B6588">
        <v>13</v>
      </c>
      <c r="C6588" t="s">
        <v>7</v>
      </c>
      <c r="D6588" t="s">
        <v>15</v>
      </c>
      <c r="E6588">
        <v>0</v>
      </c>
    </row>
    <row r="6589" spans="1:5" x14ac:dyDescent="0.2">
      <c r="A6589">
        <v>20241218</v>
      </c>
      <c r="B6589">
        <v>13</v>
      </c>
      <c r="C6589" t="s">
        <v>7</v>
      </c>
      <c r="D6589" t="s">
        <v>26</v>
      </c>
      <c r="E6589">
        <v>0.5</v>
      </c>
    </row>
    <row r="6590" spans="1:5" x14ac:dyDescent="0.2">
      <c r="A6590">
        <v>20241218</v>
      </c>
      <c r="B6590">
        <v>13</v>
      </c>
      <c r="C6590" t="s">
        <v>7</v>
      </c>
      <c r="D6590" t="s">
        <v>8</v>
      </c>
      <c r="E6590">
        <v>1</v>
      </c>
    </row>
    <row r="6591" spans="1:5" x14ac:dyDescent="0.2">
      <c r="A6591">
        <v>20241218</v>
      </c>
      <c r="B6591">
        <v>13</v>
      </c>
      <c r="C6591" t="s">
        <v>8</v>
      </c>
      <c r="D6591" t="s">
        <v>15</v>
      </c>
      <c r="E6591">
        <v>0</v>
      </c>
    </row>
    <row r="6592" spans="1:5" x14ac:dyDescent="0.2">
      <c r="A6592">
        <v>20241218</v>
      </c>
      <c r="B6592">
        <v>13</v>
      </c>
      <c r="C6592" t="s">
        <v>8</v>
      </c>
      <c r="D6592" t="s">
        <v>26</v>
      </c>
      <c r="E6592">
        <v>0</v>
      </c>
    </row>
    <row r="6593" spans="1:5" x14ac:dyDescent="0.2">
      <c r="A6593">
        <v>20241218</v>
      </c>
      <c r="B6593">
        <v>13</v>
      </c>
      <c r="C6593" t="s">
        <v>8</v>
      </c>
      <c r="D6593" t="s">
        <v>7</v>
      </c>
      <c r="E6593">
        <v>0</v>
      </c>
    </row>
    <row r="6594" spans="1:5" x14ac:dyDescent="0.2">
      <c r="A6594">
        <v>20241218</v>
      </c>
      <c r="B6594">
        <v>14</v>
      </c>
      <c r="C6594" t="s">
        <v>6</v>
      </c>
      <c r="D6594" t="s">
        <v>17</v>
      </c>
      <c r="E6594">
        <v>1</v>
      </c>
    </row>
    <row r="6595" spans="1:5" x14ac:dyDescent="0.2">
      <c r="A6595">
        <v>20241218</v>
      </c>
      <c r="B6595">
        <v>14</v>
      </c>
      <c r="C6595" t="s">
        <v>6</v>
      </c>
      <c r="D6595" t="s">
        <v>16</v>
      </c>
      <c r="E6595">
        <v>1</v>
      </c>
    </row>
    <row r="6596" spans="1:5" x14ac:dyDescent="0.2">
      <c r="A6596">
        <v>20241218</v>
      </c>
      <c r="B6596">
        <v>14</v>
      </c>
      <c r="C6596" t="s">
        <v>6</v>
      </c>
      <c r="D6596" t="s">
        <v>19</v>
      </c>
      <c r="E6596">
        <v>1</v>
      </c>
    </row>
    <row r="6597" spans="1:5" x14ac:dyDescent="0.2">
      <c r="A6597">
        <v>20241218</v>
      </c>
      <c r="B6597">
        <v>14</v>
      </c>
      <c r="C6597" t="s">
        <v>17</v>
      </c>
      <c r="D6597" t="s">
        <v>6</v>
      </c>
      <c r="E6597">
        <v>0</v>
      </c>
    </row>
    <row r="6598" spans="1:5" x14ac:dyDescent="0.2">
      <c r="A6598">
        <v>20241218</v>
      </c>
      <c r="B6598">
        <v>14</v>
      </c>
      <c r="C6598" t="s">
        <v>17</v>
      </c>
      <c r="D6598" t="s">
        <v>16</v>
      </c>
      <c r="E6598">
        <v>1</v>
      </c>
    </row>
    <row r="6599" spans="1:5" x14ac:dyDescent="0.2">
      <c r="A6599">
        <v>20241218</v>
      </c>
      <c r="B6599">
        <v>14</v>
      </c>
      <c r="C6599" t="s">
        <v>17</v>
      </c>
      <c r="D6599" t="s">
        <v>19</v>
      </c>
      <c r="E6599">
        <v>1</v>
      </c>
    </row>
    <row r="6600" spans="1:5" x14ac:dyDescent="0.2">
      <c r="A6600">
        <v>20241218</v>
      </c>
      <c r="B6600">
        <v>14</v>
      </c>
      <c r="C6600" t="s">
        <v>16</v>
      </c>
      <c r="D6600" t="s">
        <v>6</v>
      </c>
      <c r="E6600">
        <v>0</v>
      </c>
    </row>
    <row r="6601" spans="1:5" x14ac:dyDescent="0.2">
      <c r="A6601">
        <v>20241218</v>
      </c>
      <c r="B6601">
        <v>14</v>
      </c>
      <c r="C6601" t="s">
        <v>16</v>
      </c>
      <c r="D6601" t="s">
        <v>17</v>
      </c>
      <c r="E6601">
        <v>0</v>
      </c>
    </row>
    <row r="6602" spans="1:5" x14ac:dyDescent="0.2">
      <c r="A6602">
        <v>20241218</v>
      </c>
      <c r="B6602">
        <v>14</v>
      </c>
      <c r="C6602" t="s">
        <v>16</v>
      </c>
      <c r="D6602" t="s">
        <v>19</v>
      </c>
      <c r="E6602">
        <v>1</v>
      </c>
    </row>
    <row r="6603" spans="1:5" x14ac:dyDescent="0.2">
      <c r="A6603">
        <v>20241218</v>
      </c>
      <c r="B6603">
        <v>14</v>
      </c>
      <c r="C6603" t="s">
        <v>19</v>
      </c>
      <c r="D6603" t="s">
        <v>6</v>
      </c>
      <c r="E6603">
        <v>0</v>
      </c>
    </row>
    <row r="6604" spans="1:5" x14ac:dyDescent="0.2">
      <c r="A6604">
        <v>20241218</v>
      </c>
      <c r="B6604">
        <v>14</v>
      </c>
      <c r="C6604" t="s">
        <v>19</v>
      </c>
      <c r="D6604" t="s">
        <v>17</v>
      </c>
      <c r="E6604">
        <v>0</v>
      </c>
    </row>
    <row r="6605" spans="1:5" x14ac:dyDescent="0.2">
      <c r="A6605">
        <v>20241218</v>
      </c>
      <c r="B6605">
        <v>14</v>
      </c>
      <c r="C6605" t="s">
        <v>19</v>
      </c>
      <c r="D6605" t="s">
        <v>16</v>
      </c>
      <c r="E6605">
        <v>0</v>
      </c>
    </row>
    <row r="6606" spans="1:5" x14ac:dyDescent="0.2">
      <c r="A6606">
        <v>20241218</v>
      </c>
      <c r="B6606">
        <v>15</v>
      </c>
      <c r="C6606" t="s">
        <v>15</v>
      </c>
      <c r="D6606" t="s">
        <v>17</v>
      </c>
      <c r="E6606">
        <v>1</v>
      </c>
    </row>
    <row r="6607" spans="1:5" x14ac:dyDescent="0.2">
      <c r="A6607">
        <v>20241218</v>
      </c>
      <c r="B6607">
        <v>15</v>
      </c>
      <c r="C6607" t="s">
        <v>15</v>
      </c>
      <c r="D6607" t="s">
        <v>26</v>
      </c>
      <c r="E6607">
        <v>1</v>
      </c>
    </row>
    <row r="6608" spans="1:5" x14ac:dyDescent="0.2">
      <c r="A6608">
        <v>20241218</v>
      </c>
      <c r="B6608">
        <v>15</v>
      </c>
      <c r="C6608" t="s">
        <v>15</v>
      </c>
      <c r="D6608" t="s">
        <v>6</v>
      </c>
      <c r="E6608">
        <v>1</v>
      </c>
    </row>
    <row r="6609" spans="1:5" x14ac:dyDescent="0.2">
      <c r="A6609">
        <v>20241218</v>
      </c>
      <c r="B6609">
        <v>15</v>
      </c>
      <c r="C6609" t="s">
        <v>17</v>
      </c>
      <c r="D6609" t="s">
        <v>15</v>
      </c>
      <c r="E6609">
        <v>0</v>
      </c>
    </row>
    <row r="6610" spans="1:5" x14ac:dyDescent="0.2">
      <c r="A6610">
        <v>20241218</v>
      </c>
      <c r="B6610">
        <v>15</v>
      </c>
      <c r="C6610" t="s">
        <v>17</v>
      </c>
      <c r="D6610" t="s">
        <v>26</v>
      </c>
      <c r="E6610">
        <v>1</v>
      </c>
    </row>
    <row r="6611" spans="1:5" x14ac:dyDescent="0.2">
      <c r="A6611">
        <v>20241218</v>
      </c>
      <c r="B6611">
        <v>15</v>
      </c>
      <c r="C6611" t="s">
        <v>17</v>
      </c>
      <c r="D6611" t="s">
        <v>6</v>
      </c>
      <c r="E6611">
        <v>1</v>
      </c>
    </row>
    <row r="6612" spans="1:5" x14ac:dyDescent="0.2">
      <c r="A6612">
        <v>20241218</v>
      </c>
      <c r="B6612">
        <v>15</v>
      </c>
      <c r="C6612" t="s">
        <v>26</v>
      </c>
      <c r="D6612" t="s">
        <v>15</v>
      </c>
      <c r="E6612">
        <v>0</v>
      </c>
    </row>
    <row r="6613" spans="1:5" x14ac:dyDescent="0.2">
      <c r="A6613">
        <v>20241218</v>
      </c>
      <c r="B6613">
        <v>15</v>
      </c>
      <c r="C6613" t="s">
        <v>26</v>
      </c>
      <c r="D6613" t="s">
        <v>17</v>
      </c>
      <c r="E6613">
        <v>0</v>
      </c>
    </row>
    <row r="6614" spans="1:5" x14ac:dyDescent="0.2">
      <c r="A6614">
        <v>20241218</v>
      </c>
      <c r="B6614">
        <v>15</v>
      </c>
      <c r="C6614" t="s">
        <v>26</v>
      </c>
      <c r="D6614" t="s">
        <v>6</v>
      </c>
      <c r="E6614">
        <v>0.5</v>
      </c>
    </row>
    <row r="6615" spans="1:5" x14ac:dyDescent="0.2">
      <c r="A6615">
        <v>20241218</v>
      </c>
      <c r="B6615">
        <v>15</v>
      </c>
      <c r="C6615" t="s">
        <v>6</v>
      </c>
      <c r="D6615" t="s">
        <v>15</v>
      </c>
      <c r="E6615">
        <v>0</v>
      </c>
    </row>
    <row r="6616" spans="1:5" x14ac:dyDescent="0.2">
      <c r="A6616">
        <v>20241218</v>
      </c>
      <c r="B6616">
        <v>15</v>
      </c>
      <c r="C6616" t="s">
        <v>6</v>
      </c>
      <c r="D6616" t="s">
        <v>17</v>
      </c>
      <c r="E6616">
        <v>0</v>
      </c>
    </row>
    <row r="6617" spans="1:5" x14ac:dyDescent="0.2">
      <c r="A6617">
        <v>20241218</v>
      </c>
      <c r="B6617">
        <v>15</v>
      </c>
      <c r="C6617" t="s">
        <v>6</v>
      </c>
      <c r="D6617" t="s">
        <v>26</v>
      </c>
      <c r="E6617">
        <v>0.5</v>
      </c>
    </row>
    <row r="6618" spans="1:5" x14ac:dyDescent="0.2">
      <c r="A6618">
        <v>20241218</v>
      </c>
      <c r="B6618">
        <v>16</v>
      </c>
      <c r="C6618" t="s">
        <v>7</v>
      </c>
      <c r="D6618" t="s">
        <v>26</v>
      </c>
      <c r="E6618">
        <v>1</v>
      </c>
    </row>
    <row r="6619" spans="1:5" x14ac:dyDescent="0.2">
      <c r="A6619">
        <v>20241218</v>
      </c>
      <c r="B6619">
        <v>16</v>
      </c>
      <c r="C6619" t="s">
        <v>7</v>
      </c>
      <c r="D6619" t="s">
        <v>19</v>
      </c>
      <c r="E6619">
        <v>1</v>
      </c>
    </row>
    <row r="6620" spans="1:5" x14ac:dyDescent="0.2">
      <c r="A6620">
        <v>20241218</v>
      </c>
      <c r="B6620">
        <v>16</v>
      </c>
      <c r="C6620" t="s">
        <v>7</v>
      </c>
      <c r="D6620" t="s">
        <v>8</v>
      </c>
      <c r="E6620">
        <v>1</v>
      </c>
    </row>
    <row r="6621" spans="1:5" x14ac:dyDescent="0.2">
      <c r="A6621">
        <v>20241218</v>
      </c>
      <c r="B6621">
        <v>16</v>
      </c>
      <c r="C6621" t="s">
        <v>26</v>
      </c>
      <c r="D6621" t="s">
        <v>7</v>
      </c>
      <c r="E6621">
        <v>0</v>
      </c>
    </row>
    <row r="6622" spans="1:5" x14ac:dyDescent="0.2">
      <c r="A6622">
        <v>20241218</v>
      </c>
      <c r="B6622">
        <v>16</v>
      </c>
      <c r="C6622" t="s">
        <v>26</v>
      </c>
      <c r="D6622" t="s">
        <v>19</v>
      </c>
      <c r="E6622">
        <v>1</v>
      </c>
    </row>
    <row r="6623" spans="1:5" x14ac:dyDescent="0.2">
      <c r="A6623">
        <v>20241218</v>
      </c>
      <c r="B6623">
        <v>16</v>
      </c>
      <c r="C6623" t="s">
        <v>26</v>
      </c>
      <c r="D6623" t="s">
        <v>8</v>
      </c>
      <c r="E6623">
        <v>1</v>
      </c>
    </row>
    <row r="6624" spans="1:5" x14ac:dyDescent="0.2">
      <c r="A6624">
        <v>20241218</v>
      </c>
      <c r="B6624">
        <v>16</v>
      </c>
      <c r="C6624" t="s">
        <v>19</v>
      </c>
      <c r="D6624" t="s">
        <v>7</v>
      </c>
      <c r="E6624">
        <v>0</v>
      </c>
    </row>
    <row r="6625" spans="1:5" x14ac:dyDescent="0.2">
      <c r="A6625">
        <v>20241218</v>
      </c>
      <c r="B6625">
        <v>16</v>
      </c>
      <c r="C6625" t="s">
        <v>19</v>
      </c>
      <c r="D6625" t="s">
        <v>26</v>
      </c>
      <c r="E6625">
        <v>0</v>
      </c>
    </row>
    <row r="6626" spans="1:5" x14ac:dyDescent="0.2">
      <c r="A6626">
        <v>20241218</v>
      </c>
      <c r="B6626">
        <v>16</v>
      </c>
      <c r="C6626" t="s">
        <v>19</v>
      </c>
      <c r="D6626" t="s">
        <v>8</v>
      </c>
      <c r="E6626">
        <v>1</v>
      </c>
    </row>
    <row r="6627" spans="1:5" x14ac:dyDescent="0.2">
      <c r="A6627">
        <v>20241218</v>
      </c>
      <c r="B6627">
        <v>16</v>
      </c>
      <c r="C6627" t="s">
        <v>8</v>
      </c>
      <c r="D6627" t="s">
        <v>7</v>
      </c>
      <c r="E6627">
        <v>0</v>
      </c>
    </row>
    <row r="6628" spans="1:5" x14ac:dyDescent="0.2">
      <c r="A6628">
        <v>20241218</v>
      </c>
      <c r="B6628">
        <v>16</v>
      </c>
      <c r="C6628" t="s">
        <v>8</v>
      </c>
      <c r="D6628" t="s">
        <v>26</v>
      </c>
      <c r="E6628">
        <v>0</v>
      </c>
    </row>
    <row r="6629" spans="1:5" x14ac:dyDescent="0.2">
      <c r="A6629">
        <v>20241218</v>
      </c>
      <c r="B6629">
        <v>16</v>
      </c>
      <c r="C6629" t="s">
        <v>8</v>
      </c>
      <c r="D6629" t="s">
        <v>19</v>
      </c>
      <c r="E6629">
        <v>0</v>
      </c>
    </row>
    <row r="6630" spans="1:5" x14ac:dyDescent="0.2">
      <c r="A6630">
        <v>20250205</v>
      </c>
      <c r="B6630">
        <v>1</v>
      </c>
      <c r="C6630" t="s">
        <v>14</v>
      </c>
      <c r="D6630" t="s">
        <v>8</v>
      </c>
      <c r="E6630">
        <v>0.5</v>
      </c>
    </row>
    <row r="6631" spans="1:5" x14ac:dyDescent="0.2">
      <c r="A6631">
        <v>20250205</v>
      </c>
      <c r="B6631">
        <v>1</v>
      </c>
      <c r="C6631" t="s">
        <v>14</v>
      </c>
      <c r="D6631" t="s">
        <v>12</v>
      </c>
      <c r="E6631">
        <v>1</v>
      </c>
    </row>
    <row r="6632" spans="1:5" x14ac:dyDescent="0.2">
      <c r="A6632">
        <v>20250205</v>
      </c>
      <c r="B6632">
        <v>1</v>
      </c>
      <c r="C6632" t="s">
        <v>14</v>
      </c>
      <c r="D6632" t="s">
        <v>7</v>
      </c>
      <c r="E6632">
        <v>1</v>
      </c>
    </row>
    <row r="6633" spans="1:5" x14ac:dyDescent="0.2">
      <c r="A6633">
        <v>20250205</v>
      </c>
      <c r="B6633">
        <v>1</v>
      </c>
      <c r="C6633" t="s">
        <v>8</v>
      </c>
      <c r="D6633" t="s">
        <v>14</v>
      </c>
      <c r="E6633">
        <v>0.5</v>
      </c>
    </row>
    <row r="6634" spans="1:5" x14ac:dyDescent="0.2">
      <c r="A6634">
        <v>20250205</v>
      </c>
      <c r="B6634">
        <v>1</v>
      </c>
      <c r="C6634" t="s">
        <v>8</v>
      </c>
      <c r="D6634" t="s">
        <v>12</v>
      </c>
      <c r="E6634">
        <v>1</v>
      </c>
    </row>
    <row r="6635" spans="1:5" x14ac:dyDescent="0.2">
      <c r="A6635">
        <v>20250205</v>
      </c>
      <c r="B6635">
        <v>1</v>
      </c>
      <c r="C6635" t="s">
        <v>8</v>
      </c>
      <c r="D6635" t="s">
        <v>7</v>
      </c>
      <c r="E6635">
        <v>1</v>
      </c>
    </row>
    <row r="6636" spans="1:5" x14ac:dyDescent="0.2">
      <c r="A6636">
        <v>20250205</v>
      </c>
      <c r="B6636">
        <v>1</v>
      </c>
      <c r="C6636" t="s">
        <v>12</v>
      </c>
      <c r="D6636" t="s">
        <v>14</v>
      </c>
      <c r="E6636">
        <v>0</v>
      </c>
    </row>
    <row r="6637" spans="1:5" x14ac:dyDescent="0.2">
      <c r="A6637">
        <v>20250205</v>
      </c>
      <c r="B6637">
        <v>1</v>
      </c>
      <c r="C6637" t="s">
        <v>12</v>
      </c>
      <c r="D6637" t="s">
        <v>8</v>
      </c>
      <c r="E6637">
        <v>0</v>
      </c>
    </row>
    <row r="6638" spans="1:5" x14ac:dyDescent="0.2">
      <c r="A6638">
        <v>20250205</v>
      </c>
      <c r="B6638">
        <v>1</v>
      </c>
      <c r="C6638" t="s">
        <v>12</v>
      </c>
      <c r="D6638" t="s">
        <v>7</v>
      </c>
      <c r="E6638">
        <v>1</v>
      </c>
    </row>
    <row r="6639" spans="1:5" x14ac:dyDescent="0.2">
      <c r="A6639">
        <v>20250205</v>
      </c>
      <c r="B6639">
        <v>1</v>
      </c>
      <c r="C6639" t="s">
        <v>7</v>
      </c>
      <c r="D6639" t="s">
        <v>14</v>
      </c>
      <c r="E6639">
        <v>0</v>
      </c>
    </row>
    <row r="6640" spans="1:5" x14ac:dyDescent="0.2">
      <c r="A6640">
        <v>20250205</v>
      </c>
      <c r="B6640">
        <v>1</v>
      </c>
      <c r="C6640" t="s">
        <v>7</v>
      </c>
      <c r="D6640" t="s">
        <v>8</v>
      </c>
      <c r="E6640">
        <v>0</v>
      </c>
    </row>
    <row r="6641" spans="1:5" x14ac:dyDescent="0.2">
      <c r="A6641">
        <v>20250205</v>
      </c>
      <c r="B6641">
        <v>1</v>
      </c>
      <c r="C6641" t="s">
        <v>7</v>
      </c>
      <c r="D6641" t="s">
        <v>12</v>
      </c>
      <c r="E6641">
        <v>0</v>
      </c>
    </row>
    <row r="6642" spans="1:5" x14ac:dyDescent="0.2">
      <c r="A6642">
        <v>20250205</v>
      </c>
      <c r="B6642">
        <v>2</v>
      </c>
      <c r="C6642" t="s">
        <v>6</v>
      </c>
      <c r="D6642" t="s">
        <v>12</v>
      </c>
      <c r="E6642">
        <v>1</v>
      </c>
    </row>
    <row r="6643" spans="1:5" x14ac:dyDescent="0.2">
      <c r="A6643">
        <v>20250205</v>
      </c>
      <c r="B6643">
        <v>2</v>
      </c>
      <c r="C6643" t="s">
        <v>6</v>
      </c>
      <c r="D6643" t="s">
        <v>8</v>
      </c>
      <c r="E6643">
        <v>0.5</v>
      </c>
    </row>
    <row r="6644" spans="1:5" x14ac:dyDescent="0.2">
      <c r="A6644">
        <v>20250205</v>
      </c>
      <c r="B6644">
        <v>2</v>
      </c>
      <c r="C6644" t="s">
        <v>6</v>
      </c>
      <c r="D6644" t="s">
        <v>17</v>
      </c>
      <c r="E6644">
        <v>0</v>
      </c>
    </row>
    <row r="6645" spans="1:5" x14ac:dyDescent="0.2">
      <c r="A6645">
        <v>20250205</v>
      </c>
      <c r="B6645">
        <v>2</v>
      </c>
      <c r="C6645" t="s">
        <v>12</v>
      </c>
      <c r="D6645" t="s">
        <v>6</v>
      </c>
      <c r="E6645">
        <v>0</v>
      </c>
    </row>
    <row r="6646" spans="1:5" x14ac:dyDescent="0.2">
      <c r="A6646">
        <v>20250205</v>
      </c>
      <c r="B6646">
        <v>2</v>
      </c>
      <c r="C6646" t="s">
        <v>12</v>
      </c>
      <c r="D6646" t="s">
        <v>8</v>
      </c>
      <c r="E6646">
        <v>0</v>
      </c>
    </row>
    <row r="6647" spans="1:5" x14ac:dyDescent="0.2">
      <c r="A6647">
        <v>20250205</v>
      </c>
      <c r="B6647">
        <v>2</v>
      </c>
      <c r="C6647" t="s">
        <v>12</v>
      </c>
      <c r="D6647" t="s">
        <v>17</v>
      </c>
      <c r="E6647">
        <v>0</v>
      </c>
    </row>
    <row r="6648" spans="1:5" x14ac:dyDescent="0.2">
      <c r="A6648">
        <v>20250205</v>
      </c>
      <c r="B6648">
        <v>2</v>
      </c>
      <c r="C6648" t="s">
        <v>8</v>
      </c>
      <c r="D6648" t="s">
        <v>6</v>
      </c>
      <c r="E6648">
        <v>0.5</v>
      </c>
    </row>
    <row r="6649" spans="1:5" x14ac:dyDescent="0.2">
      <c r="A6649">
        <v>20250205</v>
      </c>
      <c r="B6649">
        <v>2</v>
      </c>
      <c r="C6649" t="s">
        <v>8</v>
      </c>
      <c r="D6649" t="s">
        <v>12</v>
      </c>
      <c r="E6649">
        <v>1</v>
      </c>
    </row>
    <row r="6650" spans="1:5" x14ac:dyDescent="0.2">
      <c r="A6650">
        <v>20250205</v>
      </c>
      <c r="B6650">
        <v>2</v>
      </c>
      <c r="C6650" t="s">
        <v>8</v>
      </c>
      <c r="D6650" t="s">
        <v>17</v>
      </c>
      <c r="E6650">
        <v>0</v>
      </c>
    </row>
    <row r="6651" spans="1:5" x14ac:dyDescent="0.2">
      <c r="A6651">
        <v>20250205</v>
      </c>
      <c r="B6651">
        <v>2</v>
      </c>
      <c r="C6651" t="s">
        <v>17</v>
      </c>
      <c r="D6651" t="s">
        <v>6</v>
      </c>
      <c r="E6651">
        <v>1</v>
      </c>
    </row>
    <row r="6652" spans="1:5" x14ac:dyDescent="0.2">
      <c r="A6652">
        <v>20250205</v>
      </c>
      <c r="B6652">
        <v>2</v>
      </c>
      <c r="C6652" t="s">
        <v>17</v>
      </c>
      <c r="D6652" t="s">
        <v>12</v>
      </c>
      <c r="E6652">
        <v>1</v>
      </c>
    </row>
    <row r="6653" spans="1:5" x14ac:dyDescent="0.2">
      <c r="A6653">
        <v>20250205</v>
      </c>
      <c r="B6653">
        <v>2</v>
      </c>
      <c r="C6653" t="s">
        <v>17</v>
      </c>
      <c r="D6653" t="s">
        <v>8</v>
      </c>
      <c r="E6653">
        <v>1</v>
      </c>
    </row>
    <row r="6654" spans="1:5" x14ac:dyDescent="0.2">
      <c r="A6654">
        <v>20250205</v>
      </c>
      <c r="B6654">
        <v>3</v>
      </c>
      <c r="C6654" t="s">
        <v>14</v>
      </c>
      <c r="D6654" t="s">
        <v>15</v>
      </c>
      <c r="E6654">
        <v>1</v>
      </c>
    </row>
    <row r="6655" spans="1:5" x14ac:dyDescent="0.2">
      <c r="A6655">
        <v>20250205</v>
      </c>
      <c r="B6655">
        <v>3</v>
      </c>
      <c r="C6655" t="s">
        <v>14</v>
      </c>
      <c r="D6655" t="s">
        <v>17</v>
      </c>
      <c r="E6655">
        <v>1</v>
      </c>
    </row>
    <row r="6656" spans="1:5" x14ac:dyDescent="0.2">
      <c r="A6656">
        <v>20250205</v>
      </c>
      <c r="B6656">
        <v>3</v>
      </c>
      <c r="C6656" t="s">
        <v>14</v>
      </c>
      <c r="D6656" t="s">
        <v>16</v>
      </c>
      <c r="E6656">
        <v>1</v>
      </c>
    </row>
    <row r="6657" spans="1:5" x14ac:dyDescent="0.2">
      <c r="A6657">
        <v>20250205</v>
      </c>
      <c r="B6657">
        <v>3</v>
      </c>
      <c r="C6657" t="s">
        <v>15</v>
      </c>
      <c r="D6657" t="s">
        <v>14</v>
      </c>
      <c r="E6657">
        <v>0</v>
      </c>
    </row>
    <row r="6658" spans="1:5" x14ac:dyDescent="0.2">
      <c r="A6658">
        <v>20250205</v>
      </c>
      <c r="B6658">
        <v>3</v>
      </c>
      <c r="C6658" t="s">
        <v>15</v>
      </c>
      <c r="D6658" t="s">
        <v>17</v>
      </c>
      <c r="E6658">
        <v>1</v>
      </c>
    </row>
    <row r="6659" spans="1:5" x14ac:dyDescent="0.2">
      <c r="A6659">
        <v>20250205</v>
      </c>
      <c r="B6659">
        <v>3</v>
      </c>
      <c r="C6659" t="s">
        <v>15</v>
      </c>
      <c r="D6659" t="s">
        <v>16</v>
      </c>
      <c r="E6659">
        <v>1</v>
      </c>
    </row>
    <row r="6660" spans="1:5" x14ac:dyDescent="0.2">
      <c r="A6660">
        <v>20250205</v>
      </c>
      <c r="B6660">
        <v>3</v>
      </c>
      <c r="C6660" t="s">
        <v>17</v>
      </c>
      <c r="D6660" t="s">
        <v>14</v>
      </c>
      <c r="E6660">
        <v>0</v>
      </c>
    </row>
    <row r="6661" spans="1:5" x14ac:dyDescent="0.2">
      <c r="A6661">
        <v>20250205</v>
      </c>
      <c r="B6661">
        <v>3</v>
      </c>
      <c r="C6661" t="s">
        <v>17</v>
      </c>
      <c r="D6661" t="s">
        <v>15</v>
      </c>
      <c r="E6661">
        <v>0</v>
      </c>
    </row>
    <row r="6662" spans="1:5" x14ac:dyDescent="0.2">
      <c r="A6662">
        <v>20250205</v>
      </c>
      <c r="B6662">
        <v>3</v>
      </c>
      <c r="C6662" t="s">
        <v>17</v>
      </c>
      <c r="D6662" t="s">
        <v>16</v>
      </c>
      <c r="E6662">
        <v>1</v>
      </c>
    </row>
    <row r="6663" spans="1:5" x14ac:dyDescent="0.2">
      <c r="A6663">
        <v>20250205</v>
      </c>
      <c r="B6663">
        <v>3</v>
      </c>
      <c r="C6663" t="s">
        <v>16</v>
      </c>
      <c r="D6663" t="s">
        <v>14</v>
      </c>
      <c r="E6663">
        <v>0</v>
      </c>
    </row>
    <row r="6664" spans="1:5" x14ac:dyDescent="0.2">
      <c r="A6664">
        <v>20250205</v>
      </c>
      <c r="B6664">
        <v>3</v>
      </c>
      <c r="C6664" t="s">
        <v>16</v>
      </c>
      <c r="D6664" t="s">
        <v>15</v>
      </c>
      <c r="E6664">
        <v>0</v>
      </c>
    </row>
    <row r="6665" spans="1:5" x14ac:dyDescent="0.2">
      <c r="A6665">
        <v>20250205</v>
      </c>
      <c r="B6665">
        <v>3</v>
      </c>
      <c r="C6665" t="s">
        <v>16</v>
      </c>
      <c r="D6665" t="s">
        <v>17</v>
      </c>
      <c r="E6665">
        <v>0</v>
      </c>
    </row>
    <row r="6666" spans="1:5" x14ac:dyDescent="0.2">
      <c r="A6666">
        <v>20250205</v>
      </c>
      <c r="B6666">
        <v>4</v>
      </c>
      <c r="C6666" t="s">
        <v>6</v>
      </c>
      <c r="D6666" t="s">
        <v>8</v>
      </c>
      <c r="E6666">
        <v>1</v>
      </c>
    </row>
    <row r="6667" spans="1:5" x14ac:dyDescent="0.2">
      <c r="A6667">
        <v>20250205</v>
      </c>
      <c r="B6667">
        <v>4</v>
      </c>
      <c r="C6667" t="s">
        <v>6</v>
      </c>
      <c r="D6667" t="s">
        <v>56</v>
      </c>
      <c r="E6667">
        <v>1</v>
      </c>
    </row>
    <row r="6668" spans="1:5" x14ac:dyDescent="0.2">
      <c r="A6668">
        <v>20250205</v>
      </c>
      <c r="B6668">
        <v>4</v>
      </c>
      <c r="C6668" t="s">
        <v>6</v>
      </c>
      <c r="D6668" t="s">
        <v>12</v>
      </c>
      <c r="E6668">
        <v>1</v>
      </c>
    </row>
    <row r="6669" spans="1:5" x14ac:dyDescent="0.2">
      <c r="A6669">
        <v>20250205</v>
      </c>
      <c r="B6669">
        <v>4</v>
      </c>
      <c r="C6669" t="s">
        <v>8</v>
      </c>
      <c r="D6669" t="s">
        <v>6</v>
      </c>
      <c r="E6669">
        <v>0</v>
      </c>
    </row>
    <row r="6670" spans="1:5" x14ac:dyDescent="0.2">
      <c r="A6670">
        <v>20250205</v>
      </c>
      <c r="B6670">
        <v>4</v>
      </c>
      <c r="C6670" t="s">
        <v>8</v>
      </c>
      <c r="D6670" t="s">
        <v>56</v>
      </c>
      <c r="E6670">
        <v>1</v>
      </c>
    </row>
    <row r="6671" spans="1:5" x14ac:dyDescent="0.2">
      <c r="A6671">
        <v>20250205</v>
      </c>
      <c r="B6671">
        <v>4</v>
      </c>
      <c r="C6671" t="s">
        <v>8</v>
      </c>
      <c r="D6671" t="s">
        <v>12</v>
      </c>
      <c r="E6671">
        <v>1</v>
      </c>
    </row>
    <row r="6672" spans="1:5" x14ac:dyDescent="0.2">
      <c r="A6672">
        <v>20250205</v>
      </c>
      <c r="B6672">
        <v>4</v>
      </c>
      <c r="C6672" t="s">
        <v>56</v>
      </c>
      <c r="D6672" t="s">
        <v>6</v>
      </c>
      <c r="E6672">
        <v>0</v>
      </c>
    </row>
    <row r="6673" spans="1:5" x14ac:dyDescent="0.2">
      <c r="A6673">
        <v>20250205</v>
      </c>
      <c r="B6673">
        <v>4</v>
      </c>
      <c r="C6673" t="s">
        <v>56</v>
      </c>
      <c r="D6673" t="s">
        <v>8</v>
      </c>
      <c r="E6673">
        <v>0</v>
      </c>
    </row>
    <row r="6674" spans="1:5" x14ac:dyDescent="0.2">
      <c r="A6674">
        <v>20250205</v>
      </c>
      <c r="B6674">
        <v>4</v>
      </c>
      <c r="C6674" t="s">
        <v>56</v>
      </c>
      <c r="D6674" t="s">
        <v>12</v>
      </c>
      <c r="E6674">
        <v>1</v>
      </c>
    </row>
    <row r="6675" spans="1:5" x14ac:dyDescent="0.2">
      <c r="A6675">
        <v>20250205</v>
      </c>
      <c r="B6675">
        <v>4</v>
      </c>
      <c r="C6675" t="s">
        <v>12</v>
      </c>
      <c r="D6675" t="s">
        <v>6</v>
      </c>
      <c r="E6675">
        <v>0</v>
      </c>
    </row>
    <row r="6676" spans="1:5" x14ac:dyDescent="0.2">
      <c r="A6676">
        <v>20250205</v>
      </c>
      <c r="B6676">
        <v>4</v>
      </c>
      <c r="C6676" t="s">
        <v>12</v>
      </c>
      <c r="D6676" t="s">
        <v>8</v>
      </c>
      <c r="E6676">
        <v>0</v>
      </c>
    </row>
    <row r="6677" spans="1:5" x14ac:dyDescent="0.2">
      <c r="A6677">
        <v>20250205</v>
      </c>
      <c r="B6677">
        <v>4</v>
      </c>
      <c r="C6677" t="s">
        <v>12</v>
      </c>
      <c r="D6677" t="s">
        <v>56</v>
      </c>
      <c r="E6677">
        <v>0</v>
      </c>
    </row>
    <row r="6678" spans="1:5" x14ac:dyDescent="0.2">
      <c r="A6678">
        <v>20250205</v>
      </c>
      <c r="B6678">
        <v>5</v>
      </c>
      <c r="C6678" t="s">
        <v>15</v>
      </c>
      <c r="D6678" t="s">
        <v>16</v>
      </c>
      <c r="E6678">
        <v>1</v>
      </c>
    </row>
    <row r="6679" spans="1:5" x14ac:dyDescent="0.2">
      <c r="A6679">
        <v>20250205</v>
      </c>
      <c r="B6679">
        <v>5</v>
      </c>
      <c r="C6679" t="s">
        <v>15</v>
      </c>
      <c r="D6679" t="s">
        <v>6</v>
      </c>
      <c r="E6679">
        <v>1</v>
      </c>
    </row>
    <row r="6680" spans="1:5" x14ac:dyDescent="0.2">
      <c r="A6680">
        <v>20250205</v>
      </c>
      <c r="B6680">
        <v>5</v>
      </c>
      <c r="C6680" t="s">
        <v>15</v>
      </c>
      <c r="D6680" t="s">
        <v>7</v>
      </c>
      <c r="E6680">
        <v>1</v>
      </c>
    </row>
    <row r="6681" spans="1:5" x14ac:dyDescent="0.2">
      <c r="A6681">
        <v>20250205</v>
      </c>
      <c r="B6681">
        <v>5</v>
      </c>
      <c r="C6681" t="s">
        <v>16</v>
      </c>
      <c r="D6681" t="s">
        <v>15</v>
      </c>
      <c r="E6681">
        <v>0</v>
      </c>
    </row>
    <row r="6682" spans="1:5" x14ac:dyDescent="0.2">
      <c r="A6682">
        <v>20250205</v>
      </c>
      <c r="B6682">
        <v>5</v>
      </c>
      <c r="C6682" t="s">
        <v>16</v>
      </c>
      <c r="D6682" t="s">
        <v>6</v>
      </c>
      <c r="E6682">
        <v>1</v>
      </c>
    </row>
    <row r="6683" spans="1:5" x14ac:dyDescent="0.2">
      <c r="A6683">
        <v>20250205</v>
      </c>
      <c r="B6683">
        <v>5</v>
      </c>
      <c r="C6683" t="s">
        <v>16</v>
      </c>
      <c r="D6683" t="s">
        <v>7</v>
      </c>
      <c r="E6683">
        <v>1</v>
      </c>
    </row>
    <row r="6684" spans="1:5" x14ac:dyDescent="0.2">
      <c r="A6684">
        <v>20250205</v>
      </c>
      <c r="B6684">
        <v>5</v>
      </c>
      <c r="C6684" t="s">
        <v>6</v>
      </c>
      <c r="D6684" t="s">
        <v>15</v>
      </c>
      <c r="E6684">
        <v>0</v>
      </c>
    </row>
    <row r="6685" spans="1:5" x14ac:dyDescent="0.2">
      <c r="A6685">
        <v>20250205</v>
      </c>
      <c r="B6685">
        <v>5</v>
      </c>
      <c r="C6685" t="s">
        <v>6</v>
      </c>
      <c r="D6685" t="s">
        <v>16</v>
      </c>
      <c r="E6685">
        <v>0</v>
      </c>
    </row>
    <row r="6686" spans="1:5" x14ac:dyDescent="0.2">
      <c r="A6686">
        <v>20250205</v>
      </c>
      <c r="B6686">
        <v>5</v>
      </c>
      <c r="C6686" t="s">
        <v>6</v>
      </c>
      <c r="D6686" t="s">
        <v>7</v>
      </c>
      <c r="E6686">
        <v>1</v>
      </c>
    </row>
    <row r="6687" spans="1:5" x14ac:dyDescent="0.2">
      <c r="A6687">
        <v>20250205</v>
      </c>
      <c r="B6687">
        <v>5</v>
      </c>
      <c r="C6687" t="s">
        <v>7</v>
      </c>
      <c r="D6687" t="s">
        <v>15</v>
      </c>
      <c r="E6687">
        <v>0</v>
      </c>
    </row>
    <row r="6688" spans="1:5" x14ac:dyDescent="0.2">
      <c r="A6688">
        <v>20250205</v>
      </c>
      <c r="B6688">
        <v>5</v>
      </c>
      <c r="C6688" t="s">
        <v>7</v>
      </c>
      <c r="D6688" t="s">
        <v>16</v>
      </c>
      <c r="E6688">
        <v>0</v>
      </c>
    </row>
    <row r="6689" spans="1:5" x14ac:dyDescent="0.2">
      <c r="A6689">
        <v>20250205</v>
      </c>
      <c r="B6689">
        <v>5</v>
      </c>
      <c r="C6689" t="s">
        <v>7</v>
      </c>
      <c r="D6689" t="s">
        <v>6</v>
      </c>
      <c r="E6689">
        <v>0</v>
      </c>
    </row>
    <row r="6690" spans="1:5" x14ac:dyDescent="0.2">
      <c r="A6690">
        <v>20250205</v>
      </c>
      <c r="B6690">
        <v>6</v>
      </c>
      <c r="C6690" t="s">
        <v>14</v>
      </c>
      <c r="D6690" t="s">
        <v>16</v>
      </c>
      <c r="E6690">
        <v>0.5</v>
      </c>
    </row>
    <row r="6691" spans="1:5" x14ac:dyDescent="0.2">
      <c r="A6691">
        <v>20250205</v>
      </c>
      <c r="B6691">
        <v>6</v>
      </c>
      <c r="C6691" t="s">
        <v>14</v>
      </c>
      <c r="D6691" t="s">
        <v>17</v>
      </c>
      <c r="E6691">
        <v>1</v>
      </c>
    </row>
    <row r="6692" spans="1:5" x14ac:dyDescent="0.2">
      <c r="A6692">
        <v>20250205</v>
      </c>
      <c r="B6692">
        <v>6</v>
      </c>
      <c r="C6692" t="s">
        <v>14</v>
      </c>
      <c r="D6692" t="s">
        <v>15</v>
      </c>
      <c r="E6692">
        <v>1</v>
      </c>
    </row>
    <row r="6693" spans="1:5" x14ac:dyDescent="0.2">
      <c r="A6693">
        <v>20250205</v>
      </c>
      <c r="B6693">
        <v>6</v>
      </c>
      <c r="C6693" t="s">
        <v>16</v>
      </c>
      <c r="D6693" t="s">
        <v>14</v>
      </c>
      <c r="E6693">
        <v>0.5</v>
      </c>
    </row>
    <row r="6694" spans="1:5" x14ac:dyDescent="0.2">
      <c r="A6694">
        <v>20250205</v>
      </c>
      <c r="B6694">
        <v>6</v>
      </c>
      <c r="C6694" t="s">
        <v>16</v>
      </c>
      <c r="D6694" t="s">
        <v>17</v>
      </c>
      <c r="E6694">
        <v>1</v>
      </c>
    </row>
    <row r="6695" spans="1:5" x14ac:dyDescent="0.2">
      <c r="A6695">
        <v>20250205</v>
      </c>
      <c r="B6695">
        <v>6</v>
      </c>
      <c r="C6695" t="s">
        <v>16</v>
      </c>
      <c r="D6695" t="s">
        <v>15</v>
      </c>
      <c r="E6695">
        <v>1</v>
      </c>
    </row>
    <row r="6696" spans="1:5" x14ac:dyDescent="0.2">
      <c r="A6696">
        <v>20250205</v>
      </c>
      <c r="B6696">
        <v>6</v>
      </c>
      <c r="C6696" t="s">
        <v>17</v>
      </c>
      <c r="D6696" t="s">
        <v>14</v>
      </c>
      <c r="E6696">
        <v>0</v>
      </c>
    </row>
    <row r="6697" spans="1:5" x14ac:dyDescent="0.2">
      <c r="A6697">
        <v>20250205</v>
      </c>
      <c r="B6697">
        <v>6</v>
      </c>
      <c r="C6697" t="s">
        <v>17</v>
      </c>
      <c r="D6697" t="s">
        <v>16</v>
      </c>
      <c r="E6697">
        <v>0</v>
      </c>
    </row>
    <row r="6698" spans="1:5" x14ac:dyDescent="0.2">
      <c r="A6698">
        <v>20250205</v>
      </c>
      <c r="B6698">
        <v>6</v>
      </c>
      <c r="C6698" t="s">
        <v>17</v>
      </c>
      <c r="D6698" t="s">
        <v>15</v>
      </c>
      <c r="E6698">
        <v>1</v>
      </c>
    </row>
    <row r="6699" spans="1:5" x14ac:dyDescent="0.2">
      <c r="A6699">
        <v>20250205</v>
      </c>
      <c r="B6699">
        <v>6</v>
      </c>
      <c r="C6699" t="s">
        <v>15</v>
      </c>
      <c r="D6699" t="s">
        <v>14</v>
      </c>
      <c r="E6699">
        <v>0</v>
      </c>
    </row>
    <row r="6700" spans="1:5" x14ac:dyDescent="0.2">
      <c r="A6700">
        <v>20250205</v>
      </c>
      <c r="B6700">
        <v>6</v>
      </c>
      <c r="C6700" t="s">
        <v>15</v>
      </c>
      <c r="D6700" t="s">
        <v>16</v>
      </c>
      <c r="E6700">
        <v>0</v>
      </c>
    </row>
    <row r="6701" spans="1:5" x14ac:dyDescent="0.2">
      <c r="A6701">
        <v>20250205</v>
      </c>
      <c r="B6701">
        <v>6</v>
      </c>
      <c r="C6701" t="s">
        <v>15</v>
      </c>
      <c r="D6701" t="s">
        <v>17</v>
      </c>
      <c r="E6701">
        <v>0</v>
      </c>
    </row>
    <row r="6702" spans="1:5" x14ac:dyDescent="0.2">
      <c r="A6702">
        <v>20250205</v>
      </c>
      <c r="B6702">
        <v>7</v>
      </c>
      <c r="C6702" t="s">
        <v>8</v>
      </c>
      <c r="D6702" t="s">
        <v>7</v>
      </c>
      <c r="E6702">
        <v>1</v>
      </c>
    </row>
    <row r="6703" spans="1:5" x14ac:dyDescent="0.2">
      <c r="A6703">
        <v>20250205</v>
      </c>
      <c r="B6703">
        <v>7</v>
      </c>
      <c r="C6703" t="s">
        <v>8</v>
      </c>
      <c r="D6703" t="s">
        <v>6</v>
      </c>
      <c r="E6703">
        <v>1</v>
      </c>
    </row>
    <row r="6704" spans="1:5" x14ac:dyDescent="0.2">
      <c r="A6704">
        <v>20250205</v>
      </c>
      <c r="B6704">
        <v>7</v>
      </c>
      <c r="C6704" t="s">
        <v>8</v>
      </c>
      <c r="D6704" t="s">
        <v>56</v>
      </c>
      <c r="E6704">
        <v>1</v>
      </c>
    </row>
    <row r="6705" spans="1:5" x14ac:dyDescent="0.2">
      <c r="A6705">
        <v>20250205</v>
      </c>
      <c r="B6705">
        <v>7</v>
      </c>
      <c r="C6705" t="s">
        <v>7</v>
      </c>
      <c r="D6705" t="s">
        <v>8</v>
      </c>
      <c r="E6705">
        <v>0</v>
      </c>
    </row>
    <row r="6706" spans="1:5" x14ac:dyDescent="0.2">
      <c r="A6706">
        <v>20250205</v>
      </c>
      <c r="B6706">
        <v>7</v>
      </c>
      <c r="C6706" t="s">
        <v>7</v>
      </c>
      <c r="D6706" t="s">
        <v>6</v>
      </c>
      <c r="E6706">
        <v>1</v>
      </c>
    </row>
    <row r="6707" spans="1:5" x14ac:dyDescent="0.2">
      <c r="A6707">
        <v>20250205</v>
      </c>
      <c r="B6707">
        <v>7</v>
      </c>
      <c r="C6707" t="s">
        <v>7</v>
      </c>
      <c r="D6707" t="s">
        <v>56</v>
      </c>
      <c r="E6707">
        <v>1</v>
      </c>
    </row>
    <row r="6708" spans="1:5" x14ac:dyDescent="0.2">
      <c r="A6708">
        <v>20250205</v>
      </c>
      <c r="B6708">
        <v>7</v>
      </c>
      <c r="C6708" t="s">
        <v>6</v>
      </c>
      <c r="D6708" t="s">
        <v>8</v>
      </c>
      <c r="E6708">
        <v>0</v>
      </c>
    </row>
    <row r="6709" spans="1:5" x14ac:dyDescent="0.2">
      <c r="A6709">
        <v>20250205</v>
      </c>
      <c r="B6709">
        <v>7</v>
      </c>
      <c r="C6709" t="s">
        <v>6</v>
      </c>
      <c r="D6709" t="s">
        <v>7</v>
      </c>
      <c r="E6709">
        <v>0</v>
      </c>
    </row>
    <row r="6710" spans="1:5" x14ac:dyDescent="0.2">
      <c r="A6710">
        <v>20250205</v>
      </c>
      <c r="B6710">
        <v>7</v>
      </c>
      <c r="C6710" t="s">
        <v>6</v>
      </c>
      <c r="D6710" t="s">
        <v>56</v>
      </c>
      <c r="E6710">
        <v>1</v>
      </c>
    </row>
    <row r="6711" spans="1:5" x14ac:dyDescent="0.2">
      <c r="A6711">
        <v>20250205</v>
      </c>
      <c r="B6711">
        <v>7</v>
      </c>
      <c r="C6711" t="s">
        <v>56</v>
      </c>
      <c r="D6711" t="s">
        <v>8</v>
      </c>
      <c r="E6711">
        <v>0</v>
      </c>
    </row>
    <row r="6712" spans="1:5" x14ac:dyDescent="0.2">
      <c r="A6712">
        <v>20250205</v>
      </c>
      <c r="B6712">
        <v>7</v>
      </c>
      <c r="C6712" t="s">
        <v>56</v>
      </c>
      <c r="D6712" t="s">
        <v>7</v>
      </c>
      <c r="E6712">
        <v>0</v>
      </c>
    </row>
    <row r="6713" spans="1:5" x14ac:dyDescent="0.2">
      <c r="A6713">
        <v>20250205</v>
      </c>
      <c r="B6713">
        <v>7</v>
      </c>
      <c r="C6713" t="s">
        <v>56</v>
      </c>
      <c r="D6713" t="s">
        <v>6</v>
      </c>
      <c r="E6713">
        <v>0</v>
      </c>
    </row>
    <row r="6714" spans="1:5" x14ac:dyDescent="0.2">
      <c r="A6714">
        <v>20250205</v>
      </c>
      <c r="B6714">
        <v>8</v>
      </c>
      <c r="C6714" t="s">
        <v>14</v>
      </c>
      <c r="D6714" t="s">
        <v>6</v>
      </c>
      <c r="E6714">
        <v>1</v>
      </c>
    </row>
    <row r="6715" spans="1:5" x14ac:dyDescent="0.2">
      <c r="A6715">
        <v>20250205</v>
      </c>
      <c r="B6715">
        <v>8</v>
      </c>
      <c r="C6715" t="s">
        <v>14</v>
      </c>
      <c r="D6715" t="s">
        <v>56</v>
      </c>
      <c r="E6715">
        <v>1</v>
      </c>
    </row>
    <row r="6716" spans="1:5" x14ac:dyDescent="0.2">
      <c r="A6716">
        <v>20250205</v>
      </c>
      <c r="B6716">
        <v>8</v>
      </c>
      <c r="C6716" t="s">
        <v>14</v>
      </c>
      <c r="D6716" t="s">
        <v>12</v>
      </c>
      <c r="E6716">
        <v>1</v>
      </c>
    </row>
    <row r="6717" spans="1:5" x14ac:dyDescent="0.2">
      <c r="A6717">
        <v>20250205</v>
      </c>
      <c r="B6717">
        <v>8</v>
      </c>
      <c r="C6717" t="s">
        <v>6</v>
      </c>
      <c r="D6717" t="s">
        <v>14</v>
      </c>
      <c r="E6717">
        <v>0</v>
      </c>
    </row>
    <row r="6718" spans="1:5" x14ac:dyDescent="0.2">
      <c r="A6718">
        <v>20250205</v>
      </c>
      <c r="B6718">
        <v>8</v>
      </c>
      <c r="C6718" t="s">
        <v>6</v>
      </c>
      <c r="D6718" t="s">
        <v>56</v>
      </c>
      <c r="E6718">
        <v>1</v>
      </c>
    </row>
    <row r="6719" spans="1:5" x14ac:dyDescent="0.2">
      <c r="A6719">
        <v>20250205</v>
      </c>
      <c r="B6719">
        <v>8</v>
      </c>
      <c r="C6719" t="s">
        <v>6</v>
      </c>
      <c r="D6719" t="s">
        <v>12</v>
      </c>
      <c r="E6719">
        <v>1</v>
      </c>
    </row>
    <row r="6720" spans="1:5" x14ac:dyDescent="0.2">
      <c r="A6720">
        <v>20250205</v>
      </c>
      <c r="B6720">
        <v>8</v>
      </c>
      <c r="C6720" t="s">
        <v>56</v>
      </c>
      <c r="D6720" t="s">
        <v>14</v>
      </c>
      <c r="E6720">
        <v>0</v>
      </c>
    </row>
    <row r="6721" spans="1:5" x14ac:dyDescent="0.2">
      <c r="A6721">
        <v>20250205</v>
      </c>
      <c r="B6721">
        <v>8</v>
      </c>
      <c r="C6721" t="s">
        <v>56</v>
      </c>
      <c r="D6721" t="s">
        <v>6</v>
      </c>
      <c r="E6721">
        <v>0</v>
      </c>
    </row>
    <row r="6722" spans="1:5" x14ac:dyDescent="0.2">
      <c r="A6722">
        <v>20250205</v>
      </c>
      <c r="B6722">
        <v>8</v>
      </c>
      <c r="C6722" t="s">
        <v>56</v>
      </c>
      <c r="D6722" t="s">
        <v>12</v>
      </c>
      <c r="E6722">
        <v>1</v>
      </c>
    </row>
    <row r="6723" spans="1:5" x14ac:dyDescent="0.2">
      <c r="A6723">
        <v>20250205</v>
      </c>
      <c r="B6723">
        <v>8</v>
      </c>
      <c r="C6723" t="s">
        <v>12</v>
      </c>
      <c r="D6723" t="s">
        <v>14</v>
      </c>
      <c r="E6723">
        <v>0</v>
      </c>
    </row>
    <row r="6724" spans="1:5" x14ac:dyDescent="0.2">
      <c r="A6724">
        <v>20250205</v>
      </c>
      <c r="B6724">
        <v>8</v>
      </c>
      <c r="C6724" t="s">
        <v>12</v>
      </c>
      <c r="D6724" t="s">
        <v>6</v>
      </c>
      <c r="E6724">
        <v>0</v>
      </c>
    </row>
    <row r="6725" spans="1:5" x14ac:dyDescent="0.2">
      <c r="A6725">
        <v>20250205</v>
      </c>
      <c r="B6725">
        <v>8</v>
      </c>
      <c r="C6725" t="s">
        <v>12</v>
      </c>
      <c r="D6725" t="s">
        <v>56</v>
      </c>
      <c r="E6725">
        <v>0</v>
      </c>
    </row>
    <row r="6726" spans="1:5" x14ac:dyDescent="0.2">
      <c r="A6726">
        <v>20250205</v>
      </c>
      <c r="B6726">
        <v>9</v>
      </c>
      <c r="C6726" t="s">
        <v>8</v>
      </c>
      <c r="D6726" t="s">
        <v>16</v>
      </c>
      <c r="E6726">
        <v>1</v>
      </c>
    </row>
    <row r="6727" spans="1:5" x14ac:dyDescent="0.2">
      <c r="A6727">
        <v>20250205</v>
      </c>
      <c r="B6727">
        <v>9</v>
      </c>
      <c r="C6727" t="s">
        <v>8</v>
      </c>
      <c r="D6727" t="s">
        <v>17</v>
      </c>
      <c r="E6727">
        <v>1</v>
      </c>
    </row>
    <row r="6728" spans="1:5" x14ac:dyDescent="0.2">
      <c r="A6728">
        <v>20250205</v>
      </c>
      <c r="B6728">
        <v>9</v>
      </c>
      <c r="C6728" t="s">
        <v>8</v>
      </c>
      <c r="D6728" t="s">
        <v>7</v>
      </c>
      <c r="E6728">
        <v>1</v>
      </c>
    </row>
    <row r="6729" spans="1:5" x14ac:dyDescent="0.2">
      <c r="A6729">
        <v>20250205</v>
      </c>
      <c r="B6729">
        <v>9</v>
      </c>
      <c r="C6729" t="s">
        <v>16</v>
      </c>
      <c r="D6729" t="s">
        <v>8</v>
      </c>
      <c r="E6729">
        <v>0</v>
      </c>
    </row>
    <row r="6730" spans="1:5" x14ac:dyDescent="0.2">
      <c r="A6730">
        <v>20250205</v>
      </c>
      <c r="B6730">
        <v>9</v>
      </c>
      <c r="C6730" t="s">
        <v>16</v>
      </c>
      <c r="D6730" t="s">
        <v>17</v>
      </c>
      <c r="E6730">
        <v>1</v>
      </c>
    </row>
    <row r="6731" spans="1:5" x14ac:dyDescent="0.2">
      <c r="A6731">
        <v>20250205</v>
      </c>
      <c r="B6731">
        <v>9</v>
      </c>
      <c r="C6731" t="s">
        <v>16</v>
      </c>
      <c r="D6731" t="s">
        <v>7</v>
      </c>
      <c r="E6731">
        <v>1</v>
      </c>
    </row>
    <row r="6732" spans="1:5" x14ac:dyDescent="0.2">
      <c r="A6732">
        <v>20250205</v>
      </c>
      <c r="B6732">
        <v>9</v>
      </c>
      <c r="C6732" t="s">
        <v>17</v>
      </c>
      <c r="D6732" t="s">
        <v>8</v>
      </c>
      <c r="E6732">
        <v>0</v>
      </c>
    </row>
    <row r="6733" spans="1:5" x14ac:dyDescent="0.2">
      <c r="A6733">
        <v>20250205</v>
      </c>
      <c r="B6733">
        <v>9</v>
      </c>
      <c r="C6733" t="s">
        <v>17</v>
      </c>
      <c r="D6733" t="s">
        <v>16</v>
      </c>
      <c r="E6733">
        <v>0</v>
      </c>
    </row>
    <row r="6734" spans="1:5" x14ac:dyDescent="0.2">
      <c r="A6734">
        <v>20250205</v>
      </c>
      <c r="B6734">
        <v>9</v>
      </c>
      <c r="C6734" t="s">
        <v>17</v>
      </c>
      <c r="D6734" t="s">
        <v>7</v>
      </c>
      <c r="E6734">
        <v>1</v>
      </c>
    </row>
    <row r="6735" spans="1:5" x14ac:dyDescent="0.2">
      <c r="A6735">
        <v>20250205</v>
      </c>
      <c r="B6735">
        <v>9</v>
      </c>
      <c r="C6735" t="s">
        <v>7</v>
      </c>
      <c r="D6735" t="s">
        <v>8</v>
      </c>
      <c r="E6735">
        <v>0</v>
      </c>
    </row>
    <row r="6736" spans="1:5" x14ac:dyDescent="0.2">
      <c r="A6736">
        <v>20250205</v>
      </c>
      <c r="B6736">
        <v>9</v>
      </c>
      <c r="C6736" t="s">
        <v>7</v>
      </c>
      <c r="D6736" t="s">
        <v>16</v>
      </c>
      <c r="E6736">
        <v>0</v>
      </c>
    </row>
    <row r="6737" spans="1:5" x14ac:dyDescent="0.2">
      <c r="A6737">
        <v>20250205</v>
      </c>
      <c r="B6737">
        <v>9</v>
      </c>
      <c r="C6737" t="s">
        <v>7</v>
      </c>
      <c r="D6737" t="s">
        <v>17</v>
      </c>
      <c r="E6737">
        <v>0</v>
      </c>
    </row>
    <row r="6738" spans="1:5" x14ac:dyDescent="0.2">
      <c r="A6738">
        <v>20250205</v>
      </c>
      <c r="B6738">
        <v>10</v>
      </c>
      <c r="C6738" t="s">
        <v>15</v>
      </c>
      <c r="D6738" t="s">
        <v>16</v>
      </c>
      <c r="E6738">
        <v>1</v>
      </c>
    </row>
    <row r="6739" spans="1:5" x14ac:dyDescent="0.2">
      <c r="A6739">
        <v>20250205</v>
      </c>
      <c r="B6739">
        <v>10</v>
      </c>
      <c r="C6739" t="s">
        <v>15</v>
      </c>
      <c r="D6739" t="s">
        <v>7</v>
      </c>
      <c r="E6739">
        <v>1</v>
      </c>
    </row>
    <row r="6740" spans="1:5" x14ac:dyDescent="0.2">
      <c r="A6740">
        <v>20250205</v>
      </c>
      <c r="B6740">
        <v>10</v>
      </c>
      <c r="C6740" t="s">
        <v>15</v>
      </c>
      <c r="D6740" t="s">
        <v>56</v>
      </c>
      <c r="E6740">
        <v>1</v>
      </c>
    </row>
    <row r="6741" spans="1:5" x14ac:dyDescent="0.2">
      <c r="A6741">
        <v>20250205</v>
      </c>
      <c r="B6741">
        <v>10</v>
      </c>
      <c r="C6741" t="s">
        <v>16</v>
      </c>
      <c r="D6741" t="s">
        <v>15</v>
      </c>
      <c r="E6741">
        <v>0</v>
      </c>
    </row>
    <row r="6742" spans="1:5" x14ac:dyDescent="0.2">
      <c r="A6742">
        <v>20250205</v>
      </c>
      <c r="B6742">
        <v>10</v>
      </c>
      <c r="C6742" t="s">
        <v>16</v>
      </c>
      <c r="D6742" t="s">
        <v>7</v>
      </c>
      <c r="E6742">
        <v>1</v>
      </c>
    </row>
    <row r="6743" spans="1:5" x14ac:dyDescent="0.2">
      <c r="A6743">
        <v>20250205</v>
      </c>
      <c r="B6743">
        <v>10</v>
      </c>
      <c r="C6743" t="s">
        <v>16</v>
      </c>
      <c r="D6743" t="s">
        <v>56</v>
      </c>
      <c r="E6743">
        <v>1</v>
      </c>
    </row>
    <row r="6744" spans="1:5" x14ac:dyDescent="0.2">
      <c r="A6744">
        <v>20250205</v>
      </c>
      <c r="B6744">
        <v>10</v>
      </c>
      <c r="C6744" t="s">
        <v>7</v>
      </c>
      <c r="D6744" t="s">
        <v>15</v>
      </c>
      <c r="E6744">
        <v>0</v>
      </c>
    </row>
    <row r="6745" spans="1:5" x14ac:dyDescent="0.2">
      <c r="A6745">
        <v>20250205</v>
      </c>
      <c r="B6745">
        <v>10</v>
      </c>
      <c r="C6745" t="s">
        <v>7</v>
      </c>
      <c r="D6745" t="s">
        <v>16</v>
      </c>
      <c r="E6745">
        <v>0</v>
      </c>
    </row>
    <row r="6746" spans="1:5" x14ac:dyDescent="0.2">
      <c r="A6746">
        <v>20250205</v>
      </c>
      <c r="B6746">
        <v>10</v>
      </c>
      <c r="C6746" t="s">
        <v>7</v>
      </c>
      <c r="D6746" t="s">
        <v>56</v>
      </c>
      <c r="E6746">
        <v>1</v>
      </c>
    </row>
    <row r="6747" spans="1:5" x14ac:dyDescent="0.2">
      <c r="A6747">
        <v>20250205</v>
      </c>
      <c r="B6747">
        <v>10</v>
      </c>
      <c r="C6747" t="s">
        <v>56</v>
      </c>
      <c r="D6747" t="s">
        <v>15</v>
      </c>
      <c r="E6747">
        <v>0</v>
      </c>
    </row>
    <row r="6748" spans="1:5" x14ac:dyDescent="0.2">
      <c r="A6748">
        <v>20250205</v>
      </c>
      <c r="B6748">
        <v>10</v>
      </c>
      <c r="C6748" t="s">
        <v>56</v>
      </c>
      <c r="D6748" t="s">
        <v>16</v>
      </c>
      <c r="E6748">
        <v>0</v>
      </c>
    </row>
    <row r="6749" spans="1:5" x14ac:dyDescent="0.2">
      <c r="A6749">
        <v>20250205</v>
      </c>
      <c r="B6749">
        <v>10</v>
      </c>
      <c r="C6749" t="s">
        <v>56</v>
      </c>
      <c r="D6749" t="s">
        <v>7</v>
      </c>
      <c r="E6749">
        <v>0</v>
      </c>
    </row>
    <row r="6750" spans="1:5" x14ac:dyDescent="0.2">
      <c r="A6750">
        <v>20250205</v>
      </c>
      <c r="B6750">
        <v>11</v>
      </c>
      <c r="C6750" t="s">
        <v>14</v>
      </c>
      <c r="D6750" t="s">
        <v>17</v>
      </c>
      <c r="E6750">
        <v>1</v>
      </c>
    </row>
    <row r="6751" spans="1:5" x14ac:dyDescent="0.2">
      <c r="A6751">
        <v>20250205</v>
      </c>
      <c r="B6751">
        <v>11</v>
      </c>
      <c r="C6751" t="s">
        <v>14</v>
      </c>
      <c r="D6751" t="s">
        <v>15</v>
      </c>
      <c r="E6751">
        <v>1</v>
      </c>
    </row>
    <row r="6752" spans="1:5" x14ac:dyDescent="0.2">
      <c r="A6752">
        <v>20250205</v>
      </c>
      <c r="B6752">
        <v>11</v>
      </c>
      <c r="C6752" t="s">
        <v>14</v>
      </c>
      <c r="D6752" t="s">
        <v>56</v>
      </c>
      <c r="E6752">
        <v>1</v>
      </c>
    </row>
    <row r="6753" spans="1:5" x14ac:dyDescent="0.2">
      <c r="A6753">
        <v>20250205</v>
      </c>
      <c r="B6753">
        <v>11</v>
      </c>
      <c r="C6753" t="s">
        <v>17</v>
      </c>
      <c r="D6753" t="s">
        <v>14</v>
      </c>
      <c r="E6753">
        <v>0</v>
      </c>
    </row>
    <row r="6754" spans="1:5" x14ac:dyDescent="0.2">
      <c r="A6754">
        <v>20250205</v>
      </c>
      <c r="B6754">
        <v>11</v>
      </c>
      <c r="C6754" t="s">
        <v>17</v>
      </c>
      <c r="D6754" t="s">
        <v>15</v>
      </c>
      <c r="E6754">
        <v>1</v>
      </c>
    </row>
    <row r="6755" spans="1:5" x14ac:dyDescent="0.2">
      <c r="A6755">
        <v>20250205</v>
      </c>
      <c r="B6755">
        <v>11</v>
      </c>
      <c r="C6755" t="s">
        <v>17</v>
      </c>
      <c r="D6755" t="s">
        <v>56</v>
      </c>
      <c r="E6755">
        <v>1</v>
      </c>
    </row>
    <row r="6756" spans="1:5" x14ac:dyDescent="0.2">
      <c r="A6756">
        <v>20250205</v>
      </c>
      <c r="B6756">
        <v>11</v>
      </c>
      <c r="C6756" t="s">
        <v>15</v>
      </c>
      <c r="D6756" t="s">
        <v>14</v>
      </c>
      <c r="E6756">
        <v>0</v>
      </c>
    </row>
    <row r="6757" spans="1:5" x14ac:dyDescent="0.2">
      <c r="A6757">
        <v>20250205</v>
      </c>
      <c r="B6757">
        <v>11</v>
      </c>
      <c r="C6757" t="s">
        <v>15</v>
      </c>
      <c r="D6757" t="s">
        <v>17</v>
      </c>
      <c r="E6757">
        <v>0</v>
      </c>
    </row>
    <row r="6758" spans="1:5" x14ac:dyDescent="0.2">
      <c r="A6758">
        <v>20250205</v>
      </c>
      <c r="B6758">
        <v>11</v>
      </c>
      <c r="C6758" t="s">
        <v>15</v>
      </c>
      <c r="D6758" t="s">
        <v>56</v>
      </c>
      <c r="E6758">
        <v>1</v>
      </c>
    </row>
    <row r="6759" spans="1:5" x14ac:dyDescent="0.2">
      <c r="A6759">
        <v>20250205</v>
      </c>
      <c r="B6759">
        <v>11</v>
      </c>
      <c r="C6759" t="s">
        <v>56</v>
      </c>
      <c r="D6759" t="s">
        <v>14</v>
      </c>
      <c r="E6759">
        <v>0</v>
      </c>
    </row>
    <row r="6760" spans="1:5" x14ac:dyDescent="0.2">
      <c r="A6760">
        <v>20250205</v>
      </c>
      <c r="B6760">
        <v>11</v>
      </c>
      <c r="C6760" t="s">
        <v>56</v>
      </c>
      <c r="D6760" t="s">
        <v>17</v>
      </c>
      <c r="E6760">
        <v>0</v>
      </c>
    </row>
    <row r="6761" spans="1:5" x14ac:dyDescent="0.2">
      <c r="A6761">
        <v>20250205</v>
      </c>
      <c r="B6761">
        <v>11</v>
      </c>
      <c r="C6761" t="s">
        <v>56</v>
      </c>
      <c r="D6761" t="s">
        <v>15</v>
      </c>
      <c r="E6761">
        <v>0</v>
      </c>
    </row>
    <row r="6762" spans="1:5" x14ac:dyDescent="0.2">
      <c r="A6762">
        <v>20250205</v>
      </c>
      <c r="B6762">
        <v>12</v>
      </c>
      <c r="C6762" t="s">
        <v>14</v>
      </c>
      <c r="D6762" t="s">
        <v>17</v>
      </c>
      <c r="E6762">
        <v>1</v>
      </c>
    </row>
    <row r="6763" spans="1:5" x14ac:dyDescent="0.2">
      <c r="A6763">
        <v>20250205</v>
      </c>
      <c r="B6763">
        <v>12</v>
      </c>
      <c r="C6763" t="s">
        <v>14</v>
      </c>
      <c r="D6763" t="s">
        <v>6</v>
      </c>
      <c r="E6763">
        <v>1</v>
      </c>
    </row>
    <row r="6764" spans="1:5" x14ac:dyDescent="0.2">
      <c r="A6764">
        <v>20250205</v>
      </c>
      <c r="B6764">
        <v>12</v>
      </c>
      <c r="C6764" t="s">
        <v>14</v>
      </c>
      <c r="D6764" t="s">
        <v>7</v>
      </c>
      <c r="E6764">
        <v>1</v>
      </c>
    </row>
    <row r="6765" spans="1:5" x14ac:dyDescent="0.2">
      <c r="A6765">
        <v>20250205</v>
      </c>
      <c r="B6765">
        <v>12</v>
      </c>
      <c r="C6765" t="s">
        <v>17</v>
      </c>
      <c r="D6765" t="s">
        <v>14</v>
      </c>
      <c r="E6765">
        <v>0</v>
      </c>
    </row>
    <row r="6766" spans="1:5" x14ac:dyDescent="0.2">
      <c r="A6766">
        <v>20250205</v>
      </c>
      <c r="B6766">
        <v>12</v>
      </c>
      <c r="C6766" t="s">
        <v>17</v>
      </c>
      <c r="D6766" t="s">
        <v>6</v>
      </c>
      <c r="E6766">
        <v>1</v>
      </c>
    </row>
    <row r="6767" spans="1:5" x14ac:dyDescent="0.2">
      <c r="A6767">
        <v>20250205</v>
      </c>
      <c r="B6767">
        <v>12</v>
      </c>
      <c r="C6767" t="s">
        <v>17</v>
      </c>
      <c r="D6767" t="s">
        <v>7</v>
      </c>
      <c r="E6767">
        <v>1</v>
      </c>
    </row>
    <row r="6768" spans="1:5" x14ac:dyDescent="0.2">
      <c r="A6768">
        <v>20250205</v>
      </c>
      <c r="B6768">
        <v>12</v>
      </c>
      <c r="C6768" t="s">
        <v>6</v>
      </c>
      <c r="D6768" t="s">
        <v>14</v>
      </c>
      <c r="E6768">
        <v>0</v>
      </c>
    </row>
    <row r="6769" spans="1:5" x14ac:dyDescent="0.2">
      <c r="A6769">
        <v>20250205</v>
      </c>
      <c r="B6769">
        <v>12</v>
      </c>
      <c r="C6769" t="s">
        <v>6</v>
      </c>
      <c r="D6769" t="s">
        <v>17</v>
      </c>
      <c r="E6769">
        <v>0</v>
      </c>
    </row>
    <row r="6770" spans="1:5" x14ac:dyDescent="0.2">
      <c r="A6770">
        <v>20250205</v>
      </c>
      <c r="B6770">
        <v>12</v>
      </c>
      <c r="C6770" t="s">
        <v>6</v>
      </c>
      <c r="D6770" t="s">
        <v>7</v>
      </c>
      <c r="E6770">
        <v>1</v>
      </c>
    </row>
    <row r="6771" spans="1:5" x14ac:dyDescent="0.2">
      <c r="A6771">
        <v>20250205</v>
      </c>
      <c r="B6771">
        <v>12</v>
      </c>
      <c r="C6771" t="s">
        <v>7</v>
      </c>
      <c r="D6771" t="s">
        <v>14</v>
      </c>
      <c r="E6771">
        <v>0</v>
      </c>
    </row>
    <row r="6772" spans="1:5" x14ac:dyDescent="0.2">
      <c r="A6772">
        <v>20250205</v>
      </c>
      <c r="B6772">
        <v>12</v>
      </c>
      <c r="C6772" t="s">
        <v>7</v>
      </c>
      <c r="D6772" t="s">
        <v>17</v>
      </c>
      <c r="E6772">
        <v>0</v>
      </c>
    </row>
    <row r="6773" spans="1:5" x14ac:dyDescent="0.2">
      <c r="A6773">
        <v>20250205</v>
      </c>
      <c r="B6773">
        <v>12</v>
      </c>
      <c r="C6773" t="s">
        <v>7</v>
      </c>
      <c r="D6773" t="s">
        <v>6</v>
      </c>
      <c r="E6773">
        <v>0</v>
      </c>
    </row>
    <row r="6774" spans="1:5" x14ac:dyDescent="0.2">
      <c r="A6774">
        <v>20250205</v>
      </c>
      <c r="B6774">
        <v>13</v>
      </c>
      <c r="C6774" t="s">
        <v>16</v>
      </c>
      <c r="D6774" t="s">
        <v>15</v>
      </c>
      <c r="E6774">
        <v>1</v>
      </c>
    </row>
    <row r="6775" spans="1:5" x14ac:dyDescent="0.2">
      <c r="A6775">
        <v>20250205</v>
      </c>
      <c r="B6775">
        <v>13</v>
      </c>
      <c r="C6775" t="s">
        <v>16</v>
      </c>
      <c r="D6775" t="s">
        <v>8</v>
      </c>
      <c r="E6775">
        <v>1</v>
      </c>
    </row>
    <row r="6776" spans="1:5" x14ac:dyDescent="0.2">
      <c r="A6776">
        <v>20250205</v>
      </c>
      <c r="B6776">
        <v>13</v>
      </c>
      <c r="C6776" t="s">
        <v>16</v>
      </c>
      <c r="D6776" t="s">
        <v>56</v>
      </c>
      <c r="E6776">
        <v>1</v>
      </c>
    </row>
    <row r="6777" spans="1:5" x14ac:dyDescent="0.2">
      <c r="A6777">
        <v>20250205</v>
      </c>
      <c r="B6777">
        <v>13</v>
      </c>
      <c r="C6777" t="s">
        <v>15</v>
      </c>
      <c r="D6777" t="s">
        <v>16</v>
      </c>
      <c r="E6777">
        <v>0</v>
      </c>
    </row>
    <row r="6778" spans="1:5" x14ac:dyDescent="0.2">
      <c r="A6778">
        <v>20250205</v>
      </c>
      <c r="B6778">
        <v>13</v>
      </c>
      <c r="C6778" t="s">
        <v>15</v>
      </c>
      <c r="D6778" t="s">
        <v>8</v>
      </c>
      <c r="E6778">
        <v>1</v>
      </c>
    </row>
    <row r="6779" spans="1:5" x14ac:dyDescent="0.2">
      <c r="A6779">
        <v>20250205</v>
      </c>
      <c r="B6779">
        <v>13</v>
      </c>
      <c r="C6779" t="s">
        <v>15</v>
      </c>
      <c r="D6779" t="s">
        <v>56</v>
      </c>
      <c r="E6779">
        <v>1</v>
      </c>
    </row>
    <row r="6780" spans="1:5" x14ac:dyDescent="0.2">
      <c r="A6780">
        <v>20250205</v>
      </c>
      <c r="B6780">
        <v>13</v>
      </c>
      <c r="C6780" t="s">
        <v>8</v>
      </c>
      <c r="D6780" t="s">
        <v>16</v>
      </c>
      <c r="E6780">
        <v>0</v>
      </c>
    </row>
    <row r="6781" spans="1:5" x14ac:dyDescent="0.2">
      <c r="A6781">
        <v>20250205</v>
      </c>
      <c r="B6781">
        <v>13</v>
      </c>
      <c r="C6781" t="s">
        <v>8</v>
      </c>
      <c r="D6781" t="s">
        <v>15</v>
      </c>
      <c r="E6781">
        <v>0</v>
      </c>
    </row>
    <row r="6782" spans="1:5" x14ac:dyDescent="0.2">
      <c r="A6782">
        <v>20250205</v>
      </c>
      <c r="B6782">
        <v>13</v>
      </c>
      <c r="C6782" t="s">
        <v>8</v>
      </c>
      <c r="D6782" t="s">
        <v>56</v>
      </c>
      <c r="E6782">
        <v>1</v>
      </c>
    </row>
    <row r="6783" spans="1:5" x14ac:dyDescent="0.2">
      <c r="A6783">
        <v>20250205</v>
      </c>
      <c r="B6783">
        <v>13</v>
      </c>
      <c r="C6783" t="s">
        <v>56</v>
      </c>
      <c r="D6783" t="s">
        <v>16</v>
      </c>
      <c r="E6783">
        <v>0</v>
      </c>
    </row>
    <row r="6784" spans="1:5" x14ac:dyDescent="0.2">
      <c r="A6784">
        <v>20250205</v>
      </c>
      <c r="B6784">
        <v>13</v>
      </c>
      <c r="C6784" t="s">
        <v>56</v>
      </c>
      <c r="D6784" t="s">
        <v>15</v>
      </c>
      <c r="E6784">
        <v>0</v>
      </c>
    </row>
    <row r="6785" spans="1:5" x14ac:dyDescent="0.2">
      <c r="A6785">
        <v>20250205</v>
      </c>
      <c r="B6785">
        <v>13</v>
      </c>
      <c r="C6785" t="s">
        <v>56</v>
      </c>
      <c r="D6785" t="s">
        <v>8</v>
      </c>
      <c r="E6785">
        <v>0</v>
      </c>
    </row>
    <row r="6786" spans="1:5" x14ac:dyDescent="0.2">
      <c r="A6786">
        <v>20250205</v>
      </c>
      <c r="B6786">
        <v>14</v>
      </c>
      <c r="C6786" t="s">
        <v>8</v>
      </c>
      <c r="D6786" t="s">
        <v>7</v>
      </c>
      <c r="E6786">
        <v>1</v>
      </c>
    </row>
    <row r="6787" spans="1:5" x14ac:dyDescent="0.2">
      <c r="A6787">
        <v>20250205</v>
      </c>
      <c r="B6787">
        <v>14</v>
      </c>
      <c r="C6787" t="s">
        <v>8</v>
      </c>
      <c r="D6787" t="s">
        <v>56</v>
      </c>
      <c r="E6787">
        <v>1</v>
      </c>
    </row>
    <row r="6788" spans="1:5" x14ac:dyDescent="0.2">
      <c r="A6788">
        <v>20250205</v>
      </c>
      <c r="B6788">
        <v>14</v>
      </c>
      <c r="C6788" t="s">
        <v>8</v>
      </c>
      <c r="D6788" t="s">
        <v>6</v>
      </c>
      <c r="E6788">
        <v>1</v>
      </c>
    </row>
    <row r="6789" spans="1:5" x14ac:dyDescent="0.2">
      <c r="A6789">
        <v>20250205</v>
      </c>
      <c r="B6789">
        <v>14</v>
      </c>
      <c r="C6789" t="s">
        <v>7</v>
      </c>
      <c r="D6789" t="s">
        <v>8</v>
      </c>
      <c r="E6789">
        <v>0</v>
      </c>
    </row>
    <row r="6790" spans="1:5" x14ac:dyDescent="0.2">
      <c r="A6790">
        <v>20250205</v>
      </c>
      <c r="B6790">
        <v>14</v>
      </c>
      <c r="C6790" t="s">
        <v>7</v>
      </c>
      <c r="D6790" t="s">
        <v>56</v>
      </c>
      <c r="E6790">
        <v>1</v>
      </c>
    </row>
    <row r="6791" spans="1:5" x14ac:dyDescent="0.2">
      <c r="A6791">
        <v>20250205</v>
      </c>
      <c r="B6791">
        <v>14</v>
      </c>
      <c r="C6791" t="s">
        <v>7</v>
      </c>
      <c r="D6791" t="s">
        <v>6</v>
      </c>
      <c r="E6791">
        <v>1</v>
      </c>
    </row>
    <row r="6792" spans="1:5" x14ac:dyDescent="0.2">
      <c r="A6792">
        <v>20250205</v>
      </c>
      <c r="B6792">
        <v>14</v>
      </c>
      <c r="C6792" t="s">
        <v>56</v>
      </c>
      <c r="D6792" t="s">
        <v>8</v>
      </c>
      <c r="E6792">
        <v>0</v>
      </c>
    </row>
    <row r="6793" spans="1:5" x14ac:dyDescent="0.2">
      <c r="A6793">
        <v>20250205</v>
      </c>
      <c r="B6793">
        <v>14</v>
      </c>
      <c r="C6793" t="s">
        <v>56</v>
      </c>
      <c r="D6793" t="s">
        <v>7</v>
      </c>
      <c r="E6793">
        <v>0</v>
      </c>
    </row>
    <row r="6794" spans="1:5" x14ac:dyDescent="0.2">
      <c r="A6794">
        <v>20250205</v>
      </c>
      <c r="B6794">
        <v>14</v>
      </c>
      <c r="C6794" t="s">
        <v>56</v>
      </c>
      <c r="D6794" t="s">
        <v>6</v>
      </c>
      <c r="E6794">
        <v>1</v>
      </c>
    </row>
    <row r="6795" spans="1:5" x14ac:dyDescent="0.2">
      <c r="A6795">
        <v>20250205</v>
      </c>
      <c r="B6795">
        <v>14</v>
      </c>
      <c r="C6795" t="s">
        <v>6</v>
      </c>
      <c r="D6795" t="s">
        <v>8</v>
      </c>
      <c r="E6795">
        <v>0</v>
      </c>
    </row>
    <row r="6796" spans="1:5" x14ac:dyDescent="0.2">
      <c r="A6796">
        <v>20250205</v>
      </c>
      <c r="B6796">
        <v>14</v>
      </c>
      <c r="C6796" t="s">
        <v>6</v>
      </c>
      <c r="D6796" t="s">
        <v>7</v>
      </c>
      <c r="E6796">
        <v>0</v>
      </c>
    </row>
    <row r="6797" spans="1:5" x14ac:dyDescent="0.2">
      <c r="A6797">
        <v>20250205</v>
      </c>
      <c r="B6797">
        <v>14</v>
      </c>
      <c r="C6797" t="s">
        <v>6</v>
      </c>
      <c r="D6797" t="s">
        <v>56</v>
      </c>
      <c r="E6797">
        <v>0</v>
      </c>
    </row>
    <row r="6798" spans="1:5" x14ac:dyDescent="0.2">
      <c r="A6798">
        <v>20250205</v>
      </c>
      <c r="B6798">
        <v>15</v>
      </c>
      <c r="C6798" t="s">
        <v>14</v>
      </c>
      <c r="D6798" t="s">
        <v>15</v>
      </c>
      <c r="E6798">
        <v>1</v>
      </c>
    </row>
    <row r="6799" spans="1:5" x14ac:dyDescent="0.2">
      <c r="A6799">
        <v>20250205</v>
      </c>
      <c r="B6799">
        <v>15</v>
      </c>
      <c r="C6799" t="s">
        <v>14</v>
      </c>
      <c r="D6799" t="s">
        <v>17</v>
      </c>
      <c r="E6799">
        <v>1</v>
      </c>
    </row>
    <row r="6800" spans="1:5" x14ac:dyDescent="0.2">
      <c r="A6800">
        <v>20250205</v>
      </c>
      <c r="B6800">
        <v>15</v>
      </c>
      <c r="C6800" t="s">
        <v>14</v>
      </c>
      <c r="D6800" t="s">
        <v>16</v>
      </c>
      <c r="E6800">
        <v>1</v>
      </c>
    </row>
    <row r="6801" spans="1:5" x14ac:dyDescent="0.2">
      <c r="A6801">
        <v>20250205</v>
      </c>
      <c r="B6801">
        <v>15</v>
      </c>
      <c r="C6801" t="s">
        <v>15</v>
      </c>
      <c r="D6801" t="s">
        <v>14</v>
      </c>
      <c r="E6801">
        <v>0</v>
      </c>
    </row>
    <row r="6802" spans="1:5" x14ac:dyDescent="0.2">
      <c r="A6802">
        <v>20250205</v>
      </c>
      <c r="B6802">
        <v>15</v>
      </c>
      <c r="C6802" t="s">
        <v>15</v>
      </c>
      <c r="D6802" t="s">
        <v>17</v>
      </c>
      <c r="E6802">
        <v>0.5</v>
      </c>
    </row>
    <row r="6803" spans="1:5" x14ac:dyDescent="0.2">
      <c r="A6803">
        <v>20250205</v>
      </c>
      <c r="B6803">
        <v>15</v>
      </c>
      <c r="C6803" t="s">
        <v>15</v>
      </c>
      <c r="D6803" t="s">
        <v>16</v>
      </c>
      <c r="E6803">
        <v>1</v>
      </c>
    </row>
    <row r="6804" spans="1:5" x14ac:dyDescent="0.2">
      <c r="A6804">
        <v>20250205</v>
      </c>
      <c r="B6804">
        <v>15</v>
      </c>
      <c r="C6804" t="s">
        <v>17</v>
      </c>
      <c r="D6804" t="s">
        <v>14</v>
      </c>
      <c r="E6804">
        <v>0</v>
      </c>
    </row>
    <row r="6805" spans="1:5" x14ac:dyDescent="0.2">
      <c r="A6805">
        <v>20250205</v>
      </c>
      <c r="B6805">
        <v>15</v>
      </c>
      <c r="C6805" t="s">
        <v>17</v>
      </c>
      <c r="D6805" t="s">
        <v>15</v>
      </c>
      <c r="E6805">
        <v>0.5</v>
      </c>
    </row>
    <row r="6806" spans="1:5" x14ac:dyDescent="0.2">
      <c r="A6806">
        <v>20250205</v>
      </c>
      <c r="B6806">
        <v>15</v>
      </c>
      <c r="C6806" t="s">
        <v>17</v>
      </c>
      <c r="D6806" t="s">
        <v>16</v>
      </c>
      <c r="E6806">
        <v>1</v>
      </c>
    </row>
    <row r="6807" spans="1:5" x14ac:dyDescent="0.2">
      <c r="A6807">
        <v>20250205</v>
      </c>
      <c r="B6807">
        <v>15</v>
      </c>
      <c r="C6807" t="s">
        <v>16</v>
      </c>
      <c r="D6807" t="s">
        <v>14</v>
      </c>
      <c r="E6807">
        <v>0</v>
      </c>
    </row>
    <row r="6808" spans="1:5" x14ac:dyDescent="0.2">
      <c r="A6808">
        <v>20250205</v>
      </c>
      <c r="B6808">
        <v>15</v>
      </c>
      <c r="C6808" t="s">
        <v>16</v>
      </c>
      <c r="D6808" t="s">
        <v>15</v>
      </c>
      <c r="E6808">
        <v>0</v>
      </c>
    </row>
    <row r="6809" spans="1:5" x14ac:dyDescent="0.2">
      <c r="A6809">
        <v>20250205</v>
      </c>
      <c r="B6809">
        <v>15</v>
      </c>
      <c r="C6809" t="s">
        <v>16</v>
      </c>
      <c r="D6809" t="s">
        <v>17</v>
      </c>
      <c r="E6809">
        <v>0</v>
      </c>
    </row>
    <row r="6810" spans="1:5" x14ac:dyDescent="0.2">
      <c r="A6810">
        <v>20250303</v>
      </c>
      <c r="B6810">
        <v>1</v>
      </c>
      <c r="C6810" t="s">
        <v>16</v>
      </c>
      <c r="D6810" t="s">
        <v>6</v>
      </c>
      <c r="E6810">
        <v>0.5</v>
      </c>
    </row>
    <row r="6811" spans="1:5" x14ac:dyDescent="0.2">
      <c r="A6811">
        <v>20250303</v>
      </c>
      <c r="B6811">
        <v>1</v>
      </c>
      <c r="C6811" t="s">
        <v>16</v>
      </c>
      <c r="D6811" t="s">
        <v>7</v>
      </c>
      <c r="E6811">
        <v>1</v>
      </c>
    </row>
    <row r="6812" spans="1:5" x14ac:dyDescent="0.2">
      <c r="A6812">
        <v>20250303</v>
      </c>
      <c r="B6812">
        <v>1</v>
      </c>
      <c r="C6812" t="s">
        <v>16</v>
      </c>
      <c r="D6812" t="s">
        <v>20</v>
      </c>
      <c r="E6812">
        <v>1</v>
      </c>
    </row>
    <row r="6813" spans="1:5" x14ac:dyDescent="0.2">
      <c r="A6813">
        <v>20250303</v>
      </c>
      <c r="B6813">
        <v>1</v>
      </c>
      <c r="C6813" t="s">
        <v>6</v>
      </c>
      <c r="D6813" t="s">
        <v>16</v>
      </c>
      <c r="E6813">
        <v>0.5</v>
      </c>
    </row>
    <row r="6814" spans="1:5" x14ac:dyDescent="0.2">
      <c r="A6814">
        <v>20250303</v>
      </c>
      <c r="B6814">
        <v>1</v>
      </c>
      <c r="C6814" t="s">
        <v>6</v>
      </c>
      <c r="D6814" t="s">
        <v>7</v>
      </c>
      <c r="E6814">
        <v>1</v>
      </c>
    </row>
    <row r="6815" spans="1:5" x14ac:dyDescent="0.2">
      <c r="A6815">
        <v>20250303</v>
      </c>
      <c r="B6815">
        <v>1</v>
      </c>
      <c r="C6815" t="s">
        <v>6</v>
      </c>
      <c r="D6815" t="s">
        <v>20</v>
      </c>
      <c r="E6815">
        <v>1</v>
      </c>
    </row>
    <row r="6816" spans="1:5" x14ac:dyDescent="0.2">
      <c r="A6816">
        <v>20250303</v>
      </c>
      <c r="B6816">
        <v>1</v>
      </c>
      <c r="C6816" t="s">
        <v>7</v>
      </c>
      <c r="D6816" t="s">
        <v>16</v>
      </c>
      <c r="E6816">
        <v>0</v>
      </c>
    </row>
    <row r="6817" spans="1:5" x14ac:dyDescent="0.2">
      <c r="A6817">
        <v>20250303</v>
      </c>
      <c r="B6817">
        <v>1</v>
      </c>
      <c r="C6817" t="s">
        <v>7</v>
      </c>
      <c r="D6817" t="s">
        <v>6</v>
      </c>
      <c r="E6817">
        <v>0</v>
      </c>
    </row>
    <row r="6818" spans="1:5" x14ac:dyDescent="0.2">
      <c r="A6818">
        <v>20250303</v>
      </c>
      <c r="B6818">
        <v>1</v>
      </c>
      <c r="C6818" t="s">
        <v>7</v>
      </c>
      <c r="D6818" t="s">
        <v>20</v>
      </c>
      <c r="E6818">
        <v>1</v>
      </c>
    </row>
    <row r="6819" spans="1:5" x14ac:dyDescent="0.2">
      <c r="A6819">
        <v>20250303</v>
      </c>
      <c r="B6819">
        <v>1</v>
      </c>
      <c r="C6819" t="s">
        <v>20</v>
      </c>
      <c r="D6819" t="s">
        <v>16</v>
      </c>
      <c r="E6819">
        <v>0</v>
      </c>
    </row>
    <row r="6820" spans="1:5" x14ac:dyDescent="0.2">
      <c r="A6820">
        <v>20250303</v>
      </c>
      <c r="B6820">
        <v>1</v>
      </c>
      <c r="C6820" t="s">
        <v>20</v>
      </c>
      <c r="D6820" t="s">
        <v>6</v>
      </c>
      <c r="E6820">
        <v>0</v>
      </c>
    </row>
    <row r="6821" spans="1:5" x14ac:dyDescent="0.2">
      <c r="A6821">
        <v>20250303</v>
      </c>
      <c r="B6821">
        <v>1</v>
      </c>
      <c r="C6821" t="s">
        <v>20</v>
      </c>
      <c r="D6821" t="s">
        <v>7</v>
      </c>
      <c r="E6821">
        <v>0</v>
      </c>
    </row>
    <row r="6822" spans="1:5" x14ac:dyDescent="0.2">
      <c r="A6822">
        <v>20250303</v>
      </c>
      <c r="B6822">
        <v>2</v>
      </c>
      <c r="C6822" t="s">
        <v>17</v>
      </c>
      <c r="D6822" t="s">
        <v>9</v>
      </c>
      <c r="E6822">
        <v>1</v>
      </c>
    </row>
    <row r="6823" spans="1:5" x14ac:dyDescent="0.2">
      <c r="A6823">
        <v>20250303</v>
      </c>
      <c r="B6823">
        <v>2</v>
      </c>
      <c r="C6823" t="s">
        <v>17</v>
      </c>
      <c r="D6823" t="s">
        <v>14</v>
      </c>
      <c r="E6823">
        <v>1</v>
      </c>
    </row>
    <row r="6824" spans="1:5" x14ac:dyDescent="0.2">
      <c r="A6824">
        <v>20250303</v>
      </c>
      <c r="B6824">
        <v>2</v>
      </c>
      <c r="C6824" t="s">
        <v>17</v>
      </c>
      <c r="D6824" t="s">
        <v>12</v>
      </c>
      <c r="E6824">
        <v>1</v>
      </c>
    </row>
    <row r="6825" spans="1:5" x14ac:dyDescent="0.2">
      <c r="A6825">
        <v>20250303</v>
      </c>
      <c r="B6825">
        <v>2</v>
      </c>
      <c r="C6825" t="s">
        <v>9</v>
      </c>
      <c r="D6825" t="s">
        <v>17</v>
      </c>
      <c r="E6825">
        <v>0</v>
      </c>
    </row>
    <row r="6826" spans="1:5" x14ac:dyDescent="0.2">
      <c r="A6826">
        <v>20250303</v>
      </c>
      <c r="B6826">
        <v>2</v>
      </c>
      <c r="C6826" t="s">
        <v>9</v>
      </c>
      <c r="D6826" t="s">
        <v>14</v>
      </c>
      <c r="E6826">
        <v>1</v>
      </c>
    </row>
    <row r="6827" spans="1:5" x14ac:dyDescent="0.2">
      <c r="A6827">
        <v>20250303</v>
      </c>
      <c r="B6827">
        <v>2</v>
      </c>
      <c r="C6827" t="s">
        <v>9</v>
      </c>
      <c r="D6827" t="s">
        <v>12</v>
      </c>
      <c r="E6827">
        <v>1</v>
      </c>
    </row>
    <row r="6828" spans="1:5" x14ac:dyDescent="0.2">
      <c r="A6828">
        <v>20250303</v>
      </c>
      <c r="B6828">
        <v>2</v>
      </c>
      <c r="C6828" t="s">
        <v>14</v>
      </c>
      <c r="D6828" t="s">
        <v>17</v>
      </c>
      <c r="E6828">
        <v>0</v>
      </c>
    </row>
    <row r="6829" spans="1:5" x14ac:dyDescent="0.2">
      <c r="A6829">
        <v>20250303</v>
      </c>
      <c r="B6829">
        <v>2</v>
      </c>
      <c r="C6829" t="s">
        <v>14</v>
      </c>
      <c r="D6829" t="s">
        <v>9</v>
      </c>
      <c r="E6829">
        <v>0</v>
      </c>
    </row>
    <row r="6830" spans="1:5" x14ac:dyDescent="0.2">
      <c r="A6830">
        <v>20250303</v>
      </c>
      <c r="B6830">
        <v>2</v>
      </c>
      <c r="C6830" t="s">
        <v>14</v>
      </c>
      <c r="D6830" t="s">
        <v>12</v>
      </c>
      <c r="E6830">
        <v>1</v>
      </c>
    </row>
    <row r="6831" spans="1:5" x14ac:dyDescent="0.2">
      <c r="A6831">
        <v>20250303</v>
      </c>
      <c r="B6831">
        <v>2</v>
      </c>
      <c r="C6831" t="s">
        <v>12</v>
      </c>
      <c r="D6831" t="s">
        <v>17</v>
      </c>
      <c r="E6831">
        <v>0</v>
      </c>
    </row>
    <row r="6832" spans="1:5" x14ac:dyDescent="0.2">
      <c r="A6832">
        <v>20250303</v>
      </c>
      <c r="B6832">
        <v>2</v>
      </c>
      <c r="C6832" t="s">
        <v>12</v>
      </c>
      <c r="D6832" t="s">
        <v>9</v>
      </c>
      <c r="E6832">
        <v>0</v>
      </c>
    </row>
    <row r="6833" spans="1:5" x14ac:dyDescent="0.2">
      <c r="A6833">
        <v>20250303</v>
      </c>
      <c r="B6833">
        <v>2</v>
      </c>
      <c r="C6833" t="s">
        <v>12</v>
      </c>
      <c r="D6833" t="s">
        <v>14</v>
      </c>
      <c r="E6833">
        <v>0</v>
      </c>
    </row>
    <row r="6834" spans="1:5" x14ac:dyDescent="0.2">
      <c r="A6834">
        <v>20250303</v>
      </c>
      <c r="B6834">
        <v>3</v>
      </c>
      <c r="C6834" t="s">
        <v>6</v>
      </c>
      <c r="D6834" t="s">
        <v>16</v>
      </c>
      <c r="E6834">
        <v>1</v>
      </c>
    </row>
    <row r="6835" spans="1:5" x14ac:dyDescent="0.2">
      <c r="A6835">
        <v>20250303</v>
      </c>
      <c r="B6835">
        <v>3</v>
      </c>
      <c r="C6835" t="s">
        <v>6</v>
      </c>
      <c r="D6835" t="s">
        <v>19</v>
      </c>
      <c r="E6835">
        <v>1</v>
      </c>
    </row>
    <row r="6836" spans="1:5" x14ac:dyDescent="0.2">
      <c r="A6836">
        <v>20250303</v>
      </c>
      <c r="B6836">
        <v>3</v>
      </c>
      <c r="C6836" t="s">
        <v>6</v>
      </c>
      <c r="D6836" t="s">
        <v>9</v>
      </c>
      <c r="E6836">
        <v>1</v>
      </c>
    </row>
    <row r="6837" spans="1:5" x14ac:dyDescent="0.2">
      <c r="A6837">
        <v>20250303</v>
      </c>
      <c r="B6837">
        <v>3</v>
      </c>
      <c r="C6837" t="s">
        <v>16</v>
      </c>
      <c r="D6837" t="s">
        <v>6</v>
      </c>
      <c r="E6837">
        <v>0</v>
      </c>
    </row>
    <row r="6838" spans="1:5" x14ac:dyDescent="0.2">
      <c r="A6838">
        <v>20250303</v>
      </c>
      <c r="B6838">
        <v>3</v>
      </c>
      <c r="C6838" t="s">
        <v>16</v>
      </c>
      <c r="D6838" t="s">
        <v>19</v>
      </c>
      <c r="E6838">
        <v>1</v>
      </c>
    </row>
    <row r="6839" spans="1:5" x14ac:dyDescent="0.2">
      <c r="A6839">
        <v>20250303</v>
      </c>
      <c r="B6839">
        <v>3</v>
      </c>
      <c r="C6839" t="s">
        <v>16</v>
      </c>
      <c r="D6839" t="s">
        <v>9</v>
      </c>
      <c r="E6839">
        <v>1</v>
      </c>
    </row>
    <row r="6840" spans="1:5" x14ac:dyDescent="0.2">
      <c r="A6840">
        <v>20250303</v>
      </c>
      <c r="B6840">
        <v>3</v>
      </c>
      <c r="C6840" t="s">
        <v>19</v>
      </c>
      <c r="D6840" t="s">
        <v>6</v>
      </c>
      <c r="E6840">
        <v>0</v>
      </c>
    </row>
    <row r="6841" spans="1:5" x14ac:dyDescent="0.2">
      <c r="A6841">
        <v>20250303</v>
      </c>
      <c r="B6841">
        <v>3</v>
      </c>
      <c r="C6841" t="s">
        <v>19</v>
      </c>
      <c r="D6841" t="s">
        <v>16</v>
      </c>
      <c r="E6841">
        <v>0</v>
      </c>
    </row>
    <row r="6842" spans="1:5" x14ac:dyDescent="0.2">
      <c r="A6842">
        <v>20250303</v>
      </c>
      <c r="B6842">
        <v>3</v>
      </c>
      <c r="C6842" t="s">
        <v>19</v>
      </c>
      <c r="D6842" t="s">
        <v>9</v>
      </c>
      <c r="E6842">
        <v>1</v>
      </c>
    </row>
    <row r="6843" spans="1:5" x14ac:dyDescent="0.2">
      <c r="A6843">
        <v>20250303</v>
      </c>
      <c r="B6843">
        <v>3</v>
      </c>
      <c r="C6843" t="s">
        <v>9</v>
      </c>
      <c r="D6843" t="s">
        <v>6</v>
      </c>
      <c r="E6843">
        <v>0</v>
      </c>
    </row>
    <row r="6844" spans="1:5" x14ac:dyDescent="0.2">
      <c r="A6844">
        <v>20250303</v>
      </c>
      <c r="B6844">
        <v>3</v>
      </c>
      <c r="C6844" t="s">
        <v>9</v>
      </c>
      <c r="D6844" t="s">
        <v>16</v>
      </c>
      <c r="E6844">
        <v>0</v>
      </c>
    </row>
    <row r="6845" spans="1:5" x14ac:dyDescent="0.2">
      <c r="A6845">
        <v>20250303</v>
      </c>
      <c r="B6845">
        <v>3</v>
      </c>
      <c r="C6845" t="s">
        <v>9</v>
      </c>
      <c r="D6845" t="s">
        <v>19</v>
      </c>
      <c r="E6845">
        <v>0</v>
      </c>
    </row>
    <row r="6846" spans="1:5" x14ac:dyDescent="0.2">
      <c r="A6846">
        <v>20250303</v>
      </c>
      <c r="B6846">
        <v>4</v>
      </c>
      <c r="C6846" t="s">
        <v>14</v>
      </c>
      <c r="D6846" t="s">
        <v>19</v>
      </c>
      <c r="E6846">
        <v>1</v>
      </c>
    </row>
    <row r="6847" spans="1:5" x14ac:dyDescent="0.2">
      <c r="A6847">
        <v>20250303</v>
      </c>
      <c r="B6847">
        <v>4</v>
      </c>
      <c r="C6847" t="s">
        <v>14</v>
      </c>
      <c r="D6847" t="s">
        <v>7</v>
      </c>
      <c r="E6847">
        <v>1</v>
      </c>
    </row>
    <row r="6848" spans="1:5" x14ac:dyDescent="0.2">
      <c r="A6848">
        <v>20250303</v>
      </c>
      <c r="B6848">
        <v>4</v>
      </c>
      <c r="C6848" t="s">
        <v>14</v>
      </c>
      <c r="D6848" t="s">
        <v>12</v>
      </c>
      <c r="E6848">
        <v>1</v>
      </c>
    </row>
    <row r="6849" spans="1:5" x14ac:dyDescent="0.2">
      <c r="A6849">
        <v>20250303</v>
      </c>
      <c r="B6849">
        <v>4</v>
      </c>
      <c r="C6849" t="s">
        <v>19</v>
      </c>
      <c r="D6849" t="s">
        <v>14</v>
      </c>
      <c r="E6849">
        <v>0</v>
      </c>
    </row>
    <row r="6850" spans="1:5" x14ac:dyDescent="0.2">
      <c r="A6850">
        <v>20250303</v>
      </c>
      <c r="B6850">
        <v>4</v>
      </c>
      <c r="C6850" t="s">
        <v>19</v>
      </c>
      <c r="D6850" t="s">
        <v>7</v>
      </c>
      <c r="E6850">
        <v>1</v>
      </c>
    </row>
    <row r="6851" spans="1:5" x14ac:dyDescent="0.2">
      <c r="A6851">
        <v>20250303</v>
      </c>
      <c r="B6851">
        <v>4</v>
      </c>
      <c r="C6851" t="s">
        <v>19</v>
      </c>
      <c r="D6851" t="s">
        <v>12</v>
      </c>
      <c r="E6851">
        <v>1</v>
      </c>
    </row>
    <row r="6852" spans="1:5" x14ac:dyDescent="0.2">
      <c r="A6852">
        <v>20250303</v>
      </c>
      <c r="B6852">
        <v>4</v>
      </c>
      <c r="C6852" t="s">
        <v>7</v>
      </c>
      <c r="D6852" t="s">
        <v>14</v>
      </c>
      <c r="E6852">
        <v>0</v>
      </c>
    </row>
    <row r="6853" spans="1:5" x14ac:dyDescent="0.2">
      <c r="A6853">
        <v>20250303</v>
      </c>
      <c r="B6853">
        <v>4</v>
      </c>
      <c r="C6853" t="s">
        <v>7</v>
      </c>
      <c r="D6853" t="s">
        <v>19</v>
      </c>
      <c r="E6853">
        <v>0</v>
      </c>
    </row>
    <row r="6854" spans="1:5" x14ac:dyDescent="0.2">
      <c r="A6854">
        <v>20250303</v>
      </c>
      <c r="B6854">
        <v>4</v>
      </c>
      <c r="C6854" t="s">
        <v>7</v>
      </c>
      <c r="D6854" t="s">
        <v>12</v>
      </c>
      <c r="E6854">
        <v>1</v>
      </c>
    </row>
    <row r="6855" spans="1:5" x14ac:dyDescent="0.2">
      <c r="A6855">
        <v>20250303</v>
      </c>
      <c r="B6855">
        <v>4</v>
      </c>
      <c r="C6855" t="s">
        <v>12</v>
      </c>
      <c r="D6855" t="s">
        <v>14</v>
      </c>
      <c r="E6855">
        <v>0</v>
      </c>
    </row>
    <row r="6856" spans="1:5" x14ac:dyDescent="0.2">
      <c r="A6856">
        <v>20250303</v>
      </c>
      <c r="B6856">
        <v>4</v>
      </c>
      <c r="C6856" t="s">
        <v>12</v>
      </c>
      <c r="D6856" t="s">
        <v>19</v>
      </c>
      <c r="E6856">
        <v>0</v>
      </c>
    </row>
    <row r="6857" spans="1:5" x14ac:dyDescent="0.2">
      <c r="A6857">
        <v>20250303</v>
      </c>
      <c r="B6857">
        <v>4</v>
      </c>
      <c r="C6857" t="s">
        <v>12</v>
      </c>
      <c r="D6857" t="s">
        <v>7</v>
      </c>
      <c r="E6857">
        <v>0</v>
      </c>
    </row>
    <row r="6858" spans="1:5" x14ac:dyDescent="0.2">
      <c r="A6858">
        <v>20250303</v>
      </c>
      <c r="B6858">
        <v>5</v>
      </c>
      <c r="C6858" t="s">
        <v>6</v>
      </c>
      <c r="D6858" t="s">
        <v>20</v>
      </c>
      <c r="E6858">
        <v>1</v>
      </c>
    </row>
    <row r="6859" spans="1:5" x14ac:dyDescent="0.2">
      <c r="A6859">
        <v>20250303</v>
      </c>
      <c r="B6859">
        <v>5</v>
      </c>
      <c r="C6859" t="s">
        <v>6</v>
      </c>
      <c r="D6859" t="s">
        <v>9</v>
      </c>
      <c r="E6859">
        <v>1</v>
      </c>
    </row>
    <row r="6860" spans="1:5" x14ac:dyDescent="0.2">
      <c r="A6860">
        <v>20250303</v>
      </c>
      <c r="B6860">
        <v>5</v>
      </c>
      <c r="C6860" t="s">
        <v>6</v>
      </c>
      <c r="D6860" t="s">
        <v>17</v>
      </c>
      <c r="E6860">
        <v>1</v>
      </c>
    </row>
    <row r="6861" spans="1:5" x14ac:dyDescent="0.2">
      <c r="A6861">
        <v>20250303</v>
      </c>
      <c r="B6861">
        <v>5</v>
      </c>
      <c r="C6861" t="s">
        <v>20</v>
      </c>
      <c r="D6861" t="s">
        <v>6</v>
      </c>
      <c r="E6861">
        <v>0</v>
      </c>
    </row>
    <row r="6862" spans="1:5" x14ac:dyDescent="0.2">
      <c r="A6862">
        <v>20250303</v>
      </c>
      <c r="B6862">
        <v>5</v>
      </c>
      <c r="C6862" t="s">
        <v>20</v>
      </c>
      <c r="D6862" t="s">
        <v>9</v>
      </c>
      <c r="E6862">
        <v>1</v>
      </c>
    </row>
    <row r="6863" spans="1:5" x14ac:dyDescent="0.2">
      <c r="A6863">
        <v>20250303</v>
      </c>
      <c r="B6863">
        <v>5</v>
      </c>
      <c r="C6863" t="s">
        <v>20</v>
      </c>
      <c r="D6863" t="s">
        <v>17</v>
      </c>
      <c r="E6863">
        <v>1</v>
      </c>
    </row>
    <row r="6864" spans="1:5" x14ac:dyDescent="0.2">
      <c r="A6864">
        <v>20250303</v>
      </c>
      <c r="B6864">
        <v>5</v>
      </c>
      <c r="C6864" t="s">
        <v>9</v>
      </c>
      <c r="D6864" t="s">
        <v>6</v>
      </c>
      <c r="E6864">
        <v>0</v>
      </c>
    </row>
    <row r="6865" spans="1:5" x14ac:dyDescent="0.2">
      <c r="A6865">
        <v>20250303</v>
      </c>
      <c r="B6865">
        <v>5</v>
      </c>
      <c r="C6865" t="s">
        <v>9</v>
      </c>
      <c r="D6865" t="s">
        <v>20</v>
      </c>
      <c r="E6865">
        <v>0</v>
      </c>
    </row>
    <row r="6866" spans="1:5" x14ac:dyDescent="0.2">
      <c r="A6866">
        <v>20250303</v>
      </c>
      <c r="B6866">
        <v>5</v>
      </c>
      <c r="C6866" t="s">
        <v>9</v>
      </c>
      <c r="D6866" t="s">
        <v>17</v>
      </c>
      <c r="E6866">
        <v>0.5</v>
      </c>
    </row>
    <row r="6867" spans="1:5" x14ac:dyDescent="0.2">
      <c r="A6867">
        <v>20250303</v>
      </c>
      <c r="B6867">
        <v>5</v>
      </c>
      <c r="C6867" t="s">
        <v>17</v>
      </c>
      <c r="D6867" t="s">
        <v>6</v>
      </c>
      <c r="E6867">
        <v>0</v>
      </c>
    </row>
    <row r="6868" spans="1:5" x14ac:dyDescent="0.2">
      <c r="A6868">
        <v>20250303</v>
      </c>
      <c r="B6868">
        <v>5</v>
      </c>
      <c r="C6868" t="s">
        <v>17</v>
      </c>
      <c r="D6868" t="s">
        <v>20</v>
      </c>
      <c r="E6868">
        <v>0</v>
      </c>
    </row>
    <row r="6869" spans="1:5" x14ac:dyDescent="0.2">
      <c r="A6869">
        <v>20250303</v>
      </c>
      <c r="B6869">
        <v>5</v>
      </c>
      <c r="C6869" t="s">
        <v>17</v>
      </c>
      <c r="D6869" t="s">
        <v>9</v>
      </c>
      <c r="E6869">
        <v>0.5</v>
      </c>
    </row>
    <row r="6870" spans="1:5" x14ac:dyDescent="0.2">
      <c r="A6870">
        <v>20250303</v>
      </c>
      <c r="B6870">
        <v>6</v>
      </c>
      <c r="C6870" t="s">
        <v>14</v>
      </c>
      <c r="D6870" t="s">
        <v>16</v>
      </c>
      <c r="E6870">
        <v>1</v>
      </c>
    </row>
    <row r="6871" spans="1:5" x14ac:dyDescent="0.2">
      <c r="A6871">
        <v>20250303</v>
      </c>
      <c r="B6871">
        <v>6</v>
      </c>
      <c r="C6871" t="s">
        <v>14</v>
      </c>
      <c r="D6871" t="s">
        <v>7</v>
      </c>
      <c r="E6871">
        <v>1</v>
      </c>
    </row>
    <row r="6872" spans="1:5" x14ac:dyDescent="0.2">
      <c r="A6872">
        <v>20250303</v>
      </c>
      <c r="B6872">
        <v>6</v>
      </c>
      <c r="C6872" t="s">
        <v>14</v>
      </c>
      <c r="D6872" t="s">
        <v>9</v>
      </c>
      <c r="E6872">
        <v>1</v>
      </c>
    </row>
    <row r="6873" spans="1:5" x14ac:dyDescent="0.2">
      <c r="A6873">
        <v>20250303</v>
      </c>
      <c r="B6873">
        <v>6</v>
      </c>
      <c r="C6873" t="s">
        <v>16</v>
      </c>
      <c r="D6873" t="s">
        <v>14</v>
      </c>
      <c r="E6873">
        <v>0</v>
      </c>
    </row>
    <row r="6874" spans="1:5" x14ac:dyDescent="0.2">
      <c r="A6874">
        <v>20250303</v>
      </c>
      <c r="B6874">
        <v>6</v>
      </c>
      <c r="C6874" t="s">
        <v>16</v>
      </c>
      <c r="D6874" t="s">
        <v>7</v>
      </c>
      <c r="E6874">
        <v>1</v>
      </c>
    </row>
    <row r="6875" spans="1:5" x14ac:dyDescent="0.2">
      <c r="A6875">
        <v>20250303</v>
      </c>
      <c r="B6875">
        <v>6</v>
      </c>
      <c r="C6875" t="s">
        <v>16</v>
      </c>
      <c r="D6875" t="s">
        <v>9</v>
      </c>
      <c r="E6875">
        <v>1</v>
      </c>
    </row>
    <row r="6876" spans="1:5" x14ac:dyDescent="0.2">
      <c r="A6876">
        <v>20250303</v>
      </c>
      <c r="B6876">
        <v>6</v>
      </c>
      <c r="C6876" t="s">
        <v>7</v>
      </c>
      <c r="D6876" t="s">
        <v>14</v>
      </c>
      <c r="E6876">
        <v>0</v>
      </c>
    </row>
    <row r="6877" spans="1:5" x14ac:dyDescent="0.2">
      <c r="A6877">
        <v>20250303</v>
      </c>
      <c r="B6877">
        <v>6</v>
      </c>
      <c r="C6877" t="s">
        <v>7</v>
      </c>
      <c r="D6877" t="s">
        <v>16</v>
      </c>
      <c r="E6877">
        <v>0</v>
      </c>
    </row>
    <row r="6878" spans="1:5" x14ac:dyDescent="0.2">
      <c r="A6878">
        <v>20250303</v>
      </c>
      <c r="B6878">
        <v>6</v>
      </c>
      <c r="C6878" t="s">
        <v>7</v>
      </c>
      <c r="D6878" t="s">
        <v>9</v>
      </c>
      <c r="E6878">
        <v>0.5</v>
      </c>
    </row>
    <row r="6879" spans="1:5" x14ac:dyDescent="0.2">
      <c r="A6879">
        <v>20250303</v>
      </c>
      <c r="B6879">
        <v>6</v>
      </c>
      <c r="C6879" t="s">
        <v>9</v>
      </c>
      <c r="D6879" t="s">
        <v>14</v>
      </c>
      <c r="E6879">
        <v>0</v>
      </c>
    </row>
    <row r="6880" spans="1:5" x14ac:dyDescent="0.2">
      <c r="A6880">
        <v>20250303</v>
      </c>
      <c r="B6880">
        <v>6</v>
      </c>
      <c r="C6880" t="s">
        <v>9</v>
      </c>
      <c r="D6880" t="s">
        <v>16</v>
      </c>
      <c r="E6880">
        <v>0</v>
      </c>
    </row>
    <row r="6881" spans="1:5" x14ac:dyDescent="0.2">
      <c r="A6881">
        <v>20250303</v>
      </c>
      <c r="B6881">
        <v>6</v>
      </c>
      <c r="C6881" t="s">
        <v>9</v>
      </c>
      <c r="D6881" t="s">
        <v>7</v>
      </c>
      <c r="E6881">
        <v>0.5</v>
      </c>
    </row>
    <row r="6882" spans="1:5" x14ac:dyDescent="0.2">
      <c r="A6882">
        <v>20250303</v>
      </c>
      <c r="B6882">
        <v>7</v>
      </c>
      <c r="C6882" t="s">
        <v>8</v>
      </c>
      <c r="D6882" t="s">
        <v>19</v>
      </c>
      <c r="E6882">
        <v>1</v>
      </c>
    </row>
    <row r="6883" spans="1:5" x14ac:dyDescent="0.2">
      <c r="A6883">
        <v>20250303</v>
      </c>
      <c r="B6883">
        <v>7</v>
      </c>
      <c r="C6883" t="s">
        <v>8</v>
      </c>
      <c r="D6883" t="s">
        <v>20</v>
      </c>
      <c r="E6883">
        <v>1</v>
      </c>
    </row>
    <row r="6884" spans="1:5" x14ac:dyDescent="0.2">
      <c r="A6884">
        <v>20250303</v>
      </c>
      <c r="B6884">
        <v>7</v>
      </c>
      <c r="C6884" t="s">
        <v>8</v>
      </c>
      <c r="D6884" t="s">
        <v>6</v>
      </c>
      <c r="E6884">
        <v>1</v>
      </c>
    </row>
    <row r="6885" spans="1:5" x14ac:dyDescent="0.2">
      <c r="A6885">
        <v>20250303</v>
      </c>
      <c r="B6885">
        <v>7</v>
      </c>
      <c r="C6885" t="s">
        <v>19</v>
      </c>
      <c r="D6885" t="s">
        <v>8</v>
      </c>
      <c r="E6885">
        <v>0</v>
      </c>
    </row>
    <row r="6886" spans="1:5" x14ac:dyDescent="0.2">
      <c r="A6886">
        <v>20250303</v>
      </c>
      <c r="B6886">
        <v>7</v>
      </c>
      <c r="C6886" t="s">
        <v>19</v>
      </c>
      <c r="D6886" t="s">
        <v>20</v>
      </c>
      <c r="E6886">
        <v>1</v>
      </c>
    </row>
    <row r="6887" spans="1:5" x14ac:dyDescent="0.2">
      <c r="A6887">
        <v>20250303</v>
      </c>
      <c r="B6887">
        <v>7</v>
      </c>
      <c r="C6887" t="s">
        <v>19</v>
      </c>
      <c r="D6887" t="s">
        <v>6</v>
      </c>
      <c r="E6887">
        <v>1</v>
      </c>
    </row>
    <row r="6888" spans="1:5" x14ac:dyDescent="0.2">
      <c r="A6888">
        <v>20250303</v>
      </c>
      <c r="B6888">
        <v>7</v>
      </c>
      <c r="C6888" t="s">
        <v>20</v>
      </c>
      <c r="D6888" t="s">
        <v>8</v>
      </c>
      <c r="E6888">
        <v>0</v>
      </c>
    </row>
    <row r="6889" spans="1:5" x14ac:dyDescent="0.2">
      <c r="A6889">
        <v>20250303</v>
      </c>
      <c r="B6889">
        <v>7</v>
      </c>
      <c r="C6889" t="s">
        <v>20</v>
      </c>
      <c r="D6889" t="s">
        <v>19</v>
      </c>
      <c r="E6889">
        <v>0</v>
      </c>
    </row>
    <row r="6890" spans="1:5" x14ac:dyDescent="0.2">
      <c r="A6890">
        <v>20250303</v>
      </c>
      <c r="B6890">
        <v>7</v>
      </c>
      <c r="C6890" t="s">
        <v>20</v>
      </c>
      <c r="D6890" t="s">
        <v>6</v>
      </c>
      <c r="E6890">
        <v>0</v>
      </c>
    </row>
    <row r="6891" spans="1:5" x14ac:dyDescent="0.2">
      <c r="A6891">
        <v>20250303</v>
      </c>
      <c r="B6891">
        <v>7</v>
      </c>
      <c r="C6891" t="s">
        <v>6</v>
      </c>
      <c r="D6891" t="s">
        <v>8</v>
      </c>
      <c r="E6891">
        <v>0</v>
      </c>
    </row>
    <row r="6892" spans="1:5" x14ac:dyDescent="0.2">
      <c r="A6892">
        <v>20250303</v>
      </c>
      <c r="B6892">
        <v>7</v>
      </c>
      <c r="C6892" t="s">
        <v>6</v>
      </c>
      <c r="D6892" t="s">
        <v>19</v>
      </c>
      <c r="E6892">
        <v>0</v>
      </c>
    </row>
    <row r="6893" spans="1:5" x14ac:dyDescent="0.2">
      <c r="A6893">
        <v>20250303</v>
      </c>
      <c r="B6893">
        <v>7</v>
      </c>
      <c r="C6893" t="s">
        <v>6</v>
      </c>
      <c r="D6893" t="s">
        <v>20</v>
      </c>
      <c r="E6893">
        <v>1</v>
      </c>
    </row>
    <row r="6894" spans="1:5" x14ac:dyDescent="0.2">
      <c r="A6894">
        <v>20250303</v>
      </c>
      <c r="B6894">
        <v>8</v>
      </c>
      <c r="C6894" t="s">
        <v>8</v>
      </c>
      <c r="D6894" t="s">
        <v>20</v>
      </c>
      <c r="E6894">
        <v>0.5</v>
      </c>
    </row>
    <row r="6895" spans="1:5" x14ac:dyDescent="0.2">
      <c r="A6895">
        <v>20250303</v>
      </c>
      <c r="B6895">
        <v>8</v>
      </c>
      <c r="C6895" t="s">
        <v>8</v>
      </c>
      <c r="D6895" t="s">
        <v>17</v>
      </c>
      <c r="E6895">
        <v>1</v>
      </c>
    </row>
    <row r="6896" spans="1:5" x14ac:dyDescent="0.2">
      <c r="A6896">
        <v>20250303</v>
      </c>
      <c r="B6896">
        <v>8</v>
      </c>
      <c r="C6896" t="s">
        <v>8</v>
      </c>
      <c r="D6896" t="s">
        <v>12</v>
      </c>
      <c r="E6896">
        <v>1</v>
      </c>
    </row>
    <row r="6897" spans="1:5" x14ac:dyDescent="0.2">
      <c r="A6897">
        <v>20250303</v>
      </c>
      <c r="B6897">
        <v>8</v>
      </c>
      <c r="C6897" t="s">
        <v>20</v>
      </c>
      <c r="D6897" t="s">
        <v>8</v>
      </c>
      <c r="E6897">
        <v>0.5</v>
      </c>
    </row>
    <row r="6898" spans="1:5" x14ac:dyDescent="0.2">
      <c r="A6898">
        <v>20250303</v>
      </c>
      <c r="B6898">
        <v>8</v>
      </c>
      <c r="C6898" t="s">
        <v>20</v>
      </c>
      <c r="D6898" t="s">
        <v>17</v>
      </c>
      <c r="E6898">
        <v>1</v>
      </c>
    </row>
    <row r="6899" spans="1:5" x14ac:dyDescent="0.2">
      <c r="A6899">
        <v>20250303</v>
      </c>
      <c r="B6899">
        <v>8</v>
      </c>
      <c r="C6899" t="s">
        <v>20</v>
      </c>
      <c r="D6899" t="s">
        <v>12</v>
      </c>
      <c r="E6899">
        <v>1</v>
      </c>
    </row>
    <row r="6900" spans="1:5" x14ac:dyDescent="0.2">
      <c r="A6900">
        <v>20250303</v>
      </c>
      <c r="B6900">
        <v>8</v>
      </c>
      <c r="C6900" t="s">
        <v>17</v>
      </c>
      <c r="D6900" t="s">
        <v>8</v>
      </c>
      <c r="E6900">
        <v>0</v>
      </c>
    </row>
    <row r="6901" spans="1:5" x14ac:dyDescent="0.2">
      <c r="A6901">
        <v>20250303</v>
      </c>
      <c r="B6901">
        <v>8</v>
      </c>
      <c r="C6901" t="s">
        <v>17</v>
      </c>
      <c r="D6901" t="s">
        <v>20</v>
      </c>
      <c r="E6901">
        <v>0</v>
      </c>
    </row>
    <row r="6902" spans="1:5" x14ac:dyDescent="0.2">
      <c r="A6902">
        <v>20250303</v>
      </c>
      <c r="B6902">
        <v>8</v>
      </c>
      <c r="C6902" t="s">
        <v>17</v>
      </c>
      <c r="D6902" t="s">
        <v>12</v>
      </c>
      <c r="E6902">
        <v>1</v>
      </c>
    </row>
    <row r="6903" spans="1:5" x14ac:dyDescent="0.2">
      <c r="A6903">
        <v>20250303</v>
      </c>
      <c r="B6903">
        <v>8</v>
      </c>
      <c r="C6903" t="s">
        <v>12</v>
      </c>
      <c r="D6903" t="s">
        <v>8</v>
      </c>
      <c r="E6903">
        <v>0</v>
      </c>
    </row>
    <row r="6904" spans="1:5" x14ac:dyDescent="0.2">
      <c r="A6904">
        <v>20250303</v>
      </c>
      <c r="B6904">
        <v>8</v>
      </c>
      <c r="C6904" t="s">
        <v>12</v>
      </c>
      <c r="D6904" t="s">
        <v>20</v>
      </c>
      <c r="E6904">
        <v>0</v>
      </c>
    </row>
    <row r="6905" spans="1:5" x14ac:dyDescent="0.2">
      <c r="A6905">
        <v>20250303</v>
      </c>
      <c r="B6905">
        <v>8</v>
      </c>
      <c r="C6905" t="s">
        <v>12</v>
      </c>
      <c r="D6905" t="s">
        <v>17</v>
      </c>
      <c r="E6905">
        <v>0</v>
      </c>
    </row>
    <row r="6906" spans="1:5" x14ac:dyDescent="0.2">
      <c r="A6906">
        <v>20250303</v>
      </c>
      <c r="B6906">
        <v>9</v>
      </c>
      <c r="C6906" t="s">
        <v>8</v>
      </c>
      <c r="D6906" t="s">
        <v>16</v>
      </c>
      <c r="E6906">
        <v>0.5</v>
      </c>
    </row>
    <row r="6907" spans="1:5" x14ac:dyDescent="0.2">
      <c r="A6907">
        <v>20250303</v>
      </c>
      <c r="B6907">
        <v>9</v>
      </c>
      <c r="C6907" t="s">
        <v>8</v>
      </c>
      <c r="D6907" t="s">
        <v>17</v>
      </c>
      <c r="E6907">
        <v>1</v>
      </c>
    </row>
    <row r="6908" spans="1:5" x14ac:dyDescent="0.2">
      <c r="A6908">
        <v>20250303</v>
      </c>
      <c r="B6908">
        <v>9</v>
      </c>
      <c r="C6908" t="s">
        <v>8</v>
      </c>
      <c r="D6908" t="s">
        <v>12</v>
      </c>
      <c r="E6908">
        <v>1</v>
      </c>
    </row>
    <row r="6909" spans="1:5" x14ac:dyDescent="0.2">
      <c r="A6909">
        <v>20250303</v>
      </c>
      <c r="B6909">
        <v>9</v>
      </c>
      <c r="C6909" t="s">
        <v>16</v>
      </c>
      <c r="D6909" t="s">
        <v>8</v>
      </c>
      <c r="E6909">
        <v>0.5</v>
      </c>
    </row>
    <row r="6910" spans="1:5" x14ac:dyDescent="0.2">
      <c r="A6910">
        <v>20250303</v>
      </c>
      <c r="B6910">
        <v>9</v>
      </c>
      <c r="C6910" t="s">
        <v>16</v>
      </c>
      <c r="D6910" t="s">
        <v>17</v>
      </c>
      <c r="E6910">
        <v>1</v>
      </c>
    </row>
    <row r="6911" spans="1:5" x14ac:dyDescent="0.2">
      <c r="A6911">
        <v>20250303</v>
      </c>
      <c r="B6911">
        <v>9</v>
      </c>
      <c r="C6911" t="s">
        <v>16</v>
      </c>
      <c r="D6911" t="s">
        <v>12</v>
      </c>
      <c r="E6911">
        <v>1</v>
      </c>
    </row>
    <row r="6912" spans="1:5" x14ac:dyDescent="0.2">
      <c r="A6912">
        <v>20250303</v>
      </c>
      <c r="B6912">
        <v>9</v>
      </c>
      <c r="C6912" t="s">
        <v>17</v>
      </c>
      <c r="D6912" t="s">
        <v>8</v>
      </c>
      <c r="E6912">
        <v>0</v>
      </c>
    </row>
    <row r="6913" spans="1:5" x14ac:dyDescent="0.2">
      <c r="A6913">
        <v>20250303</v>
      </c>
      <c r="B6913">
        <v>9</v>
      </c>
      <c r="C6913" t="s">
        <v>17</v>
      </c>
      <c r="D6913" t="s">
        <v>16</v>
      </c>
      <c r="E6913">
        <v>0</v>
      </c>
    </row>
    <row r="6914" spans="1:5" x14ac:dyDescent="0.2">
      <c r="A6914">
        <v>20250303</v>
      </c>
      <c r="B6914">
        <v>9</v>
      </c>
      <c r="C6914" t="s">
        <v>17</v>
      </c>
      <c r="D6914" t="s">
        <v>12</v>
      </c>
      <c r="E6914">
        <v>1</v>
      </c>
    </row>
    <row r="6915" spans="1:5" x14ac:dyDescent="0.2">
      <c r="A6915">
        <v>20250303</v>
      </c>
      <c r="B6915">
        <v>9</v>
      </c>
      <c r="C6915" t="s">
        <v>12</v>
      </c>
      <c r="D6915" t="s">
        <v>8</v>
      </c>
      <c r="E6915">
        <v>0</v>
      </c>
    </row>
    <row r="6916" spans="1:5" x14ac:dyDescent="0.2">
      <c r="A6916">
        <v>20250303</v>
      </c>
      <c r="B6916">
        <v>9</v>
      </c>
      <c r="C6916" t="s">
        <v>12</v>
      </c>
      <c r="D6916" t="s">
        <v>16</v>
      </c>
      <c r="E6916">
        <v>0</v>
      </c>
    </row>
    <row r="6917" spans="1:5" x14ac:dyDescent="0.2">
      <c r="A6917">
        <v>20250303</v>
      </c>
      <c r="B6917">
        <v>9</v>
      </c>
      <c r="C6917" t="s">
        <v>12</v>
      </c>
      <c r="D6917" t="s">
        <v>17</v>
      </c>
      <c r="E6917">
        <v>0</v>
      </c>
    </row>
    <row r="6918" spans="1:5" x14ac:dyDescent="0.2">
      <c r="A6918">
        <v>20250303</v>
      </c>
      <c r="B6918">
        <v>10</v>
      </c>
      <c r="C6918" t="s">
        <v>14</v>
      </c>
      <c r="D6918" t="s">
        <v>7</v>
      </c>
      <c r="E6918">
        <v>1</v>
      </c>
    </row>
    <row r="6919" spans="1:5" x14ac:dyDescent="0.2">
      <c r="A6919">
        <v>20250303</v>
      </c>
      <c r="B6919">
        <v>10</v>
      </c>
      <c r="C6919" t="s">
        <v>14</v>
      </c>
      <c r="D6919" t="s">
        <v>8</v>
      </c>
      <c r="E6919">
        <v>1</v>
      </c>
    </row>
    <row r="6920" spans="1:5" x14ac:dyDescent="0.2">
      <c r="A6920">
        <v>20250303</v>
      </c>
      <c r="B6920">
        <v>10</v>
      </c>
      <c r="C6920" t="s">
        <v>14</v>
      </c>
      <c r="D6920" t="s">
        <v>19</v>
      </c>
      <c r="E6920">
        <v>1</v>
      </c>
    </row>
    <row r="6921" spans="1:5" x14ac:dyDescent="0.2">
      <c r="A6921">
        <v>20250303</v>
      </c>
      <c r="B6921">
        <v>10</v>
      </c>
      <c r="C6921" t="s">
        <v>7</v>
      </c>
      <c r="D6921" t="s">
        <v>14</v>
      </c>
      <c r="E6921">
        <v>0</v>
      </c>
    </row>
    <row r="6922" spans="1:5" x14ac:dyDescent="0.2">
      <c r="A6922">
        <v>20250303</v>
      </c>
      <c r="B6922">
        <v>10</v>
      </c>
      <c r="C6922" t="s">
        <v>7</v>
      </c>
      <c r="D6922" t="s">
        <v>8</v>
      </c>
      <c r="E6922">
        <v>1</v>
      </c>
    </row>
    <row r="6923" spans="1:5" x14ac:dyDescent="0.2">
      <c r="A6923">
        <v>20250303</v>
      </c>
      <c r="B6923">
        <v>10</v>
      </c>
      <c r="C6923" t="s">
        <v>7</v>
      </c>
      <c r="D6923" t="s">
        <v>19</v>
      </c>
      <c r="E6923">
        <v>1</v>
      </c>
    </row>
    <row r="6924" spans="1:5" x14ac:dyDescent="0.2">
      <c r="A6924">
        <v>20250303</v>
      </c>
      <c r="B6924">
        <v>10</v>
      </c>
      <c r="C6924" t="s">
        <v>8</v>
      </c>
      <c r="D6924" t="s">
        <v>14</v>
      </c>
      <c r="E6924">
        <v>0</v>
      </c>
    </row>
    <row r="6925" spans="1:5" x14ac:dyDescent="0.2">
      <c r="A6925">
        <v>20250303</v>
      </c>
      <c r="B6925">
        <v>10</v>
      </c>
      <c r="C6925" t="s">
        <v>8</v>
      </c>
      <c r="D6925" t="s">
        <v>7</v>
      </c>
      <c r="E6925">
        <v>0</v>
      </c>
    </row>
    <row r="6926" spans="1:5" x14ac:dyDescent="0.2">
      <c r="A6926">
        <v>20250303</v>
      </c>
      <c r="B6926">
        <v>10</v>
      </c>
      <c r="C6926" t="s">
        <v>8</v>
      </c>
      <c r="D6926" t="s">
        <v>19</v>
      </c>
      <c r="E6926">
        <v>1</v>
      </c>
    </row>
    <row r="6927" spans="1:5" x14ac:dyDescent="0.2">
      <c r="A6927">
        <v>20250303</v>
      </c>
      <c r="B6927">
        <v>10</v>
      </c>
      <c r="C6927" t="s">
        <v>19</v>
      </c>
      <c r="D6927" t="s">
        <v>14</v>
      </c>
      <c r="E6927">
        <v>0</v>
      </c>
    </row>
    <row r="6928" spans="1:5" x14ac:dyDescent="0.2">
      <c r="A6928">
        <v>20250303</v>
      </c>
      <c r="B6928">
        <v>10</v>
      </c>
      <c r="C6928" t="s">
        <v>19</v>
      </c>
      <c r="D6928" t="s">
        <v>7</v>
      </c>
      <c r="E6928">
        <v>0</v>
      </c>
    </row>
    <row r="6929" spans="1:5" x14ac:dyDescent="0.2">
      <c r="A6929">
        <v>20250303</v>
      </c>
      <c r="B6929">
        <v>10</v>
      </c>
      <c r="C6929" t="s">
        <v>19</v>
      </c>
      <c r="D6929" t="s">
        <v>8</v>
      </c>
      <c r="E6929">
        <v>0</v>
      </c>
    </row>
    <row r="6930" spans="1:5" x14ac:dyDescent="0.2">
      <c r="A6930">
        <v>20250303</v>
      </c>
      <c r="B6930">
        <v>11</v>
      </c>
      <c r="C6930" t="s">
        <v>6</v>
      </c>
      <c r="D6930" t="s">
        <v>17</v>
      </c>
      <c r="E6930">
        <v>1</v>
      </c>
    </row>
    <row r="6931" spans="1:5" x14ac:dyDescent="0.2">
      <c r="A6931">
        <v>20250303</v>
      </c>
      <c r="B6931">
        <v>11</v>
      </c>
      <c r="C6931" t="s">
        <v>6</v>
      </c>
      <c r="D6931" t="s">
        <v>9</v>
      </c>
      <c r="E6931">
        <v>1</v>
      </c>
    </row>
    <row r="6932" spans="1:5" x14ac:dyDescent="0.2">
      <c r="A6932">
        <v>20250303</v>
      </c>
      <c r="B6932">
        <v>11</v>
      </c>
      <c r="C6932" t="s">
        <v>6</v>
      </c>
      <c r="D6932" t="s">
        <v>20</v>
      </c>
      <c r="E6932">
        <v>1</v>
      </c>
    </row>
    <row r="6933" spans="1:5" x14ac:dyDescent="0.2">
      <c r="A6933">
        <v>20250303</v>
      </c>
      <c r="B6933">
        <v>11</v>
      </c>
      <c r="C6933" t="s">
        <v>17</v>
      </c>
      <c r="D6933" t="s">
        <v>6</v>
      </c>
      <c r="E6933">
        <v>0</v>
      </c>
    </row>
    <row r="6934" spans="1:5" x14ac:dyDescent="0.2">
      <c r="A6934">
        <v>20250303</v>
      </c>
      <c r="B6934">
        <v>11</v>
      </c>
      <c r="C6934" t="s">
        <v>17</v>
      </c>
      <c r="D6934" t="s">
        <v>9</v>
      </c>
      <c r="E6934">
        <v>1</v>
      </c>
    </row>
    <row r="6935" spans="1:5" x14ac:dyDescent="0.2">
      <c r="A6935">
        <v>20250303</v>
      </c>
      <c r="B6935">
        <v>11</v>
      </c>
      <c r="C6935" t="s">
        <v>17</v>
      </c>
      <c r="D6935" t="s">
        <v>20</v>
      </c>
      <c r="E6935">
        <v>1</v>
      </c>
    </row>
    <row r="6936" spans="1:5" x14ac:dyDescent="0.2">
      <c r="A6936">
        <v>20250303</v>
      </c>
      <c r="B6936">
        <v>11</v>
      </c>
      <c r="C6936" t="s">
        <v>9</v>
      </c>
      <c r="D6936" t="s">
        <v>6</v>
      </c>
      <c r="E6936">
        <v>0</v>
      </c>
    </row>
    <row r="6937" spans="1:5" x14ac:dyDescent="0.2">
      <c r="A6937">
        <v>20250303</v>
      </c>
      <c r="B6937">
        <v>11</v>
      </c>
      <c r="C6937" t="s">
        <v>9</v>
      </c>
      <c r="D6937" t="s">
        <v>17</v>
      </c>
      <c r="E6937">
        <v>0</v>
      </c>
    </row>
    <row r="6938" spans="1:5" x14ac:dyDescent="0.2">
      <c r="A6938">
        <v>20250303</v>
      </c>
      <c r="B6938">
        <v>11</v>
      </c>
      <c r="C6938" t="s">
        <v>9</v>
      </c>
      <c r="D6938" t="s">
        <v>20</v>
      </c>
      <c r="E6938">
        <v>1</v>
      </c>
    </row>
    <row r="6939" spans="1:5" x14ac:dyDescent="0.2">
      <c r="A6939">
        <v>20250303</v>
      </c>
      <c r="B6939">
        <v>11</v>
      </c>
      <c r="C6939" t="s">
        <v>20</v>
      </c>
      <c r="D6939" t="s">
        <v>6</v>
      </c>
      <c r="E6939">
        <v>0</v>
      </c>
    </row>
    <row r="6940" spans="1:5" x14ac:dyDescent="0.2">
      <c r="A6940">
        <v>20250303</v>
      </c>
      <c r="B6940">
        <v>11</v>
      </c>
      <c r="C6940" t="s">
        <v>20</v>
      </c>
      <c r="D6940" t="s">
        <v>17</v>
      </c>
      <c r="E6940">
        <v>0</v>
      </c>
    </row>
    <row r="6941" spans="1:5" x14ac:dyDescent="0.2">
      <c r="A6941">
        <v>20250303</v>
      </c>
      <c r="B6941">
        <v>11</v>
      </c>
      <c r="C6941" t="s">
        <v>20</v>
      </c>
      <c r="D6941" t="s">
        <v>9</v>
      </c>
      <c r="E6941">
        <v>0</v>
      </c>
    </row>
    <row r="6942" spans="1:5" x14ac:dyDescent="0.2">
      <c r="A6942">
        <v>20250303</v>
      </c>
      <c r="B6942">
        <v>12</v>
      </c>
      <c r="C6942" t="s">
        <v>8</v>
      </c>
      <c r="D6942" t="s">
        <v>14</v>
      </c>
      <c r="E6942">
        <v>1</v>
      </c>
    </row>
    <row r="6943" spans="1:5" x14ac:dyDescent="0.2">
      <c r="A6943">
        <v>20250303</v>
      </c>
      <c r="B6943">
        <v>12</v>
      </c>
      <c r="C6943" t="s">
        <v>8</v>
      </c>
      <c r="D6943" t="s">
        <v>9</v>
      </c>
      <c r="E6943">
        <v>1</v>
      </c>
    </row>
    <row r="6944" spans="1:5" x14ac:dyDescent="0.2">
      <c r="A6944">
        <v>20250303</v>
      </c>
      <c r="B6944">
        <v>12</v>
      </c>
      <c r="C6944" t="s">
        <v>8</v>
      </c>
      <c r="D6944" t="s">
        <v>19</v>
      </c>
      <c r="E6944">
        <v>1</v>
      </c>
    </row>
    <row r="6945" spans="1:5" x14ac:dyDescent="0.2">
      <c r="A6945">
        <v>20250303</v>
      </c>
      <c r="B6945">
        <v>12</v>
      </c>
      <c r="C6945" t="s">
        <v>14</v>
      </c>
      <c r="D6945" t="s">
        <v>8</v>
      </c>
      <c r="E6945">
        <v>0</v>
      </c>
    </row>
    <row r="6946" spans="1:5" x14ac:dyDescent="0.2">
      <c r="A6946">
        <v>20250303</v>
      </c>
      <c r="B6946">
        <v>12</v>
      </c>
      <c r="C6946" t="s">
        <v>14</v>
      </c>
      <c r="D6946" t="s">
        <v>9</v>
      </c>
      <c r="E6946">
        <v>1</v>
      </c>
    </row>
    <row r="6947" spans="1:5" x14ac:dyDescent="0.2">
      <c r="A6947">
        <v>20250303</v>
      </c>
      <c r="B6947">
        <v>12</v>
      </c>
      <c r="C6947" t="s">
        <v>14</v>
      </c>
      <c r="D6947" t="s">
        <v>19</v>
      </c>
      <c r="E6947">
        <v>1</v>
      </c>
    </row>
    <row r="6948" spans="1:5" x14ac:dyDescent="0.2">
      <c r="A6948">
        <v>20250303</v>
      </c>
      <c r="B6948">
        <v>12</v>
      </c>
      <c r="C6948" t="s">
        <v>9</v>
      </c>
      <c r="D6948" t="s">
        <v>8</v>
      </c>
      <c r="E6948">
        <v>0</v>
      </c>
    </row>
    <row r="6949" spans="1:5" x14ac:dyDescent="0.2">
      <c r="A6949">
        <v>20250303</v>
      </c>
      <c r="B6949">
        <v>12</v>
      </c>
      <c r="C6949" t="s">
        <v>9</v>
      </c>
      <c r="D6949" t="s">
        <v>14</v>
      </c>
      <c r="E6949">
        <v>0</v>
      </c>
    </row>
    <row r="6950" spans="1:5" x14ac:dyDescent="0.2">
      <c r="A6950">
        <v>20250303</v>
      </c>
      <c r="B6950">
        <v>12</v>
      </c>
      <c r="C6950" t="s">
        <v>9</v>
      </c>
      <c r="D6950" t="s">
        <v>19</v>
      </c>
      <c r="E6950">
        <v>1</v>
      </c>
    </row>
    <row r="6951" spans="1:5" x14ac:dyDescent="0.2">
      <c r="A6951">
        <v>20250303</v>
      </c>
      <c r="B6951">
        <v>12</v>
      </c>
      <c r="C6951" t="s">
        <v>19</v>
      </c>
      <c r="D6951" t="s">
        <v>8</v>
      </c>
      <c r="E6951">
        <v>0</v>
      </c>
    </row>
    <row r="6952" spans="1:5" x14ac:dyDescent="0.2">
      <c r="A6952">
        <v>20250303</v>
      </c>
      <c r="B6952">
        <v>12</v>
      </c>
      <c r="C6952" t="s">
        <v>19</v>
      </c>
      <c r="D6952" t="s">
        <v>14</v>
      </c>
      <c r="E6952">
        <v>0</v>
      </c>
    </row>
    <row r="6953" spans="1:5" x14ac:dyDescent="0.2">
      <c r="A6953">
        <v>20250303</v>
      </c>
      <c r="B6953">
        <v>12</v>
      </c>
      <c r="C6953" t="s">
        <v>19</v>
      </c>
      <c r="D6953" t="s">
        <v>9</v>
      </c>
      <c r="E6953">
        <v>0</v>
      </c>
    </row>
    <row r="6954" spans="1:5" x14ac:dyDescent="0.2">
      <c r="A6954">
        <v>20250303</v>
      </c>
      <c r="B6954">
        <v>13</v>
      </c>
      <c r="C6954" t="s">
        <v>6</v>
      </c>
      <c r="D6954" t="s">
        <v>16</v>
      </c>
      <c r="E6954">
        <v>1</v>
      </c>
    </row>
    <row r="6955" spans="1:5" x14ac:dyDescent="0.2">
      <c r="A6955">
        <v>20250303</v>
      </c>
      <c r="B6955">
        <v>13</v>
      </c>
      <c r="C6955" t="s">
        <v>6</v>
      </c>
      <c r="D6955" t="s">
        <v>17</v>
      </c>
      <c r="E6955">
        <v>1</v>
      </c>
    </row>
    <row r="6956" spans="1:5" x14ac:dyDescent="0.2">
      <c r="A6956">
        <v>20250303</v>
      </c>
      <c r="B6956">
        <v>13</v>
      </c>
      <c r="C6956" t="s">
        <v>6</v>
      </c>
      <c r="D6956" t="s">
        <v>7</v>
      </c>
      <c r="E6956">
        <v>1</v>
      </c>
    </row>
    <row r="6957" spans="1:5" x14ac:dyDescent="0.2">
      <c r="A6957">
        <v>20250303</v>
      </c>
      <c r="B6957">
        <v>13</v>
      </c>
      <c r="C6957" t="s">
        <v>16</v>
      </c>
      <c r="D6957" t="s">
        <v>6</v>
      </c>
      <c r="E6957">
        <v>0</v>
      </c>
    </row>
    <row r="6958" spans="1:5" x14ac:dyDescent="0.2">
      <c r="A6958">
        <v>20250303</v>
      </c>
      <c r="B6958">
        <v>13</v>
      </c>
      <c r="C6958" t="s">
        <v>16</v>
      </c>
      <c r="D6958" t="s">
        <v>17</v>
      </c>
      <c r="E6958">
        <v>1</v>
      </c>
    </row>
    <row r="6959" spans="1:5" x14ac:dyDescent="0.2">
      <c r="A6959">
        <v>20250303</v>
      </c>
      <c r="B6959">
        <v>13</v>
      </c>
      <c r="C6959" t="s">
        <v>16</v>
      </c>
      <c r="D6959" t="s">
        <v>7</v>
      </c>
      <c r="E6959">
        <v>1</v>
      </c>
    </row>
    <row r="6960" spans="1:5" x14ac:dyDescent="0.2">
      <c r="A6960">
        <v>20250303</v>
      </c>
      <c r="B6960">
        <v>13</v>
      </c>
      <c r="C6960" t="s">
        <v>17</v>
      </c>
      <c r="D6960" t="s">
        <v>6</v>
      </c>
      <c r="E6960">
        <v>0</v>
      </c>
    </row>
    <row r="6961" spans="1:5" x14ac:dyDescent="0.2">
      <c r="A6961">
        <v>20250303</v>
      </c>
      <c r="B6961">
        <v>13</v>
      </c>
      <c r="C6961" t="s">
        <v>17</v>
      </c>
      <c r="D6961" t="s">
        <v>16</v>
      </c>
      <c r="E6961">
        <v>0</v>
      </c>
    </row>
    <row r="6962" spans="1:5" x14ac:dyDescent="0.2">
      <c r="A6962">
        <v>20250303</v>
      </c>
      <c r="B6962">
        <v>13</v>
      </c>
      <c r="C6962" t="s">
        <v>17</v>
      </c>
      <c r="D6962" t="s">
        <v>7</v>
      </c>
      <c r="E6962">
        <v>1</v>
      </c>
    </row>
    <row r="6963" spans="1:5" x14ac:dyDescent="0.2">
      <c r="A6963">
        <v>20250303</v>
      </c>
      <c r="B6963">
        <v>13</v>
      </c>
      <c r="C6963" t="s">
        <v>7</v>
      </c>
      <c r="D6963" t="s">
        <v>6</v>
      </c>
      <c r="E6963">
        <v>0</v>
      </c>
    </row>
    <row r="6964" spans="1:5" x14ac:dyDescent="0.2">
      <c r="A6964">
        <v>20250303</v>
      </c>
      <c r="B6964">
        <v>13</v>
      </c>
      <c r="C6964" t="s">
        <v>7</v>
      </c>
      <c r="D6964" t="s">
        <v>16</v>
      </c>
      <c r="E6964">
        <v>0</v>
      </c>
    </row>
    <row r="6965" spans="1:5" x14ac:dyDescent="0.2">
      <c r="A6965">
        <v>20250303</v>
      </c>
      <c r="B6965">
        <v>13</v>
      </c>
      <c r="C6965" t="s">
        <v>7</v>
      </c>
      <c r="D6965" t="s">
        <v>17</v>
      </c>
      <c r="E6965">
        <v>0</v>
      </c>
    </row>
    <row r="6966" spans="1:5" x14ac:dyDescent="0.2">
      <c r="A6966">
        <v>20250303</v>
      </c>
      <c r="B6966">
        <v>14</v>
      </c>
      <c r="C6966" t="s">
        <v>17</v>
      </c>
      <c r="D6966" t="s">
        <v>19</v>
      </c>
      <c r="E6966">
        <v>0</v>
      </c>
    </row>
    <row r="6967" spans="1:5" x14ac:dyDescent="0.2">
      <c r="A6967">
        <v>20250303</v>
      </c>
      <c r="B6967">
        <v>14</v>
      </c>
      <c r="C6967" t="s">
        <v>17</v>
      </c>
      <c r="D6967" t="s">
        <v>9</v>
      </c>
      <c r="E6967">
        <v>0</v>
      </c>
    </row>
    <row r="6968" spans="1:5" x14ac:dyDescent="0.2">
      <c r="A6968">
        <v>20250303</v>
      </c>
      <c r="B6968">
        <v>14</v>
      </c>
      <c r="C6968" t="s">
        <v>17</v>
      </c>
      <c r="D6968" t="s">
        <v>7</v>
      </c>
      <c r="E6968">
        <v>0</v>
      </c>
    </row>
    <row r="6969" spans="1:5" x14ac:dyDescent="0.2">
      <c r="A6969">
        <v>20250303</v>
      </c>
      <c r="B6969">
        <v>14</v>
      </c>
      <c r="C6969" t="s">
        <v>19</v>
      </c>
      <c r="D6969" t="s">
        <v>17</v>
      </c>
      <c r="E6969">
        <v>1</v>
      </c>
    </row>
    <row r="6970" spans="1:5" x14ac:dyDescent="0.2">
      <c r="A6970">
        <v>20250303</v>
      </c>
      <c r="B6970">
        <v>14</v>
      </c>
      <c r="C6970" t="s">
        <v>19</v>
      </c>
      <c r="D6970" t="s">
        <v>9</v>
      </c>
      <c r="E6970">
        <v>1</v>
      </c>
    </row>
    <row r="6971" spans="1:5" x14ac:dyDescent="0.2">
      <c r="A6971">
        <v>20250303</v>
      </c>
      <c r="B6971">
        <v>14</v>
      </c>
      <c r="C6971" t="s">
        <v>19</v>
      </c>
      <c r="D6971" t="s">
        <v>7</v>
      </c>
      <c r="E6971">
        <v>1</v>
      </c>
    </row>
    <row r="6972" spans="1:5" x14ac:dyDescent="0.2">
      <c r="A6972">
        <v>20250303</v>
      </c>
      <c r="B6972">
        <v>14</v>
      </c>
      <c r="C6972" t="s">
        <v>9</v>
      </c>
      <c r="D6972" t="s">
        <v>17</v>
      </c>
      <c r="E6972">
        <v>1</v>
      </c>
    </row>
    <row r="6973" spans="1:5" x14ac:dyDescent="0.2">
      <c r="A6973">
        <v>20250303</v>
      </c>
      <c r="B6973">
        <v>14</v>
      </c>
      <c r="C6973" t="s">
        <v>9</v>
      </c>
      <c r="D6973" t="s">
        <v>19</v>
      </c>
      <c r="E6973">
        <v>0</v>
      </c>
    </row>
    <row r="6974" spans="1:5" x14ac:dyDescent="0.2">
      <c r="A6974">
        <v>20250303</v>
      </c>
      <c r="B6974">
        <v>14</v>
      </c>
      <c r="C6974" t="s">
        <v>9</v>
      </c>
      <c r="D6974" t="s">
        <v>7</v>
      </c>
      <c r="E6974">
        <v>1</v>
      </c>
    </row>
    <row r="6975" spans="1:5" x14ac:dyDescent="0.2">
      <c r="A6975">
        <v>20250303</v>
      </c>
      <c r="B6975">
        <v>14</v>
      </c>
      <c r="C6975" t="s">
        <v>7</v>
      </c>
      <c r="D6975" t="s">
        <v>17</v>
      </c>
      <c r="E6975">
        <v>1</v>
      </c>
    </row>
    <row r="6976" spans="1:5" x14ac:dyDescent="0.2">
      <c r="A6976">
        <v>20250303</v>
      </c>
      <c r="B6976">
        <v>14</v>
      </c>
      <c r="C6976" t="s">
        <v>7</v>
      </c>
      <c r="D6976" t="s">
        <v>19</v>
      </c>
      <c r="E6976">
        <v>0</v>
      </c>
    </row>
    <row r="6977" spans="1:5" x14ac:dyDescent="0.2">
      <c r="A6977">
        <v>20250303</v>
      </c>
      <c r="B6977">
        <v>14</v>
      </c>
      <c r="C6977" t="s">
        <v>7</v>
      </c>
      <c r="D6977" t="s">
        <v>9</v>
      </c>
      <c r="E6977">
        <v>0</v>
      </c>
    </row>
    <row r="6978" spans="1:5" x14ac:dyDescent="0.2">
      <c r="A6978">
        <v>20250303</v>
      </c>
      <c r="B6978">
        <v>15</v>
      </c>
      <c r="C6978" t="s">
        <v>14</v>
      </c>
      <c r="D6978" t="s">
        <v>6</v>
      </c>
      <c r="E6978">
        <v>1</v>
      </c>
    </row>
    <row r="6979" spans="1:5" x14ac:dyDescent="0.2">
      <c r="A6979">
        <v>20250303</v>
      </c>
      <c r="B6979">
        <v>15</v>
      </c>
      <c r="C6979" t="s">
        <v>14</v>
      </c>
      <c r="D6979" t="s">
        <v>16</v>
      </c>
      <c r="E6979">
        <v>1</v>
      </c>
    </row>
    <row r="6980" spans="1:5" x14ac:dyDescent="0.2">
      <c r="A6980">
        <v>20250303</v>
      </c>
      <c r="B6980">
        <v>15</v>
      </c>
      <c r="C6980" t="s">
        <v>14</v>
      </c>
      <c r="D6980" t="s">
        <v>8</v>
      </c>
      <c r="E6980">
        <v>1</v>
      </c>
    </row>
    <row r="6981" spans="1:5" x14ac:dyDescent="0.2">
      <c r="A6981">
        <v>20250303</v>
      </c>
      <c r="B6981">
        <v>15</v>
      </c>
      <c r="C6981" t="s">
        <v>6</v>
      </c>
      <c r="D6981" t="s">
        <v>14</v>
      </c>
      <c r="E6981">
        <v>0</v>
      </c>
    </row>
    <row r="6982" spans="1:5" x14ac:dyDescent="0.2">
      <c r="A6982">
        <v>20250303</v>
      </c>
      <c r="B6982">
        <v>15</v>
      </c>
      <c r="C6982" t="s">
        <v>6</v>
      </c>
      <c r="D6982" t="s">
        <v>16</v>
      </c>
      <c r="E6982">
        <v>0</v>
      </c>
    </row>
    <row r="6983" spans="1:5" x14ac:dyDescent="0.2">
      <c r="A6983">
        <v>20250303</v>
      </c>
      <c r="B6983">
        <v>15</v>
      </c>
      <c r="C6983" t="s">
        <v>6</v>
      </c>
      <c r="D6983" t="s">
        <v>8</v>
      </c>
      <c r="E6983">
        <v>0</v>
      </c>
    </row>
    <row r="6984" spans="1:5" x14ac:dyDescent="0.2">
      <c r="A6984">
        <v>20250303</v>
      </c>
      <c r="B6984">
        <v>15</v>
      </c>
      <c r="C6984" t="s">
        <v>16</v>
      </c>
      <c r="D6984" t="s">
        <v>14</v>
      </c>
      <c r="E6984">
        <v>0</v>
      </c>
    </row>
    <row r="6985" spans="1:5" x14ac:dyDescent="0.2">
      <c r="A6985">
        <v>20250303</v>
      </c>
      <c r="B6985">
        <v>15</v>
      </c>
      <c r="C6985" t="s">
        <v>16</v>
      </c>
      <c r="D6985" t="s">
        <v>6</v>
      </c>
      <c r="E6985">
        <v>1</v>
      </c>
    </row>
    <row r="6986" spans="1:5" x14ac:dyDescent="0.2">
      <c r="A6986">
        <v>20250303</v>
      </c>
      <c r="B6986">
        <v>15</v>
      </c>
      <c r="C6986" t="s">
        <v>16</v>
      </c>
      <c r="D6986" t="s">
        <v>8</v>
      </c>
      <c r="E6986">
        <v>1</v>
      </c>
    </row>
    <row r="6987" spans="1:5" x14ac:dyDescent="0.2">
      <c r="A6987">
        <v>20250303</v>
      </c>
      <c r="B6987">
        <v>15</v>
      </c>
      <c r="C6987" t="s">
        <v>8</v>
      </c>
      <c r="D6987" t="s">
        <v>14</v>
      </c>
      <c r="E6987">
        <v>0</v>
      </c>
    </row>
    <row r="6988" spans="1:5" x14ac:dyDescent="0.2">
      <c r="A6988">
        <v>20250303</v>
      </c>
      <c r="B6988">
        <v>15</v>
      </c>
      <c r="C6988" t="s">
        <v>8</v>
      </c>
      <c r="D6988" t="s">
        <v>6</v>
      </c>
      <c r="E6988">
        <v>1</v>
      </c>
    </row>
    <row r="6989" spans="1:5" x14ac:dyDescent="0.2">
      <c r="A6989">
        <v>20250303</v>
      </c>
      <c r="B6989">
        <v>15</v>
      </c>
      <c r="C6989" t="s">
        <v>8</v>
      </c>
      <c r="D6989" t="s">
        <v>16</v>
      </c>
      <c r="E6989">
        <v>0</v>
      </c>
    </row>
    <row r="6990" spans="1:5" x14ac:dyDescent="0.2">
      <c r="A6990">
        <v>20250410</v>
      </c>
      <c r="B6990">
        <v>1</v>
      </c>
      <c r="C6990" t="s">
        <v>6</v>
      </c>
      <c r="D6990" t="s">
        <v>17</v>
      </c>
      <c r="E6990">
        <v>1</v>
      </c>
    </row>
    <row r="6991" spans="1:5" x14ac:dyDescent="0.2">
      <c r="A6991">
        <v>20250410</v>
      </c>
      <c r="B6991">
        <v>1</v>
      </c>
      <c r="C6991" t="s">
        <v>6</v>
      </c>
      <c r="D6991" t="s">
        <v>10</v>
      </c>
      <c r="E6991">
        <v>1</v>
      </c>
    </row>
    <row r="6992" spans="1:5" x14ac:dyDescent="0.2">
      <c r="A6992">
        <v>20250410</v>
      </c>
      <c r="B6992">
        <v>1</v>
      </c>
      <c r="C6992" t="s">
        <v>6</v>
      </c>
      <c r="D6992" t="s">
        <v>12</v>
      </c>
      <c r="E6992">
        <v>1</v>
      </c>
    </row>
    <row r="6993" spans="1:5" x14ac:dyDescent="0.2">
      <c r="A6993">
        <v>20250410</v>
      </c>
      <c r="B6993">
        <v>1</v>
      </c>
      <c r="C6993" t="s">
        <v>17</v>
      </c>
      <c r="D6993" t="s">
        <v>6</v>
      </c>
      <c r="E6993">
        <v>0</v>
      </c>
    </row>
    <row r="6994" spans="1:5" x14ac:dyDescent="0.2">
      <c r="A6994">
        <v>20250410</v>
      </c>
      <c r="B6994">
        <v>1</v>
      </c>
      <c r="C6994" t="s">
        <v>17</v>
      </c>
      <c r="D6994" t="s">
        <v>10</v>
      </c>
      <c r="E6994">
        <v>1</v>
      </c>
    </row>
    <row r="6995" spans="1:5" x14ac:dyDescent="0.2">
      <c r="A6995">
        <v>20250410</v>
      </c>
      <c r="B6995">
        <v>1</v>
      </c>
      <c r="C6995" t="s">
        <v>17</v>
      </c>
      <c r="D6995" t="s">
        <v>12</v>
      </c>
      <c r="E6995">
        <v>1</v>
      </c>
    </row>
    <row r="6996" spans="1:5" x14ac:dyDescent="0.2">
      <c r="A6996">
        <v>20250410</v>
      </c>
      <c r="B6996">
        <v>1</v>
      </c>
      <c r="C6996" t="s">
        <v>10</v>
      </c>
      <c r="D6996" t="s">
        <v>6</v>
      </c>
      <c r="E6996">
        <v>0</v>
      </c>
    </row>
    <row r="6997" spans="1:5" x14ac:dyDescent="0.2">
      <c r="A6997">
        <v>20250410</v>
      </c>
      <c r="B6997">
        <v>1</v>
      </c>
      <c r="C6997" t="s">
        <v>10</v>
      </c>
      <c r="D6997" t="s">
        <v>17</v>
      </c>
      <c r="E6997">
        <v>0</v>
      </c>
    </row>
    <row r="6998" spans="1:5" x14ac:dyDescent="0.2">
      <c r="A6998">
        <v>20250410</v>
      </c>
      <c r="B6998">
        <v>1</v>
      </c>
      <c r="C6998" t="s">
        <v>10</v>
      </c>
      <c r="D6998" t="s">
        <v>12</v>
      </c>
      <c r="E6998">
        <v>1</v>
      </c>
    </row>
    <row r="6999" spans="1:5" x14ac:dyDescent="0.2">
      <c r="A6999">
        <v>20250410</v>
      </c>
      <c r="B6999">
        <v>1</v>
      </c>
      <c r="C6999" t="s">
        <v>12</v>
      </c>
      <c r="D6999" t="s">
        <v>6</v>
      </c>
      <c r="E6999">
        <v>0</v>
      </c>
    </row>
    <row r="7000" spans="1:5" x14ac:dyDescent="0.2">
      <c r="A7000">
        <v>20250410</v>
      </c>
      <c r="B7000">
        <v>1</v>
      </c>
      <c r="C7000" t="s">
        <v>12</v>
      </c>
      <c r="D7000" t="s">
        <v>17</v>
      </c>
      <c r="E7000">
        <v>0</v>
      </c>
    </row>
    <row r="7001" spans="1:5" x14ac:dyDescent="0.2">
      <c r="A7001">
        <v>20250410</v>
      </c>
      <c r="B7001">
        <v>1</v>
      </c>
      <c r="C7001" t="s">
        <v>12</v>
      </c>
      <c r="D7001" t="s">
        <v>10</v>
      </c>
      <c r="E7001">
        <v>0</v>
      </c>
    </row>
    <row r="7002" spans="1:5" x14ac:dyDescent="0.2">
      <c r="A7002">
        <v>20250410</v>
      </c>
      <c r="B7002">
        <v>2</v>
      </c>
      <c r="C7002" t="s">
        <v>26</v>
      </c>
      <c r="D7002" t="s">
        <v>15</v>
      </c>
      <c r="E7002">
        <v>1</v>
      </c>
    </row>
    <row r="7003" spans="1:5" x14ac:dyDescent="0.2">
      <c r="A7003">
        <v>20250410</v>
      </c>
      <c r="B7003">
        <v>2</v>
      </c>
      <c r="C7003" t="s">
        <v>26</v>
      </c>
      <c r="D7003" t="s">
        <v>8</v>
      </c>
      <c r="E7003">
        <v>1</v>
      </c>
    </row>
    <row r="7004" spans="1:5" x14ac:dyDescent="0.2">
      <c r="A7004">
        <v>20250410</v>
      </c>
      <c r="B7004">
        <v>2</v>
      </c>
      <c r="C7004" t="s">
        <v>26</v>
      </c>
      <c r="D7004" t="s">
        <v>11</v>
      </c>
      <c r="E7004">
        <v>1</v>
      </c>
    </row>
    <row r="7005" spans="1:5" x14ac:dyDescent="0.2">
      <c r="A7005">
        <v>20250410</v>
      </c>
      <c r="B7005">
        <v>2</v>
      </c>
      <c r="C7005" t="s">
        <v>15</v>
      </c>
      <c r="D7005" t="s">
        <v>26</v>
      </c>
      <c r="E7005">
        <v>0</v>
      </c>
    </row>
    <row r="7006" spans="1:5" x14ac:dyDescent="0.2">
      <c r="A7006">
        <v>20250410</v>
      </c>
      <c r="B7006">
        <v>2</v>
      </c>
      <c r="C7006" t="s">
        <v>15</v>
      </c>
      <c r="D7006" t="s">
        <v>8</v>
      </c>
      <c r="E7006">
        <v>1</v>
      </c>
    </row>
    <row r="7007" spans="1:5" x14ac:dyDescent="0.2">
      <c r="A7007">
        <v>20250410</v>
      </c>
      <c r="B7007">
        <v>2</v>
      </c>
      <c r="C7007" t="s">
        <v>15</v>
      </c>
      <c r="D7007" t="s">
        <v>11</v>
      </c>
      <c r="E7007">
        <v>1</v>
      </c>
    </row>
    <row r="7008" spans="1:5" x14ac:dyDescent="0.2">
      <c r="A7008">
        <v>20250410</v>
      </c>
      <c r="B7008">
        <v>2</v>
      </c>
      <c r="C7008" t="s">
        <v>8</v>
      </c>
      <c r="D7008" t="s">
        <v>26</v>
      </c>
      <c r="E7008">
        <v>0</v>
      </c>
    </row>
    <row r="7009" spans="1:5" x14ac:dyDescent="0.2">
      <c r="A7009">
        <v>20250410</v>
      </c>
      <c r="B7009">
        <v>2</v>
      </c>
      <c r="C7009" t="s">
        <v>8</v>
      </c>
      <c r="D7009" t="s">
        <v>15</v>
      </c>
      <c r="E7009">
        <v>0</v>
      </c>
    </row>
    <row r="7010" spans="1:5" x14ac:dyDescent="0.2">
      <c r="A7010">
        <v>20250410</v>
      </c>
      <c r="B7010">
        <v>2</v>
      </c>
      <c r="C7010" t="s">
        <v>8</v>
      </c>
      <c r="D7010" t="s">
        <v>11</v>
      </c>
      <c r="E7010">
        <v>1</v>
      </c>
    </row>
    <row r="7011" spans="1:5" x14ac:dyDescent="0.2">
      <c r="A7011">
        <v>20250410</v>
      </c>
      <c r="B7011">
        <v>2</v>
      </c>
      <c r="C7011" t="s">
        <v>11</v>
      </c>
      <c r="D7011" t="s">
        <v>26</v>
      </c>
      <c r="E7011">
        <v>0</v>
      </c>
    </row>
    <row r="7012" spans="1:5" x14ac:dyDescent="0.2">
      <c r="A7012">
        <v>20250410</v>
      </c>
      <c r="B7012">
        <v>2</v>
      </c>
      <c r="C7012" t="s">
        <v>11</v>
      </c>
      <c r="D7012" t="s">
        <v>15</v>
      </c>
      <c r="E7012">
        <v>0</v>
      </c>
    </row>
    <row r="7013" spans="1:5" x14ac:dyDescent="0.2">
      <c r="A7013">
        <v>20250410</v>
      </c>
      <c r="B7013">
        <v>2</v>
      </c>
      <c r="C7013" t="s">
        <v>11</v>
      </c>
      <c r="D7013" t="s">
        <v>8</v>
      </c>
      <c r="E7013">
        <v>0</v>
      </c>
    </row>
    <row r="7014" spans="1:5" x14ac:dyDescent="0.2">
      <c r="A7014">
        <v>20250410</v>
      </c>
      <c r="B7014">
        <v>3</v>
      </c>
      <c r="C7014" t="s">
        <v>19</v>
      </c>
      <c r="D7014" t="s">
        <v>56</v>
      </c>
      <c r="E7014">
        <v>1</v>
      </c>
    </row>
    <row r="7015" spans="1:5" x14ac:dyDescent="0.2">
      <c r="A7015">
        <v>20250410</v>
      </c>
      <c r="B7015">
        <v>3</v>
      </c>
      <c r="C7015" t="s">
        <v>19</v>
      </c>
      <c r="D7015" t="s">
        <v>7</v>
      </c>
      <c r="E7015">
        <v>1</v>
      </c>
    </row>
    <row r="7016" spans="1:5" x14ac:dyDescent="0.2">
      <c r="A7016">
        <v>20250410</v>
      </c>
      <c r="B7016">
        <v>3</v>
      </c>
      <c r="C7016" t="s">
        <v>19</v>
      </c>
      <c r="D7016" t="s">
        <v>57</v>
      </c>
      <c r="E7016">
        <v>1</v>
      </c>
    </row>
    <row r="7017" spans="1:5" x14ac:dyDescent="0.2">
      <c r="A7017">
        <v>20250410</v>
      </c>
      <c r="B7017">
        <v>3</v>
      </c>
      <c r="C7017" t="s">
        <v>56</v>
      </c>
      <c r="D7017" t="s">
        <v>19</v>
      </c>
      <c r="E7017">
        <v>0</v>
      </c>
    </row>
    <row r="7018" spans="1:5" x14ac:dyDescent="0.2">
      <c r="A7018">
        <v>20250410</v>
      </c>
      <c r="B7018">
        <v>3</v>
      </c>
      <c r="C7018" t="s">
        <v>56</v>
      </c>
      <c r="D7018" t="s">
        <v>7</v>
      </c>
      <c r="E7018">
        <v>1</v>
      </c>
    </row>
    <row r="7019" spans="1:5" x14ac:dyDescent="0.2">
      <c r="A7019">
        <v>20250410</v>
      </c>
      <c r="B7019">
        <v>3</v>
      </c>
      <c r="C7019" t="s">
        <v>56</v>
      </c>
      <c r="D7019" t="s">
        <v>57</v>
      </c>
      <c r="E7019">
        <v>1</v>
      </c>
    </row>
    <row r="7020" spans="1:5" x14ac:dyDescent="0.2">
      <c r="A7020">
        <v>20250410</v>
      </c>
      <c r="B7020">
        <v>3</v>
      </c>
      <c r="C7020" t="s">
        <v>7</v>
      </c>
      <c r="D7020" t="s">
        <v>19</v>
      </c>
      <c r="E7020">
        <v>0</v>
      </c>
    </row>
    <row r="7021" spans="1:5" x14ac:dyDescent="0.2">
      <c r="A7021">
        <v>20250410</v>
      </c>
      <c r="B7021">
        <v>3</v>
      </c>
      <c r="C7021" t="s">
        <v>7</v>
      </c>
      <c r="D7021" t="s">
        <v>56</v>
      </c>
      <c r="E7021">
        <v>0</v>
      </c>
    </row>
    <row r="7022" spans="1:5" x14ac:dyDescent="0.2">
      <c r="A7022">
        <v>20250410</v>
      </c>
      <c r="B7022">
        <v>3</v>
      </c>
      <c r="C7022" t="s">
        <v>7</v>
      </c>
      <c r="D7022" t="s">
        <v>57</v>
      </c>
      <c r="E7022">
        <v>1</v>
      </c>
    </row>
    <row r="7023" spans="1:5" x14ac:dyDescent="0.2">
      <c r="A7023">
        <v>20250410</v>
      </c>
      <c r="B7023">
        <v>3</v>
      </c>
      <c r="C7023" t="s">
        <v>57</v>
      </c>
      <c r="D7023" t="s">
        <v>19</v>
      </c>
      <c r="E7023">
        <v>0</v>
      </c>
    </row>
    <row r="7024" spans="1:5" x14ac:dyDescent="0.2">
      <c r="A7024">
        <v>20250410</v>
      </c>
      <c r="B7024">
        <v>3</v>
      </c>
      <c r="C7024" t="s">
        <v>57</v>
      </c>
      <c r="D7024" t="s">
        <v>56</v>
      </c>
      <c r="E7024">
        <v>0</v>
      </c>
    </row>
    <row r="7025" spans="1:5" x14ac:dyDescent="0.2">
      <c r="A7025">
        <v>20250410</v>
      </c>
      <c r="B7025">
        <v>3</v>
      </c>
      <c r="C7025" t="s">
        <v>57</v>
      </c>
      <c r="D7025" t="s">
        <v>7</v>
      </c>
      <c r="E7025">
        <v>0</v>
      </c>
    </row>
    <row r="7026" spans="1:5" x14ac:dyDescent="0.2">
      <c r="A7026">
        <v>20250410</v>
      </c>
      <c r="B7026">
        <v>4</v>
      </c>
      <c r="C7026" t="s">
        <v>8</v>
      </c>
      <c r="D7026" t="s">
        <v>7</v>
      </c>
      <c r="E7026">
        <v>1</v>
      </c>
    </row>
    <row r="7027" spans="1:5" x14ac:dyDescent="0.2">
      <c r="A7027">
        <v>20250410</v>
      </c>
      <c r="B7027">
        <v>4</v>
      </c>
      <c r="C7027" t="s">
        <v>8</v>
      </c>
      <c r="D7027" t="s">
        <v>15</v>
      </c>
      <c r="E7027">
        <v>1</v>
      </c>
    </row>
    <row r="7028" spans="1:5" x14ac:dyDescent="0.2">
      <c r="A7028">
        <v>20250410</v>
      </c>
      <c r="B7028">
        <v>4</v>
      </c>
      <c r="C7028" t="s">
        <v>8</v>
      </c>
      <c r="D7028" t="s">
        <v>12</v>
      </c>
      <c r="E7028">
        <v>1</v>
      </c>
    </row>
    <row r="7029" spans="1:5" x14ac:dyDescent="0.2">
      <c r="A7029">
        <v>20250410</v>
      </c>
      <c r="B7029">
        <v>4</v>
      </c>
      <c r="C7029" t="s">
        <v>7</v>
      </c>
      <c r="D7029" t="s">
        <v>8</v>
      </c>
      <c r="E7029">
        <v>0</v>
      </c>
    </row>
    <row r="7030" spans="1:5" x14ac:dyDescent="0.2">
      <c r="A7030">
        <v>20250410</v>
      </c>
      <c r="B7030">
        <v>4</v>
      </c>
      <c r="C7030" t="s">
        <v>7</v>
      </c>
      <c r="D7030" t="s">
        <v>15</v>
      </c>
      <c r="E7030">
        <v>1</v>
      </c>
    </row>
    <row r="7031" spans="1:5" x14ac:dyDescent="0.2">
      <c r="A7031">
        <v>20250410</v>
      </c>
      <c r="B7031">
        <v>4</v>
      </c>
      <c r="C7031" t="s">
        <v>7</v>
      </c>
      <c r="D7031" t="s">
        <v>12</v>
      </c>
      <c r="E7031">
        <v>1</v>
      </c>
    </row>
    <row r="7032" spans="1:5" x14ac:dyDescent="0.2">
      <c r="A7032">
        <v>20250410</v>
      </c>
      <c r="B7032">
        <v>4</v>
      </c>
      <c r="C7032" t="s">
        <v>15</v>
      </c>
      <c r="D7032" t="s">
        <v>8</v>
      </c>
      <c r="E7032">
        <v>0</v>
      </c>
    </row>
    <row r="7033" spans="1:5" x14ac:dyDescent="0.2">
      <c r="A7033">
        <v>20250410</v>
      </c>
      <c r="B7033">
        <v>4</v>
      </c>
      <c r="C7033" t="s">
        <v>15</v>
      </c>
      <c r="D7033" t="s">
        <v>7</v>
      </c>
      <c r="E7033">
        <v>0</v>
      </c>
    </row>
    <row r="7034" spans="1:5" x14ac:dyDescent="0.2">
      <c r="A7034">
        <v>20250410</v>
      </c>
      <c r="B7034">
        <v>4</v>
      </c>
      <c r="C7034" t="s">
        <v>15</v>
      </c>
      <c r="D7034" t="s">
        <v>12</v>
      </c>
      <c r="E7034">
        <v>1</v>
      </c>
    </row>
    <row r="7035" spans="1:5" x14ac:dyDescent="0.2">
      <c r="A7035">
        <v>20250410</v>
      </c>
      <c r="B7035">
        <v>4</v>
      </c>
      <c r="C7035" t="s">
        <v>12</v>
      </c>
      <c r="D7035" t="s">
        <v>8</v>
      </c>
      <c r="E7035">
        <v>0</v>
      </c>
    </row>
    <row r="7036" spans="1:5" x14ac:dyDescent="0.2">
      <c r="A7036">
        <v>20250410</v>
      </c>
      <c r="B7036">
        <v>4</v>
      </c>
      <c r="C7036" t="s">
        <v>12</v>
      </c>
      <c r="D7036" t="s">
        <v>7</v>
      </c>
      <c r="E7036">
        <v>0</v>
      </c>
    </row>
    <row r="7037" spans="1:5" x14ac:dyDescent="0.2">
      <c r="A7037">
        <v>20250410</v>
      </c>
      <c r="B7037">
        <v>4</v>
      </c>
      <c r="C7037" t="s">
        <v>12</v>
      </c>
      <c r="D7037" t="s">
        <v>15</v>
      </c>
      <c r="E7037">
        <v>0</v>
      </c>
    </row>
    <row r="7038" spans="1:5" x14ac:dyDescent="0.2">
      <c r="A7038">
        <v>20250410</v>
      </c>
      <c r="B7038">
        <v>5</v>
      </c>
      <c r="C7038" t="s">
        <v>6</v>
      </c>
      <c r="D7038" t="s">
        <v>17</v>
      </c>
      <c r="E7038">
        <v>1</v>
      </c>
    </row>
    <row r="7039" spans="1:5" x14ac:dyDescent="0.2">
      <c r="A7039">
        <v>20250410</v>
      </c>
      <c r="B7039">
        <v>5</v>
      </c>
      <c r="C7039" t="s">
        <v>6</v>
      </c>
      <c r="D7039" t="s">
        <v>19</v>
      </c>
      <c r="E7039">
        <v>1</v>
      </c>
    </row>
    <row r="7040" spans="1:5" x14ac:dyDescent="0.2">
      <c r="A7040">
        <v>20250410</v>
      </c>
      <c r="B7040">
        <v>5</v>
      </c>
      <c r="C7040" t="s">
        <v>6</v>
      </c>
      <c r="D7040" t="s">
        <v>10</v>
      </c>
      <c r="E7040">
        <v>1</v>
      </c>
    </row>
    <row r="7041" spans="1:5" x14ac:dyDescent="0.2">
      <c r="A7041">
        <v>20250410</v>
      </c>
      <c r="B7041">
        <v>5</v>
      </c>
      <c r="C7041" t="s">
        <v>17</v>
      </c>
      <c r="D7041" t="s">
        <v>6</v>
      </c>
      <c r="E7041">
        <v>0</v>
      </c>
    </row>
    <row r="7042" spans="1:5" x14ac:dyDescent="0.2">
      <c r="A7042">
        <v>20250410</v>
      </c>
      <c r="B7042">
        <v>5</v>
      </c>
      <c r="C7042" t="s">
        <v>17</v>
      </c>
      <c r="D7042" t="s">
        <v>19</v>
      </c>
      <c r="E7042">
        <v>1</v>
      </c>
    </row>
    <row r="7043" spans="1:5" x14ac:dyDescent="0.2">
      <c r="A7043">
        <v>20250410</v>
      </c>
      <c r="B7043">
        <v>5</v>
      </c>
      <c r="C7043" t="s">
        <v>17</v>
      </c>
      <c r="D7043" t="s">
        <v>10</v>
      </c>
      <c r="E7043">
        <v>1</v>
      </c>
    </row>
    <row r="7044" spans="1:5" x14ac:dyDescent="0.2">
      <c r="A7044">
        <v>20250410</v>
      </c>
      <c r="B7044">
        <v>5</v>
      </c>
      <c r="C7044" t="s">
        <v>19</v>
      </c>
      <c r="D7044" t="s">
        <v>6</v>
      </c>
      <c r="E7044">
        <v>0</v>
      </c>
    </row>
    <row r="7045" spans="1:5" x14ac:dyDescent="0.2">
      <c r="A7045">
        <v>20250410</v>
      </c>
      <c r="B7045">
        <v>5</v>
      </c>
      <c r="C7045" t="s">
        <v>19</v>
      </c>
      <c r="D7045" t="s">
        <v>17</v>
      </c>
      <c r="E7045">
        <v>0</v>
      </c>
    </row>
    <row r="7046" spans="1:5" x14ac:dyDescent="0.2">
      <c r="A7046">
        <v>20250410</v>
      </c>
      <c r="B7046">
        <v>5</v>
      </c>
      <c r="C7046" t="s">
        <v>19</v>
      </c>
      <c r="D7046" t="s">
        <v>10</v>
      </c>
      <c r="E7046">
        <v>1</v>
      </c>
    </row>
    <row r="7047" spans="1:5" x14ac:dyDescent="0.2">
      <c r="A7047">
        <v>20250410</v>
      </c>
      <c r="B7047">
        <v>5</v>
      </c>
      <c r="C7047" t="s">
        <v>10</v>
      </c>
      <c r="D7047" t="s">
        <v>6</v>
      </c>
      <c r="E7047">
        <v>0</v>
      </c>
    </row>
    <row r="7048" spans="1:5" x14ac:dyDescent="0.2">
      <c r="A7048">
        <v>20250410</v>
      </c>
      <c r="B7048">
        <v>5</v>
      </c>
      <c r="C7048" t="s">
        <v>10</v>
      </c>
      <c r="D7048" t="s">
        <v>17</v>
      </c>
      <c r="E7048">
        <v>0</v>
      </c>
    </row>
    <row r="7049" spans="1:5" x14ac:dyDescent="0.2">
      <c r="A7049">
        <v>20250410</v>
      </c>
      <c r="B7049">
        <v>5</v>
      </c>
      <c r="C7049" t="s">
        <v>10</v>
      </c>
      <c r="D7049" t="s">
        <v>19</v>
      </c>
      <c r="E7049">
        <v>0</v>
      </c>
    </row>
    <row r="7050" spans="1:5" x14ac:dyDescent="0.2">
      <c r="A7050">
        <v>20250410</v>
      </c>
      <c r="B7050">
        <v>6</v>
      </c>
      <c r="C7050" t="s">
        <v>26</v>
      </c>
      <c r="D7050" t="s">
        <v>56</v>
      </c>
      <c r="E7050">
        <v>1</v>
      </c>
    </row>
    <row r="7051" spans="1:5" x14ac:dyDescent="0.2">
      <c r="A7051">
        <v>20250410</v>
      </c>
      <c r="B7051">
        <v>6</v>
      </c>
      <c r="C7051" t="s">
        <v>26</v>
      </c>
      <c r="D7051" t="s">
        <v>11</v>
      </c>
      <c r="E7051">
        <v>1</v>
      </c>
    </row>
    <row r="7052" spans="1:5" x14ac:dyDescent="0.2">
      <c r="A7052">
        <v>20250410</v>
      </c>
      <c r="B7052">
        <v>6</v>
      </c>
      <c r="C7052" t="s">
        <v>26</v>
      </c>
      <c r="D7052" t="s">
        <v>57</v>
      </c>
      <c r="E7052">
        <v>1</v>
      </c>
    </row>
    <row r="7053" spans="1:5" x14ac:dyDescent="0.2">
      <c r="A7053">
        <v>20250410</v>
      </c>
      <c r="B7053">
        <v>6</v>
      </c>
      <c r="C7053" t="s">
        <v>56</v>
      </c>
      <c r="D7053" t="s">
        <v>26</v>
      </c>
      <c r="E7053">
        <v>0</v>
      </c>
    </row>
    <row r="7054" spans="1:5" x14ac:dyDescent="0.2">
      <c r="A7054">
        <v>20250410</v>
      </c>
      <c r="B7054">
        <v>6</v>
      </c>
      <c r="C7054" t="s">
        <v>56</v>
      </c>
      <c r="D7054" t="s">
        <v>11</v>
      </c>
      <c r="E7054">
        <v>1</v>
      </c>
    </row>
    <row r="7055" spans="1:5" x14ac:dyDescent="0.2">
      <c r="A7055">
        <v>20250410</v>
      </c>
      <c r="B7055">
        <v>6</v>
      </c>
      <c r="C7055" t="s">
        <v>56</v>
      </c>
      <c r="D7055" t="s">
        <v>57</v>
      </c>
      <c r="E7055">
        <v>1</v>
      </c>
    </row>
    <row r="7056" spans="1:5" x14ac:dyDescent="0.2">
      <c r="A7056">
        <v>20250410</v>
      </c>
      <c r="B7056">
        <v>6</v>
      </c>
      <c r="C7056" t="s">
        <v>11</v>
      </c>
      <c r="D7056" t="s">
        <v>26</v>
      </c>
      <c r="E7056">
        <v>0</v>
      </c>
    </row>
    <row r="7057" spans="1:5" x14ac:dyDescent="0.2">
      <c r="A7057">
        <v>20250410</v>
      </c>
      <c r="B7057">
        <v>6</v>
      </c>
      <c r="C7057" t="s">
        <v>11</v>
      </c>
      <c r="D7057" t="s">
        <v>56</v>
      </c>
      <c r="E7057">
        <v>0</v>
      </c>
    </row>
    <row r="7058" spans="1:5" x14ac:dyDescent="0.2">
      <c r="A7058">
        <v>20250410</v>
      </c>
      <c r="B7058">
        <v>6</v>
      </c>
      <c r="C7058" t="s">
        <v>11</v>
      </c>
      <c r="D7058" t="s">
        <v>57</v>
      </c>
      <c r="E7058">
        <v>1</v>
      </c>
    </row>
    <row r="7059" spans="1:5" x14ac:dyDescent="0.2">
      <c r="A7059">
        <v>20250410</v>
      </c>
      <c r="B7059">
        <v>6</v>
      </c>
      <c r="C7059" t="s">
        <v>57</v>
      </c>
      <c r="D7059" t="s">
        <v>26</v>
      </c>
      <c r="E7059">
        <v>0</v>
      </c>
    </row>
    <row r="7060" spans="1:5" x14ac:dyDescent="0.2">
      <c r="A7060">
        <v>20250410</v>
      </c>
      <c r="B7060">
        <v>6</v>
      </c>
      <c r="C7060" t="s">
        <v>57</v>
      </c>
      <c r="D7060" t="s">
        <v>56</v>
      </c>
      <c r="E7060">
        <v>0</v>
      </c>
    </row>
    <row r="7061" spans="1:5" x14ac:dyDescent="0.2">
      <c r="A7061">
        <v>20250410</v>
      </c>
      <c r="B7061">
        <v>6</v>
      </c>
      <c r="C7061" t="s">
        <v>57</v>
      </c>
      <c r="D7061" t="s">
        <v>11</v>
      </c>
      <c r="E7061">
        <v>0</v>
      </c>
    </row>
    <row r="7062" spans="1:5" x14ac:dyDescent="0.2">
      <c r="A7062">
        <v>20250410</v>
      </c>
      <c r="B7062">
        <v>7</v>
      </c>
      <c r="C7062" t="s">
        <v>15</v>
      </c>
      <c r="D7062" t="s">
        <v>11</v>
      </c>
      <c r="E7062">
        <v>0.5</v>
      </c>
    </row>
    <row r="7063" spans="1:5" x14ac:dyDescent="0.2">
      <c r="A7063">
        <v>20250410</v>
      </c>
      <c r="B7063">
        <v>7</v>
      </c>
      <c r="C7063" t="s">
        <v>15</v>
      </c>
      <c r="D7063" t="s">
        <v>17</v>
      </c>
      <c r="E7063">
        <v>1</v>
      </c>
    </row>
    <row r="7064" spans="1:5" x14ac:dyDescent="0.2">
      <c r="A7064">
        <v>20250410</v>
      </c>
      <c r="B7064">
        <v>7</v>
      </c>
      <c r="C7064" t="s">
        <v>15</v>
      </c>
      <c r="D7064" t="s">
        <v>57</v>
      </c>
      <c r="E7064">
        <v>1</v>
      </c>
    </row>
    <row r="7065" spans="1:5" x14ac:dyDescent="0.2">
      <c r="A7065">
        <v>20250410</v>
      </c>
      <c r="B7065">
        <v>7</v>
      </c>
      <c r="C7065" t="s">
        <v>11</v>
      </c>
      <c r="D7065" t="s">
        <v>15</v>
      </c>
      <c r="E7065">
        <v>0.5</v>
      </c>
    </row>
    <row r="7066" spans="1:5" x14ac:dyDescent="0.2">
      <c r="A7066">
        <v>20250410</v>
      </c>
      <c r="B7066">
        <v>7</v>
      </c>
      <c r="C7066" t="s">
        <v>11</v>
      </c>
      <c r="D7066" t="s">
        <v>17</v>
      </c>
      <c r="E7066">
        <v>1</v>
      </c>
    </row>
    <row r="7067" spans="1:5" x14ac:dyDescent="0.2">
      <c r="A7067">
        <v>20250410</v>
      </c>
      <c r="B7067">
        <v>7</v>
      </c>
      <c r="C7067" t="s">
        <v>11</v>
      </c>
      <c r="D7067" t="s">
        <v>57</v>
      </c>
      <c r="E7067">
        <v>1</v>
      </c>
    </row>
    <row r="7068" spans="1:5" x14ac:dyDescent="0.2">
      <c r="A7068">
        <v>20250410</v>
      </c>
      <c r="B7068">
        <v>7</v>
      </c>
      <c r="C7068" t="s">
        <v>17</v>
      </c>
      <c r="D7068" t="s">
        <v>15</v>
      </c>
      <c r="E7068">
        <v>0</v>
      </c>
    </row>
    <row r="7069" spans="1:5" x14ac:dyDescent="0.2">
      <c r="A7069">
        <v>20250410</v>
      </c>
      <c r="B7069">
        <v>7</v>
      </c>
      <c r="C7069" t="s">
        <v>17</v>
      </c>
      <c r="D7069" t="s">
        <v>11</v>
      </c>
      <c r="E7069">
        <v>0</v>
      </c>
    </row>
    <row r="7070" spans="1:5" x14ac:dyDescent="0.2">
      <c r="A7070">
        <v>20250410</v>
      </c>
      <c r="B7070">
        <v>7</v>
      </c>
      <c r="C7070" t="s">
        <v>17</v>
      </c>
      <c r="D7070" t="s">
        <v>57</v>
      </c>
      <c r="E7070">
        <v>1</v>
      </c>
    </row>
    <row r="7071" spans="1:5" x14ac:dyDescent="0.2">
      <c r="A7071">
        <v>20250410</v>
      </c>
      <c r="B7071">
        <v>7</v>
      </c>
      <c r="C7071" t="s">
        <v>57</v>
      </c>
      <c r="D7071" t="s">
        <v>15</v>
      </c>
      <c r="E7071">
        <v>0</v>
      </c>
    </row>
    <row r="7072" spans="1:5" x14ac:dyDescent="0.2">
      <c r="A7072">
        <v>20250410</v>
      </c>
      <c r="B7072">
        <v>7</v>
      </c>
      <c r="C7072" t="s">
        <v>57</v>
      </c>
      <c r="D7072" t="s">
        <v>11</v>
      </c>
      <c r="E7072">
        <v>0</v>
      </c>
    </row>
    <row r="7073" spans="1:5" x14ac:dyDescent="0.2">
      <c r="A7073">
        <v>20250410</v>
      </c>
      <c r="B7073">
        <v>7</v>
      </c>
      <c r="C7073" t="s">
        <v>57</v>
      </c>
      <c r="D7073" t="s">
        <v>17</v>
      </c>
      <c r="E7073">
        <v>0</v>
      </c>
    </row>
    <row r="7074" spans="1:5" x14ac:dyDescent="0.2">
      <c r="A7074">
        <v>20250410</v>
      </c>
      <c r="B7074">
        <v>8</v>
      </c>
      <c r="C7074" t="s">
        <v>7</v>
      </c>
      <c r="D7074" t="s">
        <v>19</v>
      </c>
      <c r="E7074">
        <v>1</v>
      </c>
    </row>
    <row r="7075" spans="1:5" x14ac:dyDescent="0.2">
      <c r="A7075">
        <v>20250410</v>
      </c>
      <c r="B7075">
        <v>8</v>
      </c>
      <c r="C7075" t="s">
        <v>7</v>
      </c>
      <c r="D7075" t="s">
        <v>10</v>
      </c>
      <c r="E7075">
        <v>1</v>
      </c>
    </row>
    <row r="7076" spans="1:5" x14ac:dyDescent="0.2">
      <c r="A7076">
        <v>20250410</v>
      </c>
      <c r="B7076">
        <v>8</v>
      </c>
      <c r="C7076" t="s">
        <v>7</v>
      </c>
      <c r="D7076" t="s">
        <v>57</v>
      </c>
      <c r="E7076">
        <v>1</v>
      </c>
    </row>
    <row r="7077" spans="1:5" x14ac:dyDescent="0.2">
      <c r="A7077">
        <v>20250410</v>
      </c>
      <c r="B7077">
        <v>8</v>
      </c>
      <c r="C7077" t="s">
        <v>19</v>
      </c>
      <c r="D7077" t="s">
        <v>7</v>
      </c>
      <c r="E7077">
        <v>0</v>
      </c>
    </row>
    <row r="7078" spans="1:5" x14ac:dyDescent="0.2">
      <c r="A7078">
        <v>20250410</v>
      </c>
      <c r="B7078">
        <v>8</v>
      </c>
      <c r="C7078" t="s">
        <v>19</v>
      </c>
      <c r="D7078" t="s">
        <v>10</v>
      </c>
      <c r="E7078">
        <v>1</v>
      </c>
    </row>
    <row r="7079" spans="1:5" x14ac:dyDescent="0.2">
      <c r="A7079">
        <v>20250410</v>
      </c>
      <c r="B7079">
        <v>8</v>
      </c>
      <c r="C7079" t="s">
        <v>19</v>
      </c>
      <c r="D7079" t="s">
        <v>57</v>
      </c>
      <c r="E7079">
        <v>1</v>
      </c>
    </row>
    <row r="7080" spans="1:5" x14ac:dyDescent="0.2">
      <c r="A7080">
        <v>20250410</v>
      </c>
      <c r="B7080">
        <v>8</v>
      </c>
      <c r="C7080" t="s">
        <v>10</v>
      </c>
      <c r="D7080" t="s">
        <v>7</v>
      </c>
      <c r="E7080">
        <v>0</v>
      </c>
    </row>
    <row r="7081" spans="1:5" x14ac:dyDescent="0.2">
      <c r="A7081">
        <v>20250410</v>
      </c>
      <c r="B7081">
        <v>8</v>
      </c>
      <c r="C7081" t="s">
        <v>10</v>
      </c>
      <c r="D7081" t="s">
        <v>19</v>
      </c>
      <c r="E7081">
        <v>0</v>
      </c>
    </row>
    <row r="7082" spans="1:5" x14ac:dyDescent="0.2">
      <c r="A7082">
        <v>20250410</v>
      </c>
      <c r="B7082">
        <v>8</v>
      </c>
      <c r="C7082" t="s">
        <v>10</v>
      </c>
      <c r="D7082" t="s">
        <v>57</v>
      </c>
      <c r="E7082">
        <v>1</v>
      </c>
    </row>
    <row r="7083" spans="1:5" x14ac:dyDescent="0.2">
      <c r="A7083">
        <v>20250410</v>
      </c>
      <c r="B7083">
        <v>8</v>
      </c>
      <c r="C7083" t="s">
        <v>57</v>
      </c>
      <c r="D7083" t="s">
        <v>7</v>
      </c>
      <c r="E7083">
        <v>0</v>
      </c>
    </row>
    <row r="7084" spans="1:5" x14ac:dyDescent="0.2">
      <c r="A7084">
        <v>20250410</v>
      </c>
      <c r="B7084">
        <v>8</v>
      </c>
      <c r="C7084" t="s">
        <v>57</v>
      </c>
      <c r="D7084" t="s">
        <v>19</v>
      </c>
      <c r="E7084">
        <v>0</v>
      </c>
    </row>
    <row r="7085" spans="1:5" x14ac:dyDescent="0.2">
      <c r="A7085">
        <v>20250410</v>
      </c>
      <c r="B7085">
        <v>8</v>
      </c>
      <c r="C7085" t="s">
        <v>57</v>
      </c>
      <c r="D7085" t="s">
        <v>10</v>
      </c>
      <c r="E7085">
        <v>0</v>
      </c>
    </row>
    <row r="7086" spans="1:5" x14ac:dyDescent="0.2">
      <c r="A7086">
        <v>20250410</v>
      </c>
      <c r="B7086">
        <v>9</v>
      </c>
      <c r="C7086" t="s">
        <v>15</v>
      </c>
      <c r="D7086" t="s">
        <v>26</v>
      </c>
      <c r="E7086">
        <v>1</v>
      </c>
    </row>
    <row r="7087" spans="1:5" x14ac:dyDescent="0.2">
      <c r="A7087">
        <v>20250410</v>
      </c>
      <c r="B7087">
        <v>9</v>
      </c>
      <c r="C7087" t="s">
        <v>15</v>
      </c>
      <c r="D7087" t="s">
        <v>8</v>
      </c>
      <c r="E7087">
        <v>1</v>
      </c>
    </row>
    <row r="7088" spans="1:5" x14ac:dyDescent="0.2">
      <c r="A7088">
        <v>20250410</v>
      </c>
      <c r="B7088">
        <v>9</v>
      </c>
      <c r="C7088" t="s">
        <v>15</v>
      </c>
      <c r="D7088" t="s">
        <v>19</v>
      </c>
      <c r="E7088">
        <v>1</v>
      </c>
    </row>
    <row r="7089" spans="1:5" x14ac:dyDescent="0.2">
      <c r="A7089">
        <v>20250410</v>
      </c>
      <c r="B7089">
        <v>9</v>
      </c>
      <c r="C7089" t="s">
        <v>26</v>
      </c>
      <c r="D7089" t="s">
        <v>15</v>
      </c>
      <c r="E7089">
        <v>0</v>
      </c>
    </row>
    <row r="7090" spans="1:5" x14ac:dyDescent="0.2">
      <c r="A7090">
        <v>20250410</v>
      </c>
      <c r="B7090">
        <v>9</v>
      </c>
      <c r="C7090" t="s">
        <v>26</v>
      </c>
      <c r="D7090" t="s">
        <v>8</v>
      </c>
      <c r="E7090">
        <v>1</v>
      </c>
    </row>
    <row r="7091" spans="1:5" x14ac:dyDescent="0.2">
      <c r="A7091">
        <v>20250410</v>
      </c>
      <c r="B7091">
        <v>9</v>
      </c>
      <c r="C7091" t="s">
        <v>26</v>
      </c>
      <c r="D7091" t="s">
        <v>19</v>
      </c>
      <c r="E7091">
        <v>1</v>
      </c>
    </row>
    <row r="7092" spans="1:5" x14ac:dyDescent="0.2">
      <c r="A7092">
        <v>20250410</v>
      </c>
      <c r="B7092">
        <v>9</v>
      </c>
      <c r="C7092" t="s">
        <v>8</v>
      </c>
      <c r="D7092" t="s">
        <v>15</v>
      </c>
      <c r="E7092">
        <v>0</v>
      </c>
    </row>
    <row r="7093" spans="1:5" x14ac:dyDescent="0.2">
      <c r="A7093">
        <v>20250410</v>
      </c>
      <c r="B7093">
        <v>9</v>
      </c>
      <c r="C7093" t="s">
        <v>8</v>
      </c>
      <c r="D7093" t="s">
        <v>26</v>
      </c>
      <c r="E7093">
        <v>0</v>
      </c>
    </row>
    <row r="7094" spans="1:5" x14ac:dyDescent="0.2">
      <c r="A7094">
        <v>20250410</v>
      </c>
      <c r="B7094">
        <v>9</v>
      </c>
      <c r="C7094" t="s">
        <v>8</v>
      </c>
      <c r="D7094" t="s">
        <v>19</v>
      </c>
      <c r="E7094">
        <v>1</v>
      </c>
    </row>
    <row r="7095" spans="1:5" x14ac:dyDescent="0.2">
      <c r="A7095">
        <v>20250410</v>
      </c>
      <c r="B7095">
        <v>9</v>
      </c>
      <c r="C7095" t="s">
        <v>19</v>
      </c>
      <c r="D7095" t="s">
        <v>15</v>
      </c>
      <c r="E7095">
        <v>0</v>
      </c>
    </row>
    <row r="7096" spans="1:5" x14ac:dyDescent="0.2">
      <c r="A7096">
        <v>20250410</v>
      </c>
      <c r="B7096">
        <v>9</v>
      </c>
      <c r="C7096" t="s">
        <v>19</v>
      </c>
      <c r="D7096" t="s">
        <v>26</v>
      </c>
      <c r="E7096">
        <v>0</v>
      </c>
    </row>
    <row r="7097" spans="1:5" x14ac:dyDescent="0.2">
      <c r="A7097">
        <v>20250410</v>
      </c>
      <c r="B7097">
        <v>9</v>
      </c>
      <c r="C7097" t="s">
        <v>19</v>
      </c>
      <c r="D7097" t="s">
        <v>8</v>
      </c>
      <c r="E7097">
        <v>0</v>
      </c>
    </row>
    <row r="7098" spans="1:5" x14ac:dyDescent="0.2">
      <c r="A7098">
        <v>20250410</v>
      </c>
      <c r="B7098">
        <v>10</v>
      </c>
      <c r="C7098" t="s">
        <v>6</v>
      </c>
      <c r="D7098" t="s">
        <v>7</v>
      </c>
      <c r="E7098">
        <v>1</v>
      </c>
    </row>
    <row r="7099" spans="1:5" x14ac:dyDescent="0.2">
      <c r="A7099">
        <v>20250410</v>
      </c>
      <c r="B7099">
        <v>10</v>
      </c>
      <c r="C7099" t="s">
        <v>6</v>
      </c>
      <c r="D7099" t="s">
        <v>56</v>
      </c>
      <c r="E7099">
        <v>1</v>
      </c>
    </row>
    <row r="7100" spans="1:5" x14ac:dyDescent="0.2">
      <c r="A7100">
        <v>20250410</v>
      </c>
      <c r="B7100">
        <v>10</v>
      </c>
      <c r="C7100" t="s">
        <v>6</v>
      </c>
      <c r="D7100" t="s">
        <v>11</v>
      </c>
      <c r="E7100">
        <v>1</v>
      </c>
    </row>
    <row r="7101" spans="1:5" x14ac:dyDescent="0.2">
      <c r="A7101">
        <v>20250410</v>
      </c>
      <c r="B7101">
        <v>10</v>
      </c>
      <c r="C7101" t="s">
        <v>7</v>
      </c>
      <c r="D7101" t="s">
        <v>6</v>
      </c>
      <c r="E7101">
        <v>0</v>
      </c>
    </row>
    <row r="7102" spans="1:5" x14ac:dyDescent="0.2">
      <c r="A7102">
        <v>20250410</v>
      </c>
      <c r="B7102">
        <v>10</v>
      </c>
      <c r="C7102" t="s">
        <v>7</v>
      </c>
      <c r="D7102" t="s">
        <v>56</v>
      </c>
      <c r="E7102">
        <v>1</v>
      </c>
    </row>
    <row r="7103" spans="1:5" x14ac:dyDescent="0.2">
      <c r="A7103">
        <v>20250410</v>
      </c>
      <c r="B7103">
        <v>10</v>
      </c>
      <c r="C7103" t="s">
        <v>7</v>
      </c>
      <c r="D7103" t="s">
        <v>11</v>
      </c>
      <c r="E7103">
        <v>1</v>
      </c>
    </row>
    <row r="7104" spans="1:5" x14ac:dyDescent="0.2">
      <c r="A7104">
        <v>20250410</v>
      </c>
      <c r="B7104">
        <v>10</v>
      </c>
      <c r="C7104" t="s">
        <v>56</v>
      </c>
      <c r="D7104" t="s">
        <v>6</v>
      </c>
      <c r="E7104">
        <v>0</v>
      </c>
    </row>
    <row r="7105" spans="1:5" x14ac:dyDescent="0.2">
      <c r="A7105">
        <v>20250410</v>
      </c>
      <c r="B7105">
        <v>10</v>
      </c>
      <c r="C7105" t="s">
        <v>56</v>
      </c>
      <c r="D7105" t="s">
        <v>7</v>
      </c>
      <c r="E7105">
        <v>0</v>
      </c>
    </row>
    <row r="7106" spans="1:5" x14ac:dyDescent="0.2">
      <c r="A7106">
        <v>20250410</v>
      </c>
      <c r="B7106">
        <v>10</v>
      </c>
      <c r="C7106" t="s">
        <v>56</v>
      </c>
      <c r="D7106" t="s">
        <v>11</v>
      </c>
      <c r="E7106">
        <v>1</v>
      </c>
    </row>
    <row r="7107" spans="1:5" x14ac:dyDescent="0.2">
      <c r="A7107">
        <v>20250410</v>
      </c>
      <c r="B7107">
        <v>10</v>
      </c>
      <c r="C7107" t="s">
        <v>11</v>
      </c>
      <c r="D7107" t="s">
        <v>6</v>
      </c>
      <c r="E7107">
        <v>0</v>
      </c>
    </row>
    <row r="7108" spans="1:5" x14ac:dyDescent="0.2">
      <c r="A7108">
        <v>20250410</v>
      </c>
      <c r="B7108">
        <v>10</v>
      </c>
      <c r="C7108" t="s">
        <v>11</v>
      </c>
      <c r="D7108" t="s">
        <v>7</v>
      </c>
      <c r="E7108">
        <v>0</v>
      </c>
    </row>
    <row r="7109" spans="1:5" x14ac:dyDescent="0.2">
      <c r="A7109">
        <v>20250410</v>
      </c>
      <c r="B7109">
        <v>10</v>
      </c>
      <c r="C7109" t="s">
        <v>11</v>
      </c>
      <c r="D7109" t="s">
        <v>56</v>
      </c>
      <c r="E7109">
        <v>0</v>
      </c>
    </row>
    <row r="7110" spans="1:5" x14ac:dyDescent="0.2">
      <c r="A7110">
        <v>20250410</v>
      </c>
      <c r="B7110">
        <v>11</v>
      </c>
      <c r="C7110" t="s">
        <v>56</v>
      </c>
      <c r="D7110" t="s">
        <v>8</v>
      </c>
      <c r="E7110">
        <v>1</v>
      </c>
    </row>
    <row r="7111" spans="1:5" x14ac:dyDescent="0.2">
      <c r="A7111">
        <v>20250410</v>
      </c>
      <c r="B7111">
        <v>11</v>
      </c>
      <c r="C7111" t="s">
        <v>56</v>
      </c>
      <c r="D7111" t="s">
        <v>19</v>
      </c>
      <c r="E7111">
        <v>1</v>
      </c>
    </row>
    <row r="7112" spans="1:5" x14ac:dyDescent="0.2">
      <c r="A7112">
        <v>20250410</v>
      </c>
      <c r="B7112">
        <v>11</v>
      </c>
      <c r="C7112" t="s">
        <v>56</v>
      </c>
      <c r="D7112" t="s">
        <v>11</v>
      </c>
      <c r="E7112">
        <v>1</v>
      </c>
    </row>
    <row r="7113" spans="1:5" x14ac:dyDescent="0.2">
      <c r="A7113">
        <v>20250410</v>
      </c>
      <c r="B7113">
        <v>11</v>
      </c>
      <c r="C7113" t="s">
        <v>8</v>
      </c>
      <c r="D7113" t="s">
        <v>56</v>
      </c>
      <c r="E7113">
        <v>0</v>
      </c>
    </row>
    <row r="7114" spans="1:5" x14ac:dyDescent="0.2">
      <c r="A7114">
        <v>20250410</v>
      </c>
      <c r="B7114">
        <v>11</v>
      </c>
      <c r="C7114" t="s">
        <v>8</v>
      </c>
      <c r="D7114" t="s">
        <v>19</v>
      </c>
      <c r="E7114">
        <v>1</v>
      </c>
    </row>
    <row r="7115" spans="1:5" x14ac:dyDescent="0.2">
      <c r="A7115">
        <v>20250410</v>
      </c>
      <c r="B7115">
        <v>11</v>
      </c>
      <c r="C7115" t="s">
        <v>8</v>
      </c>
      <c r="D7115" t="s">
        <v>11</v>
      </c>
      <c r="E7115">
        <v>1</v>
      </c>
    </row>
    <row r="7116" spans="1:5" x14ac:dyDescent="0.2">
      <c r="A7116">
        <v>20250410</v>
      </c>
      <c r="B7116">
        <v>11</v>
      </c>
      <c r="C7116" t="s">
        <v>19</v>
      </c>
      <c r="D7116" t="s">
        <v>56</v>
      </c>
      <c r="E7116">
        <v>0</v>
      </c>
    </row>
    <row r="7117" spans="1:5" x14ac:dyDescent="0.2">
      <c r="A7117">
        <v>20250410</v>
      </c>
      <c r="B7117">
        <v>11</v>
      </c>
      <c r="C7117" t="s">
        <v>19</v>
      </c>
      <c r="D7117" t="s">
        <v>8</v>
      </c>
      <c r="E7117">
        <v>0</v>
      </c>
    </row>
    <row r="7118" spans="1:5" x14ac:dyDescent="0.2">
      <c r="A7118">
        <v>20250410</v>
      </c>
      <c r="B7118">
        <v>11</v>
      </c>
      <c r="C7118" t="s">
        <v>19</v>
      </c>
      <c r="D7118" t="s">
        <v>11</v>
      </c>
      <c r="E7118">
        <v>0.5</v>
      </c>
    </row>
    <row r="7119" spans="1:5" x14ac:dyDescent="0.2">
      <c r="A7119">
        <v>20250410</v>
      </c>
      <c r="B7119">
        <v>11</v>
      </c>
      <c r="C7119" t="s">
        <v>11</v>
      </c>
      <c r="D7119" t="s">
        <v>56</v>
      </c>
      <c r="E7119">
        <v>0</v>
      </c>
    </row>
    <row r="7120" spans="1:5" x14ac:dyDescent="0.2">
      <c r="A7120">
        <v>20250410</v>
      </c>
      <c r="B7120">
        <v>11</v>
      </c>
      <c r="C7120" t="s">
        <v>11</v>
      </c>
      <c r="D7120" t="s">
        <v>8</v>
      </c>
      <c r="E7120">
        <v>0</v>
      </c>
    </row>
    <row r="7121" spans="1:5" x14ac:dyDescent="0.2">
      <c r="A7121">
        <v>20250410</v>
      </c>
      <c r="B7121">
        <v>11</v>
      </c>
      <c r="C7121" t="s">
        <v>11</v>
      </c>
      <c r="D7121" t="s">
        <v>19</v>
      </c>
      <c r="E7121">
        <v>0.5</v>
      </c>
    </row>
    <row r="7122" spans="1:5" x14ac:dyDescent="0.2">
      <c r="A7122">
        <v>20250410</v>
      </c>
      <c r="B7122">
        <v>12</v>
      </c>
      <c r="C7122" t="s">
        <v>15</v>
      </c>
      <c r="D7122" t="s">
        <v>6</v>
      </c>
      <c r="E7122">
        <v>1</v>
      </c>
    </row>
    <row r="7123" spans="1:5" x14ac:dyDescent="0.2">
      <c r="A7123">
        <v>20250410</v>
      </c>
      <c r="B7123">
        <v>12</v>
      </c>
      <c r="C7123" t="s">
        <v>15</v>
      </c>
      <c r="D7123" t="s">
        <v>7</v>
      </c>
      <c r="E7123">
        <v>1</v>
      </c>
    </row>
    <row r="7124" spans="1:5" x14ac:dyDescent="0.2">
      <c r="A7124">
        <v>20250410</v>
      </c>
      <c r="B7124">
        <v>12</v>
      </c>
      <c r="C7124" t="s">
        <v>15</v>
      </c>
      <c r="D7124" t="s">
        <v>26</v>
      </c>
      <c r="E7124">
        <v>1</v>
      </c>
    </row>
    <row r="7125" spans="1:5" x14ac:dyDescent="0.2">
      <c r="A7125">
        <v>20250410</v>
      </c>
      <c r="B7125">
        <v>12</v>
      </c>
      <c r="C7125" t="s">
        <v>6</v>
      </c>
      <c r="D7125" t="s">
        <v>15</v>
      </c>
      <c r="E7125">
        <v>0</v>
      </c>
    </row>
    <row r="7126" spans="1:5" x14ac:dyDescent="0.2">
      <c r="A7126">
        <v>20250410</v>
      </c>
      <c r="B7126">
        <v>12</v>
      </c>
      <c r="C7126" t="s">
        <v>6</v>
      </c>
      <c r="D7126" t="s">
        <v>7</v>
      </c>
      <c r="E7126">
        <v>1</v>
      </c>
    </row>
    <row r="7127" spans="1:5" x14ac:dyDescent="0.2">
      <c r="A7127">
        <v>20250410</v>
      </c>
      <c r="B7127">
        <v>12</v>
      </c>
      <c r="C7127" t="s">
        <v>6</v>
      </c>
      <c r="D7127" t="s">
        <v>26</v>
      </c>
      <c r="E7127">
        <v>1</v>
      </c>
    </row>
    <row r="7128" spans="1:5" x14ac:dyDescent="0.2">
      <c r="A7128">
        <v>20250410</v>
      </c>
      <c r="B7128">
        <v>12</v>
      </c>
      <c r="C7128" t="s">
        <v>7</v>
      </c>
      <c r="D7128" t="s">
        <v>15</v>
      </c>
      <c r="E7128">
        <v>0</v>
      </c>
    </row>
    <row r="7129" spans="1:5" x14ac:dyDescent="0.2">
      <c r="A7129">
        <v>20250410</v>
      </c>
      <c r="B7129">
        <v>12</v>
      </c>
      <c r="C7129" t="s">
        <v>7</v>
      </c>
      <c r="D7129" t="s">
        <v>6</v>
      </c>
      <c r="E7129">
        <v>0</v>
      </c>
    </row>
    <row r="7130" spans="1:5" x14ac:dyDescent="0.2">
      <c r="A7130">
        <v>20250410</v>
      </c>
      <c r="B7130">
        <v>12</v>
      </c>
      <c r="C7130" t="s">
        <v>7</v>
      </c>
      <c r="D7130" t="s">
        <v>26</v>
      </c>
      <c r="E7130">
        <v>1</v>
      </c>
    </row>
    <row r="7131" spans="1:5" x14ac:dyDescent="0.2">
      <c r="A7131">
        <v>20250410</v>
      </c>
      <c r="B7131">
        <v>12</v>
      </c>
      <c r="C7131" t="s">
        <v>26</v>
      </c>
      <c r="D7131" t="s">
        <v>15</v>
      </c>
      <c r="E7131">
        <v>0</v>
      </c>
    </row>
    <row r="7132" spans="1:5" x14ac:dyDescent="0.2">
      <c r="A7132">
        <v>20250410</v>
      </c>
      <c r="B7132">
        <v>12</v>
      </c>
      <c r="C7132" t="s">
        <v>26</v>
      </c>
      <c r="D7132" t="s">
        <v>6</v>
      </c>
      <c r="E7132">
        <v>0</v>
      </c>
    </row>
    <row r="7133" spans="1:5" x14ac:dyDescent="0.2">
      <c r="A7133">
        <v>20250410</v>
      </c>
      <c r="B7133">
        <v>12</v>
      </c>
      <c r="C7133" t="s">
        <v>26</v>
      </c>
      <c r="D7133" t="s">
        <v>7</v>
      </c>
      <c r="E713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8AE6-B5E5-194E-A697-CE4F3F50E698}">
  <sheetPr>
    <tabColor theme="2"/>
  </sheetPr>
  <dimension ref="A1:E38"/>
  <sheetViews>
    <sheetView zoomScale="207" workbookViewId="0">
      <selection activeCell="D6" sqref="D6"/>
    </sheetView>
  </sheetViews>
  <sheetFormatPr baseColWidth="10" defaultRowHeight="15" x14ac:dyDescent="0.2"/>
  <cols>
    <col min="1" max="1" width="8.5" bestFit="1" customWidth="1"/>
    <col min="3" max="3" width="14.5" bestFit="1" customWidth="1"/>
    <col min="4" max="4" width="16" bestFit="1" customWidth="1"/>
    <col min="5" max="5" width="12.1640625" bestFit="1" customWidth="1"/>
  </cols>
  <sheetData>
    <row r="1" spans="1:5" x14ac:dyDescent="0.2">
      <c r="A1" t="s">
        <v>71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">
      <c r="A2" s="2" t="s">
        <v>56</v>
      </c>
      <c r="B2" t="s">
        <v>68</v>
      </c>
    </row>
    <row r="3" spans="1:5" x14ac:dyDescent="0.2">
      <c r="A3" s="2" t="s">
        <v>32</v>
      </c>
      <c r="B3" t="s">
        <v>68</v>
      </c>
    </row>
    <row r="4" spans="1:5" x14ac:dyDescent="0.2">
      <c r="A4" s="2" t="s">
        <v>11</v>
      </c>
      <c r="B4" t="s">
        <v>69</v>
      </c>
      <c r="C4">
        <v>1</v>
      </c>
      <c r="D4">
        <v>20230501</v>
      </c>
      <c r="E4">
        <v>1</v>
      </c>
    </row>
    <row r="5" spans="1:5" x14ac:dyDescent="0.2">
      <c r="A5" s="2" t="s">
        <v>23</v>
      </c>
      <c r="B5" t="s">
        <v>69</v>
      </c>
    </row>
    <row r="6" spans="1:5" x14ac:dyDescent="0.2">
      <c r="A6" s="2" t="s">
        <v>20</v>
      </c>
      <c r="B6" t="s">
        <v>69</v>
      </c>
      <c r="C6">
        <v>1</v>
      </c>
      <c r="D6">
        <v>20240401</v>
      </c>
      <c r="E6">
        <v>1</v>
      </c>
    </row>
    <row r="7" spans="1:5" x14ac:dyDescent="0.2">
      <c r="A7" s="2" t="s">
        <v>31</v>
      </c>
      <c r="B7" t="s">
        <v>68</v>
      </c>
    </row>
    <row r="8" spans="1:5" x14ac:dyDescent="0.2">
      <c r="A8" s="2" t="s">
        <v>38</v>
      </c>
      <c r="B8" t="s">
        <v>68</v>
      </c>
    </row>
    <row r="9" spans="1:5" x14ac:dyDescent="0.2">
      <c r="A9" s="2" t="s">
        <v>10</v>
      </c>
      <c r="B9" t="s">
        <v>68</v>
      </c>
      <c r="C9">
        <v>1</v>
      </c>
      <c r="D9">
        <v>20230901</v>
      </c>
      <c r="E9">
        <v>1</v>
      </c>
    </row>
    <row r="10" spans="1:5" x14ac:dyDescent="0.2">
      <c r="A10" s="2" t="s">
        <v>26</v>
      </c>
      <c r="B10" t="s">
        <v>68</v>
      </c>
      <c r="E10">
        <v>1</v>
      </c>
    </row>
    <row r="11" spans="1:5" x14ac:dyDescent="0.2">
      <c r="A11" s="2" t="s">
        <v>19</v>
      </c>
      <c r="B11" t="s">
        <v>68</v>
      </c>
      <c r="C11">
        <v>1</v>
      </c>
      <c r="D11">
        <v>20240701</v>
      </c>
      <c r="E11">
        <v>1</v>
      </c>
    </row>
    <row r="12" spans="1:5" x14ac:dyDescent="0.2">
      <c r="A12" s="2" t="s">
        <v>28</v>
      </c>
      <c r="B12" t="s">
        <v>68</v>
      </c>
    </row>
    <row r="13" spans="1:5" x14ac:dyDescent="0.2">
      <c r="A13" s="2" t="s">
        <v>57</v>
      </c>
      <c r="B13" t="s">
        <v>70</v>
      </c>
    </row>
    <row r="14" spans="1:5" x14ac:dyDescent="0.2">
      <c r="A14" s="2" t="s">
        <v>17</v>
      </c>
      <c r="B14" t="s">
        <v>69</v>
      </c>
      <c r="E14">
        <v>1</v>
      </c>
    </row>
    <row r="15" spans="1:5" x14ac:dyDescent="0.2">
      <c r="A15" s="2" t="s">
        <v>12</v>
      </c>
      <c r="B15" t="s">
        <v>68</v>
      </c>
    </row>
    <row r="16" spans="1:5" x14ac:dyDescent="0.2">
      <c r="A16" s="2" t="s">
        <v>9</v>
      </c>
      <c r="B16" t="s">
        <v>69</v>
      </c>
      <c r="C16">
        <v>1</v>
      </c>
      <c r="D16">
        <v>20230501</v>
      </c>
      <c r="E16">
        <v>1</v>
      </c>
    </row>
    <row r="17" spans="1:5" x14ac:dyDescent="0.2">
      <c r="A17" s="2" t="s">
        <v>37</v>
      </c>
      <c r="B17" t="s">
        <v>69</v>
      </c>
    </row>
    <row r="18" spans="1:5" x14ac:dyDescent="0.2">
      <c r="A18" s="2" t="s">
        <v>21</v>
      </c>
      <c r="B18" t="s">
        <v>68</v>
      </c>
    </row>
    <row r="19" spans="1:5" x14ac:dyDescent="0.2">
      <c r="A19" s="2" t="s">
        <v>15</v>
      </c>
      <c r="B19" t="s">
        <v>69</v>
      </c>
      <c r="C19">
        <v>1</v>
      </c>
      <c r="D19">
        <v>20240401</v>
      </c>
      <c r="E19">
        <v>1</v>
      </c>
    </row>
    <row r="20" spans="1:5" x14ac:dyDescent="0.2">
      <c r="A20" s="2" t="s">
        <v>6</v>
      </c>
      <c r="B20" t="s">
        <v>69</v>
      </c>
      <c r="E20">
        <v>1</v>
      </c>
    </row>
    <row r="21" spans="1:5" x14ac:dyDescent="0.2">
      <c r="A21" s="2" t="s">
        <v>29</v>
      </c>
      <c r="B21" t="s">
        <v>68</v>
      </c>
    </row>
    <row r="22" spans="1:5" x14ac:dyDescent="0.2">
      <c r="A22" s="2" t="s">
        <v>30</v>
      </c>
      <c r="B22" t="s">
        <v>70</v>
      </c>
    </row>
    <row r="23" spans="1:5" x14ac:dyDescent="0.2">
      <c r="A23" s="2" t="s">
        <v>40</v>
      </c>
      <c r="B23" t="s">
        <v>68</v>
      </c>
    </row>
    <row r="24" spans="1:5" x14ac:dyDescent="0.2">
      <c r="A24" s="2" t="s">
        <v>39</v>
      </c>
      <c r="B24" t="s">
        <v>69</v>
      </c>
    </row>
    <row r="25" spans="1:5" x14ac:dyDescent="0.2">
      <c r="A25" s="2" t="s">
        <v>7</v>
      </c>
      <c r="B25" t="s">
        <v>69</v>
      </c>
      <c r="E25">
        <v>1</v>
      </c>
    </row>
    <row r="26" spans="1:5" x14ac:dyDescent="0.2">
      <c r="A26" s="2" t="s">
        <v>22</v>
      </c>
      <c r="B26" t="s">
        <v>68</v>
      </c>
    </row>
    <row r="27" spans="1:5" x14ac:dyDescent="0.2">
      <c r="A27" s="2" t="s">
        <v>25</v>
      </c>
      <c r="B27" t="s">
        <v>70</v>
      </c>
    </row>
    <row r="28" spans="1:5" x14ac:dyDescent="0.2">
      <c r="A28" s="2" t="s">
        <v>18</v>
      </c>
      <c r="B28" t="s">
        <v>68</v>
      </c>
    </row>
    <row r="29" spans="1:5" x14ac:dyDescent="0.2">
      <c r="A29" s="2" t="s">
        <v>35</v>
      </c>
      <c r="B29" t="s">
        <v>68</v>
      </c>
    </row>
    <row r="30" spans="1:5" x14ac:dyDescent="0.2">
      <c r="A30" s="2" t="s">
        <v>27</v>
      </c>
      <c r="B30" t="s">
        <v>69</v>
      </c>
    </row>
    <row r="31" spans="1:5" x14ac:dyDescent="0.2">
      <c r="A31" s="2" t="s">
        <v>34</v>
      </c>
      <c r="B31" t="s">
        <v>68</v>
      </c>
    </row>
    <row r="32" spans="1:5" x14ac:dyDescent="0.2">
      <c r="A32" s="2" t="s">
        <v>8</v>
      </c>
      <c r="B32" t="s">
        <v>68</v>
      </c>
      <c r="E32">
        <v>1</v>
      </c>
    </row>
    <row r="33" spans="1:5" x14ac:dyDescent="0.2">
      <c r="A33" s="2" t="s">
        <v>14</v>
      </c>
      <c r="B33" t="s">
        <v>69</v>
      </c>
      <c r="C33">
        <v>1</v>
      </c>
      <c r="D33">
        <v>20240101</v>
      </c>
      <c r="E33">
        <v>1</v>
      </c>
    </row>
    <row r="34" spans="1:5" x14ac:dyDescent="0.2">
      <c r="A34" s="2" t="s">
        <v>41</v>
      </c>
      <c r="B34" t="s">
        <v>69</v>
      </c>
    </row>
    <row r="35" spans="1:5" x14ac:dyDescent="0.2">
      <c r="A35" s="2" t="s">
        <v>16</v>
      </c>
      <c r="B35" t="s">
        <v>69</v>
      </c>
      <c r="E35">
        <v>1</v>
      </c>
    </row>
    <row r="36" spans="1:5" x14ac:dyDescent="0.2">
      <c r="A36" s="2" t="s">
        <v>36</v>
      </c>
      <c r="B36" t="s">
        <v>68</v>
      </c>
    </row>
    <row r="37" spans="1:5" x14ac:dyDescent="0.2">
      <c r="A37" s="2" t="s">
        <v>24</v>
      </c>
      <c r="B37" t="s">
        <v>70</v>
      </c>
    </row>
    <row r="38" spans="1:5" x14ac:dyDescent="0.2">
      <c r="A38" s="2" t="s">
        <v>33</v>
      </c>
      <c r="B38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695CA3336D3468AD1C1B80A7A1594" ma:contentTypeVersion="13" ma:contentTypeDescription="Create a new document." ma:contentTypeScope="" ma:versionID="04a47b31df93c7a60a4b50405c02823d">
  <xsd:schema xmlns:xsd="http://www.w3.org/2001/XMLSchema" xmlns:xs="http://www.w3.org/2001/XMLSchema" xmlns:p="http://schemas.microsoft.com/office/2006/metadata/properties" xmlns:ns2="1e437b96-b155-491c-8262-d04a02c60e1b" xmlns:ns3="fb8fe2f3-06c3-493c-abeb-026e6d550f1c" targetNamespace="http://schemas.microsoft.com/office/2006/metadata/properties" ma:root="true" ma:fieldsID="95f2d044809bca93327d601773dd7758" ns2:_="" ns3:_="">
    <xsd:import namespace="1e437b96-b155-491c-8262-d04a02c60e1b"/>
    <xsd:import namespace="fb8fe2f3-06c3-493c-abeb-026e6d550f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37b96-b155-491c-8262-d04a02c60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fe2f3-06c3-493c-abeb-026e6d550f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581d56-319a-4227-99b4-5aaef64e92c1}" ma:internalName="TaxCatchAll" ma:showField="CatchAllData" ma:web="fb8fe2f3-06c3-493c-abeb-026e6d550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fe2f3-06c3-493c-abeb-026e6d550f1c" xsi:nil="true"/>
    <lcf76f155ced4ddcb4097134ff3c332f xmlns="1e437b96-b155-491c-8262-d04a02c60e1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927BC54-58F1-4914-84F6-E3001B7A9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37b96-b155-491c-8262-d04a02c60e1b"/>
    <ds:schemaRef ds:uri="fb8fe2f3-06c3-493c-abeb-026e6d550f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7843A-2AC7-41FF-9A00-6BC2A34CDB41}">
  <ds:schemaRefs>
    <ds:schemaRef ds:uri="http://schemas.microsoft.com/office/2006/metadata/properties"/>
    <ds:schemaRef ds:uri="http://schemas.microsoft.com/office/infopath/2007/PartnerControls"/>
    <ds:schemaRef ds:uri="fb8fe2f3-06c3-493c-abeb-026e6d550f1c"/>
    <ds:schemaRef ds:uri="1e437b96-b155-491c-8262-d04a02c60e1b"/>
  </ds:schemaRefs>
</ds:datastoreItem>
</file>

<file path=customXml/itemProps3.xml><?xml version="1.0" encoding="utf-8"?>
<ds:datastoreItem xmlns:ds="http://schemas.openxmlformats.org/officeDocument/2006/customXml" ds:itemID="{DC122889-74C6-4DF2-AF89-C0AB7DE301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AB9A689-4408-5B41-8E48-FDF54FDB7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Analysis</vt:lpstr>
      <vt:lpstr>Scores</vt:lpstr>
      <vt:lpstr>Roaster</vt:lpstr>
      <vt:lpstr>Elo Evolution</vt:lpstr>
      <vt:lpstr>Post-Departure</vt:lpstr>
      <vt:lpstr>Choke Analysis</vt:lpstr>
      <vt:lpstr>Elo</vt:lpstr>
      <vt:lpstr>Wins</vt:lpstr>
      <vt:lpstr>Players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 Kiwi</dc:creator>
  <cp:keywords/>
  <dc:description/>
  <cp:lastModifiedBy>Kiwi Lev</cp:lastModifiedBy>
  <cp:revision/>
  <dcterms:created xsi:type="dcterms:W3CDTF">2021-07-07T15:45:34Z</dcterms:created>
  <dcterms:modified xsi:type="dcterms:W3CDTF">2025-04-22T16:14:46Z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0x0101005C3695CA3336D3468AD1C1B80A7A1594</vt:lpwstr>
  </property>
  <property fmtid="{D5CDD505-2E9C-101B-9397-08002B2CF9AE}" pid="3" name="MediaServiceImageTags">
    <vt:lpwstr/>
  </property>
</Properties>
</file>