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TimeSeriesData" sheetId="10" r:id="rId5"/>
    <sheet name="HarvestData" sheetId="5" r:id="rId6"/>
    <sheet name="RainShelterNitrogen" sheetId="6" r:id="rId7"/>
    <sheet name="phenologySimple_RainS" sheetId="7" r:id="rId8"/>
    <sheet name="RachisHusk_RainS" sheetId="8" r:id="rId9"/>
    <sheet name="GrainsData_RainS" sheetId="9" r:id="rId10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0" r:id="rId11"/>
  </pivotCaches>
</workbook>
</file>

<file path=xl/calcChain.xml><?xml version="1.0" encoding="utf-8"?>
<calcChain xmlns="http://schemas.openxmlformats.org/spreadsheetml/2006/main">
  <c r="B20" i="10"/>
  <c r="B21"/>
  <c r="B22"/>
  <c r="B23"/>
  <c r="B24"/>
  <c r="B25"/>
  <c r="B26"/>
  <c r="B27"/>
  <c r="B28"/>
  <c r="B29"/>
  <c r="B30"/>
  <c r="B31"/>
  <c r="B32"/>
  <c r="B33"/>
  <c r="B34"/>
  <c r="B35"/>
  <c r="B19"/>
  <c r="B3"/>
  <c r="B4"/>
  <c r="B5"/>
  <c r="B6"/>
  <c r="B7"/>
  <c r="B8"/>
  <c r="B9"/>
  <c r="B10"/>
  <c r="B11"/>
  <c r="B12"/>
  <c r="B13"/>
  <c r="B14"/>
  <c r="B15"/>
  <c r="B16"/>
  <c r="B17"/>
  <c r="B18"/>
  <c r="B2"/>
  <c r="A1"/>
  <c r="A3" i="9"/>
  <c r="A4"/>
  <c r="A5"/>
  <c r="A6"/>
  <c r="A7"/>
  <c r="A2"/>
  <c r="C1" i="8"/>
  <c r="A1"/>
  <c r="C1" i="7" l="1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<sst xmlns="http://schemas.openxmlformats.org/spreadsheetml/2006/main" count="2973" uniqueCount="221">
  <si>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</si>
  <si>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</si>
  <si>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</si>
  <si>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</si>
  <si>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</si>
  <si>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</si>
  <si>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</si>
  <si>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</si>
  <si>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</si>
  <si>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</si>
  <si>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</si>
  <si>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</si>
  <si>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</si>
  <si>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</si>
  <si>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</si>
  <si>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</si>
  <si>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</si>
  <si>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</si>
  <si>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</si>
  <si>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</si>
  <si>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</si>
  <si>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</si>
  <si>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</si>
  <si>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</si>
  <si>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</si>
  <si>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</si>
  <si>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</si>
  <si>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</si>
  <si>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</si>
  <si>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</si>
  <si>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</si>
  <si>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</si>
  <si>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</si>
  <si>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</si>
  <si>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</si>
  <si>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</si>
  <si>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</si>
  <si>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</si>
  <si>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</si>
  <si>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</si>
  <si>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</si>
  <si>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</si>
  <si>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</si>
  <si>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</si>
  <si>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</si>
  <si>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</si>
  <si>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</si>
  <si>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</si>
  <si>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</si>
  <si>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</si>
  <si>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</si>
  <si>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</si>
  <si>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</si>
  <si>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</si>
  <si>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</si>
  <si>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</si>
  <si>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</si>
  <si>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</si>
  <si>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</si>
  <si>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</si>
  <si>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</si>
  <si>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</si>
  <si>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</si>
  <si>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</si>
  <si>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</si>
  <si>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</si>
  <si>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</si>
  <si>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</si>
  <si>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</si>
  <si>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</si>
  <si>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</si>
  <si>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</si>
  <si>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</si>
  <si>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</si>
  <si>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</si>
  <si>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</si>
  <si>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</si>
  <si>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</si>
  <si>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</si>
  <si>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</si>
  <si>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</si>
  <si>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</si>
  <si>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</si>
  <si>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</si>
  <si>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</si>
  <si>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</si>
  <si>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</si>
  <si>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</si>
  <si>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</si>
  <si>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</si>
  <si>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</si>
  <si>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</si>
  <si>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</si>
  <si>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</si>
  <si>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</si>
  <si>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</si>
  <si>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</si>
  <si>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</si>
  <si>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</si>
  <si>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</si>
  <si>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</si>
  <si>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</si>
  <si>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</si>
  <si>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</si>
  <si>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</si>
  <si>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</si>
  <si>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</si>
  <si>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</si>
  <si>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</si>
  <si>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</si>
  <si>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</si>
  <si>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</si>
  <si>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</si>
  <si>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</si>
  <si>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</si>
  <si>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</si>
  <si>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</si>
  <si>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</si>
  <si>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</si>
  <si>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</si>
  <si>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</si>
  <si>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</si>
  <si>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</si>
  <si>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</si>
  <si>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</si>
  <si>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</si>
  <si>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</si>
  <si>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</si>
  <si>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</si>
  <si>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</si>
  <si>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</si>
  <si>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</si>
  <si>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</si>
  <si>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</si>
  <si>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</si>
  <si>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</si>
  <si>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</si>
  <si>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</si>
  <si>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</si>
  <si>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</si>
  <si>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</si>
  <si>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</si>
  <si>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</si>
  <si>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</si>
  <si>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</si>
  <si>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</si>
  <si>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</si>
  <si>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</si>
  <si>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</si>
  <si>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</si>
  <si>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</si>
  <si>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</si>
  <si>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</si>
  <si>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</si>
  <si>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</si>
  <si>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</si>
  <si>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</si>
  <si>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</si>
  <si>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</si>
  <si>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</si>
  <si>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</si>
  <si>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</si>
  <si>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</si>
  <si>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</si>
  <si>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</si>
  <si>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</si>
  <si>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</si>
  <si>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</si>
  <si>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</si>
  <si>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</si>
  <si>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</si>
  <si>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</si>
  <si>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</si>
  <si>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</si>
  <si>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</si>
  <si>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</si>
  <si>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</si>
  <si>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</si>
  <si>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</si>
  <si>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</si>
  <si>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</si>
  <si>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</si>
  <si>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</si>
  <si>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</si>
  <si>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</si>
  <si>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</si>
  <si>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</si>
  <si>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</si>
  <si>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</si>
  <si>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</si>
  <si>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</si>
  <si>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</si>
  <si>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</si>
  <si>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</si>
  <si>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</si>
  <si>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</si>
  <si>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</si>
  <si>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</si>
  <si>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</si>
  <si>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</si>
  <si>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</si>
  <si>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</si>
  <si>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</si>
  <si>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</si>
  <si>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</si>
  <si>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</si>
  <si>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</si>
  <si>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</si>
  <si>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</si>
  <si>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</si>
  <si>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</si>
  <si>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</si>
  <si>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</si>
  <si>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</si>
  <si>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</si>
  <si>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</si>
  <si>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</si>
  <si>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</si>
  <si>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LAIerror</t>
  </si>
  <si>
    <t>Biomasserror</t>
  </si>
  <si>
    <t>GrainWterror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</si>
</sst>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20" fillId="0" borderId="11" xfId="42" applyFont="1" applyFill="1" applyBorder="1" applyAlignment="1">
      <alignment horizontal="center"/>
    </xf>
    <xf numFmtId="1" fontId="20" fillId="0" borderId="11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opLeftCell="A8" workbookViewId="0">
      <pane ySplit="576" activePane="bottomLeft"/>
      <selection sqref="A1:B8"/>
      <selection pane="bottomLeft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190</v>
      </c>
      <c r="D1" s="6" t="s">
        <v>194</v>
      </c>
      <c r="E1" s="6" t="s">
        <v>195</v>
      </c>
      <c r="H1" s="6"/>
      <c r="K1" t="s">
        <v>193</v>
      </c>
      <c r="M1" t="s">
        <v>191</v>
      </c>
      <c r="N1" t="s">
        <v>192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184</v>
      </c>
      <c r="D2" s="7">
        <v>2053.2841812839974</v>
      </c>
      <c r="E2" s="7">
        <v>201</v>
      </c>
      <c r="H2" s="7"/>
      <c r="M2" t="s">
        <v>184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185</v>
      </c>
      <c r="D3" s="7">
        <v>2666.9280374251107</v>
      </c>
      <c r="E3" s="7">
        <v>267.16666666666669</v>
      </c>
      <c r="H3" s="7"/>
      <c r="M3" t="s">
        <v>185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186</v>
      </c>
      <c r="D4" s="7">
        <v>2965.1934863256661</v>
      </c>
      <c r="E4" s="7">
        <v>244.91666666666666</v>
      </c>
      <c r="H4" s="7"/>
      <c r="M4" t="s">
        <v>186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187</v>
      </c>
      <c r="D5" s="7">
        <v>4872.3193140456788</v>
      </c>
      <c r="E5" s="7">
        <v>398.16666666666669</v>
      </c>
      <c r="H5" s="7"/>
      <c r="M5" t="s">
        <v>187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188</v>
      </c>
      <c r="D6" s="7">
        <v>5012.0274073398868</v>
      </c>
      <c r="E6" s="7">
        <v>437.75</v>
      </c>
      <c r="H6" s="7"/>
      <c r="M6" t="s">
        <v>188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189</v>
      </c>
      <c r="D7" s="7">
        <v>5640.0645645995637</v>
      </c>
      <c r="E7" s="7">
        <v>434.5</v>
      </c>
      <c r="H7" s="7"/>
      <c r="M7" t="s">
        <v>189</v>
      </c>
      <c r="N7" t="s">
        <v>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A4" sqref="A4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topLeftCell="A2371" workbookViewId="0">
      <selection activeCell="A2390" sqref="A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>
      <pane ySplit="576" topLeftCell="A17" activePane="bottomLeft"/>
      <selection activeCell="F1" sqref="F1"/>
      <selection pane="bottomLeft" activeCell="B19" sqref="B19:B35"/>
    </sheetView>
  </sheetViews>
  <sheetFormatPr defaultRowHeight="14.4"/>
  <cols>
    <col min="1" max="1" width="27.88671875" bestFit="1" customWidth="1"/>
    <col min="2" max="2" width="13.44140625" customWidth="1"/>
    <col min="3" max="3" width="27.88671875" customWidth="1"/>
    <col min="4" max="4" width="9.77734375" bestFit="1" customWidth="1"/>
    <col min="5" max="5" width="9.77734375" customWidth="1"/>
    <col min="6" max="6" width="7.6640625" bestFit="1" customWidth="1"/>
    <col min="7" max="7" width="7.6640625" customWidth="1"/>
    <col min="8" max="8" width="17.6640625" bestFit="1" customWidth="1"/>
    <col min="9" max="9" width="13.33203125" bestFit="1" customWidth="1"/>
  </cols>
  <sheetData>
    <row r="1" spans="1:12">
      <c r="A1" t="str">
        <f>ReOrgnising!R4</f>
        <v>SimulationName</v>
      </c>
      <c r="B1" t="s">
        <v>2</v>
      </c>
      <c r="C1" t="s">
        <v>217</v>
      </c>
      <c r="D1" t="s">
        <v>130</v>
      </c>
      <c r="E1" t="s">
        <v>219</v>
      </c>
      <c r="F1" t="s">
        <v>131</v>
      </c>
      <c r="G1" t="s">
        <v>220</v>
      </c>
      <c r="H1" t="s">
        <v>13</v>
      </c>
      <c r="I1" t="s">
        <v>218</v>
      </c>
    </row>
    <row r="2" spans="1:12">
      <c r="A2" t="s">
        <v>215</v>
      </c>
      <c r="B2" s="1">
        <f>DATE(2006,1,1)+C2-1</f>
        <v>38861</v>
      </c>
      <c r="C2" s="10">
        <v>144</v>
      </c>
      <c r="D2" s="10">
        <v>1.0939999999999999</v>
      </c>
      <c r="E2" s="10">
        <v>3.7900000000000003E-2</v>
      </c>
      <c r="H2" s="10">
        <v>0.02</v>
      </c>
      <c r="I2" s="10">
        <v>1E-3</v>
      </c>
      <c r="K2" s="10"/>
      <c r="L2" s="10"/>
    </row>
    <row r="3" spans="1:12">
      <c r="A3" t="s">
        <v>215</v>
      </c>
      <c r="B3" s="1">
        <f t="shared" ref="B3:B35" si="0">DATE(2006,1,1)+C3-1</f>
        <v>38868</v>
      </c>
      <c r="C3" s="10">
        <v>151</v>
      </c>
      <c r="D3" s="10">
        <v>6.1680000000000001</v>
      </c>
      <c r="E3" s="10">
        <v>0.75670000000000004</v>
      </c>
      <c r="H3" s="10">
        <v>7.0000000000000007E-2</v>
      </c>
      <c r="I3" s="10">
        <v>8.9999999999999993E-3</v>
      </c>
      <c r="K3" s="10"/>
      <c r="L3" s="10"/>
    </row>
    <row r="4" spans="1:12">
      <c r="A4" t="s">
        <v>215</v>
      </c>
      <c r="B4" s="1">
        <f t="shared" si="0"/>
        <v>38873</v>
      </c>
      <c r="C4" s="10">
        <v>156</v>
      </c>
      <c r="D4" s="10">
        <v>14.366999999999999</v>
      </c>
      <c r="E4" s="10">
        <v>2.1824000000000003</v>
      </c>
      <c r="H4" s="10">
        <v>0.21</v>
      </c>
      <c r="I4" s="10">
        <v>3.3000000000000002E-2</v>
      </c>
      <c r="K4" s="10"/>
      <c r="L4" s="10"/>
    </row>
    <row r="5" spans="1:12">
      <c r="A5" t="s">
        <v>215</v>
      </c>
      <c r="B5" s="1">
        <f t="shared" si="0"/>
        <v>38882</v>
      </c>
      <c r="C5" s="10">
        <v>165</v>
      </c>
      <c r="D5" s="10">
        <v>69.625</v>
      </c>
      <c r="E5" s="10">
        <v>3.0571000000000002</v>
      </c>
      <c r="H5" s="10">
        <v>0.87</v>
      </c>
      <c r="I5" s="10">
        <v>3.2000000000000001E-2</v>
      </c>
      <c r="K5" s="10"/>
      <c r="L5" s="10"/>
    </row>
    <row r="6" spans="1:12">
      <c r="A6" t="s">
        <v>215</v>
      </c>
      <c r="B6" s="1">
        <f t="shared" si="0"/>
        <v>38889</v>
      </c>
      <c r="C6" s="10">
        <v>172</v>
      </c>
      <c r="D6" s="10">
        <v>168.83599999999998</v>
      </c>
      <c r="E6" s="10">
        <v>9.6402000000000001</v>
      </c>
      <c r="H6" s="10">
        <v>1.81</v>
      </c>
      <c r="I6" s="10">
        <v>4.8000000000000001E-2</v>
      </c>
      <c r="K6" s="10"/>
      <c r="L6" s="10"/>
    </row>
    <row r="7" spans="1:12">
      <c r="A7" t="s">
        <v>215</v>
      </c>
      <c r="B7" s="1">
        <f t="shared" si="0"/>
        <v>38896</v>
      </c>
      <c r="C7" s="10">
        <v>179</v>
      </c>
      <c r="D7" s="10">
        <v>258.64600000000002</v>
      </c>
      <c r="E7" s="10">
        <v>17.308600000000002</v>
      </c>
      <c r="H7" s="10">
        <v>2.66</v>
      </c>
      <c r="I7" s="10">
        <v>0.21099999999999999</v>
      </c>
      <c r="K7" s="10"/>
      <c r="L7" s="10"/>
    </row>
    <row r="8" spans="1:12">
      <c r="A8" t="s">
        <v>215</v>
      </c>
      <c r="B8" s="1">
        <f t="shared" si="0"/>
        <v>38903</v>
      </c>
      <c r="C8" s="10">
        <v>186</v>
      </c>
      <c r="D8" s="10">
        <v>454.56899999999996</v>
      </c>
      <c r="E8" s="10">
        <v>52.598199999999999</v>
      </c>
      <c r="H8" s="10">
        <v>3.54</v>
      </c>
      <c r="I8" s="10">
        <v>0.245</v>
      </c>
      <c r="K8" s="10"/>
      <c r="L8" s="10"/>
    </row>
    <row r="9" spans="1:12">
      <c r="A9" t="s">
        <v>215</v>
      </c>
      <c r="B9" s="1">
        <f t="shared" si="0"/>
        <v>38910</v>
      </c>
      <c r="C9" s="10">
        <v>193</v>
      </c>
      <c r="D9" s="10">
        <v>541.34799999999996</v>
      </c>
      <c r="E9" s="10">
        <v>42.512799999999999</v>
      </c>
      <c r="H9" s="10">
        <v>3.36</v>
      </c>
      <c r="I9" s="10">
        <v>0.17899999999999999</v>
      </c>
      <c r="K9" s="10"/>
      <c r="L9" s="10"/>
    </row>
    <row r="10" spans="1:12">
      <c r="A10" t="s">
        <v>215</v>
      </c>
      <c r="B10" s="1">
        <f t="shared" si="0"/>
        <v>38918</v>
      </c>
      <c r="C10" s="10">
        <v>201</v>
      </c>
      <c r="D10" s="10">
        <v>869.29699999999991</v>
      </c>
      <c r="E10" s="10">
        <v>14.4702</v>
      </c>
      <c r="H10" s="10">
        <v>3.61</v>
      </c>
      <c r="I10" s="10">
        <v>0.115</v>
      </c>
      <c r="K10" s="10"/>
      <c r="L10" s="10"/>
    </row>
    <row r="11" spans="1:12">
      <c r="A11" t="s">
        <v>215</v>
      </c>
      <c r="B11" s="1">
        <f t="shared" si="0"/>
        <v>38924</v>
      </c>
      <c r="C11" s="10">
        <v>207</v>
      </c>
      <c r="D11" s="10">
        <v>1027.048</v>
      </c>
      <c r="E11" s="10">
        <v>36.517200000000003</v>
      </c>
      <c r="H11" s="10">
        <v>3.73</v>
      </c>
      <c r="I11" s="10">
        <v>0.14699999999999999</v>
      </c>
      <c r="K11" s="10"/>
      <c r="L11" s="10"/>
    </row>
    <row r="12" spans="1:12">
      <c r="A12" t="s">
        <v>215</v>
      </c>
      <c r="B12" s="1">
        <f t="shared" si="0"/>
        <v>38931</v>
      </c>
      <c r="C12" s="10">
        <v>214</v>
      </c>
      <c r="D12" s="10">
        <v>1267.587</v>
      </c>
      <c r="E12" s="10">
        <v>49.682400000000001</v>
      </c>
      <c r="H12" s="10">
        <v>3.58</v>
      </c>
      <c r="I12" s="10">
        <v>0.157</v>
      </c>
      <c r="K12" s="10"/>
      <c r="L12" s="10"/>
    </row>
    <row r="13" spans="1:12">
      <c r="A13" t="s">
        <v>215</v>
      </c>
      <c r="B13" s="1">
        <f t="shared" si="0"/>
        <v>38938</v>
      </c>
      <c r="C13" s="10">
        <v>221</v>
      </c>
      <c r="D13" s="10">
        <v>1580.8679999999999</v>
      </c>
      <c r="E13" s="10">
        <v>68.045299999999997</v>
      </c>
      <c r="H13" s="10">
        <v>3.61</v>
      </c>
      <c r="I13" s="10">
        <v>0.21299999999999999</v>
      </c>
      <c r="K13" s="10"/>
      <c r="L13" s="10"/>
    </row>
    <row r="14" spans="1:12">
      <c r="A14" t="s">
        <v>215</v>
      </c>
      <c r="B14" s="1">
        <f t="shared" si="0"/>
        <v>38945</v>
      </c>
      <c r="C14" s="10">
        <v>228</v>
      </c>
      <c r="D14" s="10">
        <v>1697.009</v>
      </c>
      <c r="E14" s="10">
        <v>69.570000000000007</v>
      </c>
      <c r="H14" s="10">
        <v>3.47</v>
      </c>
      <c r="I14" s="10">
        <v>7.1999999999999995E-2</v>
      </c>
      <c r="K14" s="10"/>
      <c r="L14" s="10"/>
    </row>
    <row r="15" spans="1:12">
      <c r="A15" t="s">
        <v>215</v>
      </c>
      <c r="B15" s="1">
        <f t="shared" si="0"/>
        <v>38952</v>
      </c>
      <c r="C15" s="10">
        <v>235</v>
      </c>
      <c r="D15" s="10">
        <v>1774.9900000000002</v>
      </c>
      <c r="E15" s="10">
        <v>30.9923</v>
      </c>
      <c r="H15" s="10">
        <v>2.87</v>
      </c>
      <c r="I15" s="10">
        <v>8.6999999999999994E-2</v>
      </c>
      <c r="K15" s="10"/>
      <c r="L15" s="10"/>
    </row>
    <row r="16" spans="1:12">
      <c r="A16" t="s">
        <v>215</v>
      </c>
      <c r="B16" s="1">
        <f t="shared" si="0"/>
        <v>38959</v>
      </c>
      <c r="C16" s="10">
        <v>242</v>
      </c>
      <c r="D16" s="10">
        <v>1834.03</v>
      </c>
      <c r="E16" s="10">
        <v>43.056799999999996</v>
      </c>
      <c r="H16" s="10">
        <v>2.13</v>
      </c>
      <c r="I16" s="10">
        <v>0.17599999999999999</v>
      </c>
      <c r="K16" s="10"/>
      <c r="L16" s="10"/>
    </row>
    <row r="17" spans="1:12">
      <c r="A17" t="s">
        <v>215</v>
      </c>
      <c r="B17" s="1">
        <f t="shared" si="0"/>
        <v>38966</v>
      </c>
      <c r="C17" s="10">
        <v>249</v>
      </c>
      <c r="D17" s="10">
        <v>1854.011</v>
      </c>
      <c r="E17" s="10">
        <v>60.181100000000001</v>
      </c>
      <c r="H17" s="10">
        <v>0.67</v>
      </c>
      <c r="I17" s="10">
        <v>0.22500000000000001</v>
      </c>
      <c r="K17" s="10"/>
      <c r="L17" s="10"/>
    </row>
    <row r="18" spans="1:12">
      <c r="A18" t="s">
        <v>215</v>
      </c>
      <c r="B18" s="1">
        <f t="shared" si="0"/>
        <v>38973</v>
      </c>
      <c r="C18" s="10">
        <v>256</v>
      </c>
      <c r="D18" s="10">
        <v>1826.2459999999999</v>
      </c>
      <c r="E18" s="10">
        <v>67.930800000000005</v>
      </c>
      <c r="F18" s="10">
        <v>896</v>
      </c>
      <c r="G18" s="10">
        <v>16.399999999999999</v>
      </c>
      <c r="H18" s="10">
        <v>0.22</v>
      </c>
      <c r="I18" s="10">
        <v>9.2999999999999999E-2</v>
      </c>
      <c r="K18" s="10"/>
      <c r="L18" s="10"/>
    </row>
    <row r="19" spans="1:12">
      <c r="A19" t="s">
        <v>216</v>
      </c>
      <c r="B19" s="1">
        <f>DATE(2007,1,1)+C19-1</f>
        <v>39238</v>
      </c>
      <c r="C19" s="10">
        <v>156</v>
      </c>
      <c r="D19" s="12">
        <v>2.17</v>
      </c>
      <c r="E19" s="12">
        <v>0.25259999999999999</v>
      </c>
      <c r="H19" s="10">
        <v>0.04</v>
      </c>
      <c r="I19" s="10">
        <v>4.0000000000000001E-3</v>
      </c>
    </row>
    <row r="20" spans="1:12">
      <c r="A20" t="s">
        <v>216</v>
      </c>
      <c r="B20" s="1">
        <f t="shared" ref="B20:B35" si="1">DATE(2007,1,1)+C20-1</f>
        <v>39245</v>
      </c>
      <c r="C20" s="10">
        <v>163</v>
      </c>
      <c r="D20" s="10">
        <v>8.2840000000000007</v>
      </c>
      <c r="E20" s="10">
        <v>1.2246999999999999</v>
      </c>
      <c r="H20" s="10">
        <v>0.23</v>
      </c>
      <c r="I20" s="10">
        <v>4.2999999999999997E-2</v>
      </c>
    </row>
    <row r="21" spans="1:12">
      <c r="A21" t="s">
        <v>216</v>
      </c>
      <c r="B21" s="1">
        <f t="shared" si="1"/>
        <v>39252</v>
      </c>
      <c r="C21" s="10">
        <v>170</v>
      </c>
      <c r="D21" s="10">
        <v>68.284000000000006</v>
      </c>
      <c r="E21" s="10">
        <v>4.0511999999999997</v>
      </c>
      <c r="H21" s="10">
        <v>0.96</v>
      </c>
      <c r="I21" s="10">
        <v>6.2E-2</v>
      </c>
    </row>
    <row r="22" spans="1:12">
      <c r="A22" t="s">
        <v>216</v>
      </c>
      <c r="B22" s="1">
        <f t="shared" si="1"/>
        <v>39259</v>
      </c>
      <c r="C22" s="10">
        <v>177</v>
      </c>
      <c r="D22" s="10">
        <v>116.76500000000001</v>
      </c>
      <c r="E22" s="10">
        <v>17.773800000000001</v>
      </c>
      <c r="H22" s="10">
        <v>1.66</v>
      </c>
      <c r="I22" s="10">
        <v>0.28100000000000003</v>
      </c>
    </row>
    <row r="23" spans="1:12">
      <c r="A23" t="s">
        <v>216</v>
      </c>
      <c r="B23" s="1">
        <f t="shared" si="1"/>
        <v>39266</v>
      </c>
      <c r="C23" s="10">
        <v>184</v>
      </c>
      <c r="D23" s="10">
        <v>297.43600000000004</v>
      </c>
      <c r="E23" s="10">
        <v>25.1614</v>
      </c>
      <c r="H23" s="10">
        <v>3.42</v>
      </c>
      <c r="I23" s="10">
        <v>0.27</v>
      </c>
    </row>
    <row r="24" spans="1:12">
      <c r="A24" t="s">
        <v>216</v>
      </c>
      <c r="B24" s="1">
        <f t="shared" si="1"/>
        <v>39273</v>
      </c>
      <c r="C24" s="10">
        <v>191</v>
      </c>
      <c r="D24" s="10">
        <v>523.22799999999995</v>
      </c>
      <c r="E24" s="10">
        <v>18.879300000000001</v>
      </c>
      <c r="H24" s="10">
        <v>4.24</v>
      </c>
      <c r="I24" s="10">
        <v>0.315</v>
      </c>
    </row>
    <row r="25" spans="1:12">
      <c r="A25" t="s">
        <v>216</v>
      </c>
      <c r="B25" s="1">
        <f t="shared" si="1"/>
        <v>39280</v>
      </c>
      <c r="C25" s="10">
        <v>198</v>
      </c>
      <c r="D25" s="10">
        <v>842.12599999999998</v>
      </c>
      <c r="E25" s="10">
        <v>38.236499999999999</v>
      </c>
      <c r="H25" s="10">
        <v>4.8</v>
      </c>
      <c r="I25" s="10">
        <v>0.20100000000000001</v>
      </c>
    </row>
    <row r="26" spans="1:12">
      <c r="A26" t="s">
        <v>216</v>
      </c>
      <c r="B26" s="1">
        <f t="shared" si="1"/>
        <v>39287</v>
      </c>
      <c r="C26" s="10">
        <v>205</v>
      </c>
      <c r="D26" s="10">
        <v>981.49599999999987</v>
      </c>
      <c r="E26" s="10">
        <v>77.883799999999994</v>
      </c>
      <c r="H26" s="10">
        <v>4.58</v>
      </c>
      <c r="I26" s="10">
        <v>0.312</v>
      </c>
    </row>
    <row r="27" spans="1:12">
      <c r="A27" t="s">
        <v>216</v>
      </c>
      <c r="B27" s="1">
        <f t="shared" si="1"/>
        <v>39294</v>
      </c>
      <c r="C27" s="10">
        <v>212</v>
      </c>
      <c r="D27" s="10">
        <v>1209.8430000000001</v>
      </c>
      <c r="E27" s="10">
        <v>22.106299999999997</v>
      </c>
      <c r="H27" s="10">
        <v>4.76</v>
      </c>
      <c r="I27" s="10">
        <v>0.161</v>
      </c>
    </row>
    <row r="28" spans="1:12">
      <c r="A28" t="s">
        <v>216</v>
      </c>
      <c r="B28" s="1">
        <f t="shared" si="1"/>
        <v>39301</v>
      </c>
      <c r="C28" s="10">
        <v>219</v>
      </c>
      <c r="D28" s="10">
        <v>1317.7170000000001</v>
      </c>
      <c r="E28" s="10">
        <v>69.970100000000002</v>
      </c>
      <c r="H28" s="10">
        <v>4.5599999999999996</v>
      </c>
      <c r="I28" s="10">
        <v>0.15</v>
      </c>
    </row>
    <row r="29" spans="1:12">
      <c r="A29" t="s">
        <v>216</v>
      </c>
      <c r="B29" s="1">
        <f t="shared" si="1"/>
        <v>39309</v>
      </c>
      <c r="C29" s="10">
        <v>227</v>
      </c>
      <c r="D29" s="10">
        <v>1504.211</v>
      </c>
      <c r="E29" s="10">
        <v>64.742800000000003</v>
      </c>
      <c r="H29" s="10">
        <v>4.2699999999999996</v>
      </c>
      <c r="I29" s="10">
        <v>0.36</v>
      </c>
    </row>
    <row r="30" spans="1:12">
      <c r="A30" t="s">
        <v>216</v>
      </c>
      <c r="B30" s="1">
        <f t="shared" si="1"/>
        <v>39315</v>
      </c>
      <c r="C30" s="10">
        <v>233</v>
      </c>
      <c r="D30" s="10">
        <v>1769.211</v>
      </c>
      <c r="E30" s="10">
        <v>32.7898</v>
      </c>
      <c r="H30" s="10">
        <v>4.54</v>
      </c>
      <c r="I30" s="10">
        <v>0.20100000000000001</v>
      </c>
    </row>
    <row r="31" spans="1:12">
      <c r="A31" t="s">
        <v>216</v>
      </c>
      <c r="B31" s="1">
        <f t="shared" si="1"/>
        <v>39322</v>
      </c>
      <c r="C31" s="10">
        <v>240</v>
      </c>
      <c r="D31" s="10">
        <v>1992.6320000000001</v>
      </c>
      <c r="E31" s="10">
        <v>63.087300000000006</v>
      </c>
      <c r="H31" s="10">
        <v>3.59</v>
      </c>
      <c r="I31" s="10">
        <v>0.16900000000000001</v>
      </c>
    </row>
    <row r="32" spans="1:12">
      <c r="A32" t="s">
        <v>216</v>
      </c>
      <c r="B32" s="1">
        <f t="shared" si="1"/>
        <v>39329</v>
      </c>
      <c r="C32" s="10">
        <v>247</v>
      </c>
      <c r="D32" s="10">
        <v>2016.0729999999999</v>
      </c>
      <c r="E32" s="10">
        <v>32.579099999999997</v>
      </c>
      <c r="H32" s="10">
        <v>2.2000000000000002</v>
      </c>
      <c r="I32" s="10">
        <v>0.16300000000000001</v>
      </c>
    </row>
    <row r="33" spans="1:12">
      <c r="A33" t="s">
        <v>216</v>
      </c>
      <c r="B33" s="1">
        <f t="shared" si="1"/>
        <v>39336</v>
      </c>
      <c r="C33" s="10">
        <v>254</v>
      </c>
      <c r="D33" s="10">
        <v>2076.8419999999996</v>
      </c>
      <c r="E33" s="10">
        <v>117.75019999999999</v>
      </c>
      <c r="H33" s="10">
        <v>1.34</v>
      </c>
      <c r="I33" s="10">
        <v>0.124</v>
      </c>
    </row>
    <row r="34" spans="1:12">
      <c r="A34" t="s">
        <v>216</v>
      </c>
      <c r="B34" s="1">
        <f t="shared" si="1"/>
        <v>39343</v>
      </c>
      <c r="C34" s="10">
        <v>261</v>
      </c>
      <c r="D34" s="10">
        <v>2068.9470000000001</v>
      </c>
      <c r="E34" s="10">
        <v>90.420100000000005</v>
      </c>
      <c r="H34" s="10">
        <v>0.25</v>
      </c>
      <c r="I34" s="10">
        <v>3.5000000000000003E-2</v>
      </c>
    </row>
    <row r="35" spans="1:12">
      <c r="A35" t="s">
        <v>216</v>
      </c>
      <c r="B35" s="1">
        <f t="shared" si="1"/>
        <v>39351</v>
      </c>
      <c r="C35" s="10">
        <v>269</v>
      </c>
      <c r="D35" s="10">
        <v>2031.8419999999999</v>
      </c>
      <c r="E35" s="10">
        <v>29.474</v>
      </c>
      <c r="F35" s="10">
        <v>1153</v>
      </c>
      <c r="G35" s="10">
        <v>40.4</v>
      </c>
      <c r="H35" s="10">
        <v>0</v>
      </c>
      <c r="I35" s="10">
        <v>0</v>
      </c>
    </row>
    <row r="36" spans="1:12">
      <c r="D36" s="10"/>
      <c r="E36" s="10"/>
    </row>
    <row r="46" spans="1:12">
      <c r="K46" s="9"/>
      <c r="L46" s="8"/>
    </row>
    <row r="47" spans="1:12">
      <c r="K47" s="9"/>
      <c r="L47" s="8"/>
    </row>
    <row r="48" spans="1:12">
      <c r="K48" s="9"/>
      <c r="L48" s="8"/>
    </row>
    <row r="49" spans="8:12">
      <c r="K49" s="9"/>
      <c r="L49" s="8"/>
    </row>
    <row r="50" spans="8:12">
      <c r="K50" s="9"/>
      <c r="L50" s="8"/>
    </row>
    <row r="51" spans="8:12">
      <c r="K51" s="9"/>
      <c r="L51" s="8"/>
    </row>
    <row r="52" spans="8:12">
      <c r="K52" s="9"/>
      <c r="L52" s="8"/>
    </row>
    <row r="53" spans="8:12">
      <c r="K53" s="9"/>
      <c r="L53" s="8"/>
    </row>
    <row r="54" spans="8:12">
      <c r="K54" s="9"/>
      <c r="L54" s="8"/>
    </row>
    <row r="55" spans="8:12">
      <c r="K55" s="9"/>
      <c r="L55" s="8"/>
    </row>
    <row r="56" spans="8:12">
      <c r="K56" s="9"/>
      <c r="L56" s="8"/>
    </row>
    <row r="57" spans="8:12">
      <c r="K57" s="9"/>
      <c r="L57" s="8"/>
    </row>
    <row r="58" spans="8:12">
      <c r="K58" s="9"/>
      <c r="L58" s="8"/>
    </row>
    <row r="59" spans="8:12">
      <c r="K59" s="9"/>
      <c r="L59" s="8"/>
    </row>
    <row r="60" spans="8:12">
      <c r="K60" s="9"/>
      <c r="L60" s="8"/>
    </row>
    <row r="61" spans="8:12">
      <c r="K61" s="9"/>
      <c r="L61" s="8"/>
    </row>
    <row r="62" spans="8:12">
      <c r="H62" s="11"/>
    </row>
    <row r="63" spans="8:12">
      <c r="H63" s="10"/>
    </row>
    <row r="64" spans="8:12">
      <c r="H64" s="10"/>
    </row>
    <row r="65" spans="8:8">
      <c r="H65" s="10"/>
    </row>
    <row r="66" spans="8:8">
      <c r="H6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576" topLeftCell="A49" activePane="bottomLeft"/>
      <selection activeCell="F1" sqref="F1"/>
      <selection pane="bottomLeft" activeCell="A65" sqref="A65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  <row r="46" spans="1:10">
      <c r="A46" t="s">
        <v>196</v>
      </c>
      <c r="B46" t="s">
        <v>156</v>
      </c>
      <c r="C46">
        <v>3</v>
      </c>
      <c r="E46">
        <v>439.5670995671</v>
      </c>
      <c r="H46" s="9">
        <v>59</v>
      </c>
      <c r="I46" s="8">
        <v>101</v>
      </c>
    </row>
    <row r="47" spans="1:10">
      <c r="A47" t="s">
        <v>197</v>
      </c>
      <c r="B47" t="s">
        <v>156</v>
      </c>
      <c r="C47">
        <v>5</v>
      </c>
      <c r="E47">
        <v>597.489177489177</v>
      </c>
      <c r="H47" s="9">
        <v>54</v>
      </c>
      <c r="I47" s="8">
        <v>101</v>
      </c>
    </row>
    <row r="48" spans="1:10">
      <c r="A48" t="s">
        <v>198</v>
      </c>
      <c r="B48" t="s">
        <v>156</v>
      </c>
      <c r="C48">
        <v>7</v>
      </c>
      <c r="D48">
        <v>1411.1</v>
      </c>
      <c r="E48">
        <v>760</v>
      </c>
      <c r="H48" s="9">
        <v>50</v>
      </c>
      <c r="I48" s="8">
        <v>103</v>
      </c>
    </row>
    <row r="49" spans="1:9">
      <c r="A49" t="s">
        <v>199</v>
      </c>
      <c r="B49" t="s">
        <v>156</v>
      </c>
      <c r="C49">
        <v>9</v>
      </c>
      <c r="E49">
        <v>772.29437229437201</v>
      </c>
      <c r="H49" s="9">
        <v>45</v>
      </c>
      <c r="I49" s="8">
        <v>101</v>
      </c>
    </row>
    <row r="50" spans="1:9">
      <c r="A50" t="s">
        <v>200</v>
      </c>
      <c r="B50" t="s">
        <v>156</v>
      </c>
      <c r="C50">
        <v>3</v>
      </c>
      <c r="E50">
        <v>534.45887445887399</v>
      </c>
      <c r="H50" s="9">
        <v>54</v>
      </c>
      <c r="I50" s="8">
        <v>101</v>
      </c>
    </row>
    <row r="51" spans="1:9">
      <c r="A51" t="s">
        <v>201</v>
      </c>
      <c r="B51" t="s">
        <v>156</v>
      </c>
      <c r="C51">
        <v>5</v>
      </c>
      <c r="E51">
        <v>854.02597402597405</v>
      </c>
      <c r="H51" s="9">
        <v>51</v>
      </c>
      <c r="I51" s="8">
        <v>101</v>
      </c>
    </row>
    <row r="52" spans="1:9">
      <c r="A52" t="s">
        <v>202</v>
      </c>
      <c r="B52" t="s">
        <v>156</v>
      </c>
      <c r="C52">
        <v>7</v>
      </c>
      <c r="D52">
        <v>1703.6</v>
      </c>
      <c r="E52">
        <v>851.9480519480519</v>
      </c>
      <c r="H52" s="9">
        <v>49</v>
      </c>
      <c r="I52" s="8">
        <v>99</v>
      </c>
    </row>
    <row r="53" spans="1:9">
      <c r="A53" t="s">
        <v>203</v>
      </c>
      <c r="B53" t="s">
        <v>156</v>
      </c>
      <c r="C53">
        <v>9</v>
      </c>
      <c r="E53">
        <v>848.39826839826799</v>
      </c>
      <c r="H53" s="9">
        <v>45</v>
      </c>
      <c r="I53" s="8">
        <v>101</v>
      </c>
    </row>
    <row r="54" spans="1:9">
      <c r="A54" t="s">
        <v>204</v>
      </c>
      <c r="B54" t="s">
        <v>156</v>
      </c>
      <c r="C54">
        <v>3</v>
      </c>
      <c r="E54">
        <v>325.45454545454498</v>
      </c>
      <c r="H54" s="9">
        <v>55</v>
      </c>
      <c r="I54" s="8">
        <v>106</v>
      </c>
    </row>
    <row r="55" spans="1:9">
      <c r="A55" t="s">
        <v>205</v>
      </c>
      <c r="B55" t="s">
        <v>156</v>
      </c>
      <c r="C55">
        <v>5</v>
      </c>
      <c r="E55">
        <v>390.99567099567099</v>
      </c>
      <c r="H55" s="9">
        <v>50</v>
      </c>
      <c r="I55" s="8">
        <v>106</v>
      </c>
    </row>
    <row r="56" spans="1:9">
      <c r="A56" t="s">
        <v>206</v>
      </c>
      <c r="B56" t="s">
        <v>156</v>
      </c>
      <c r="C56">
        <v>7</v>
      </c>
      <c r="D56">
        <v>1084.4000000000001</v>
      </c>
      <c r="E56">
        <v>430.21645021644997</v>
      </c>
      <c r="H56" s="9">
        <v>51</v>
      </c>
      <c r="I56" s="8">
        <v>89</v>
      </c>
    </row>
    <row r="57" spans="1:9">
      <c r="A57" t="s">
        <v>207</v>
      </c>
      <c r="B57" t="s">
        <v>156</v>
      </c>
      <c r="C57">
        <v>9</v>
      </c>
      <c r="E57">
        <v>405.10822510822499</v>
      </c>
      <c r="H57" s="9">
        <v>51</v>
      </c>
      <c r="I57" s="8">
        <v>106</v>
      </c>
    </row>
    <row r="58" spans="1:9">
      <c r="A58" t="s">
        <v>208</v>
      </c>
      <c r="B58" t="s">
        <v>156</v>
      </c>
      <c r="C58">
        <v>3</v>
      </c>
      <c r="E58">
        <v>499.39393939393904</v>
      </c>
      <c r="H58" s="9">
        <v>56</v>
      </c>
      <c r="I58" s="8">
        <v>106</v>
      </c>
    </row>
    <row r="59" spans="1:9">
      <c r="A59" t="s">
        <v>209</v>
      </c>
      <c r="B59" t="s">
        <v>156</v>
      </c>
      <c r="C59">
        <v>5</v>
      </c>
      <c r="E59">
        <v>710.47619047619003</v>
      </c>
      <c r="H59" s="9">
        <v>49</v>
      </c>
      <c r="I59" s="8">
        <v>106</v>
      </c>
    </row>
    <row r="60" spans="1:9">
      <c r="A60" t="s">
        <v>210</v>
      </c>
      <c r="B60" t="s">
        <v>156</v>
      </c>
      <c r="C60">
        <v>7</v>
      </c>
      <c r="D60">
        <v>1629.3</v>
      </c>
      <c r="E60">
        <v>828.65800865800907</v>
      </c>
      <c r="H60" s="9">
        <v>45</v>
      </c>
      <c r="I60" s="8">
        <v>99</v>
      </c>
    </row>
    <row r="61" spans="1:9">
      <c r="A61" t="s">
        <v>211</v>
      </c>
      <c r="B61" t="s">
        <v>156</v>
      </c>
      <c r="C61">
        <v>9</v>
      </c>
      <c r="E61">
        <v>909.43722943722901</v>
      </c>
      <c r="H61" s="9">
        <v>48</v>
      </c>
      <c r="I61" s="8">
        <v>106</v>
      </c>
    </row>
    <row r="62" spans="1:9">
      <c r="A62" t="s">
        <v>212</v>
      </c>
      <c r="B62" t="s">
        <v>156</v>
      </c>
      <c r="C62">
        <v>8.6</v>
      </c>
      <c r="E62" s="11">
        <v>713.30312500000002</v>
      </c>
    </row>
    <row r="63" spans="1:9">
      <c r="A63" t="s">
        <v>213</v>
      </c>
      <c r="B63" t="s">
        <v>156</v>
      </c>
      <c r="C63">
        <v>8.6</v>
      </c>
      <c r="E63" s="10">
        <v>1215.9348599999998</v>
      </c>
    </row>
    <row r="64" spans="1:9">
      <c r="A64" t="s">
        <v>214</v>
      </c>
      <c r="B64" t="s">
        <v>156</v>
      </c>
      <c r="C64">
        <v>8.6</v>
      </c>
      <c r="E64" s="10">
        <v>1368.6279300000001</v>
      </c>
    </row>
    <row r="65" spans="1:5">
      <c r="A65" t="s">
        <v>215</v>
      </c>
      <c r="B65" t="s">
        <v>156</v>
      </c>
      <c r="D65">
        <v>1826</v>
      </c>
      <c r="E65" s="10">
        <v>896</v>
      </c>
    </row>
    <row r="66" spans="1:5">
      <c r="A66" t="s">
        <v>216</v>
      </c>
      <c r="B66" t="s">
        <v>156</v>
      </c>
      <c r="D66">
        <v>2032</v>
      </c>
      <c r="E66" s="10">
        <v>1153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181</v>
      </c>
    </row>
    <row r="3" spans="1:4">
      <c r="A3" t="s">
        <v>40</v>
      </c>
      <c r="B3" s="4">
        <v>41294</v>
      </c>
      <c r="C3">
        <v>6</v>
      </c>
      <c r="D3" t="s">
        <v>180</v>
      </c>
    </row>
    <row r="4" spans="1:4">
      <c r="A4" t="s">
        <v>40</v>
      </c>
      <c r="B4" s="4">
        <v>41298</v>
      </c>
      <c r="C4">
        <v>7</v>
      </c>
      <c r="D4" t="s">
        <v>179</v>
      </c>
    </row>
    <row r="5" spans="1:4">
      <c r="A5" t="s">
        <v>40</v>
      </c>
      <c r="B5" s="4">
        <v>41374</v>
      </c>
      <c r="C5">
        <v>10</v>
      </c>
      <c r="D5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A2" sqref="A2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5">
      <c r="A1" s="6" t="str">
        <f>ReOrgnising!R4</f>
        <v>SimulationName</v>
      </c>
      <c r="B1" s="6" t="s">
        <v>190</v>
      </c>
      <c r="C1" s="6" t="str">
        <f>ReOrgnising!S4</f>
        <v>Clock.Today</v>
      </c>
      <c r="D1" s="6" t="s">
        <v>183</v>
      </c>
      <c r="E1" s="6" t="s">
        <v>182</v>
      </c>
    </row>
    <row r="2" spans="1:5">
      <c r="A2" t="s">
        <v>41</v>
      </c>
      <c r="B2" t="s">
        <v>184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184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184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184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184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184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185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185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185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185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185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185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186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186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186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186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186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186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187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187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187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187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187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187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188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188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188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188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188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188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189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189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189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189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189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189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ReOrgnising</vt:lpstr>
      <vt:lpstr>Melted Data</vt:lpstr>
      <vt:lpstr>SimulationNames</vt:lpstr>
      <vt:lpstr>TimeSeriesData</vt:lpstr>
      <vt:lpstr>HarvestData</vt:lpstr>
      <vt:lpstr>RainShelterNitrogen</vt:lpstr>
      <vt:lpstr>phenologySimple_RainS</vt:lpstr>
      <vt:lpstr>RachisHusk_RainS</vt:lpstr>
      <vt:lpstr>GrainsData_RainS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2015-05-11T09:16:48Z</dcterms:modified>
</cp:coreProperties>
</file>