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90" windowWidth="17235" windowHeight="7710"/>
  </bookViews>
  <sheets>
    <sheet name="Admin" sheetId="1" r:id="rId1"/>
  </sheets>
  <calcPr calcId="144315"/>
</workbook>
</file>

<file path=xl/calcChain.xml><?xml version="1.0" encoding="utf-8"?>
<calcChain xmlns="http://schemas.openxmlformats.org/spreadsheetml/2006/main">
  <c r="J21" i="1" l="1"/>
  <c r="J23" i="1" s="1"/>
  <c r="I21" i="1"/>
  <c r="H21" i="1"/>
  <c r="H23" i="1" s="1"/>
  <c r="G21" i="1"/>
  <c r="K21" i="1" s="1"/>
  <c r="E21" i="1"/>
  <c r="D21" i="1"/>
  <c r="D23" i="1" s="1"/>
  <c r="C21" i="1"/>
  <c r="B21" i="1"/>
  <c r="B23" i="1" s="1"/>
  <c r="K19" i="1"/>
  <c r="L19" i="1" s="1"/>
  <c r="F19" i="1"/>
  <c r="K18" i="1"/>
  <c r="F18" i="1"/>
  <c r="L18" i="1" s="1"/>
  <c r="K17" i="1"/>
  <c r="L17" i="1" s="1"/>
  <c r="F17" i="1"/>
  <c r="K16" i="1"/>
  <c r="F16" i="1"/>
  <c r="L16" i="1" s="1"/>
  <c r="K15" i="1"/>
  <c r="L15" i="1" s="1"/>
  <c r="F15" i="1"/>
  <c r="K14" i="1"/>
  <c r="F14" i="1"/>
  <c r="L14" i="1" s="1"/>
  <c r="J11" i="1"/>
  <c r="I11" i="1"/>
  <c r="I23" i="1" s="1"/>
  <c r="H11" i="1"/>
  <c r="G11" i="1"/>
  <c r="G23" i="1" s="1"/>
  <c r="E11" i="1"/>
  <c r="E23" i="1" s="1"/>
  <c r="D11" i="1"/>
  <c r="C11" i="1"/>
  <c r="C23" i="1" s="1"/>
  <c r="B11" i="1"/>
  <c r="K10" i="1"/>
  <c r="F10" i="1"/>
  <c r="L10" i="1" s="1"/>
  <c r="K9" i="1"/>
  <c r="L9" i="1" s="1"/>
  <c r="F9" i="1"/>
  <c r="K8" i="1"/>
  <c r="F8" i="1"/>
  <c r="F11" i="1" s="1"/>
  <c r="L21" i="1" l="1"/>
  <c r="L23" i="1" s="1"/>
  <c r="L8" i="1"/>
  <c r="L11" i="1" s="1"/>
  <c r="K11" i="1"/>
  <c r="K23" i="1" s="1"/>
  <c r="F21" i="1"/>
  <c r="F23" i="1" s="1"/>
</calcChain>
</file>

<file path=xl/sharedStrings.xml><?xml version="1.0" encoding="utf-8"?>
<sst xmlns="http://schemas.openxmlformats.org/spreadsheetml/2006/main" count="38" uniqueCount="22">
  <si>
    <t>Administration</t>
  </si>
  <si>
    <t>Expenditures Budget</t>
  </si>
  <si>
    <t>Expense Type</t>
  </si>
  <si>
    <t>Year 1</t>
  </si>
  <si>
    <t>Year 2</t>
  </si>
  <si>
    <t>Grand Total</t>
  </si>
  <si>
    <t>Qtr 1</t>
  </si>
  <si>
    <t>Qtr 2</t>
  </si>
  <si>
    <t>Qtr 3</t>
  </si>
  <si>
    <t>Qtr 4</t>
  </si>
  <si>
    <t>Total</t>
  </si>
  <si>
    <t>Wages</t>
  </si>
  <si>
    <t>Raw Materials</t>
  </si>
  <si>
    <t>Freight</t>
  </si>
  <si>
    <t>Direct Costs</t>
  </si>
  <si>
    <t>Telephones</t>
  </si>
  <si>
    <t>Postage</t>
  </si>
  <si>
    <t>Stationary</t>
  </si>
  <si>
    <t>Council Rates</t>
  </si>
  <si>
    <t>Motor Vehicles</t>
  </si>
  <si>
    <t>Entertainment</t>
  </si>
  <si>
    <t>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</si>
</sst>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4" fontId="5" fillId="0" borderId="0" xfId="1" applyNumberFormat="1" applyFont="1"/>
    <xf numFmtId="164" fontId="2" fillId="0" borderId="0" xfId="1" applyNumberFormat="1" applyFont="1"/>
    <xf numFmtId="164" fontId="4" fillId="0" borderId="0" xfId="1" applyNumberFormat="1" applyFont="1"/>
    <xf numFmtId="0" fontId="6" fillId="0" borderId="0" xfId="0" applyFont="1"/>
    <xf numFmtId="164" fontId="5" fillId="0" borderId="1" xfId="1" applyNumberFormat="1" applyFont="1" applyBorder="1"/>
    <xf numFmtId="0" fontId="4" fillId="0" borderId="0" xfId="0" applyFont="1"/>
    <xf numFmtId="0" fontId="2" fillId="0" borderId="1" xfId="0" applyFont="1" applyBorder="1"/>
    <xf numFmtId="164" fontId="2" fillId="0" borderId="2" xfId="0" applyNumberFormat="1" applyFont="1" applyBorder="1"/>
    <xf numFmtId="164" fontId="6" fillId="0" borderId="2" xfId="0" applyNumberFormat="1" applyFont="1" applyBorder="1"/>
    <xf numFmtId="0" fontId="7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5" width="7.7109375" customWidth="1"/>
    <col min="6" max="6" width="9" bestFit="1" customWidth="1"/>
    <col min="7" max="10" width="7.7109375" customWidth="1"/>
    <col min="11" max="11" width="9" bestFit="1" customWidth="1"/>
    <col min="12" max="12" width="11.85546875" bestFit="1" customWidth="1"/>
  </cols>
  <sheetData>
    <row r="1" spans="1:12" ht="23.25" x14ac:dyDescent="0.35">
      <c r="A1" s="1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6" t="s">
        <v>2</v>
      </c>
      <c r="B5" s="19" t="s">
        <v>3</v>
      </c>
      <c r="C5" s="19"/>
      <c r="D5" s="19"/>
      <c r="E5" s="19"/>
      <c r="F5" s="19"/>
      <c r="G5" s="19" t="s">
        <v>4</v>
      </c>
      <c r="H5" s="19"/>
      <c r="I5" s="19"/>
      <c r="J5" s="19"/>
      <c r="K5" s="19"/>
      <c r="L5" s="17" t="s">
        <v>5</v>
      </c>
    </row>
    <row r="6" spans="1:12" x14ac:dyDescent="0.25">
      <c r="A6" s="18"/>
      <c r="B6" s="17" t="s">
        <v>6</v>
      </c>
      <c r="C6" s="17" t="s">
        <v>7</v>
      </c>
      <c r="D6" s="17" t="s">
        <v>8</v>
      </c>
      <c r="E6" s="17" t="s">
        <v>9</v>
      </c>
      <c r="F6" s="17" t="s">
        <v>10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8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5" t="s">
        <v>11</v>
      </c>
      <c r="B8" s="6">
        <v>2255</v>
      </c>
      <c r="C8" s="6">
        <v>3012</v>
      </c>
      <c r="D8" s="6">
        <v>2000</v>
      </c>
      <c r="E8" s="6">
        <v>2445</v>
      </c>
      <c r="F8" s="7">
        <f>SUM(B8:E8)</f>
        <v>9712</v>
      </c>
      <c r="G8" s="6">
        <v>2488</v>
      </c>
      <c r="H8" s="6">
        <v>2442</v>
      </c>
      <c r="I8" s="6">
        <v>2666</v>
      </c>
      <c r="J8" s="6">
        <v>3333</v>
      </c>
      <c r="K8" s="7">
        <f>SUM(G8:J8)</f>
        <v>10929</v>
      </c>
      <c r="L8" s="8">
        <f>SUM(K8,F8)</f>
        <v>20641</v>
      </c>
    </row>
    <row r="9" spans="1:12" x14ac:dyDescent="0.25">
      <c r="A9" s="5" t="s">
        <v>12</v>
      </c>
      <c r="B9" s="6">
        <v>12963</v>
      </c>
      <c r="C9" s="6">
        <v>25632</v>
      </c>
      <c r="D9" s="6">
        <v>22445</v>
      </c>
      <c r="E9" s="6">
        <v>23232</v>
      </c>
      <c r="F9" s="7">
        <f>SUM(B9:E9)</f>
        <v>84272</v>
      </c>
      <c r="G9" s="6">
        <v>5644</v>
      </c>
      <c r="H9" s="6">
        <v>33331</v>
      </c>
      <c r="I9" s="6">
        <v>24445</v>
      </c>
      <c r="J9" s="6">
        <v>43555</v>
      </c>
      <c r="K9" s="7">
        <f>SUM(G9:J9)</f>
        <v>106975</v>
      </c>
      <c r="L9" s="8">
        <f>SUM(K9,F9)</f>
        <v>191247</v>
      </c>
    </row>
    <row r="10" spans="1:12" x14ac:dyDescent="0.25">
      <c r="A10" s="5" t="s">
        <v>13</v>
      </c>
      <c r="B10" s="6">
        <v>258</v>
      </c>
      <c r="C10" s="6">
        <v>466</v>
      </c>
      <c r="D10" s="6">
        <v>266</v>
      </c>
      <c r="E10" s="6">
        <v>144</v>
      </c>
      <c r="F10" s="7">
        <f>SUM(B10:E10)</f>
        <v>1134</v>
      </c>
      <c r="G10" s="6">
        <v>58</v>
      </c>
      <c r="H10" s="6">
        <v>3555</v>
      </c>
      <c r="I10" s="6">
        <v>433</v>
      </c>
      <c r="J10" s="6">
        <v>1333</v>
      </c>
      <c r="K10" s="7">
        <f>SUM(G10:J10)</f>
        <v>5379</v>
      </c>
      <c r="L10" s="8">
        <f>SUM(K10,F10)</f>
        <v>6513</v>
      </c>
    </row>
    <row r="11" spans="1:12" ht="15.75" thickBot="1" x14ac:dyDescent="0.3">
      <c r="A11" s="9" t="s">
        <v>14</v>
      </c>
      <c r="B11" s="10">
        <f>SUM(B8:B10)</f>
        <v>15476</v>
      </c>
      <c r="C11" s="10">
        <f t="shared" ref="C11:L11" si="0">SUM(C8:C10)</f>
        <v>29110</v>
      </c>
      <c r="D11" s="10">
        <f t="shared" si="0"/>
        <v>24711</v>
      </c>
      <c r="E11" s="10">
        <f t="shared" si="0"/>
        <v>25821</v>
      </c>
      <c r="F11" s="10">
        <f t="shared" si="0"/>
        <v>95118</v>
      </c>
      <c r="G11" s="10">
        <f t="shared" si="0"/>
        <v>8190</v>
      </c>
      <c r="H11" s="10">
        <f t="shared" si="0"/>
        <v>39328</v>
      </c>
      <c r="I11" s="10">
        <f t="shared" si="0"/>
        <v>27544</v>
      </c>
      <c r="J11" s="10">
        <f t="shared" si="0"/>
        <v>48221</v>
      </c>
      <c r="K11" s="10">
        <f t="shared" si="0"/>
        <v>123283</v>
      </c>
      <c r="L11" s="10">
        <f t="shared" si="0"/>
        <v>218401</v>
      </c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8"/>
      <c r="B13" s="17" t="s">
        <v>6</v>
      </c>
      <c r="C13" s="17" t="s">
        <v>7</v>
      </c>
      <c r="D13" s="17" t="s">
        <v>8</v>
      </c>
      <c r="E13" s="17" t="s">
        <v>9</v>
      </c>
      <c r="F13" s="17" t="s">
        <v>10</v>
      </c>
      <c r="G13" s="17" t="s">
        <v>6</v>
      </c>
      <c r="H13" s="17" t="s">
        <v>7</v>
      </c>
      <c r="I13" s="17" t="s">
        <v>8</v>
      </c>
      <c r="J13" s="17" t="s">
        <v>9</v>
      </c>
      <c r="K13" s="17" t="s">
        <v>10</v>
      </c>
      <c r="L13" s="18"/>
    </row>
    <row r="14" spans="1:12" x14ac:dyDescent="0.25">
      <c r="A14" s="11" t="s">
        <v>15</v>
      </c>
      <c r="B14" s="1">
        <v>567</v>
      </c>
      <c r="C14" s="1">
        <v>655</v>
      </c>
      <c r="D14" s="1">
        <v>554</v>
      </c>
      <c r="E14" s="1">
        <v>433</v>
      </c>
      <c r="F14" s="3">
        <f t="shared" ref="F14:F19" si="1">SUM(B14:E14)</f>
        <v>2209</v>
      </c>
      <c r="G14" s="1">
        <v>334</v>
      </c>
      <c r="H14" s="1">
        <v>344</v>
      </c>
      <c r="I14" s="1">
        <v>345</v>
      </c>
      <c r="J14" s="1">
        <v>766</v>
      </c>
      <c r="K14" s="3">
        <f t="shared" ref="K14:K19" si="2">SUM(G14:J14)</f>
        <v>1789</v>
      </c>
      <c r="L14" s="11">
        <f>SUM(K14,F14)</f>
        <v>3998</v>
      </c>
    </row>
    <row r="15" spans="1:12" x14ac:dyDescent="0.25">
      <c r="A15" s="11" t="s">
        <v>16</v>
      </c>
      <c r="B15" s="1">
        <v>234</v>
      </c>
      <c r="C15" s="1">
        <v>333</v>
      </c>
      <c r="D15" s="1">
        <v>223</v>
      </c>
      <c r="E15" s="1">
        <v>322</v>
      </c>
      <c r="F15" s="3">
        <f t="shared" si="1"/>
        <v>1112</v>
      </c>
      <c r="G15" s="1">
        <v>344</v>
      </c>
      <c r="H15" s="1">
        <v>433</v>
      </c>
      <c r="I15" s="1">
        <v>233</v>
      </c>
      <c r="J15" s="1">
        <v>910</v>
      </c>
      <c r="K15" s="3">
        <f t="shared" si="2"/>
        <v>1920</v>
      </c>
      <c r="L15" s="11">
        <f t="shared" ref="L15:L21" si="3">SUM(K15,F15)</f>
        <v>3032</v>
      </c>
    </row>
    <row r="16" spans="1:12" x14ac:dyDescent="0.25">
      <c r="A16" s="11" t="s">
        <v>17</v>
      </c>
      <c r="B16" s="1">
        <v>67</v>
      </c>
      <c r="C16" s="1">
        <v>89</v>
      </c>
      <c r="D16" s="1">
        <v>45</v>
      </c>
      <c r="E16" s="1">
        <v>67</v>
      </c>
      <c r="F16" s="3">
        <f t="shared" si="1"/>
        <v>268</v>
      </c>
      <c r="G16" s="1">
        <v>56</v>
      </c>
      <c r="H16" s="1">
        <v>45</v>
      </c>
      <c r="I16" s="1">
        <v>55</v>
      </c>
      <c r="J16" s="1">
        <v>43</v>
      </c>
      <c r="K16" s="3">
        <f t="shared" si="2"/>
        <v>199</v>
      </c>
      <c r="L16" s="11">
        <f t="shared" si="3"/>
        <v>467</v>
      </c>
    </row>
    <row r="17" spans="1:12" x14ac:dyDescent="0.25">
      <c r="A17" s="11" t="s">
        <v>18</v>
      </c>
      <c r="B17" s="1">
        <v>1125</v>
      </c>
      <c r="C17" s="1">
        <v>1125</v>
      </c>
      <c r="D17" s="1">
        <v>1125</v>
      </c>
      <c r="E17" s="1">
        <v>1125</v>
      </c>
      <c r="F17" s="3">
        <f t="shared" si="1"/>
        <v>4500</v>
      </c>
      <c r="G17" s="1">
        <v>1275</v>
      </c>
      <c r="H17" s="1">
        <v>1275</v>
      </c>
      <c r="I17" s="1">
        <v>1275</v>
      </c>
      <c r="J17" s="1">
        <v>1275</v>
      </c>
      <c r="K17" s="3">
        <f t="shared" si="2"/>
        <v>5100</v>
      </c>
      <c r="L17" s="11">
        <f t="shared" si="3"/>
        <v>9600</v>
      </c>
    </row>
    <row r="18" spans="1:12" x14ac:dyDescent="0.25">
      <c r="A18" s="11" t="s">
        <v>19</v>
      </c>
      <c r="B18" s="1">
        <v>987</v>
      </c>
      <c r="C18" s="1">
        <v>776</v>
      </c>
      <c r="D18" s="1">
        <v>8777</v>
      </c>
      <c r="E18" s="1">
        <v>766</v>
      </c>
      <c r="F18" s="3">
        <f t="shared" si="1"/>
        <v>11306</v>
      </c>
      <c r="G18" s="1">
        <v>667</v>
      </c>
      <c r="H18" s="1">
        <v>665</v>
      </c>
      <c r="I18" s="1">
        <v>544</v>
      </c>
      <c r="J18" s="1">
        <v>677</v>
      </c>
      <c r="K18" s="3">
        <f t="shared" si="2"/>
        <v>2553</v>
      </c>
      <c r="L18" s="11">
        <f t="shared" si="3"/>
        <v>13859</v>
      </c>
    </row>
    <row r="19" spans="1:12" x14ac:dyDescent="0.25">
      <c r="A19" s="11" t="s">
        <v>20</v>
      </c>
      <c r="B19" s="1">
        <v>455</v>
      </c>
      <c r="C19" s="1">
        <v>655</v>
      </c>
      <c r="D19" s="1">
        <v>666</v>
      </c>
      <c r="E19" s="1">
        <v>555</v>
      </c>
      <c r="F19" s="3">
        <f t="shared" si="1"/>
        <v>2331</v>
      </c>
      <c r="G19" s="1">
        <v>556</v>
      </c>
      <c r="H19" s="1">
        <v>556</v>
      </c>
      <c r="I19" s="1">
        <v>566</v>
      </c>
      <c r="J19" s="1">
        <v>555</v>
      </c>
      <c r="K19" s="3">
        <f t="shared" si="2"/>
        <v>2233</v>
      </c>
      <c r="L19" s="11">
        <f t="shared" si="3"/>
        <v>4564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thickBot="1" x14ac:dyDescent="0.3">
      <c r="A21" s="9" t="s">
        <v>21</v>
      </c>
      <c r="B21" s="2">
        <f>SUM(B14:B20)</f>
        <v>3435</v>
      </c>
      <c r="C21" s="2">
        <f>SUM(C14:C20)</f>
        <v>3633</v>
      </c>
      <c r="D21" s="2">
        <f>SUM(D14:D20)</f>
        <v>11390</v>
      </c>
      <c r="E21" s="2">
        <f>SUM(E14:E20)</f>
        <v>3268</v>
      </c>
      <c r="F21" s="12">
        <f>SUM(B21:E21)</f>
        <v>21726</v>
      </c>
      <c r="G21" s="2">
        <f>SUM(G14:G20)</f>
        <v>3232</v>
      </c>
      <c r="H21" s="2">
        <f>SUM(H14:H20)</f>
        <v>3318</v>
      </c>
      <c r="I21" s="2">
        <f>SUM(I14:I20)</f>
        <v>3018</v>
      </c>
      <c r="J21" s="2">
        <f>SUM(J14:J20)</f>
        <v>4226</v>
      </c>
      <c r="K21" s="12">
        <f>SUM(G21:J21)</f>
        <v>13794</v>
      </c>
      <c r="L21" s="11">
        <f t="shared" si="3"/>
        <v>35520</v>
      </c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thickBot="1" x14ac:dyDescent="0.3">
      <c r="A23" s="9" t="s">
        <v>10</v>
      </c>
      <c r="B23" s="13">
        <f t="shared" ref="B23:L23" si="4">SUM(B21,B11)</f>
        <v>18911</v>
      </c>
      <c r="C23" s="13">
        <f t="shared" si="4"/>
        <v>32743</v>
      </c>
      <c r="D23" s="13">
        <f t="shared" si="4"/>
        <v>36101</v>
      </c>
      <c r="E23" s="13">
        <f t="shared" si="4"/>
        <v>29089</v>
      </c>
      <c r="F23" s="13">
        <f t="shared" si="4"/>
        <v>116844</v>
      </c>
      <c r="G23" s="13">
        <f t="shared" si="4"/>
        <v>11422</v>
      </c>
      <c r="H23" s="13">
        <f t="shared" si="4"/>
        <v>42646</v>
      </c>
      <c r="I23" s="13">
        <f t="shared" si="4"/>
        <v>30562</v>
      </c>
      <c r="J23" s="13">
        <f t="shared" si="4"/>
        <v>52447</v>
      </c>
      <c r="K23" s="13">
        <f t="shared" si="4"/>
        <v>137077</v>
      </c>
      <c r="L23" s="14">
        <f t="shared" si="4"/>
        <v>253921</v>
      </c>
    </row>
    <row r="24" spans="1:12" ht="15.75" thickTop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2">
    <mergeCell ref="B5:F5"/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2010-07-24T07:07:29Z</dcterms:created>
  <dcterms:modified xsi:type="dcterms:W3CDTF">2010-07-24T09:42:00Z</dcterms:modified>
</cp:coreProperties>
</file>