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90" windowWidth="17235" windowHeight="7710"/>
  </bookViews>
  <sheets>
    <sheet name="Cafe" sheetId="1" r:id="rId1"/>
  </sheets>
  <calcPr calcId="144315"/>
</workbook>
</file>

<file path=xl/calcChain.xml><?xml version="1.0" encoding="utf-8"?>
<calcChain xmlns="http://schemas.openxmlformats.org/spreadsheetml/2006/main">
  <c r="J20" i="1" l="1"/>
  <c r="I20" i="1"/>
  <c r="H20" i="1"/>
  <c r="G20" i="1"/>
  <c r="E20" i="1"/>
  <c r="D20" i="1"/>
  <c r="C20" i="1"/>
  <c r="B20" i="1"/>
  <c r="F20" i="1" s="1"/>
  <c r="K18" i="1"/>
  <c r="L18" i="1" s="1"/>
  <c r="F18" i="1"/>
  <c r="K17" i="1"/>
  <c r="L17" i="1" s="1"/>
  <c r="F17" i="1"/>
  <c r="K16" i="1"/>
  <c r="L16" i="1" s="1"/>
  <c r="F16" i="1"/>
  <c r="K15" i="1"/>
  <c r="L15" i="1" s="1"/>
  <c r="F15" i="1"/>
  <c r="K14" i="1"/>
  <c r="K20" i="1" s="1"/>
  <c r="F14" i="1"/>
  <c r="J11" i="1"/>
  <c r="J22" i="1" s="1"/>
  <c r="I11" i="1"/>
  <c r="I22" i="1" s="1"/>
  <c r="H11" i="1"/>
  <c r="H22" i="1" s="1"/>
  <c r="G11" i="1"/>
  <c r="G22" i="1" s="1"/>
  <c r="E11" i="1"/>
  <c r="E22" i="1" s="1"/>
  <c r="D11" i="1"/>
  <c r="D22" i="1" s="1"/>
  <c r="C11" i="1"/>
  <c r="C22" i="1" s="1"/>
  <c r="B11" i="1"/>
  <c r="B22" i="1" s="1"/>
  <c r="K10" i="1"/>
  <c r="L10" i="1" s="1"/>
  <c r="F10" i="1"/>
  <c r="K9" i="1"/>
  <c r="F9" i="1"/>
  <c r="L9" i="1" s="1"/>
  <c r="K8" i="1"/>
  <c r="K11" i="1" s="1"/>
  <c r="K22" i="1" s="1"/>
  <c r="F8" i="1"/>
  <c r="F11" i="1" s="1"/>
  <c r="F22" i="1" s="1"/>
  <c r="L8" i="1" l="1"/>
  <c r="L11" i="1" s="1"/>
  <c r="L14" i="1"/>
  <c r="L20" i="1" s="1"/>
  <c r="L22" i="1" l="1"/>
</calcChain>
</file>

<file path=xl/sharedStrings.xml><?xml version="1.0" encoding="utf-8"?>
<sst xmlns="http://schemas.openxmlformats.org/spreadsheetml/2006/main" count="37" uniqueCount="21">
  <si>
    <t>Alpheius Café Bar</t>
  </si>
  <si>
    <t>Expenditures Budget</t>
  </si>
  <si>
    <t>Expense Type</t>
  </si>
  <si>
    <t>Year 1</t>
  </si>
  <si>
    <t>Year 2</t>
  </si>
  <si>
    <t>Grand Total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</si>
  <si>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</si>
  <si>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</si>
  <si>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</si>
  <si>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</si>
  <si>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</si>
  <si>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</si>
  <si>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</si>
  <si>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</si>
  <si>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</si>
  <si>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</si>
  <si>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</si>
  <si>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Stationary</t>
  </si>
  <si>
    <t>Motor Vehicles</t>
  </si>
  <si>
    <t>Entertainment</t>
  </si>
  <si>
    <t>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</si>
</sst>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164" fontId="4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0" fontId="5" fillId="0" borderId="0" xfId="0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164" fontId="2" fillId="0" borderId="2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" sqref="A2"/>
    </sheetView>
  </sheetViews>
  <sheetFormatPr defaultRowHeight="15" x14ac:dyDescent="0.25"/>
  <cols>
    <col min="1" max="1" width="13.42578125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12" ht="23.25" x14ac:dyDescent="0.35">
      <c r="A1" s="16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4" t="s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7" t="s">
        <v>2</v>
      </c>
      <c r="B5" s="20" t="s">
        <v>3</v>
      </c>
      <c r="C5" s="20"/>
      <c r="D5" s="20"/>
      <c r="E5" s="20"/>
      <c r="F5" s="20"/>
      <c r="G5" s="20" t="s">
        <v>4</v>
      </c>
      <c r="H5" s="20"/>
      <c r="I5" s="20"/>
      <c r="J5" s="20"/>
      <c r="K5" s="20"/>
      <c r="L5" s="18" t="s">
        <v>5</v>
      </c>
    </row>
    <row r="6" spans="1:12" x14ac:dyDescent="0.25">
      <c r="A6" s="19"/>
      <c r="B6" s="18" t="s">
        <v>6</v>
      </c>
      <c r="C6" s="18" t="s">
        <v>7</v>
      </c>
      <c r="D6" s="18" t="s">
        <v>8</v>
      </c>
      <c r="E6" s="18" t="s">
        <v>9</v>
      </c>
      <c r="F6" s="18" t="s">
        <v>10</v>
      </c>
      <c r="G6" s="18" t="s">
        <v>6</v>
      </c>
      <c r="H6" s="18" t="s">
        <v>7</v>
      </c>
      <c r="I6" s="18" t="s">
        <v>8</v>
      </c>
      <c r="J6" s="18" t="s">
        <v>9</v>
      </c>
      <c r="K6" s="18" t="s">
        <v>10</v>
      </c>
      <c r="L6" s="19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2" t="s">
        <v>11</v>
      </c>
      <c r="B8" s="3">
        <v>3455</v>
      </c>
      <c r="C8" s="3">
        <v>3566</v>
      </c>
      <c r="D8" s="3">
        <v>3222</v>
      </c>
      <c r="E8" s="3">
        <v>3445</v>
      </c>
      <c r="F8" s="4">
        <f>SUM(B8:E8)</f>
        <v>13688</v>
      </c>
      <c r="G8" s="3">
        <v>3445</v>
      </c>
      <c r="H8" s="3">
        <v>3223</v>
      </c>
      <c r="I8" s="3">
        <v>3666</v>
      </c>
      <c r="J8" s="3">
        <v>4333</v>
      </c>
      <c r="K8" s="4">
        <f>SUM(G8:J8)</f>
        <v>14667</v>
      </c>
      <c r="L8" s="5">
        <f>SUM(K8,F8)</f>
        <v>28355</v>
      </c>
    </row>
    <row r="9" spans="1:12" x14ac:dyDescent="0.25">
      <c r="A9" s="2" t="s">
        <v>12</v>
      </c>
      <c r="B9" s="3">
        <v>23890</v>
      </c>
      <c r="C9" s="3">
        <v>34223</v>
      </c>
      <c r="D9" s="3">
        <v>34555</v>
      </c>
      <c r="E9" s="3">
        <v>34432</v>
      </c>
      <c r="F9" s="4">
        <f>SUM(B9:E9)</f>
        <v>127100</v>
      </c>
      <c r="G9" s="3">
        <v>6544</v>
      </c>
      <c r="H9" s="3">
        <v>43332</v>
      </c>
      <c r="I9" s="3">
        <v>34445</v>
      </c>
      <c r="J9" s="3">
        <v>53555</v>
      </c>
      <c r="K9" s="4">
        <f>SUM(G9:J9)</f>
        <v>137876</v>
      </c>
      <c r="L9" s="5">
        <f>SUM(K9,F9)</f>
        <v>264976</v>
      </c>
    </row>
    <row r="10" spans="1:12" x14ac:dyDescent="0.25">
      <c r="A10" s="2" t="s">
        <v>13</v>
      </c>
      <c r="B10" s="3">
        <v>345</v>
      </c>
      <c r="C10" s="3">
        <v>544</v>
      </c>
      <c r="D10" s="3">
        <v>344</v>
      </c>
      <c r="E10" s="3">
        <v>233</v>
      </c>
      <c r="F10" s="4">
        <f>SUM(B10:E10)</f>
        <v>1466</v>
      </c>
      <c r="G10" s="3">
        <v>65</v>
      </c>
      <c r="H10" s="3">
        <v>4555</v>
      </c>
      <c r="I10" s="3">
        <v>433</v>
      </c>
      <c r="J10" s="3">
        <v>2333</v>
      </c>
      <c r="K10" s="4">
        <f>SUM(G10:J10)</f>
        <v>7386</v>
      </c>
      <c r="L10" s="5">
        <f>SUM(K10,F10)</f>
        <v>8852</v>
      </c>
    </row>
    <row r="11" spans="1:12" ht="15.75" thickBot="1" x14ac:dyDescent="0.3">
      <c r="A11" s="6" t="s">
        <v>14</v>
      </c>
      <c r="B11" s="7">
        <f>SUM(B8:B10)</f>
        <v>27690</v>
      </c>
      <c r="C11" s="7">
        <f t="shared" ref="C11:L11" si="0">SUM(C8:C10)</f>
        <v>38333</v>
      </c>
      <c r="D11" s="7">
        <f t="shared" si="0"/>
        <v>38121</v>
      </c>
      <c r="E11" s="7">
        <f t="shared" si="0"/>
        <v>38110</v>
      </c>
      <c r="F11" s="7">
        <f t="shared" si="0"/>
        <v>142254</v>
      </c>
      <c r="G11" s="7">
        <f t="shared" si="0"/>
        <v>10054</v>
      </c>
      <c r="H11" s="7">
        <f t="shared" si="0"/>
        <v>51110</v>
      </c>
      <c r="I11" s="7">
        <f t="shared" si="0"/>
        <v>38544</v>
      </c>
      <c r="J11" s="7">
        <f t="shared" si="0"/>
        <v>60221</v>
      </c>
      <c r="K11" s="7">
        <f t="shared" si="0"/>
        <v>159929</v>
      </c>
      <c r="L11" s="7">
        <f t="shared" si="0"/>
        <v>302183</v>
      </c>
    </row>
    <row r="12" spans="1:12" x14ac:dyDescent="0.25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19"/>
      <c r="B13" s="18" t="s">
        <v>6</v>
      </c>
      <c r="C13" s="18" t="s">
        <v>7</v>
      </c>
      <c r="D13" s="18" t="s">
        <v>8</v>
      </c>
      <c r="E13" s="18" t="s">
        <v>9</v>
      </c>
      <c r="F13" s="18" t="s">
        <v>10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9"/>
    </row>
    <row r="14" spans="1:12" x14ac:dyDescent="0.25">
      <c r="A14" s="9" t="s">
        <v>15</v>
      </c>
      <c r="B14" s="1">
        <v>345</v>
      </c>
      <c r="C14" s="1">
        <v>433</v>
      </c>
      <c r="D14" s="1">
        <v>332</v>
      </c>
      <c r="E14" s="1">
        <v>211</v>
      </c>
      <c r="F14" s="10">
        <f>SUM(B14:E14)</f>
        <v>1321</v>
      </c>
      <c r="G14" s="1">
        <v>112</v>
      </c>
      <c r="H14" s="1">
        <v>122</v>
      </c>
      <c r="I14" s="1">
        <v>124</v>
      </c>
      <c r="J14" s="1">
        <v>544</v>
      </c>
      <c r="K14" s="10">
        <f>SUM(G14:J14)</f>
        <v>902</v>
      </c>
      <c r="L14" s="9">
        <f>SUM(K14)</f>
        <v>902</v>
      </c>
    </row>
    <row r="15" spans="1:12" x14ac:dyDescent="0.25">
      <c r="A15" s="9" t="s">
        <v>16</v>
      </c>
      <c r="B15" s="1">
        <v>98</v>
      </c>
      <c r="C15" s="1">
        <v>111</v>
      </c>
      <c r="D15" s="1">
        <v>92</v>
      </c>
      <c r="E15" s="1">
        <v>100</v>
      </c>
      <c r="F15" s="10">
        <f>SUM(B15:E15)</f>
        <v>401</v>
      </c>
      <c r="G15" s="1">
        <v>122</v>
      </c>
      <c r="H15" s="1">
        <v>211</v>
      </c>
      <c r="I15" s="1">
        <v>92</v>
      </c>
      <c r="J15" s="1">
        <v>798</v>
      </c>
      <c r="K15" s="10">
        <f>SUM(G15:J15)</f>
        <v>1223</v>
      </c>
      <c r="L15" s="9">
        <f>SUM(K15)</f>
        <v>1223</v>
      </c>
    </row>
    <row r="16" spans="1:12" x14ac:dyDescent="0.25">
      <c r="A16" s="9" t="s">
        <v>17</v>
      </c>
      <c r="B16" s="1">
        <v>45</v>
      </c>
      <c r="C16" s="1">
        <v>67</v>
      </c>
      <c r="D16" s="1">
        <v>23</v>
      </c>
      <c r="E16" s="1">
        <v>45</v>
      </c>
      <c r="F16" s="10">
        <f>SUM(B16:E16)</f>
        <v>180</v>
      </c>
      <c r="G16" s="1">
        <v>34</v>
      </c>
      <c r="H16" s="1">
        <v>23</v>
      </c>
      <c r="I16" s="1">
        <v>33</v>
      </c>
      <c r="J16" s="1">
        <v>21</v>
      </c>
      <c r="K16" s="10">
        <f>SUM(G16:J16)</f>
        <v>111</v>
      </c>
      <c r="L16" s="9">
        <f>SUM(K16)</f>
        <v>111</v>
      </c>
    </row>
    <row r="17" spans="1:12" x14ac:dyDescent="0.25">
      <c r="A17" s="9" t="s">
        <v>18</v>
      </c>
      <c r="B17" s="1">
        <v>765</v>
      </c>
      <c r="C17" s="1">
        <v>554</v>
      </c>
      <c r="D17" s="1">
        <v>6555</v>
      </c>
      <c r="E17" s="1">
        <v>544</v>
      </c>
      <c r="F17" s="10">
        <f>SUM(B17:E17)</f>
        <v>8418</v>
      </c>
      <c r="G17" s="1">
        <v>445</v>
      </c>
      <c r="H17" s="1">
        <v>443</v>
      </c>
      <c r="I17" s="1">
        <v>322</v>
      </c>
      <c r="J17" s="1">
        <v>455</v>
      </c>
      <c r="K17" s="10">
        <f>SUM(G17:J17)</f>
        <v>1665</v>
      </c>
      <c r="L17" s="9">
        <f>SUM(K17)</f>
        <v>1665</v>
      </c>
    </row>
    <row r="18" spans="1:12" x14ac:dyDescent="0.25">
      <c r="A18" s="9" t="s">
        <v>19</v>
      </c>
      <c r="B18" s="1">
        <v>233</v>
      </c>
      <c r="C18" s="1">
        <v>433</v>
      </c>
      <c r="D18" s="1">
        <v>444</v>
      </c>
      <c r="E18" s="1">
        <v>333</v>
      </c>
      <c r="F18" s="10">
        <f>SUM(B18:E18)</f>
        <v>1443</v>
      </c>
      <c r="G18" s="1">
        <v>334</v>
      </c>
      <c r="H18" s="1">
        <v>334</v>
      </c>
      <c r="I18" s="1">
        <v>344</v>
      </c>
      <c r="J18" s="1">
        <v>333</v>
      </c>
      <c r="K18" s="10">
        <f>SUM(G18:J18)</f>
        <v>1345</v>
      </c>
      <c r="L18" s="9">
        <f>SUM(K18)</f>
        <v>1345</v>
      </c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75" thickBot="1" x14ac:dyDescent="0.3">
      <c r="A20" s="6" t="s">
        <v>20</v>
      </c>
      <c r="B20" s="11">
        <f>SUM(B14:B19)</f>
        <v>1486</v>
      </c>
      <c r="C20" s="11">
        <f>SUM(C14:C19)</f>
        <v>1598</v>
      </c>
      <c r="D20" s="11">
        <f>SUM(D14:D19)</f>
        <v>7446</v>
      </c>
      <c r="E20" s="11">
        <f>SUM(E14:E19)</f>
        <v>1233</v>
      </c>
      <c r="F20" s="11">
        <f>SUM(B20:E20)</f>
        <v>11763</v>
      </c>
      <c r="G20" s="11">
        <f t="shared" ref="G20:L20" si="1">SUM(G14:G19)</f>
        <v>1047</v>
      </c>
      <c r="H20" s="11">
        <f t="shared" si="1"/>
        <v>1133</v>
      </c>
      <c r="I20" s="11">
        <f t="shared" si="1"/>
        <v>915</v>
      </c>
      <c r="J20" s="11">
        <f t="shared" si="1"/>
        <v>2151</v>
      </c>
      <c r="K20" s="11">
        <f t="shared" si="1"/>
        <v>5246</v>
      </c>
      <c r="L20" s="12">
        <f t="shared" si="1"/>
        <v>5246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thickBot="1" x14ac:dyDescent="0.3">
      <c r="A22" s="6" t="s">
        <v>10</v>
      </c>
      <c r="B22" s="13">
        <f t="shared" ref="B22:L22" si="2">SUM(B11,B20)</f>
        <v>29176</v>
      </c>
      <c r="C22" s="13">
        <f t="shared" si="2"/>
        <v>39931</v>
      </c>
      <c r="D22" s="13">
        <f t="shared" si="2"/>
        <v>45567</v>
      </c>
      <c r="E22" s="13">
        <f t="shared" si="2"/>
        <v>39343</v>
      </c>
      <c r="F22" s="13">
        <f t="shared" si="2"/>
        <v>154017</v>
      </c>
      <c r="G22" s="13">
        <f t="shared" si="2"/>
        <v>11101</v>
      </c>
      <c r="H22" s="13">
        <f t="shared" si="2"/>
        <v>52243</v>
      </c>
      <c r="I22" s="13">
        <f t="shared" si="2"/>
        <v>39459</v>
      </c>
      <c r="J22" s="13">
        <f t="shared" si="2"/>
        <v>62372</v>
      </c>
      <c r="K22" s="13">
        <f t="shared" si="2"/>
        <v>165175</v>
      </c>
      <c r="L22" s="13">
        <f t="shared" si="2"/>
        <v>307429</v>
      </c>
    </row>
    <row r="23" spans="1:12" ht="15.75" thickTop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2">
    <mergeCell ref="B5:F5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2010-07-24T07:03:11Z</dcterms:created>
  <dcterms:modified xsi:type="dcterms:W3CDTF">2010-07-24T07:51:27Z</dcterms:modified>
</cp:coreProperties>
</file>