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114"/>
  <workbookPr defaultThemeVersion="124226"/>
  <bookViews>
    <workbookView xWindow="240" yWindow="105" windowWidth="19440" windowHeight="12240" activeTab="1"/>
  </bookViews>
  <sheets>
    <sheet name="Budget Forecast" sheetId="1" r:id="rId1"/>
    <sheet name="Projected Sales Chart" sheetId="4" r:id="rId2"/>
  </sheets>
  <calcPr calcId="144315" iterate="1" iterateCount="50"/>
</workbook>
</file>

<file path=xl/calcChain.xml><?xml version="1.0" encoding="utf-8"?>
<calcChain xmlns="http://schemas.openxmlformats.org/spreadsheetml/2006/main">
  <c r="E22" i="1" l="1"/>
  <c r="D18" i="1"/>
  <c r="C18" i="1"/>
  <c r="B18" i="1"/>
  <c r="E18" i="1" s="1"/>
  <c r="E16" i="1"/>
  <c r="E15" i="1"/>
  <c r="E14" i="1"/>
  <c r="E13" i="1"/>
  <c r="D10" i="1"/>
  <c r="D20" i="1" s="1"/>
  <c r="D24" i="1" s="1"/>
  <c r="C10" i="1"/>
  <c r="C20" i="1" s="1"/>
  <c r="C24" i="1" s="1"/>
  <c r="B10" i="1"/>
  <c r="B20" i="1" s="1"/>
  <c r="B24" i="1" s="1"/>
  <c r="E8" i="1"/>
  <c r="E7" i="1"/>
  <c r="E6" i="1"/>
  <c r="E5" i="1"/>
  <c r="E10" i="1" l="1"/>
  <c r="E20" i="1" s="1"/>
  <c r="E24" i="1" s="1"/>
</calcChain>
</file>

<file path=xl/sharedStrings.xml><?xml version="1.0" encoding="utf-8"?>
<sst xmlns="http://schemas.openxmlformats.org/spreadsheetml/2006/main" count="26" uniqueCount="18">
  <si>
    <t>Alpheius Global Enterprises</t>
  </si>
  <si>
    <t>Budget Forecast for First Quarter</t>
  </si>
  <si>
    <t>Sales</t>
  </si>
  <si>
    <t>Jan</t>
  </si>
  <si>
    <t>Feb</t>
  </si>
  <si>
    <t>Mar</t>
  </si>
  <si>
    <t>Total</t>
  </si>
  <si>
    <t>Auckland</t>
  </si>
  <si>
    <t>Dublin</t>
  </si>
  <si>
    <t>Melbourne</t>
  </si>
  <si>
    <t>New York</t>
  </si>
  <si>
    <t>Total Sales</t>
  </si>
  <si>
    <t>Costs</t>
  </si>
  <si>
    <t>Total Costs</t>
  </si>
  <si>
    <t>Gross Income</t>
  </si>
  <si>
    <t>Fixed Costs</t>
  </si>
  <si>
    <t>Net Income</t>
  </si>
  <si>
    <t>Exchange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</si>
</sst>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mbria"/>
      <family val="1"/>
      <scheme val="major"/>
    </font>
    <font>
      <b/>
      <sz val="16"/>
      <color theme="1"/>
      <name val="Cambria"/>
      <family val="1"/>
      <scheme val="maj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9" fontId="0" fillId="0" borderId="0" xfId="0" applyNumberFormat="1"/>
    <xf numFmtId="0" fontId="1" fillId="0" borderId="0" xfId="0" applyFont="1"/>
    <xf numFmtId="0" fontId="1" fillId="0" borderId="0" xfId="0" applyFont="1" applyAlignment="1">
      <alignment horizontal="right"/>
    </xf>
    <xf numFmtId="164" fontId="0" fillId="0" borderId="0" xfId="0" applyNumberFormat="1"/>
    <xf numFmtId="0" fontId="2" fillId="0" borderId="0" xfId="0" applyFont="1"/>
    <xf numFmtId="0" fontId="3" fillId="0" borderId="0" xfId="0" applyFont="1"/>
    <xf numFmtId="164" fontId="0" fillId="0" borderId="1" xfId="0" applyNumberFormat="1" applyBorder="1"/>
    <xf numFmtId="164" fontId="0" fillId="0" borderId="2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Projected Sales Figures</a:t>
            </a:r>
          </a:p>
        </c:rich>
      </c:tx>
      <c:layout/>
      <c:overlay val="1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'Budget Forecast'!$B$4</c:f>
              <c:strCache>
                <c:ptCount val="1"/>
                <c:pt idx="0">
                  <c:v>Jan</c:v>
                </c:pt>
              </c:strCache>
            </c:strRef>
          </c:tx>
          <c:invertIfNegative val="0"/>
          <c:errBars>
            <c:errBarType val="both"/>
            <c:errValType val="stdErr"/>
            <c:noEndCap val="0"/>
          </c:errBars>
          <c:cat>
            <c:strRef>
              <c:f>'Budget Forecast'!$A$5:$A$8</c:f>
              <c:strCache>
                <c:ptCount val="4"/>
                <c:pt idx="0">
                  <c:v>Auckland</c:v>
                </c:pt>
                <c:pt idx="1">
                  <c:v>Dublin</c:v>
                </c:pt>
                <c:pt idx="2">
                  <c:v>Melbourne</c:v>
                </c:pt>
                <c:pt idx="3">
                  <c:v>New York</c:v>
                </c:pt>
              </c:strCache>
            </c:strRef>
          </c:cat>
          <c:val>
            <c:numRef>
              <c:f>'Budget Forecast'!$B$5:$B$8</c:f>
              <c:numCache>
                <c:formatCode>"$"#,##0</c:formatCode>
                <c:ptCount val="4"/>
                <c:pt idx="0">
                  <c:v>1050254</c:v>
                </c:pt>
                <c:pt idx="1">
                  <c:v>1524294</c:v>
                </c:pt>
                <c:pt idx="2">
                  <c:v>3521487</c:v>
                </c:pt>
                <c:pt idx="3">
                  <c:v>2531225</c:v>
                </c:pt>
              </c:numCache>
            </c:numRef>
          </c:val>
        </c:ser>
        <c:ser>
          <c:idx val="1"/>
          <c:order val="1"/>
          <c:tx>
            <c:strRef>
              <c:f>'Budget Forecast'!$C$4</c:f>
              <c:strCache>
                <c:ptCount val="1"/>
                <c:pt idx="0">
                  <c:v>Feb</c:v>
                </c:pt>
              </c:strCache>
            </c:strRef>
          </c:tx>
          <c:invertIfNegative val="0"/>
          <c:errBars>
            <c:errBarType val="both"/>
            <c:errValType val="stdErr"/>
            <c:noEndCap val="0"/>
          </c:errBars>
          <c:cat>
            <c:strRef>
              <c:f>'Budget Forecast'!$A$5:$A$8</c:f>
              <c:strCache>
                <c:ptCount val="4"/>
                <c:pt idx="0">
                  <c:v>Auckland</c:v>
                </c:pt>
                <c:pt idx="1">
                  <c:v>Dublin</c:v>
                </c:pt>
                <c:pt idx="2">
                  <c:v>Melbourne</c:v>
                </c:pt>
                <c:pt idx="3">
                  <c:v>New York</c:v>
                </c:pt>
              </c:strCache>
            </c:strRef>
          </c:cat>
          <c:val>
            <c:numRef>
              <c:f>'Budget Forecast'!$C$5:$C$8</c:f>
              <c:numCache>
                <c:formatCode>"$"#,##0</c:formatCode>
                <c:ptCount val="4"/>
                <c:pt idx="0">
                  <c:v>1547000</c:v>
                </c:pt>
                <c:pt idx="1">
                  <c:v>100600</c:v>
                </c:pt>
                <c:pt idx="2">
                  <c:v>2985448</c:v>
                </c:pt>
                <c:pt idx="3">
                  <c:v>2621889</c:v>
                </c:pt>
              </c:numCache>
            </c:numRef>
          </c:val>
        </c:ser>
        <c:ser>
          <c:idx val="2"/>
          <c:order val="2"/>
          <c:tx>
            <c:strRef>
              <c:f>'Budget Forecast'!$D$4</c:f>
              <c:strCache>
                <c:ptCount val="1"/>
                <c:pt idx="0">
                  <c:v>Mar</c:v>
                </c:pt>
              </c:strCache>
            </c:strRef>
          </c:tx>
          <c:invertIfNegative val="0"/>
          <c:trendline>
            <c:trendlineType val="linear"/>
            <c:dispRSqr val="0"/>
            <c:dispEq val="0"/>
          </c:trendline>
          <c:errBars>
            <c:errBarType val="both"/>
            <c:errValType val="stdErr"/>
            <c:noEndCap val="0"/>
          </c:errBars>
          <c:cat>
            <c:strRef>
              <c:f>'Budget Forecast'!$A$5:$A$8</c:f>
              <c:strCache>
                <c:ptCount val="4"/>
                <c:pt idx="0">
                  <c:v>Auckland</c:v>
                </c:pt>
                <c:pt idx="1">
                  <c:v>Dublin</c:v>
                </c:pt>
                <c:pt idx="2">
                  <c:v>Melbourne</c:v>
                </c:pt>
                <c:pt idx="3">
                  <c:v>New York</c:v>
                </c:pt>
              </c:strCache>
            </c:strRef>
          </c:cat>
          <c:val>
            <c:numRef>
              <c:f>'Budget Forecast'!$D$5:$D$8</c:f>
              <c:numCache>
                <c:formatCode>"$"#,##0</c:formatCode>
                <c:ptCount val="4"/>
                <c:pt idx="0">
                  <c:v>1488369</c:v>
                </c:pt>
                <c:pt idx="1">
                  <c:v>1599854</c:v>
                </c:pt>
                <c:pt idx="2">
                  <c:v>2741221</c:v>
                </c:pt>
                <c:pt idx="3">
                  <c:v>2453999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608832"/>
        <c:axId val="47676800"/>
      </c:barChart>
      <c:catAx>
        <c:axId val="3760883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International Office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47676800"/>
        <c:crosses val="autoZero"/>
        <c:auto val="1"/>
        <c:lblAlgn val="ctr"/>
        <c:lblOffset val="100"/>
        <c:noMultiLvlLbl val="0"/>
      </c:catAx>
      <c:valAx>
        <c:axId val="47676800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$AUD</a:t>
                </a:r>
              </a:p>
            </c:rich>
          </c:tx>
          <c:layout/>
          <c:overlay val="0"/>
        </c:title>
        <c:numFmt formatCode="&quot;$&quot;#,##0" sourceLinked="1"/>
        <c:majorTickMark val="out"/>
        <c:minorTickMark val="none"/>
        <c:tickLblPos val="nextTo"/>
        <c:crossAx val="37608832"/>
        <c:crosses val="autoZero"/>
        <c:crossBetween val="between"/>
        <c:dispUnits>
          <c:builtInUnit val="thousands"/>
          <c:dispUnitsLbl>
            <c:layout/>
          </c:dispUnitsLbl>
        </c:dispUnits>
      </c:valAx>
      <c:dTable>
        <c:showHorzBorder val="1"/>
        <c:showVertBorder val="1"/>
        <c:showOutline val="1"/>
        <c:showKeys val="1"/>
      </c:dTable>
      <c:spPr>
        <a:gradFill>
          <a:gsLst>
            <a:gs pos="0">
              <a:schemeClr val="accent1">
                <a:tint val="66000"/>
                <a:satMod val="160000"/>
              </a:schemeClr>
            </a:gs>
            <a:gs pos="50000">
              <a:schemeClr val="accent1">
                <a:tint val="44500"/>
                <a:satMod val="160000"/>
              </a:schemeClr>
            </a:gs>
            <a:gs pos="100000">
              <a:schemeClr val="accent1">
                <a:tint val="23500"/>
                <a:satMod val="160000"/>
              </a:schemeClr>
            </a:gs>
          </a:gsLst>
          <a:lin ang="5400000" scaled="0"/>
        </a:gradFill>
      </c:spPr>
    </c:plotArea>
    <c:legend>
      <c:legendPos val="r"/>
      <c:layout/>
      <c:overlay val="0"/>
    </c:legend>
    <c:plotVisOnly val="1"/>
    <c:dispBlanksAs val="gap"/>
    <c:showDLblsOverMax val="0"/>
  </c:chart>
  <c:userShapes r:id="rId1"/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8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14564" cy="608049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0.3151</cdr:x>
      <cdr:y>0.32605</cdr:y>
    </cdr:from>
    <cdr:to>
      <cdr:x>0.50297</cdr:x>
      <cdr:y>0.38069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935028" y="1982529"/>
          <a:ext cx="1749943" cy="33226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AU" sz="1100"/>
            <a:t>Anomaly</a:t>
          </a:r>
          <a:r>
            <a:rPr lang="en-AU" sz="1100" baseline="0"/>
            <a:t> due to fuel shortage</a:t>
          </a:r>
          <a:endParaRPr lang="en-AU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xmlns:mc="http://schemas.openxmlformats.org/markup-compatibility/2006" xmlns:a14="http://schemas.microsoft.com/office/drawing/2010/main" val="1F497D" mc:Ignorable=""/>
      </a:dk2>
      <a:lt2>
        <a:srgbClr xmlns:mc="http://schemas.openxmlformats.org/markup-compatibility/2006" xmlns:a14="http://schemas.microsoft.com/office/drawing/2010/main" val="EEECE1" mc:Ignorable=""/>
      </a:lt2>
      <a:accent1>
        <a:srgbClr xmlns:mc="http://schemas.openxmlformats.org/markup-compatibility/2006" xmlns:a14="http://schemas.microsoft.com/office/drawing/2010/main" val="4F81BD" mc:Ignorable=""/>
      </a:accent1>
      <a:accent2>
        <a:srgbClr xmlns:mc="http://schemas.openxmlformats.org/markup-compatibility/2006" xmlns:a14="http://schemas.microsoft.com/office/drawing/2010/main" val="C0504D" mc:Ignorable=""/>
      </a:accent2>
      <a:accent3>
        <a:srgbClr xmlns:mc="http://schemas.openxmlformats.org/markup-compatibility/2006" xmlns:a14="http://schemas.microsoft.com/office/drawing/2010/main" val="9BBB59" mc:Ignorable=""/>
      </a:accent3>
      <a:accent4>
        <a:srgbClr xmlns:mc="http://schemas.openxmlformats.org/markup-compatibility/2006" xmlns:a14="http://schemas.microsoft.com/office/drawing/2010/main" val="8064A2" mc:Ignorable=""/>
      </a:accent4>
      <a:accent5>
        <a:srgbClr xmlns:mc="http://schemas.openxmlformats.org/markup-compatibility/2006" xmlns:a14="http://schemas.microsoft.com/office/drawing/2010/main" val="4BACC6" mc:Ignorable=""/>
      </a:accent5>
      <a:accent6>
        <a:srgbClr xmlns:mc="http://schemas.openxmlformats.org/markup-compatibility/2006" xmlns:a14="http://schemas.microsoft.com/office/drawing/2010/main" val="F79646" mc:Ignorable=""/>
      </a:accent6>
      <a:hlink>
        <a:srgbClr xmlns:mc="http://schemas.openxmlformats.org/markup-compatibility/2006" xmlns:a14="http://schemas.microsoft.com/office/drawing/2010/main" val="0000FF" mc:Ignorable=""/>
      </a:hlink>
      <a:folHlink>
        <a:srgbClr xmlns:mc="http://schemas.openxmlformats.org/markup-compatibility/2006" xmlns:a14="http://schemas.microsoft.com/office/drawing/2010/main" val="800080" mc:Ignorable="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xmlns:mc="http://schemas.openxmlformats.org/markup-compatibility/2006" xmlns:a14="http://schemas.microsoft.com/office/drawing/2010/main" val="000000" mc:Ignorable="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workbookViewId="0">
      <selection activeCell="A3" sqref="A3"/>
    </sheetView>
  </sheetViews>
  <sheetFormatPr defaultRowHeight="15" x14ac:dyDescent="0.25"/>
  <cols>
    <col min="1" max="5" width="14.42578125" customWidth="1"/>
  </cols>
  <sheetData>
    <row r="1" spans="1:5" ht="20.25" x14ac:dyDescent="0.3">
      <c r="A1" s="6" t="s">
        <v>0</v>
      </c>
    </row>
    <row r="2" spans="1:5" ht="15.75" x14ac:dyDescent="0.25">
      <c r="A2" s="5" t="s">
        <v>1</v>
      </c>
    </row>
    <row r="4" spans="1:5" x14ac:dyDescent="0.25">
      <c r="A4" s="2" t="s">
        <v>2</v>
      </c>
      <c r="B4" s="3" t="s">
        <v>3</v>
      </c>
      <c r="C4" s="3" t="s">
        <v>4</v>
      </c>
      <c r="D4" s="3" t="s">
        <v>5</v>
      </c>
      <c r="E4" s="3" t="s">
        <v>6</v>
      </c>
    </row>
    <row r="5" spans="1:5" x14ac:dyDescent="0.25">
      <c r="A5" t="s">
        <v>7</v>
      </c>
      <c r="B5" s="4">
        <v>1050254</v>
      </c>
      <c r="C5" s="4">
        <v>1547000</v>
      </c>
      <c r="D5" s="4">
        <v>1488369</v>
      </c>
      <c r="E5" s="4">
        <f>SUM(B5:D5)</f>
        <v>4085623</v>
      </c>
    </row>
    <row r="6" spans="1:5" x14ac:dyDescent="0.25">
      <c r="A6" t="s">
        <v>8</v>
      </c>
      <c r="B6" s="4">
        <v>1524294</v>
      </c>
      <c r="C6" s="4">
        <v>100600</v>
      </c>
      <c r="D6" s="4">
        <v>1599854</v>
      </c>
      <c r="E6" s="4">
        <f>SUM(B6:D6)</f>
        <v>3224748</v>
      </c>
    </row>
    <row r="7" spans="1:5" x14ac:dyDescent="0.25">
      <c r="A7" t="s">
        <v>9</v>
      </c>
      <c r="B7" s="4">
        <v>3521487</v>
      </c>
      <c r="C7" s="4">
        <v>2985448</v>
      </c>
      <c r="D7" s="4">
        <v>2741221</v>
      </c>
      <c r="E7" s="4">
        <f>SUM(B7:D7)</f>
        <v>9248156</v>
      </c>
    </row>
    <row r="8" spans="1:5" x14ac:dyDescent="0.25">
      <c r="A8" t="s">
        <v>10</v>
      </c>
      <c r="B8" s="4">
        <v>2531225</v>
      </c>
      <c r="C8" s="4">
        <v>2621889</v>
      </c>
      <c r="D8" s="4">
        <v>2453999</v>
      </c>
      <c r="E8" s="4">
        <f>SUM(B8:D8)</f>
        <v>7607113</v>
      </c>
    </row>
    <row r="10" spans="1:5" x14ac:dyDescent="0.25">
      <c r="A10" s="2" t="s">
        <v>11</v>
      </c>
      <c r="B10" s="8">
        <f>SUM(B5:B9)</f>
        <v>8627260</v>
      </c>
      <c r="C10" s="8">
        <f>SUM(C5:C9)</f>
        <v>7254937</v>
      </c>
      <c r="D10" s="8">
        <f>SUM(D5:D9)</f>
        <v>8283443</v>
      </c>
      <c r="E10" s="8">
        <f>SUM(B10:D10)</f>
        <v>24165640</v>
      </c>
    </row>
    <row r="12" spans="1:5" x14ac:dyDescent="0.25">
      <c r="A12" s="2" t="s">
        <v>12</v>
      </c>
      <c r="B12" s="3" t="s">
        <v>3</v>
      </c>
      <c r="C12" s="3" t="s">
        <v>4</v>
      </c>
      <c r="D12" s="3" t="s">
        <v>5</v>
      </c>
      <c r="E12" s="3" t="s">
        <v>6</v>
      </c>
    </row>
    <row r="13" spans="1:5" x14ac:dyDescent="0.25">
      <c r="A13" t="s">
        <v>7</v>
      </c>
      <c r="B13" s="4">
        <v>550998</v>
      </c>
      <c r="C13" s="4">
        <v>850554</v>
      </c>
      <c r="D13" s="4">
        <v>818874</v>
      </c>
      <c r="E13" s="4">
        <f>SUM(B13:D13)</f>
        <v>2220426</v>
      </c>
    </row>
    <row r="14" spans="1:5" x14ac:dyDescent="0.25">
      <c r="A14" t="s">
        <v>8</v>
      </c>
      <c r="B14" s="4">
        <v>838223</v>
      </c>
      <c r="C14" s="4">
        <v>926778</v>
      </c>
      <c r="D14" s="4">
        <v>879114</v>
      </c>
      <c r="E14" s="4">
        <f>SUM(B14:D14)</f>
        <v>2644115</v>
      </c>
    </row>
    <row r="15" spans="1:5" x14ac:dyDescent="0.25">
      <c r="A15" t="s">
        <v>9</v>
      </c>
      <c r="B15" s="4">
        <v>1936882</v>
      </c>
      <c r="C15" s="4">
        <v>1641554</v>
      </c>
      <c r="D15" s="4">
        <v>1507774</v>
      </c>
      <c r="E15" s="4">
        <f>SUM(B15:D15)</f>
        <v>5086210</v>
      </c>
    </row>
    <row r="16" spans="1:5" x14ac:dyDescent="0.25">
      <c r="A16" t="s">
        <v>10</v>
      </c>
      <c r="B16" s="4">
        <v>1392666</v>
      </c>
      <c r="C16" s="4">
        <v>1441447</v>
      </c>
      <c r="D16" s="4">
        <v>1349552</v>
      </c>
      <c r="E16" s="4">
        <f>SUM(B16:D16)</f>
        <v>4183665</v>
      </c>
    </row>
    <row r="18" spans="1:5" x14ac:dyDescent="0.25">
      <c r="A18" s="2" t="s">
        <v>13</v>
      </c>
      <c r="B18" s="8">
        <f>SUM(B13:B17)</f>
        <v>4718769</v>
      </c>
      <c r="C18" s="8">
        <f>SUM(C13:C17)</f>
        <v>4860333</v>
      </c>
      <c r="D18" s="8">
        <f>SUM(D13:D17)</f>
        <v>4555314</v>
      </c>
      <c r="E18" s="8">
        <f>SUM(B18:D18)</f>
        <v>14134416</v>
      </c>
    </row>
    <row r="20" spans="1:5" x14ac:dyDescent="0.25">
      <c r="A20" s="2" t="s">
        <v>14</v>
      </c>
      <c r="B20" s="8">
        <f>B10-B18</f>
        <v>3908491</v>
      </c>
      <c r="C20" s="8">
        <f>C10-C18</f>
        <v>2394604</v>
      </c>
      <c r="D20" s="8">
        <f>D10-D18</f>
        <v>3728129</v>
      </c>
      <c r="E20" s="8">
        <f>E10-E18</f>
        <v>10031224</v>
      </c>
    </row>
    <row r="22" spans="1:5" x14ac:dyDescent="0.25">
      <c r="A22" s="2" t="s">
        <v>15</v>
      </c>
      <c r="B22" s="8">
        <v>2145444</v>
      </c>
      <c r="C22" s="8">
        <v>2587222</v>
      </c>
      <c r="D22" s="8">
        <v>2521333</v>
      </c>
      <c r="E22" s="8">
        <f>SUM(B22:D22)</f>
        <v>7253999</v>
      </c>
    </row>
    <row r="24" spans="1:5" ht="15.75" thickBot="1" x14ac:dyDescent="0.3">
      <c r="A24" s="2" t="s">
        <v>16</v>
      </c>
      <c r="B24" s="7">
        <f>B20-B22</f>
        <v>1763047</v>
      </c>
      <c r="C24" s="7">
        <f>C20-C22</f>
        <v>-192618</v>
      </c>
      <c r="D24" s="7">
        <f>D20-D22</f>
        <v>1206796</v>
      </c>
      <c r="E24" s="7">
        <f>E20-E22</f>
        <v>2777225</v>
      </c>
    </row>
    <row r="25" spans="1:5" ht="15.75" thickTop="1" x14ac:dyDescent="0.25"/>
    <row r="28" spans="1:5" x14ac:dyDescent="0.25">
      <c r="A28" s="2" t="s">
        <v>17</v>
      </c>
      <c r="B28" s="1">
        <v>0.7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Budget Forecast</vt:lpstr>
      <vt:lpstr>Projected Sales Chart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Watsonia Publishing</dc:creator>
  <cp:lastModifiedBy>Watsonia Publishing</cp:lastModifiedBy>
  <dcterms:created xsi:type="dcterms:W3CDTF">2007-11-09T04:08:51Z</dcterms:created>
  <dcterms:modified xsi:type="dcterms:W3CDTF">2010-07-09T05:40:14Z</dcterms:modified>
</cp:coreProperties>
</file>