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ikhailio-docpad\src\documents\2018\04\azure-functions-cold-starts-in-numbers\"/>
    </mc:Choice>
  </mc:AlternateContent>
  <xr:revisionPtr revIDLastSave="0" documentId="13_ncr:1_{DE52CED5-B208-46DC-A35C-F2B0875A7402}" xr6:coauthVersionLast="34" xr6:coauthVersionMax="34" xr10:uidLastSave="{00000000-0000-0000-0000-000000000000}"/>
  <bookViews>
    <workbookView xWindow="0" yWindow="0" windowWidth="24686" windowHeight="9617" activeTab="1" xr2:uid="{F8F11C14-CDC6-4AC8-A8A4-A6434409164B}"/>
  </bookViews>
  <sheets>
    <sheet name="js-v1" sheetId="1" r:id="rId1"/>
    <sheet name="cs-v1" sheetId="2" r:id="rId2"/>
    <sheet name="cs-script-v1" sheetId="3" r:id="rId3"/>
    <sheet name="python" sheetId="4" r:id="rId4"/>
    <sheet name="cs-v2" sheetId="5" r:id="rId5"/>
    <sheet name="mixed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1" i="2" l="1"/>
  <c r="I51" i="2"/>
  <c r="K52" i="1"/>
  <c r="J52" i="1"/>
  <c r="I52" i="1"/>
  <c r="L52" i="1"/>
  <c r="H52" i="1"/>
  <c r="B52" i="5" l="1"/>
  <c r="D51" i="5" s="1"/>
  <c r="C51" i="5"/>
  <c r="D50" i="5"/>
  <c r="C50" i="5"/>
  <c r="C49" i="5"/>
  <c r="D48" i="5"/>
  <c r="C48" i="5"/>
  <c r="C47" i="5"/>
  <c r="D46" i="5"/>
  <c r="C46" i="5"/>
  <c r="C45" i="5"/>
  <c r="D44" i="5"/>
  <c r="C44" i="5"/>
  <c r="C43" i="5"/>
  <c r="D42" i="5"/>
  <c r="C42" i="5"/>
  <c r="C41" i="5"/>
  <c r="D40" i="5"/>
  <c r="C40" i="5"/>
  <c r="C39" i="5"/>
  <c r="D38" i="5"/>
  <c r="C38" i="5"/>
  <c r="C37" i="5"/>
  <c r="D36" i="5"/>
  <c r="C36" i="5"/>
  <c r="C35" i="5"/>
  <c r="D34" i="5"/>
  <c r="C34" i="5"/>
  <c r="C33" i="5"/>
  <c r="D32" i="5"/>
  <c r="C32" i="5"/>
  <c r="C31" i="5"/>
  <c r="D30" i="5"/>
  <c r="C30" i="5"/>
  <c r="C29" i="5"/>
  <c r="D28" i="5"/>
  <c r="C28" i="5"/>
  <c r="C27" i="5"/>
  <c r="D26" i="5"/>
  <c r="C26" i="5"/>
  <c r="C25" i="5"/>
  <c r="D24" i="5"/>
  <c r="C24" i="5"/>
  <c r="C23" i="5"/>
  <c r="D22" i="5"/>
  <c r="C22" i="5"/>
  <c r="C21" i="5"/>
  <c r="D20" i="5"/>
  <c r="C20" i="5"/>
  <c r="C19" i="5"/>
  <c r="D18" i="5"/>
  <c r="C18" i="5"/>
  <c r="C17" i="5"/>
  <c r="D16" i="5"/>
  <c r="C16" i="5"/>
  <c r="C15" i="5"/>
  <c r="D14" i="5"/>
  <c r="C14" i="5"/>
  <c r="C13" i="5"/>
  <c r="D12" i="5"/>
  <c r="C12" i="5"/>
  <c r="C11" i="5"/>
  <c r="D10" i="5"/>
  <c r="C10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B52" i="4"/>
  <c r="D51" i="4" s="1"/>
  <c r="C51" i="4"/>
  <c r="C50" i="4"/>
  <c r="C49" i="4"/>
  <c r="C48" i="4"/>
  <c r="C47" i="4"/>
  <c r="C46" i="4"/>
  <c r="D45" i="4"/>
  <c r="C45" i="4"/>
  <c r="C44" i="4"/>
  <c r="C43" i="4"/>
  <c r="C42" i="4"/>
  <c r="C41" i="4"/>
  <c r="C40" i="4"/>
  <c r="C39" i="4"/>
  <c r="C38" i="4"/>
  <c r="D37" i="4"/>
  <c r="C37" i="4"/>
  <c r="C36" i="4"/>
  <c r="D35" i="4"/>
  <c r="C35" i="4"/>
  <c r="C34" i="4"/>
  <c r="C33" i="4"/>
  <c r="C32" i="4"/>
  <c r="C31" i="4"/>
  <c r="C30" i="4"/>
  <c r="D29" i="4"/>
  <c r="C29" i="4"/>
  <c r="C28" i="4"/>
  <c r="D27" i="4"/>
  <c r="C27" i="4"/>
  <c r="C26" i="4"/>
  <c r="C25" i="4"/>
  <c r="C24" i="4"/>
  <c r="C23" i="4"/>
  <c r="D22" i="4"/>
  <c r="C22" i="4"/>
  <c r="C21" i="4"/>
  <c r="C20" i="4"/>
  <c r="D19" i="4"/>
  <c r="C19" i="4"/>
  <c r="C18" i="4"/>
  <c r="D17" i="4"/>
  <c r="C17" i="4"/>
  <c r="C16" i="4"/>
  <c r="D15" i="4"/>
  <c r="C15" i="4"/>
  <c r="C14" i="4"/>
  <c r="D13" i="4"/>
  <c r="C13" i="4"/>
  <c r="C12" i="4"/>
  <c r="D11" i="4"/>
  <c r="C11" i="4"/>
  <c r="C10" i="4"/>
  <c r="D9" i="4"/>
  <c r="C9" i="4"/>
  <c r="C8" i="4"/>
  <c r="D7" i="4"/>
  <c r="C7" i="4"/>
  <c r="C6" i="4"/>
  <c r="D5" i="4"/>
  <c r="C5" i="4"/>
  <c r="C4" i="4"/>
  <c r="D3" i="4"/>
  <c r="C3" i="4"/>
  <c r="B52" i="3"/>
  <c r="D51" i="3" s="1"/>
  <c r="C51" i="3"/>
  <c r="C50" i="3"/>
  <c r="C49" i="3"/>
  <c r="D48" i="3"/>
  <c r="C48" i="3"/>
  <c r="C47" i="3"/>
  <c r="C46" i="3"/>
  <c r="C45" i="3"/>
  <c r="C44" i="3"/>
  <c r="C43" i="3"/>
  <c r="C42" i="3"/>
  <c r="C41" i="3"/>
  <c r="D40" i="3"/>
  <c r="C40" i="3"/>
  <c r="C39" i="3"/>
  <c r="D38" i="3"/>
  <c r="C38" i="3"/>
  <c r="C37" i="3"/>
  <c r="C36" i="3"/>
  <c r="C35" i="3"/>
  <c r="C34" i="3"/>
  <c r="C33" i="3"/>
  <c r="D32" i="3"/>
  <c r="C32" i="3"/>
  <c r="C31" i="3"/>
  <c r="D30" i="3"/>
  <c r="C30" i="3"/>
  <c r="C29" i="3"/>
  <c r="C28" i="3"/>
  <c r="C27" i="3"/>
  <c r="C26" i="3"/>
  <c r="C25" i="3"/>
  <c r="D24" i="3"/>
  <c r="C24" i="3"/>
  <c r="C23" i="3"/>
  <c r="D22" i="3"/>
  <c r="C22" i="3"/>
  <c r="C21" i="3"/>
  <c r="C20" i="3"/>
  <c r="C19" i="3"/>
  <c r="C18" i="3"/>
  <c r="D17" i="3"/>
  <c r="C17" i="3"/>
  <c r="C16" i="3"/>
  <c r="D15" i="3"/>
  <c r="C15" i="3"/>
  <c r="C14" i="3"/>
  <c r="D13" i="3"/>
  <c r="C13" i="3"/>
  <c r="C12" i="3"/>
  <c r="D11" i="3"/>
  <c r="C11" i="3"/>
  <c r="C10" i="3"/>
  <c r="D9" i="3"/>
  <c r="C9" i="3"/>
  <c r="C8" i="3"/>
  <c r="D7" i="3"/>
  <c r="C7" i="3"/>
  <c r="C6" i="3"/>
  <c r="D5" i="3"/>
  <c r="C5" i="3"/>
  <c r="C4" i="3"/>
  <c r="D3" i="3"/>
  <c r="C3" i="3"/>
  <c r="B52" i="2"/>
  <c r="D5" i="2" s="1"/>
  <c r="C4" i="2"/>
  <c r="H4" i="2" s="1"/>
  <c r="C5" i="2"/>
  <c r="C6" i="2"/>
  <c r="H6" i="2" s="1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13" i="2"/>
  <c r="H13" i="2" s="1"/>
  <c r="C14" i="2"/>
  <c r="H14" i="2" s="1"/>
  <c r="C15" i="2"/>
  <c r="H15" i="2" s="1"/>
  <c r="C16" i="2"/>
  <c r="H16" i="2" s="1"/>
  <c r="C17" i="2"/>
  <c r="H17" i="2" s="1"/>
  <c r="C18" i="2"/>
  <c r="H18" i="2" s="1"/>
  <c r="C19" i="2"/>
  <c r="H19" i="2" s="1"/>
  <c r="C20" i="2"/>
  <c r="H20" i="2" s="1"/>
  <c r="C21" i="2"/>
  <c r="H21" i="2" s="1"/>
  <c r="C22" i="2"/>
  <c r="H22" i="2" s="1"/>
  <c r="C23" i="2"/>
  <c r="H23" i="2" s="1"/>
  <c r="C24" i="2"/>
  <c r="H24" i="2" s="1"/>
  <c r="C25" i="2"/>
  <c r="H25" i="2" s="1"/>
  <c r="C26" i="2"/>
  <c r="C27" i="2"/>
  <c r="H27" i="2" s="1"/>
  <c r="C28" i="2"/>
  <c r="H28" i="2" s="1"/>
  <c r="C29" i="2"/>
  <c r="C30" i="2"/>
  <c r="H30" i="2" s="1"/>
  <c r="C31" i="2"/>
  <c r="C32" i="2"/>
  <c r="H32" i="2" s="1"/>
  <c r="C33" i="2"/>
  <c r="C34" i="2"/>
  <c r="H34" i="2" s="1"/>
  <c r="C35" i="2"/>
  <c r="H35" i="2" s="1"/>
  <c r="C36" i="2"/>
  <c r="H36" i="2" s="1"/>
  <c r="C37" i="2"/>
  <c r="H37" i="2" s="1"/>
  <c r="C38" i="2"/>
  <c r="H38" i="2" s="1"/>
  <c r="C39" i="2"/>
  <c r="H39" i="2" s="1"/>
  <c r="C40" i="2"/>
  <c r="H40" i="2" s="1"/>
  <c r="C41" i="2"/>
  <c r="H41" i="2" s="1"/>
  <c r="C42" i="2"/>
  <c r="H42" i="2" s="1"/>
  <c r="C43" i="2"/>
  <c r="C44" i="2"/>
  <c r="H44" i="2" s="1"/>
  <c r="C45" i="2"/>
  <c r="C46" i="2"/>
  <c r="H46" i="2" s="1"/>
  <c r="C47" i="2"/>
  <c r="H47" i="2" s="1"/>
  <c r="C48" i="2"/>
  <c r="H48" i="2" s="1"/>
  <c r="C49" i="2"/>
  <c r="H49" i="2" s="1"/>
  <c r="C50" i="2"/>
  <c r="H50" i="2" s="1"/>
  <c r="C51" i="2"/>
  <c r="C3" i="2"/>
  <c r="H3" i="2" s="1"/>
  <c r="C4" i="1"/>
  <c r="H4" i="1" s="1"/>
  <c r="C5" i="1"/>
  <c r="H5" i="1" s="1"/>
  <c r="C6" i="1"/>
  <c r="C7" i="1"/>
  <c r="H7" i="1" s="1"/>
  <c r="C8" i="1"/>
  <c r="H8" i="1" s="1"/>
  <c r="C9" i="1"/>
  <c r="H9" i="1" s="1"/>
  <c r="C10" i="1"/>
  <c r="C11" i="1"/>
  <c r="H11" i="1" s="1"/>
  <c r="C12" i="1"/>
  <c r="H12" i="1" s="1"/>
  <c r="C13" i="1"/>
  <c r="H13" i="1" s="1"/>
  <c r="C14" i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C22" i="1"/>
  <c r="H22" i="1" s="1"/>
  <c r="C23" i="1"/>
  <c r="C24" i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C3" i="1"/>
  <c r="H3" i="1" s="1"/>
  <c r="B52" i="1"/>
  <c r="D6" i="1" s="1"/>
  <c r="D49" i="1" l="1"/>
  <c r="D41" i="1"/>
  <c r="D33" i="1"/>
  <c r="D25" i="1"/>
  <c r="D13" i="1"/>
  <c r="D48" i="2"/>
  <c r="D40" i="2"/>
  <c r="D32" i="2"/>
  <c r="D24" i="2"/>
  <c r="D16" i="2"/>
  <c r="D12" i="2"/>
  <c r="D4" i="2"/>
  <c r="D3" i="1"/>
  <c r="D44" i="1"/>
  <c r="D32" i="1"/>
  <c r="D28" i="1"/>
  <c r="D20" i="1"/>
  <c r="D16" i="1"/>
  <c r="D12" i="1"/>
  <c r="D8" i="1"/>
  <c r="D4" i="1"/>
  <c r="D51" i="2"/>
  <c r="D47" i="2"/>
  <c r="D39" i="2"/>
  <c r="D31" i="2"/>
  <c r="D23" i="2"/>
  <c r="D15" i="2"/>
  <c r="D7" i="2"/>
  <c r="D46" i="3"/>
  <c r="D43" i="4"/>
  <c r="H51" i="1"/>
  <c r="D50" i="2"/>
  <c r="D46" i="2"/>
  <c r="D42" i="2"/>
  <c r="D38" i="2"/>
  <c r="D34" i="2"/>
  <c r="D30" i="2"/>
  <c r="D26" i="2"/>
  <c r="D22" i="2"/>
  <c r="D18" i="2"/>
  <c r="D14" i="2"/>
  <c r="D10" i="2"/>
  <c r="D6" i="2"/>
  <c r="D2" i="2"/>
  <c r="D20" i="3"/>
  <c r="D28" i="3"/>
  <c r="D36" i="3"/>
  <c r="D44" i="3"/>
  <c r="D2" i="4"/>
  <c r="D4" i="4"/>
  <c r="D6" i="4"/>
  <c r="D8" i="4"/>
  <c r="D10" i="4"/>
  <c r="D12" i="4"/>
  <c r="D14" i="4"/>
  <c r="D16" i="4"/>
  <c r="D18" i="4"/>
  <c r="D25" i="4"/>
  <c r="D33" i="4"/>
  <c r="D41" i="4"/>
  <c r="D49" i="4"/>
  <c r="D45" i="1"/>
  <c r="D37" i="1"/>
  <c r="D29" i="1"/>
  <c r="D21" i="1"/>
  <c r="D17" i="1"/>
  <c r="D9" i="1"/>
  <c r="D5" i="1"/>
  <c r="D44" i="2"/>
  <c r="D36" i="2"/>
  <c r="D28" i="2"/>
  <c r="D20" i="2"/>
  <c r="D8" i="2"/>
  <c r="D48" i="1"/>
  <c r="D40" i="1"/>
  <c r="D36" i="1"/>
  <c r="D24" i="1"/>
  <c r="D43" i="2"/>
  <c r="D35" i="2"/>
  <c r="D27" i="2"/>
  <c r="D19" i="2"/>
  <c r="D11" i="2"/>
  <c r="D3" i="2"/>
  <c r="D51" i="1"/>
  <c r="D47" i="1"/>
  <c r="D43" i="1"/>
  <c r="D39" i="1"/>
  <c r="D35" i="1"/>
  <c r="D31" i="1"/>
  <c r="D27" i="1"/>
  <c r="D23" i="1"/>
  <c r="D19" i="1"/>
  <c r="D15" i="1"/>
  <c r="D11" i="1"/>
  <c r="D7" i="1"/>
  <c r="D50" i="1"/>
  <c r="D46" i="1"/>
  <c r="D42" i="1"/>
  <c r="D38" i="1"/>
  <c r="D34" i="1"/>
  <c r="D30" i="1"/>
  <c r="D26" i="1"/>
  <c r="D22" i="1"/>
  <c r="D18" i="1"/>
  <c r="D14" i="1"/>
  <c r="D10" i="1"/>
  <c r="L51" i="2"/>
  <c r="H51" i="2"/>
  <c r="J51" i="2"/>
  <c r="D49" i="2"/>
  <c r="D45" i="2"/>
  <c r="D41" i="2"/>
  <c r="D37" i="2"/>
  <c r="D33" i="2"/>
  <c r="D29" i="2"/>
  <c r="D25" i="2"/>
  <c r="D21" i="2"/>
  <c r="D17" i="2"/>
  <c r="D13" i="2"/>
  <c r="D9" i="2"/>
  <c r="D2" i="3"/>
  <c r="D4" i="3"/>
  <c r="D6" i="3"/>
  <c r="D8" i="3"/>
  <c r="D10" i="3"/>
  <c r="D12" i="3"/>
  <c r="D14" i="3"/>
  <c r="D16" i="3"/>
  <c r="D18" i="3"/>
  <c r="D26" i="3"/>
  <c r="D34" i="3"/>
  <c r="D42" i="3"/>
  <c r="D50" i="3"/>
  <c r="D21" i="4"/>
  <c r="D23" i="4"/>
  <c r="D31" i="4"/>
  <c r="D39" i="4"/>
  <c r="D47" i="4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20" i="4"/>
  <c r="D24" i="4"/>
  <c r="D26" i="4"/>
  <c r="D28" i="4"/>
  <c r="D30" i="4"/>
  <c r="D32" i="4"/>
  <c r="D34" i="4"/>
  <c r="D36" i="4"/>
  <c r="D38" i="4"/>
  <c r="D40" i="4"/>
  <c r="D42" i="4"/>
  <c r="D44" i="4"/>
  <c r="D46" i="4"/>
  <c r="D48" i="4"/>
  <c r="D50" i="4"/>
  <c r="D19" i="3"/>
  <c r="D21" i="3"/>
  <c r="D23" i="3"/>
  <c r="D25" i="3"/>
  <c r="D27" i="3"/>
  <c r="D29" i="3"/>
  <c r="D31" i="3"/>
  <c r="D33" i="3"/>
  <c r="D35" i="3"/>
  <c r="D37" i="3"/>
  <c r="D39" i="3"/>
  <c r="D41" i="3"/>
  <c r="D43" i="3"/>
  <c r="D45" i="3"/>
  <c r="D47" i="3"/>
  <c r="D49" i="3"/>
</calcChain>
</file>

<file path=xl/sharedStrings.xml><?xml version="1.0" encoding="utf-8"?>
<sst xmlns="http://schemas.openxmlformats.org/spreadsheetml/2006/main" count="22" uniqueCount="7">
  <si>
    <t>timestamp</t>
  </si>
  <si>
    <t>value</t>
  </si>
  <si>
    <t>Interval</t>
  </si>
  <si>
    <t>Relative Duration</t>
  </si>
  <si>
    <t xml:space="preserve"> imes amp</t>
  </si>
  <si>
    <t>In erval</t>
  </si>
  <si>
    <t>Rela ive Dura 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</si>
</sst>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mixed!$B$1</c:f>
              <c:strCache>
                <c:ptCount val="1"/>
                <c:pt idx="0">
                  <c:v>Relative 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mixed!$A$2:$A$247</c:f>
              <c:numCache>
                <c:formatCode>General</c:formatCode>
                <c:ptCount val="246"/>
                <c:pt idx="0">
                  <c:v>6.969999996945262</c:v>
                </c:pt>
                <c:pt idx="1">
                  <c:v>7.8834666672628373</c:v>
                </c:pt>
                <c:pt idx="2">
                  <c:v>7.9328000033274293</c:v>
                </c:pt>
                <c:pt idx="3">
                  <c:v>7.9332333267666399</c:v>
                </c:pt>
                <c:pt idx="4">
                  <c:v>7.9410999943502247</c:v>
                </c:pt>
                <c:pt idx="5">
                  <c:v>9.0041500038933009</c:v>
                </c:pt>
                <c:pt idx="6">
                  <c:v>9.0162833326030523</c:v>
                </c:pt>
                <c:pt idx="7">
                  <c:v>9.0166500094346702</c:v>
                </c:pt>
                <c:pt idx="8">
                  <c:v>9.9585833307355642</c:v>
                </c:pt>
                <c:pt idx="9">
                  <c:v>10.002400001976639</c:v>
                </c:pt>
                <c:pt idx="10">
                  <c:v>10.674766665324569</c:v>
                </c:pt>
                <c:pt idx="11">
                  <c:v>10.882633327273652</c:v>
                </c:pt>
                <c:pt idx="12">
                  <c:v>10.959900005254894</c:v>
                </c:pt>
                <c:pt idx="13">
                  <c:v>10.961199996527284</c:v>
                </c:pt>
                <c:pt idx="14">
                  <c:v>10.979866673005745</c:v>
                </c:pt>
                <c:pt idx="15">
                  <c:v>11.947733330307528</c:v>
                </c:pt>
                <c:pt idx="16">
                  <c:v>11.965016667963937</c:v>
                </c:pt>
                <c:pt idx="17">
                  <c:v>11.976533329579979</c:v>
                </c:pt>
                <c:pt idx="18">
                  <c:v>12.878683340968564</c:v>
                </c:pt>
                <c:pt idx="19">
                  <c:v>12.885666660731658</c:v>
                </c:pt>
                <c:pt idx="20">
                  <c:v>12.944600000046194</c:v>
                </c:pt>
                <c:pt idx="21">
                  <c:v>12.945983328390867</c:v>
                </c:pt>
                <c:pt idx="22">
                  <c:v>12.963649991434067</c:v>
                </c:pt>
                <c:pt idx="23">
                  <c:v>12.972199993673712</c:v>
                </c:pt>
                <c:pt idx="24">
                  <c:v>12.973033332964405</c:v>
                </c:pt>
                <c:pt idx="25">
                  <c:v>13.003950003767386</c:v>
                </c:pt>
                <c:pt idx="26">
                  <c:v>15.882733339676633</c:v>
                </c:pt>
                <c:pt idx="27">
                  <c:v>15.951716664712876</c:v>
                </c:pt>
                <c:pt idx="28">
                  <c:v>15.953133332077414</c:v>
                </c:pt>
                <c:pt idx="29">
                  <c:v>15.958999993745238</c:v>
                </c:pt>
                <c:pt idx="30">
                  <c:v>16.978566669858992</c:v>
                </c:pt>
                <c:pt idx="31">
                  <c:v>17.739716662326828</c:v>
                </c:pt>
                <c:pt idx="32">
                  <c:v>17.964150009211153</c:v>
                </c:pt>
                <c:pt idx="33">
                  <c:v>17.97308333683759</c:v>
                </c:pt>
                <c:pt idx="34">
                  <c:v>18.93949999823235</c:v>
                </c:pt>
                <c:pt idx="35">
                  <c:v>18.959583331597969</c:v>
                </c:pt>
                <c:pt idx="36">
                  <c:v>19.929716675542295</c:v>
                </c:pt>
                <c:pt idx="37">
                  <c:v>19.957716664066538</c:v>
                </c:pt>
                <c:pt idx="38">
                  <c:v>19.959916672669351</c:v>
                </c:pt>
                <c:pt idx="39">
                  <c:v>21.062450003810227</c:v>
                </c:pt>
                <c:pt idx="40">
                  <c:v>21.335966665064916</c:v>
                </c:pt>
                <c:pt idx="41">
                  <c:v>23.022766665089875</c:v>
                </c:pt>
                <c:pt idx="42">
                  <c:v>23.975149998441339</c:v>
                </c:pt>
                <c:pt idx="43">
                  <c:v>24.002766672056168</c:v>
                </c:pt>
                <c:pt idx="44">
                  <c:v>24.006933326600119</c:v>
                </c:pt>
                <c:pt idx="45">
                  <c:v>24.019716671900824</c:v>
                </c:pt>
                <c:pt idx="46">
                  <c:v>24.986700002336875</c:v>
                </c:pt>
                <c:pt idx="47">
                  <c:v>24.988916669972241</c:v>
                </c:pt>
                <c:pt idx="48">
                  <c:v>25.002183336764574</c:v>
                </c:pt>
                <c:pt idx="49">
                  <c:v>25.032166672172025</c:v>
                </c:pt>
                <c:pt idx="50">
                  <c:v>26.002199999056756</c:v>
                </c:pt>
                <c:pt idx="51">
                  <c:v>26.057866669725627</c:v>
                </c:pt>
                <c:pt idx="52">
                  <c:v>26.976033335085958</c:v>
                </c:pt>
                <c:pt idx="53">
                  <c:v>27.042666667839512</c:v>
                </c:pt>
                <c:pt idx="54">
                  <c:v>29.975583330960944</c:v>
                </c:pt>
                <c:pt idx="55">
                  <c:v>30.981866660295054</c:v>
                </c:pt>
                <c:pt idx="56">
                  <c:v>30.988349999533966</c:v>
                </c:pt>
                <c:pt idx="57">
                  <c:v>30.999866661150008</c:v>
                </c:pt>
                <c:pt idx="58">
                  <c:v>31.002266661962494</c:v>
                </c:pt>
                <c:pt idx="59">
                  <c:v>31.008383334847167</c:v>
                </c:pt>
                <c:pt idx="60">
                  <c:v>31.019933335483074</c:v>
                </c:pt>
                <c:pt idx="61">
                  <c:v>31.025450000306591</c:v>
                </c:pt>
                <c:pt idx="62">
                  <c:v>31.032216668827459</c:v>
                </c:pt>
                <c:pt idx="63">
                  <c:v>31.037399995839223</c:v>
                </c:pt>
                <c:pt idx="64">
                  <c:v>31.05778333847411</c:v>
                </c:pt>
                <c:pt idx="65">
                  <c:v>31.091266663279384</c:v>
                </c:pt>
                <c:pt idx="66">
                  <c:v>31.962399997282773</c:v>
                </c:pt>
                <c:pt idx="67">
                  <c:v>31.992450000252575</c:v>
                </c:pt>
                <c:pt idx="68">
                  <c:v>31.992966671241447</c:v>
                </c:pt>
                <c:pt idx="69">
                  <c:v>32.003383333794773</c:v>
                </c:pt>
                <c:pt idx="70">
                  <c:v>32.018016659421846</c:v>
                </c:pt>
                <c:pt idx="71">
                  <c:v>32.026016662130132</c:v>
                </c:pt>
                <c:pt idx="72">
                  <c:v>32.934633332770318</c:v>
                </c:pt>
                <c:pt idx="73">
                  <c:v>32.981299997773021</c:v>
                </c:pt>
                <c:pt idx="74">
                  <c:v>32.984983330825344</c:v>
                </c:pt>
                <c:pt idx="75">
                  <c:v>33.013183332514018</c:v>
                </c:pt>
                <c:pt idx="76">
                  <c:v>33.013400004711002</c:v>
                </c:pt>
                <c:pt idx="77">
                  <c:v>33.014149996452034</c:v>
                </c:pt>
                <c:pt idx="78">
                  <c:v>33.028550001326948</c:v>
                </c:pt>
                <c:pt idx="79">
                  <c:v>33.03023332846351</c:v>
                </c:pt>
                <c:pt idx="80">
                  <c:v>33.032333330484107</c:v>
                </c:pt>
                <c:pt idx="81">
                  <c:v>33.041583336889744</c:v>
                </c:pt>
                <c:pt idx="82">
                  <c:v>33.042816660599783</c:v>
                </c:pt>
                <c:pt idx="83">
                  <c:v>33.045033338712528</c:v>
                </c:pt>
                <c:pt idx="84">
                  <c:v>33.058149990392849</c:v>
                </c:pt>
                <c:pt idx="85">
                  <c:v>33.126349995145574</c:v>
                </c:pt>
                <c:pt idx="86">
                  <c:v>33.932266663759947</c:v>
                </c:pt>
                <c:pt idx="87">
                  <c:v>33.991083337459713</c:v>
                </c:pt>
                <c:pt idx="88">
                  <c:v>33.998083337210119</c:v>
                </c:pt>
                <c:pt idx="89">
                  <c:v>34.003616661066189</c:v>
                </c:pt>
                <c:pt idx="90">
                  <c:v>34.004599994514138</c:v>
                </c:pt>
                <c:pt idx="91">
                  <c:v>34.005250000627711</c:v>
                </c:pt>
                <c:pt idx="92">
                  <c:v>34.008583326358348</c:v>
                </c:pt>
                <c:pt idx="93">
                  <c:v>34.026483341585845</c:v>
                </c:pt>
                <c:pt idx="94">
                  <c:v>34.780716671375558</c:v>
                </c:pt>
                <c:pt idx="95">
                  <c:v>34.951899996958673</c:v>
                </c:pt>
                <c:pt idx="96">
                  <c:v>34.973533332813531</c:v>
                </c:pt>
                <c:pt idx="97">
                  <c:v>34.9756999919191</c:v>
                </c:pt>
                <c:pt idx="98">
                  <c:v>34.977416668552905</c:v>
                </c:pt>
                <c:pt idx="99">
                  <c:v>34.992550006136298</c:v>
                </c:pt>
                <c:pt idx="100">
                  <c:v>34.993583327159286</c:v>
                </c:pt>
                <c:pt idx="101">
                  <c:v>34.995133340125903</c:v>
                </c:pt>
                <c:pt idx="102">
                  <c:v>35.004616667283699</c:v>
                </c:pt>
                <c:pt idx="103">
                  <c:v>35.006966670043766</c:v>
                </c:pt>
                <c:pt idx="104">
                  <c:v>35.01003333600238</c:v>
                </c:pt>
                <c:pt idx="105">
                  <c:v>35.010183340637013</c:v>
                </c:pt>
                <c:pt idx="106">
                  <c:v>35.012733335606754</c:v>
                </c:pt>
                <c:pt idx="107">
                  <c:v>35.015283330576494</c:v>
                </c:pt>
                <c:pt idx="108">
                  <c:v>35.019883329514414</c:v>
                </c:pt>
                <c:pt idx="109">
                  <c:v>35.022066658129916</c:v>
                </c:pt>
                <c:pt idx="110">
                  <c:v>35.057666664943099</c:v>
                </c:pt>
                <c:pt idx="111">
                  <c:v>35.062583342660218</c:v>
                </c:pt>
                <c:pt idx="112">
                  <c:v>35.111050000414252</c:v>
                </c:pt>
                <c:pt idx="113">
                  <c:v>35.740583325969055</c:v>
                </c:pt>
                <c:pt idx="114">
                  <c:v>35.841399998171255</c:v>
                </c:pt>
                <c:pt idx="115">
                  <c:v>35.963783328188583</c:v>
                </c:pt>
                <c:pt idx="116">
                  <c:v>35.982499992242083</c:v>
                </c:pt>
                <c:pt idx="117">
                  <c:v>35.985099995741621</c:v>
                </c:pt>
                <c:pt idx="118">
                  <c:v>35.990633340552449</c:v>
                </c:pt>
                <c:pt idx="119">
                  <c:v>35.994699998991564</c:v>
                </c:pt>
                <c:pt idx="120">
                  <c:v>36.001983338501304</c:v>
                </c:pt>
                <c:pt idx="121">
                  <c:v>36.00686666672118</c:v>
                </c:pt>
                <c:pt idx="122">
                  <c:v>36.013200001325458</c:v>
                </c:pt>
                <c:pt idx="123">
                  <c:v>36.019749997649342</c:v>
                </c:pt>
                <c:pt idx="124">
                  <c:v>36.022800004575402</c:v>
                </c:pt>
                <c:pt idx="125">
                  <c:v>36.02310000336729</c:v>
                </c:pt>
                <c:pt idx="126">
                  <c:v>36.031066667055711</c:v>
                </c:pt>
                <c:pt idx="127">
                  <c:v>36.96781667182222</c:v>
                </c:pt>
                <c:pt idx="128">
                  <c:v>36.981749993283302</c:v>
                </c:pt>
                <c:pt idx="129">
                  <c:v>36.988550000824034</c:v>
                </c:pt>
                <c:pt idx="130">
                  <c:v>36.988816671073437</c:v>
                </c:pt>
                <c:pt idx="131">
                  <c:v>37.008249998325482</c:v>
                </c:pt>
                <c:pt idx="132">
                  <c:v>37.010066671064124</c:v>
                </c:pt>
                <c:pt idx="133">
                  <c:v>37.011516666971147</c:v>
                </c:pt>
                <c:pt idx="134">
                  <c:v>37.030166663462296</c:v>
                </c:pt>
                <c:pt idx="135">
                  <c:v>37.064083332661539</c:v>
                </c:pt>
                <c:pt idx="136">
                  <c:v>37.827083336887881</c:v>
                </c:pt>
                <c:pt idx="137">
                  <c:v>37.980766663094983</c:v>
                </c:pt>
                <c:pt idx="138">
                  <c:v>37.996566665824503</c:v>
                </c:pt>
                <c:pt idx="139">
                  <c:v>38.007466660346836</c:v>
                </c:pt>
                <c:pt idx="140">
                  <c:v>38.010233327513561</c:v>
                </c:pt>
                <c:pt idx="141">
                  <c:v>38.862749993568286</c:v>
                </c:pt>
                <c:pt idx="142">
                  <c:v>38.956916662864387</c:v>
                </c:pt>
                <c:pt idx="143">
                  <c:v>38.978233340894803</c:v>
                </c:pt>
                <c:pt idx="144">
                  <c:v>38.978766670916229</c:v>
                </c:pt>
                <c:pt idx="145">
                  <c:v>38.982583339093253</c:v>
                </c:pt>
                <c:pt idx="146">
                  <c:v>38.992400004062802</c:v>
                </c:pt>
                <c:pt idx="147">
                  <c:v>39.001116669969633</c:v>
                </c:pt>
                <c:pt idx="148">
                  <c:v>39.014316669199616</c:v>
                </c:pt>
                <c:pt idx="149">
                  <c:v>39.017883336637169</c:v>
                </c:pt>
                <c:pt idx="150">
                  <c:v>39.029416667763144</c:v>
                </c:pt>
                <c:pt idx="151">
                  <c:v>39.038683333201334</c:v>
                </c:pt>
                <c:pt idx="152">
                  <c:v>39.985799991991371</c:v>
                </c:pt>
                <c:pt idx="153">
                  <c:v>39.99369999859482</c:v>
                </c:pt>
                <c:pt idx="154">
                  <c:v>39.998333336552605</c:v>
                </c:pt>
                <c:pt idx="155">
                  <c:v>40.00838334322907</c:v>
                </c:pt>
                <c:pt idx="156">
                  <c:v>40.013116666814312</c:v>
                </c:pt>
                <c:pt idx="157">
                  <c:v>40.023399994242936</c:v>
                </c:pt>
                <c:pt idx="158">
                  <c:v>40.030983332544565</c:v>
                </c:pt>
                <c:pt idx="159">
                  <c:v>40.031283331336454</c:v>
                </c:pt>
                <c:pt idx="160">
                  <c:v>40.038066669367254</c:v>
                </c:pt>
                <c:pt idx="161">
                  <c:v>40.040533327264711</c:v>
                </c:pt>
                <c:pt idx="162">
                  <c:v>40.107666671974584</c:v>
                </c:pt>
                <c:pt idx="163">
                  <c:v>40.984083329094574</c:v>
                </c:pt>
                <c:pt idx="164">
                  <c:v>41.023850000929087</c:v>
                </c:pt>
                <c:pt idx="165">
                  <c:v>41.048233334440738</c:v>
                </c:pt>
                <c:pt idx="166">
                  <c:v>41.997349999146536</c:v>
                </c:pt>
                <c:pt idx="167">
                  <c:v>42.037533335387707</c:v>
                </c:pt>
                <c:pt idx="168">
                  <c:v>42.966183330863714</c:v>
                </c:pt>
                <c:pt idx="169">
                  <c:v>42.980166660854593</c:v>
                </c:pt>
                <c:pt idx="170">
                  <c:v>42.985699995188043</c:v>
                </c:pt>
                <c:pt idx="171">
                  <c:v>42.986766665708274</c:v>
                </c:pt>
                <c:pt idx="172">
                  <c:v>42.994099992793053</c:v>
                </c:pt>
                <c:pt idx="173">
                  <c:v>42.995299998437986</c:v>
                </c:pt>
                <c:pt idx="174">
                  <c:v>43.016416663303971</c:v>
                </c:pt>
                <c:pt idx="175">
                  <c:v>43.023566667689011</c:v>
                </c:pt>
                <c:pt idx="176">
                  <c:v>43.024483333574608</c:v>
                </c:pt>
                <c:pt idx="177">
                  <c:v>43.039999996544793</c:v>
                </c:pt>
                <c:pt idx="178">
                  <c:v>43.044516668887809</c:v>
                </c:pt>
                <c:pt idx="179">
                  <c:v>43.065383333014324</c:v>
                </c:pt>
                <c:pt idx="180">
                  <c:v>43.112483331933618</c:v>
                </c:pt>
                <c:pt idx="181">
                  <c:v>43.122233339818195</c:v>
                </c:pt>
                <c:pt idx="182">
                  <c:v>43.258783333003521</c:v>
                </c:pt>
                <c:pt idx="183">
                  <c:v>43.914566662861034</c:v>
                </c:pt>
                <c:pt idx="184">
                  <c:v>43.95945000462234</c:v>
                </c:pt>
                <c:pt idx="185">
                  <c:v>43.994966663885862</c:v>
                </c:pt>
                <c:pt idx="186">
                  <c:v>44.008816669229418</c:v>
                </c:pt>
                <c:pt idx="187">
                  <c:v>44.067833335138857</c:v>
                </c:pt>
                <c:pt idx="188">
                  <c:v>44.934666658518836</c:v>
                </c:pt>
                <c:pt idx="189">
                  <c:v>44.954333327477798</c:v>
                </c:pt>
                <c:pt idx="190">
                  <c:v>44.986483342945576</c:v>
                </c:pt>
                <c:pt idx="191">
                  <c:v>44.989633335499093</c:v>
                </c:pt>
                <c:pt idx="192">
                  <c:v>44.993083337321877</c:v>
                </c:pt>
                <c:pt idx="193">
                  <c:v>44.999516668030992</c:v>
                </c:pt>
                <c:pt idx="194">
                  <c:v>45.000549999531358</c:v>
                </c:pt>
                <c:pt idx="195">
                  <c:v>45.012750006280839</c:v>
                </c:pt>
                <c:pt idx="196">
                  <c:v>45.027033335063607</c:v>
                </c:pt>
                <c:pt idx="197">
                  <c:v>45.047366669168696</c:v>
                </c:pt>
                <c:pt idx="198">
                  <c:v>45.159516669809818</c:v>
                </c:pt>
                <c:pt idx="199">
                  <c:v>45.890866670524701</c:v>
                </c:pt>
                <c:pt idx="200">
                  <c:v>45.98986666998826</c:v>
                </c:pt>
                <c:pt idx="201">
                  <c:v>45.989916668040678</c:v>
                </c:pt>
                <c:pt idx="202">
                  <c:v>45.991083324188367</c:v>
                </c:pt>
                <c:pt idx="203">
                  <c:v>45.996666667051613</c:v>
                </c:pt>
                <c:pt idx="204">
                  <c:v>46.003083328250796</c:v>
                </c:pt>
                <c:pt idx="205">
                  <c:v>47.002383327344432</c:v>
                </c:pt>
                <c:pt idx="206">
                  <c:v>47.00336667126976</c:v>
                </c:pt>
                <c:pt idx="207">
                  <c:v>47.006533333333209</c:v>
                </c:pt>
                <c:pt idx="208">
                  <c:v>47.023700005374849</c:v>
                </c:pt>
                <c:pt idx="209">
                  <c:v>47.048883328679949</c:v>
                </c:pt>
                <c:pt idx="210">
                  <c:v>47.070149998180568</c:v>
                </c:pt>
                <c:pt idx="211">
                  <c:v>47.215649998979643</c:v>
                </c:pt>
                <c:pt idx="212">
                  <c:v>47.97153333784081</c:v>
                </c:pt>
                <c:pt idx="213">
                  <c:v>48.010283337207511</c:v>
                </c:pt>
                <c:pt idx="214">
                  <c:v>48.014700002968311</c:v>
                </c:pt>
                <c:pt idx="215">
                  <c:v>48.014900005655363</c:v>
                </c:pt>
                <c:pt idx="216">
                  <c:v>48.029333328595385</c:v>
                </c:pt>
                <c:pt idx="217">
                  <c:v>48.045516667189077</c:v>
                </c:pt>
                <c:pt idx="218">
                  <c:v>48.051133338594809</c:v>
                </c:pt>
                <c:pt idx="219">
                  <c:v>48.081516668898985</c:v>
                </c:pt>
                <c:pt idx="220">
                  <c:v>48.219516668468714</c:v>
                </c:pt>
                <c:pt idx="221">
                  <c:v>48.230700002750382</c:v>
                </c:pt>
                <c:pt idx="222">
                  <c:v>48.318033335963264</c:v>
                </c:pt>
                <c:pt idx="223">
                  <c:v>48.998566665686667</c:v>
                </c:pt>
                <c:pt idx="224">
                  <c:v>49.015266664791852</c:v>
                </c:pt>
                <c:pt idx="225">
                  <c:v>49.034683333011344</c:v>
                </c:pt>
                <c:pt idx="226">
                  <c:v>51.986116667976603</c:v>
                </c:pt>
                <c:pt idx="227">
                  <c:v>51.997016662498936</c:v>
                </c:pt>
                <c:pt idx="228">
                  <c:v>52.013250009622425</c:v>
                </c:pt>
                <c:pt idx="229">
                  <c:v>54.016183336498216</c:v>
                </c:pt>
                <c:pt idx="230">
                  <c:v>55.045650004176423</c:v>
                </c:pt>
                <c:pt idx="231">
                  <c:v>56.991683336673304</c:v>
                </c:pt>
                <c:pt idx="232">
                  <c:v>57.019683335674927</c:v>
                </c:pt>
                <c:pt idx="233">
                  <c:v>59.010583340423182</c:v>
                </c:pt>
                <c:pt idx="234">
                  <c:v>59.013849998591468</c:v>
                </c:pt>
                <c:pt idx="235">
                  <c:v>59.014449996175244</c:v>
                </c:pt>
                <c:pt idx="236">
                  <c:v>59.047233327291906</c:v>
                </c:pt>
                <c:pt idx="237">
                  <c:v>59.083683332428336</c:v>
                </c:pt>
                <c:pt idx="238">
                  <c:v>59.966766661964357</c:v>
                </c:pt>
                <c:pt idx="239">
                  <c:v>59.968950001057237</c:v>
                </c:pt>
                <c:pt idx="240">
                  <c:v>59.977716665016487</c:v>
                </c:pt>
                <c:pt idx="241">
                  <c:v>59.988716666121036</c:v>
                </c:pt>
                <c:pt idx="242">
                  <c:v>59.999016673536971</c:v>
                </c:pt>
                <c:pt idx="243">
                  <c:v>60.016249992186204</c:v>
                </c:pt>
                <c:pt idx="244">
                  <c:v>60.017766666132957</c:v>
                </c:pt>
              </c:numCache>
            </c:numRef>
          </c:xVal>
          <c:yVal>
            <c:numRef>
              <c:f>mixed!$B$2:$B$247</c:f>
              <c:numCache>
                <c:formatCode>General</c:formatCode>
                <c:ptCount val="246"/>
                <c:pt idx="0">
                  <c:v>1.601423487544484E-2</c:v>
                </c:pt>
                <c:pt idx="1">
                  <c:v>4.2107072269485261E-3</c:v>
                </c:pt>
                <c:pt idx="2">
                  <c:v>2.1303640431157209E-2</c:v>
                </c:pt>
                <c:pt idx="3">
                  <c:v>1.5495867768595042E-2</c:v>
                </c:pt>
                <c:pt idx="4">
                  <c:v>2.5260029717682021E-2</c:v>
                </c:pt>
                <c:pt idx="5">
                  <c:v>1.2913223140495868E-2</c:v>
                </c:pt>
                <c:pt idx="6">
                  <c:v>6.0152960384978948E-3</c:v>
                </c:pt>
                <c:pt idx="7">
                  <c:v>2.2040614165428431E-2</c:v>
                </c:pt>
                <c:pt idx="8">
                  <c:v>2.2419928825622777E-2</c:v>
                </c:pt>
                <c:pt idx="9">
                  <c:v>2.4150905023388246E-2</c:v>
                </c:pt>
                <c:pt idx="10">
                  <c:v>2.1252796420581657E-2</c:v>
                </c:pt>
                <c:pt idx="11">
                  <c:v>1.1472028873420985E-2</c:v>
                </c:pt>
                <c:pt idx="12">
                  <c:v>2.1659548505186088E-2</c:v>
                </c:pt>
                <c:pt idx="13">
                  <c:v>5.0103305785123967E-2</c:v>
                </c:pt>
                <c:pt idx="14">
                  <c:v>2.1545319465081723E-2</c:v>
                </c:pt>
                <c:pt idx="15">
                  <c:v>3.3455358958714661E-2</c:v>
                </c:pt>
                <c:pt idx="16">
                  <c:v>1.3345195729537367E-2</c:v>
                </c:pt>
                <c:pt idx="17">
                  <c:v>1.6903914590747332E-2</c:v>
                </c:pt>
                <c:pt idx="18">
                  <c:v>4.2536736272235113E-3</c:v>
                </c:pt>
                <c:pt idx="19">
                  <c:v>4.4255392283234513E-3</c:v>
                </c:pt>
                <c:pt idx="20">
                  <c:v>1.7830609212481426E-2</c:v>
                </c:pt>
                <c:pt idx="21">
                  <c:v>1.9981696156192802E-2</c:v>
                </c:pt>
                <c:pt idx="22">
                  <c:v>2.4764735017335313E-2</c:v>
                </c:pt>
                <c:pt idx="23">
                  <c:v>1.2913223140495868E-2</c:v>
                </c:pt>
                <c:pt idx="24">
                  <c:v>1.2052341597796144E-2</c:v>
                </c:pt>
                <c:pt idx="25">
                  <c:v>3.3099450884685785E-2</c:v>
                </c:pt>
                <c:pt idx="26">
                  <c:v>3.4802784222737818E-3</c:v>
                </c:pt>
                <c:pt idx="27">
                  <c:v>1.4807162534435262E-2</c:v>
                </c:pt>
                <c:pt idx="28">
                  <c:v>1.2382367508667657E-2</c:v>
                </c:pt>
                <c:pt idx="29">
                  <c:v>1.7615658362989325E-2</c:v>
                </c:pt>
                <c:pt idx="30">
                  <c:v>2.6512455516014236E-2</c:v>
                </c:pt>
                <c:pt idx="31">
                  <c:v>4.2966400274984965E-3</c:v>
                </c:pt>
                <c:pt idx="32">
                  <c:v>2.1050024764735019E-2</c:v>
                </c:pt>
                <c:pt idx="33">
                  <c:v>1.7217630853994491E-2</c:v>
                </c:pt>
                <c:pt idx="34">
                  <c:v>2.262558470612162E-2</c:v>
                </c:pt>
                <c:pt idx="35">
                  <c:v>1.2277580071174377E-2</c:v>
                </c:pt>
                <c:pt idx="36">
                  <c:v>2.1913768558063859E-2</c:v>
                </c:pt>
                <c:pt idx="37">
                  <c:v>2.6184665446410411E-2</c:v>
                </c:pt>
                <c:pt idx="38">
                  <c:v>1.3879003558718862E-2</c:v>
                </c:pt>
                <c:pt idx="39">
                  <c:v>0.97188612099644123</c:v>
                </c:pt>
                <c:pt idx="40">
                  <c:v>1</c:v>
                </c:pt>
                <c:pt idx="41">
                  <c:v>1</c:v>
                </c:pt>
                <c:pt idx="42">
                  <c:v>0.32686832740213523</c:v>
                </c:pt>
                <c:pt idx="43">
                  <c:v>0.27700438257282806</c:v>
                </c:pt>
                <c:pt idx="44">
                  <c:v>0.278064738292011</c:v>
                </c:pt>
                <c:pt idx="45">
                  <c:v>0.63967310549777112</c:v>
                </c:pt>
                <c:pt idx="46">
                  <c:v>0.39652203856749313</c:v>
                </c:pt>
                <c:pt idx="47">
                  <c:v>0.26961416172553065</c:v>
                </c:pt>
                <c:pt idx="48">
                  <c:v>0.59881129271916789</c:v>
                </c:pt>
                <c:pt idx="49">
                  <c:v>0.23322147651006711</c:v>
                </c:pt>
                <c:pt idx="50">
                  <c:v>0.3914590747330961</c:v>
                </c:pt>
                <c:pt idx="51">
                  <c:v>0.33455358958714665</c:v>
                </c:pt>
                <c:pt idx="52">
                  <c:v>0.25747330960854092</c:v>
                </c:pt>
                <c:pt idx="53">
                  <c:v>0.15365059995932479</c:v>
                </c:pt>
                <c:pt idx="54">
                  <c:v>0.46120996441281137</c:v>
                </c:pt>
                <c:pt idx="55">
                  <c:v>0.58791480931154039</c:v>
                </c:pt>
                <c:pt idx="56">
                  <c:v>0.30188192833204436</c:v>
                </c:pt>
                <c:pt idx="57">
                  <c:v>0.33023415977961434</c:v>
                </c:pt>
                <c:pt idx="58">
                  <c:v>0.58320950965824669</c:v>
                </c:pt>
                <c:pt idx="59">
                  <c:v>0.37293388429752067</c:v>
                </c:pt>
                <c:pt idx="60">
                  <c:v>0.32976712211050957</c:v>
                </c:pt>
                <c:pt idx="61">
                  <c:v>0.400711743772242</c:v>
                </c:pt>
                <c:pt idx="62">
                  <c:v>0.33523131672597867</c:v>
                </c:pt>
                <c:pt idx="63">
                  <c:v>0.1283302826926988</c:v>
                </c:pt>
                <c:pt idx="64">
                  <c:v>0.17027659141753101</c:v>
                </c:pt>
                <c:pt idx="65">
                  <c:v>0.25238966849705102</c:v>
                </c:pt>
                <c:pt idx="66">
                  <c:v>0.12050030506406345</c:v>
                </c:pt>
                <c:pt idx="67">
                  <c:v>0.6693907875185735</c:v>
                </c:pt>
                <c:pt idx="68">
                  <c:v>0.35158402203856748</c:v>
                </c:pt>
                <c:pt idx="69">
                  <c:v>0.2807854257970267</c:v>
                </c:pt>
                <c:pt idx="70">
                  <c:v>0.27081850533807827</c:v>
                </c:pt>
                <c:pt idx="71">
                  <c:v>0.21156583629893239</c:v>
                </c:pt>
                <c:pt idx="72">
                  <c:v>0.15766727679479359</c:v>
                </c:pt>
                <c:pt idx="73">
                  <c:v>0.1616331096196868</c:v>
                </c:pt>
                <c:pt idx="74">
                  <c:v>0.23591620907057148</c:v>
                </c:pt>
                <c:pt idx="75">
                  <c:v>0.57602773650321937</c:v>
                </c:pt>
                <c:pt idx="76">
                  <c:v>0.47793594306049825</c:v>
                </c:pt>
                <c:pt idx="77">
                  <c:v>0.36983471074380164</c:v>
                </c:pt>
                <c:pt idx="78">
                  <c:v>0.26138905836892412</c:v>
                </c:pt>
                <c:pt idx="79">
                  <c:v>0.2719343473403798</c:v>
                </c:pt>
                <c:pt idx="80">
                  <c:v>0.46174377224199287</c:v>
                </c:pt>
                <c:pt idx="81">
                  <c:v>0.3503787878787879</c:v>
                </c:pt>
                <c:pt idx="82">
                  <c:v>0.52277580071174379</c:v>
                </c:pt>
                <c:pt idx="83">
                  <c:v>0.36672597864768686</c:v>
                </c:pt>
                <c:pt idx="84">
                  <c:v>0.4576523031203566</c:v>
                </c:pt>
                <c:pt idx="85">
                  <c:v>0.29126922746412304</c:v>
                </c:pt>
                <c:pt idx="86">
                  <c:v>0.40355871886120998</c:v>
                </c:pt>
                <c:pt idx="87">
                  <c:v>0.26480192489473231</c:v>
                </c:pt>
                <c:pt idx="88">
                  <c:v>0.32418149007476155</c:v>
                </c:pt>
                <c:pt idx="89">
                  <c:v>0.16503965832824893</c:v>
                </c:pt>
                <c:pt idx="90">
                  <c:v>0.52501238236750869</c:v>
                </c:pt>
                <c:pt idx="91">
                  <c:v>0.7213967310549777</c:v>
                </c:pt>
                <c:pt idx="92">
                  <c:v>0.40013774104683197</c:v>
                </c:pt>
                <c:pt idx="93">
                  <c:v>0.47365702479338845</c:v>
                </c:pt>
                <c:pt idx="94">
                  <c:v>0.3634098135258228</c:v>
                </c:pt>
                <c:pt idx="95">
                  <c:v>0.61260330578512401</c:v>
                </c:pt>
                <c:pt idx="96">
                  <c:v>0.28185958580390136</c:v>
                </c:pt>
                <c:pt idx="97">
                  <c:v>0.57652303120356607</c:v>
                </c:pt>
                <c:pt idx="98">
                  <c:v>0.19493593654667479</c:v>
                </c:pt>
                <c:pt idx="99">
                  <c:v>0.28736225895316803</c:v>
                </c:pt>
                <c:pt idx="100">
                  <c:v>0.30943060498220643</c:v>
                </c:pt>
                <c:pt idx="101">
                  <c:v>0.22953736654804271</c:v>
                </c:pt>
                <c:pt idx="102">
                  <c:v>0.3266184573002755</c:v>
                </c:pt>
                <c:pt idx="103">
                  <c:v>0.29424931129476584</c:v>
                </c:pt>
                <c:pt idx="104">
                  <c:v>0.61243189697870237</c:v>
                </c:pt>
                <c:pt idx="105">
                  <c:v>0.68301139177810799</c:v>
                </c:pt>
                <c:pt idx="106">
                  <c:v>0.33629801495230732</c:v>
                </c:pt>
                <c:pt idx="107">
                  <c:v>0.20342688631279235</c:v>
                </c:pt>
                <c:pt idx="108">
                  <c:v>0.52476473501733534</c:v>
                </c:pt>
                <c:pt idx="109">
                  <c:v>0.29698375870069604</c:v>
                </c:pt>
                <c:pt idx="110">
                  <c:v>0.79296681525507673</c:v>
                </c:pt>
                <c:pt idx="111">
                  <c:v>0.6382575757575758</c:v>
                </c:pt>
                <c:pt idx="112">
                  <c:v>0.28959353785339864</c:v>
                </c:pt>
                <c:pt idx="113">
                  <c:v>0.29749935550399587</c:v>
                </c:pt>
                <c:pt idx="114">
                  <c:v>0.33698547735670703</c:v>
                </c:pt>
                <c:pt idx="115">
                  <c:v>0.31142046919309102</c:v>
                </c:pt>
                <c:pt idx="116">
                  <c:v>0.25550964187327824</c:v>
                </c:pt>
                <c:pt idx="117">
                  <c:v>0.33970385674931131</c:v>
                </c:pt>
                <c:pt idx="118">
                  <c:v>0.33543868694680762</c:v>
                </c:pt>
                <c:pt idx="119">
                  <c:v>0.6466072313026251</c:v>
                </c:pt>
                <c:pt idx="120">
                  <c:v>0.31938705234159781</c:v>
                </c:pt>
                <c:pt idx="121">
                  <c:v>0.55894006934125806</c:v>
                </c:pt>
                <c:pt idx="122">
                  <c:v>0.52327885091629522</c:v>
                </c:pt>
                <c:pt idx="123">
                  <c:v>0.40030991735537191</c:v>
                </c:pt>
                <c:pt idx="124">
                  <c:v>0.39946619217081852</c:v>
                </c:pt>
                <c:pt idx="125">
                  <c:v>0.65477959385834572</c:v>
                </c:pt>
                <c:pt idx="126">
                  <c:v>0.24572910311165344</c:v>
                </c:pt>
                <c:pt idx="127">
                  <c:v>0.3585409252669039</c:v>
                </c:pt>
                <c:pt idx="128">
                  <c:v>0.35278925619834711</c:v>
                </c:pt>
                <c:pt idx="129">
                  <c:v>0.23629893238434163</c:v>
                </c:pt>
                <c:pt idx="130">
                  <c:v>0.27544483985765122</c:v>
                </c:pt>
                <c:pt idx="131">
                  <c:v>0.66740960871718669</c:v>
                </c:pt>
                <c:pt idx="132">
                  <c:v>0.40533807829181495</c:v>
                </c:pt>
                <c:pt idx="133">
                  <c:v>0.19752898108602807</c:v>
                </c:pt>
                <c:pt idx="134">
                  <c:v>0.3111197043911661</c:v>
                </c:pt>
                <c:pt idx="135">
                  <c:v>0.52760829774252593</c:v>
                </c:pt>
                <c:pt idx="136">
                  <c:v>0.36611669674314684</c:v>
                </c:pt>
                <c:pt idx="137">
                  <c:v>0.13570266422615415</c:v>
                </c:pt>
                <c:pt idx="138">
                  <c:v>0.30457988980716255</c:v>
                </c:pt>
                <c:pt idx="139">
                  <c:v>0.58915304606240715</c:v>
                </c:pt>
                <c:pt idx="140">
                  <c:v>0.23657718120805368</c:v>
                </c:pt>
                <c:pt idx="141">
                  <c:v>0.3185099252384635</c:v>
                </c:pt>
                <c:pt idx="142">
                  <c:v>0.17480170835875533</c:v>
                </c:pt>
                <c:pt idx="143">
                  <c:v>0.30995961158374152</c:v>
                </c:pt>
                <c:pt idx="144">
                  <c:v>0.16026032133414683</c:v>
                </c:pt>
                <c:pt idx="145">
                  <c:v>0.6731054977711739</c:v>
                </c:pt>
                <c:pt idx="146">
                  <c:v>0.32811387900355871</c:v>
                </c:pt>
                <c:pt idx="147">
                  <c:v>0.3846418732782369</c:v>
                </c:pt>
                <c:pt idx="148">
                  <c:v>0.56537890044576522</c:v>
                </c:pt>
                <c:pt idx="149">
                  <c:v>0.35640569395017796</c:v>
                </c:pt>
                <c:pt idx="150">
                  <c:v>0.41942148760330578</c:v>
                </c:pt>
                <c:pt idx="151">
                  <c:v>0.17800488102501524</c:v>
                </c:pt>
                <c:pt idx="152">
                  <c:v>0.33625504855203231</c:v>
                </c:pt>
                <c:pt idx="153">
                  <c:v>0.35355871886120999</c:v>
                </c:pt>
                <c:pt idx="154">
                  <c:v>0.30010330578512395</c:v>
                </c:pt>
                <c:pt idx="155">
                  <c:v>0.64214957899950476</c:v>
                </c:pt>
                <c:pt idx="156">
                  <c:v>0.19732560504372584</c:v>
                </c:pt>
                <c:pt idx="157">
                  <c:v>0.29419094268282203</c:v>
                </c:pt>
                <c:pt idx="158">
                  <c:v>0.6210995542347697</c:v>
                </c:pt>
                <c:pt idx="159">
                  <c:v>0.65552253590886578</c:v>
                </c:pt>
                <c:pt idx="160">
                  <c:v>0.40375344352617082</c:v>
                </c:pt>
                <c:pt idx="161">
                  <c:v>0.36449724517906334</c:v>
                </c:pt>
                <c:pt idx="162">
                  <c:v>0.30652229956174271</c:v>
                </c:pt>
                <c:pt idx="163">
                  <c:v>0.22473052674394955</c:v>
                </c:pt>
                <c:pt idx="164">
                  <c:v>0.43362989323843415</c:v>
                </c:pt>
                <c:pt idx="165">
                  <c:v>0.17922513727882855</c:v>
                </c:pt>
                <c:pt idx="166">
                  <c:v>0.25391459074733097</c:v>
                </c:pt>
                <c:pt idx="167">
                  <c:v>0.302491103202847</c:v>
                </c:pt>
                <c:pt idx="168">
                  <c:v>0.13804148871262964</c:v>
                </c:pt>
                <c:pt idx="169">
                  <c:v>0.50916295195641403</c:v>
                </c:pt>
                <c:pt idx="170">
                  <c:v>0.31690391459074735</c:v>
                </c:pt>
                <c:pt idx="171">
                  <c:v>0.27978650137741046</c:v>
                </c:pt>
                <c:pt idx="172">
                  <c:v>0.39679715302491103</c:v>
                </c:pt>
                <c:pt idx="173">
                  <c:v>0.47573055968301137</c:v>
                </c:pt>
                <c:pt idx="174">
                  <c:v>0.41201790633608815</c:v>
                </c:pt>
                <c:pt idx="175">
                  <c:v>0.41356749311294766</c:v>
                </c:pt>
                <c:pt idx="176">
                  <c:v>0.25274557657107993</c:v>
                </c:pt>
                <c:pt idx="177">
                  <c:v>0.51085409252669034</c:v>
                </c:pt>
                <c:pt idx="178">
                  <c:v>0.94081228330856859</c:v>
                </c:pt>
                <c:pt idx="179">
                  <c:v>0.44010483801667094</c:v>
                </c:pt>
                <c:pt idx="180">
                  <c:v>0.29423428920073214</c:v>
                </c:pt>
                <c:pt idx="181">
                  <c:v>0.64655839133797366</c:v>
                </c:pt>
                <c:pt idx="182">
                  <c:v>0.99922660479505032</c:v>
                </c:pt>
                <c:pt idx="183">
                  <c:v>0.20444376652430343</c:v>
                </c:pt>
                <c:pt idx="184">
                  <c:v>0.35399449035812675</c:v>
                </c:pt>
                <c:pt idx="185">
                  <c:v>0.33594306049822065</c:v>
                </c:pt>
                <c:pt idx="186">
                  <c:v>0.92100049529470029</c:v>
                </c:pt>
                <c:pt idx="187">
                  <c:v>1</c:v>
                </c:pt>
                <c:pt idx="188">
                  <c:v>0.37294835438686946</c:v>
                </c:pt>
                <c:pt idx="189">
                  <c:v>0.31984188364698807</c:v>
                </c:pt>
                <c:pt idx="190">
                  <c:v>0.75359088657751361</c:v>
                </c:pt>
                <c:pt idx="191">
                  <c:v>0.78281327389796929</c:v>
                </c:pt>
                <c:pt idx="192">
                  <c:v>0.41743772241992882</c:v>
                </c:pt>
                <c:pt idx="193">
                  <c:v>0.31835399449035812</c:v>
                </c:pt>
                <c:pt idx="194">
                  <c:v>0.34004820936639119</c:v>
                </c:pt>
                <c:pt idx="195">
                  <c:v>0.36656336088154268</c:v>
                </c:pt>
                <c:pt idx="196">
                  <c:v>0.74987617632491332</c:v>
                </c:pt>
                <c:pt idx="197">
                  <c:v>0.16051454138702462</c:v>
                </c:pt>
                <c:pt idx="198">
                  <c:v>0.80403024834579362</c:v>
                </c:pt>
                <c:pt idx="199">
                  <c:v>0.68552891638738511</c:v>
                </c:pt>
                <c:pt idx="200">
                  <c:v>0.43309608540925265</c:v>
                </c:pt>
                <c:pt idx="201">
                  <c:v>0.19900345739271913</c:v>
                </c:pt>
                <c:pt idx="202">
                  <c:v>0.61441307578008919</c:v>
                </c:pt>
                <c:pt idx="203">
                  <c:v>0.42384341637010675</c:v>
                </c:pt>
                <c:pt idx="204">
                  <c:v>0.33918732782369149</c:v>
                </c:pt>
                <c:pt idx="205">
                  <c:v>0.25516014234875445</c:v>
                </c:pt>
                <c:pt idx="206">
                  <c:v>0.64115898959881135</c:v>
                </c:pt>
                <c:pt idx="207">
                  <c:v>0.42200413223140498</c:v>
                </c:pt>
                <c:pt idx="208">
                  <c:v>0.39150983930566297</c:v>
                </c:pt>
                <c:pt idx="209">
                  <c:v>0.39152892561983471</c:v>
                </c:pt>
                <c:pt idx="210">
                  <c:v>1</c:v>
                </c:pt>
                <c:pt idx="211">
                  <c:v>0.54958322591733266</c:v>
                </c:pt>
                <c:pt idx="212">
                  <c:v>0.24262761846654465</c:v>
                </c:pt>
                <c:pt idx="213">
                  <c:v>0.19076672767947936</c:v>
                </c:pt>
                <c:pt idx="214">
                  <c:v>0.42424242424242425</c:v>
                </c:pt>
                <c:pt idx="215">
                  <c:v>0.6575037147102526</c:v>
                </c:pt>
                <c:pt idx="216">
                  <c:v>0.28133608815426997</c:v>
                </c:pt>
                <c:pt idx="217">
                  <c:v>0.60227835562159482</c:v>
                </c:pt>
                <c:pt idx="218">
                  <c:v>0.58395245170876675</c:v>
                </c:pt>
                <c:pt idx="219">
                  <c:v>0.6673553719008265</c:v>
                </c:pt>
                <c:pt idx="220">
                  <c:v>0.83247400532783367</c:v>
                </c:pt>
                <c:pt idx="221">
                  <c:v>0.58610466615106982</c:v>
                </c:pt>
                <c:pt idx="222">
                  <c:v>0.79921801151499527</c:v>
                </c:pt>
                <c:pt idx="223">
                  <c:v>0.34377224199288259</c:v>
                </c:pt>
                <c:pt idx="224">
                  <c:v>0.30729537366548043</c:v>
                </c:pt>
                <c:pt idx="225">
                  <c:v>0.20210494203782794</c:v>
                </c:pt>
                <c:pt idx="226">
                  <c:v>0.33143939393939392</c:v>
                </c:pt>
                <c:pt idx="227">
                  <c:v>0.50693412580485386</c:v>
                </c:pt>
                <c:pt idx="228">
                  <c:v>0.32345106127008677</c:v>
                </c:pt>
                <c:pt idx="229">
                  <c:v>0.37597864768683276</c:v>
                </c:pt>
                <c:pt idx="230">
                  <c:v>0.20688427903193005</c:v>
                </c:pt>
                <c:pt idx="231">
                  <c:v>0.16895464714256661</c:v>
                </c:pt>
                <c:pt idx="232">
                  <c:v>0.38558718861209962</c:v>
                </c:pt>
                <c:pt idx="233">
                  <c:v>0.73155027241208515</c:v>
                </c:pt>
                <c:pt idx="234">
                  <c:v>0.38612099644128112</c:v>
                </c:pt>
                <c:pt idx="235">
                  <c:v>0.21949359365466747</c:v>
                </c:pt>
                <c:pt idx="236">
                  <c:v>0.89443155452436196</c:v>
                </c:pt>
                <c:pt idx="237">
                  <c:v>1</c:v>
                </c:pt>
                <c:pt idx="238">
                  <c:v>0.40281000257798399</c:v>
                </c:pt>
                <c:pt idx="239">
                  <c:v>0.47542321904270862</c:v>
                </c:pt>
                <c:pt idx="240">
                  <c:v>0.56116889549281823</c:v>
                </c:pt>
                <c:pt idx="241">
                  <c:v>0.14205816554809844</c:v>
                </c:pt>
                <c:pt idx="242">
                  <c:v>0.37568870523415976</c:v>
                </c:pt>
                <c:pt idx="243">
                  <c:v>0.70827142149579003</c:v>
                </c:pt>
                <c:pt idx="244">
                  <c:v>0.41270661157024796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3-4123-8664-B7903BB5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73720"/>
        <c:axId val="515375688"/>
      </c:scatterChart>
      <c:valAx>
        <c:axId val="51537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  <a:r>
                  <a:rPr lang="en-GB" baseline="0"/>
                  <a:t> since previous request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75688"/>
        <c:crosses val="autoZero"/>
        <c:crossBetween val="midCat"/>
      </c:valAx>
      <c:valAx>
        <c:axId val="515375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537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89807</xdr:colOff>
      <xdr:row>6</xdr:row>
      <xdr:rowOff>171449</xdr:rowOff>
    </xdr:from>
    <xdr:to>
      <xdr:col>11</xdr:col>
      <xdr:colOff>89807</xdr:colOff>
      <xdr:row>21</xdr:row>
      <xdr:rowOff>138792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AE025A-67E2-4C4C-BFF4-BEF74D341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610E-AF17-4981-8D1C-4CCC62115A31}">
  <dimension ref="A1:L52"/>
  <sheetViews>
    <sheetView topLeftCell="A51" workbookViewId="0">
      <selection activeCell="K52" sqref="K52"/>
    </sheetView>
  </sheetViews>
  <sheetFormatPr defaultRowHeight="14.6" x14ac:dyDescent="0.4"/>
  <cols>
    <col min="1" max="1" width="16.15234375" customWidth="1"/>
    <col min="3" max="3" width="15.23046875" customWidth="1"/>
    <col min="7" max="7" width="14.84375" customWidth="1"/>
  </cols>
  <sheetData>
    <row r="1" spans="1:8" x14ac:dyDescent="0.4">
      <c r="A1" t="s">
        <v>0</v>
      </c>
      <c r="B1" t="s">
        <v>1</v>
      </c>
      <c r="F1" t="s">
        <v>2</v>
      </c>
      <c r="G1" t="s">
        <v>3</v>
      </c>
    </row>
    <row r="2" spans="1:8" x14ac:dyDescent="0.4">
      <c r="A2" s="1">
        <v>43209.604054166666</v>
      </c>
      <c r="B2">
        <v>2405</v>
      </c>
      <c r="F2">
        <v>7.9332333267666399</v>
      </c>
      <c r="G2">
        <v>1.5495867768595042E-2</v>
      </c>
    </row>
    <row r="3" spans="1:8" x14ac:dyDescent="0.4">
      <c r="A3" s="1">
        <v>43209.629055543985</v>
      </c>
      <c r="B3">
        <v>1855</v>
      </c>
      <c r="C3">
        <f>(A3-A2)*24*60</f>
        <v>36.001983338501304</v>
      </c>
      <c r="D3">
        <f>B3/$B$52</f>
        <v>0.31938705234159781</v>
      </c>
      <c r="F3">
        <v>9.0041500038933009</v>
      </c>
      <c r="G3">
        <v>1.2913223140495868E-2</v>
      </c>
      <c r="H3">
        <f>IF(C3&gt;20, B3, NA())</f>
        <v>1855</v>
      </c>
    </row>
    <row r="4" spans="1:8" x14ac:dyDescent="0.4">
      <c r="A4" s="1">
        <v>43209.65890746528</v>
      </c>
      <c r="B4">
        <v>1625</v>
      </c>
      <c r="C4">
        <f t="shared" ref="C4:C51" si="0">(A4-A3)*24*60</f>
        <v>42.986766665708274</v>
      </c>
      <c r="D4">
        <f t="shared" ref="D4:D51" si="1">B4/$B$52</f>
        <v>0.27978650137741046</v>
      </c>
      <c r="F4">
        <v>10.961199996527284</v>
      </c>
      <c r="G4">
        <v>5.0103305785123967E-2</v>
      </c>
      <c r="H4">
        <f t="shared" ref="H4:H50" si="2">IF(C4&gt;20, B4, NA())</f>
        <v>1625</v>
      </c>
    </row>
    <row r="5" spans="1:8" x14ac:dyDescent="0.4">
      <c r="A5" s="1">
        <v>43209.686011226855</v>
      </c>
      <c r="B5">
        <v>2436</v>
      </c>
      <c r="C5">
        <f t="shared" si="0"/>
        <v>39.029416667763144</v>
      </c>
      <c r="D5">
        <f t="shared" si="1"/>
        <v>0.41942148760330578</v>
      </c>
      <c r="F5">
        <v>12.972199993673712</v>
      </c>
      <c r="G5">
        <v>1.2913223140495868E-2</v>
      </c>
      <c r="H5">
        <f t="shared" si="2"/>
        <v>2436</v>
      </c>
    </row>
    <row r="6" spans="1:8" x14ac:dyDescent="0.4">
      <c r="A6" s="1">
        <v>43209.697088807872</v>
      </c>
      <c r="B6">
        <v>86</v>
      </c>
      <c r="C6">
        <f t="shared" si="0"/>
        <v>15.951716664712876</v>
      </c>
      <c r="D6">
        <f t="shared" si="1"/>
        <v>1.4807162534435262E-2</v>
      </c>
      <c r="F6">
        <v>12.973033332964405</v>
      </c>
      <c r="G6">
        <v>1.2052341597796144E-2</v>
      </c>
    </row>
    <row r="7" spans="1:8" x14ac:dyDescent="0.4">
      <c r="A7" s="1">
        <v>43209.729761643517</v>
      </c>
      <c r="B7">
        <v>2274</v>
      </c>
      <c r="C7">
        <f t="shared" si="0"/>
        <v>47.048883328679949</v>
      </c>
      <c r="D7">
        <f t="shared" si="1"/>
        <v>0.39152892561983471</v>
      </c>
      <c r="F7">
        <v>15.951716664712876</v>
      </c>
      <c r="G7">
        <v>1.4807162534435262E-2</v>
      </c>
      <c r="H7">
        <f t="shared" si="2"/>
        <v>2274</v>
      </c>
    </row>
    <row r="8" spans="1:8" x14ac:dyDescent="0.4">
      <c r="A8" s="1">
        <v>43209.761020497688</v>
      </c>
      <c r="B8">
        <v>2129</v>
      </c>
      <c r="C8">
        <f t="shared" si="0"/>
        <v>45.012750006280839</v>
      </c>
      <c r="D8">
        <f t="shared" si="1"/>
        <v>0.36656336088154268</v>
      </c>
      <c r="F8">
        <v>17.97308333683759</v>
      </c>
      <c r="G8">
        <v>1.7217630853994491E-2</v>
      </c>
      <c r="H8">
        <f t="shared" si="2"/>
        <v>2129</v>
      </c>
    </row>
    <row r="9" spans="1:8" x14ac:dyDescent="0.4">
      <c r="A9" s="1">
        <v>43209.786008344905</v>
      </c>
      <c r="B9">
        <v>1484</v>
      </c>
      <c r="C9">
        <f t="shared" si="0"/>
        <v>35.982499992242083</v>
      </c>
      <c r="D9">
        <f t="shared" si="1"/>
        <v>0.25550964187327824</v>
      </c>
      <c r="F9">
        <v>24.006933326600119</v>
      </c>
      <c r="G9">
        <v>0.278064738292011</v>
      </c>
      <c r="H9">
        <f t="shared" si="2"/>
        <v>1484</v>
      </c>
    </row>
    <row r="10" spans="1:8" x14ac:dyDescent="0.4">
      <c r="A10" s="1">
        <v>43209.795017395831</v>
      </c>
      <c r="B10">
        <v>70</v>
      </c>
      <c r="C10">
        <f t="shared" si="0"/>
        <v>12.973033332964405</v>
      </c>
      <c r="D10">
        <f t="shared" si="1"/>
        <v>1.2052341597796144E-2</v>
      </c>
      <c r="F10">
        <v>24.986700002336875</v>
      </c>
      <c r="G10">
        <v>0.39652203856749313</v>
      </c>
    </row>
    <row r="11" spans="1:8" x14ac:dyDescent="0.4">
      <c r="A11" s="1">
        <v>43209.828407337962</v>
      </c>
      <c r="B11">
        <v>3876</v>
      </c>
      <c r="C11">
        <f t="shared" si="0"/>
        <v>48.081516668898985</v>
      </c>
      <c r="D11">
        <f t="shared" si="1"/>
        <v>0.6673553719008265</v>
      </c>
      <c r="F11">
        <v>30.999866661150008</v>
      </c>
      <c r="G11">
        <v>0.33023415977961434</v>
      </c>
      <c r="H11">
        <f t="shared" si="2"/>
        <v>3876</v>
      </c>
    </row>
    <row r="12" spans="1:8" x14ac:dyDescent="0.4">
      <c r="A12" s="1">
        <v>43209.858934733798</v>
      </c>
      <c r="B12">
        <v>2056</v>
      </c>
      <c r="C12">
        <f t="shared" si="0"/>
        <v>43.95945000462234</v>
      </c>
      <c r="D12">
        <f t="shared" si="1"/>
        <v>0.35399449035812675</v>
      </c>
      <c r="F12">
        <v>31.008383334847167</v>
      </c>
      <c r="G12">
        <v>0.37293388429752067</v>
      </c>
      <c r="H12">
        <f t="shared" si="2"/>
        <v>2056</v>
      </c>
    </row>
    <row r="13" spans="1:8" x14ac:dyDescent="0.4">
      <c r="A13" s="1">
        <v>43209.890881319443</v>
      </c>
      <c r="B13">
        <v>1970</v>
      </c>
      <c r="C13">
        <f t="shared" si="0"/>
        <v>46.003083328250796</v>
      </c>
      <c r="D13">
        <f t="shared" si="1"/>
        <v>0.33918732782369149</v>
      </c>
      <c r="F13">
        <v>31.992966671241447</v>
      </c>
      <c r="G13">
        <v>0.35158402203856748</v>
      </c>
      <c r="H13">
        <f t="shared" si="2"/>
        <v>1970</v>
      </c>
    </row>
    <row r="14" spans="1:8" x14ac:dyDescent="0.4">
      <c r="A14" s="1">
        <v>43209.903362627316</v>
      </c>
      <c r="B14">
        <v>100</v>
      </c>
      <c r="C14">
        <f t="shared" si="0"/>
        <v>17.97308333683759</v>
      </c>
      <c r="D14">
        <f t="shared" si="1"/>
        <v>1.7217630853994491E-2</v>
      </c>
      <c r="F14">
        <v>33.014149996452034</v>
      </c>
      <c r="G14">
        <v>0.36983471074380164</v>
      </c>
    </row>
    <row r="15" spans="1:8" x14ac:dyDescent="0.4">
      <c r="A15" s="1">
        <v>43209.936716331016</v>
      </c>
      <c r="B15">
        <v>1634</v>
      </c>
      <c r="C15">
        <f t="shared" si="0"/>
        <v>48.029333328595385</v>
      </c>
      <c r="D15">
        <f t="shared" si="1"/>
        <v>0.28133608815426997</v>
      </c>
      <c r="F15">
        <v>33.041583336889744</v>
      </c>
      <c r="G15">
        <v>0.3503787878787879</v>
      </c>
      <c r="H15">
        <f t="shared" si="2"/>
        <v>1634</v>
      </c>
    </row>
    <row r="16" spans="1:8" x14ac:dyDescent="0.4">
      <c r="A16" s="1">
        <v>43209.978395335645</v>
      </c>
      <c r="B16">
        <v>2397</v>
      </c>
      <c r="C16">
        <f t="shared" si="0"/>
        <v>60.017766666132957</v>
      </c>
      <c r="D16">
        <f t="shared" si="1"/>
        <v>0.41270661157024796</v>
      </c>
      <c r="F16">
        <v>34.008583326358348</v>
      </c>
      <c r="G16">
        <v>0.40013774104683197</v>
      </c>
      <c r="H16">
        <f t="shared" si="2"/>
        <v>2397</v>
      </c>
    </row>
    <row r="17" spans="1:8" x14ac:dyDescent="0.4">
      <c r="A17" s="1">
        <v>43210.020061319447</v>
      </c>
      <c r="B17">
        <v>2182</v>
      </c>
      <c r="C17">
        <f t="shared" si="0"/>
        <v>59.999016673536971</v>
      </c>
      <c r="D17">
        <f t="shared" si="1"/>
        <v>0.37568870523415976</v>
      </c>
      <c r="F17">
        <v>34.026483341585845</v>
      </c>
      <c r="G17">
        <v>0.47365702479338845</v>
      </c>
      <c r="H17">
        <f t="shared" si="2"/>
        <v>2182</v>
      </c>
    </row>
    <row r="18" spans="1:8" x14ac:dyDescent="0.4">
      <c r="A18" s="1">
        <v>43210.051311701391</v>
      </c>
      <c r="B18">
        <v>1975</v>
      </c>
      <c r="C18">
        <f t="shared" si="0"/>
        <v>45.000549999531358</v>
      </c>
      <c r="D18">
        <f t="shared" si="1"/>
        <v>0.34004820936639119</v>
      </c>
      <c r="F18">
        <v>34.951899996958673</v>
      </c>
      <c r="G18">
        <v>0.61260330578512401</v>
      </c>
      <c r="H18">
        <f t="shared" si="2"/>
        <v>1975</v>
      </c>
    </row>
    <row r="19" spans="1:8" x14ac:dyDescent="0.4">
      <c r="A19" s="1">
        <v>43210.092342037038</v>
      </c>
      <c r="B19">
        <v>5808</v>
      </c>
      <c r="C19">
        <f t="shared" si="0"/>
        <v>59.083683332428336</v>
      </c>
      <c r="D19">
        <f t="shared" si="1"/>
        <v>1</v>
      </c>
      <c r="F19">
        <v>34.992550006136298</v>
      </c>
      <c r="G19">
        <v>0.28736225895316803</v>
      </c>
      <c r="H19">
        <f t="shared" si="2"/>
        <v>5808</v>
      </c>
    </row>
    <row r="20" spans="1:8" x14ac:dyDescent="0.4">
      <c r="A20" s="1">
        <v>43210.116614189814</v>
      </c>
      <c r="B20">
        <v>3558</v>
      </c>
      <c r="C20">
        <f t="shared" si="0"/>
        <v>34.951899996958673</v>
      </c>
      <c r="D20">
        <f t="shared" si="1"/>
        <v>0.61260330578512401</v>
      </c>
      <c r="F20">
        <v>35.004616667283699</v>
      </c>
      <c r="G20">
        <v>0.3266184573002755</v>
      </c>
      <c r="H20">
        <f t="shared" si="2"/>
        <v>3558</v>
      </c>
    </row>
    <row r="21" spans="1:8" x14ac:dyDescent="0.4">
      <c r="A21" s="1">
        <v>43210.124226134256</v>
      </c>
      <c r="B21">
        <v>291</v>
      </c>
      <c r="C21">
        <f t="shared" si="0"/>
        <v>10.961199996527284</v>
      </c>
      <c r="D21">
        <f t="shared" si="1"/>
        <v>5.0103305785123967E-2</v>
      </c>
      <c r="F21">
        <v>35.006966670043766</v>
      </c>
      <c r="G21">
        <v>0.29424931129476584</v>
      </c>
    </row>
    <row r="22" spans="1:8" x14ac:dyDescent="0.4">
      <c r="A22" s="1">
        <v>43210.148575150466</v>
      </c>
      <c r="B22">
        <v>3707</v>
      </c>
      <c r="C22">
        <f t="shared" si="0"/>
        <v>35.062583342660218</v>
      </c>
      <c r="D22">
        <f t="shared" si="1"/>
        <v>0.6382575757575758</v>
      </c>
      <c r="F22">
        <v>35.062583342660218</v>
      </c>
      <c r="G22">
        <v>0.6382575757575758</v>
      </c>
      <c r="H22">
        <f t="shared" si="2"/>
        <v>3707</v>
      </c>
    </row>
    <row r="23" spans="1:8" x14ac:dyDescent="0.4">
      <c r="A23" s="1">
        <v>43210.154084340276</v>
      </c>
      <c r="B23">
        <v>90</v>
      </c>
      <c r="C23">
        <f t="shared" si="0"/>
        <v>7.9332333267666399</v>
      </c>
      <c r="D23">
        <f t="shared" si="1"/>
        <v>1.5495867768595042E-2</v>
      </c>
      <c r="F23">
        <v>35.982499992242083</v>
      </c>
      <c r="G23">
        <v>0.25550964187327824</v>
      </c>
    </row>
    <row r="24" spans="1:8" x14ac:dyDescent="0.4">
      <c r="A24" s="1">
        <v>43210.160337222223</v>
      </c>
      <c r="B24">
        <v>75</v>
      </c>
      <c r="C24">
        <f t="shared" si="0"/>
        <v>9.0041500038933009</v>
      </c>
      <c r="D24">
        <f t="shared" si="1"/>
        <v>1.2913223140495868E-2</v>
      </c>
      <c r="F24">
        <v>35.985099995741621</v>
      </c>
      <c r="G24">
        <v>0.33970385674931131</v>
      </c>
    </row>
    <row r="25" spans="1:8" x14ac:dyDescent="0.4">
      <c r="A25" s="1">
        <v>43210.188143148145</v>
      </c>
      <c r="B25">
        <v>2117</v>
      </c>
      <c r="C25">
        <f t="shared" si="0"/>
        <v>40.040533327264711</v>
      </c>
      <c r="D25">
        <f t="shared" si="1"/>
        <v>0.36449724517906334</v>
      </c>
      <c r="F25">
        <v>36.001983338501304</v>
      </c>
      <c r="G25">
        <v>0.31938705234159781</v>
      </c>
      <c r="H25">
        <f t="shared" si="2"/>
        <v>2117</v>
      </c>
    </row>
    <row r="26" spans="1:8" x14ac:dyDescent="0.4">
      <c r="A26" s="1">
        <v>43210.21594736111</v>
      </c>
      <c r="B26">
        <v>2345</v>
      </c>
      <c r="C26">
        <f t="shared" si="0"/>
        <v>40.038066669367254</v>
      </c>
      <c r="D26">
        <f t="shared" si="1"/>
        <v>0.40375344352617082</v>
      </c>
      <c r="F26">
        <v>36.019749997649342</v>
      </c>
      <c r="G26">
        <v>0.40030991735537191</v>
      </c>
      <c r="H26">
        <f t="shared" si="2"/>
        <v>2345</v>
      </c>
    </row>
    <row r="27" spans="1:8" x14ac:dyDescent="0.4">
      <c r="A27" s="1">
        <v>43210.252048831018</v>
      </c>
      <c r="B27">
        <v>1925</v>
      </c>
      <c r="C27">
        <f t="shared" si="0"/>
        <v>51.986116667976603</v>
      </c>
      <c r="D27">
        <f t="shared" si="1"/>
        <v>0.33143939393939392</v>
      </c>
      <c r="F27">
        <v>36.981749993283302</v>
      </c>
      <c r="G27">
        <v>0.35278925619834711</v>
      </c>
      <c r="H27">
        <f t="shared" si="2"/>
        <v>1925</v>
      </c>
    </row>
    <row r="28" spans="1:8" x14ac:dyDescent="0.4">
      <c r="A28" s="1">
        <v>43210.281926307871</v>
      </c>
      <c r="B28">
        <v>2402</v>
      </c>
      <c r="C28">
        <f t="shared" si="0"/>
        <v>43.023566667689011</v>
      </c>
      <c r="D28">
        <f t="shared" si="1"/>
        <v>0.41356749311294766</v>
      </c>
      <c r="F28">
        <v>37.996566665824503</v>
      </c>
      <c r="G28">
        <v>0.30457988980716255</v>
      </c>
      <c r="H28">
        <f t="shared" si="2"/>
        <v>2402</v>
      </c>
    </row>
    <row r="29" spans="1:8" x14ac:dyDescent="0.4">
      <c r="A29" s="1">
        <v>43210.313175972224</v>
      </c>
      <c r="B29">
        <v>1849</v>
      </c>
      <c r="C29">
        <f t="shared" si="0"/>
        <v>44.999516668030992</v>
      </c>
      <c r="D29">
        <f t="shared" si="1"/>
        <v>0.31835399449035812</v>
      </c>
      <c r="F29">
        <v>39.001116669969633</v>
      </c>
      <c r="G29">
        <v>0.3846418732782369</v>
      </c>
      <c r="H29">
        <f t="shared" si="2"/>
        <v>1849</v>
      </c>
    </row>
    <row r="30" spans="1:8" x14ac:dyDescent="0.4">
      <c r="A30" s="1">
        <v>43210.334703657405</v>
      </c>
      <c r="B30">
        <v>1918</v>
      </c>
      <c r="C30">
        <f t="shared" si="0"/>
        <v>30.999866661150008</v>
      </c>
      <c r="D30">
        <f t="shared" si="1"/>
        <v>0.33023415977961434</v>
      </c>
      <c r="F30">
        <v>39.029416667763144</v>
      </c>
      <c r="G30">
        <v>0.41942148760330578</v>
      </c>
      <c r="H30">
        <f t="shared" si="2"/>
        <v>1918</v>
      </c>
    </row>
    <row r="31" spans="1:8" x14ac:dyDescent="0.4">
      <c r="A31" s="1">
        <v>43210.368047199074</v>
      </c>
      <c r="B31">
        <v>2464</v>
      </c>
      <c r="C31">
        <f t="shared" si="0"/>
        <v>48.014700002968311</v>
      </c>
      <c r="D31">
        <f t="shared" si="1"/>
        <v>0.42424242424242425</v>
      </c>
      <c r="F31">
        <v>39.998333336552605</v>
      </c>
      <c r="G31">
        <v>0.30010330578512395</v>
      </c>
      <c r="H31">
        <f t="shared" si="2"/>
        <v>2464</v>
      </c>
    </row>
    <row r="32" spans="1:8" x14ac:dyDescent="0.4">
      <c r="A32" s="1">
        <v>43210.394433703703</v>
      </c>
      <c r="B32">
        <v>1769</v>
      </c>
      <c r="C32">
        <f t="shared" si="0"/>
        <v>37.996566665824503</v>
      </c>
      <c r="D32">
        <f t="shared" si="1"/>
        <v>0.30457988980716255</v>
      </c>
      <c r="F32">
        <v>40.038066669367254</v>
      </c>
      <c r="G32">
        <v>0.40375344352617082</v>
      </c>
      <c r="H32">
        <f t="shared" si="2"/>
        <v>1769</v>
      </c>
    </row>
    <row r="33" spans="1:8" x14ac:dyDescent="0.4">
      <c r="A33" s="1">
        <v>43210.422210324075</v>
      </c>
      <c r="B33">
        <v>1743</v>
      </c>
      <c r="C33">
        <f t="shared" si="0"/>
        <v>39.998333336552605</v>
      </c>
      <c r="D33">
        <f t="shared" si="1"/>
        <v>0.30010330578512395</v>
      </c>
      <c r="F33">
        <v>40.040533327264711</v>
      </c>
      <c r="G33">
        <v>0.36449724517906334</v>
      </c>
      <c r="H33">
        <f t="shared" si="2"/>
        <v>1743</v>
      </c>
    </row>
    <row r="34" spans="1:8" x14ac:dyDescent="0.4">
      <c r="A34" s="1">
        <v>43210.431218796293</v>
      </c>
      <c r="B34">
        <v>75</v>
      </c>
      <c r="C34">
        <f t="shared" si="0"/>
        <v>12.972199993673712</v>
      </c>
      <c r="D34">
        <f t="shared" si="1"/>
        <v>1.2913223140495868E-2</v>
      </c>
      <c r="F34">
        <v>42.986766665708274</v>
      </c>
      <c r="G34">
        <v>0.27978650137741046</v>
      </c>
    </row>
    <row r="35" spans="1:8" x14ac:dyDescent="0.4">
      <c r="A35" s="1">
        <v>43210.454164340277</v>
      </c>
      <c r="B35">
        <v>2035</v>
      </c>
      <c r="C35">
        <f t="shared" si="0"/>
        <v>33.041583336889744</v>
      </c>
      <c r="D35">
        <f t="shared" si="1"/>
        <v>0.3503787878787879</v>
      </c>
      <c r="F35">
        <v>43.016416663303971</v>
      </c>
      <c r="G35">
        <v>0.41201790633608815</v>
      </c>
      <c r="H35">
        <f t="shared" si="2"/>
        <v>2035</v>
      </c>
    </row>
    <row r="36" spans="1:8" x14ac:dyDescent="0.4">
      <c r="A36" s="1">
        <v>43210.478474733798</v>
      </c>
      <c r="B36">
        <v>1709</v>
      </c>
      <c r="C36">
        <f t="shared" si="0"/>
        <v>35.006966670043766</v>
      </c>
      <c r="D36">
        <f t="shared" si="1"/>
        <v>0.29424931129476584</v>
      </c>
      <c r="F36">
        <v>43.023566667689011</v>
      </c>
      <c r="G36">
        <v>0.41356749311294766</v>
      </c>
      <c r="H36">
        <f t="shared" si="2"/>
        <v>1709</v>
      </c>
    </row>
    <row r="37" spans="1:8" x14ac:dyDescent="0.4">
      <c r="A37" s="1">
        <v>43210.502091805552</v>
      </c>
      <c r="B37">
        <v>2324</v>
      </c>
      <c r="C37">
        <f t="shared" si="0"/>
        <v>34.008583326358348</v>
      </c>
      <c r="D37">
        <f t="shared" si="1"/>
        <v>0.40013774104683197</v>
      </c>
      <c r="F37">
        <v>43.95945000462234</v>
      </c>
      <c r="G37">
        <v>0.35399449035812675</v>
      </c>
      <c r="H37">
        <f t="shared" si="2"/>
        <v>2324</v>
      </c>
    </row>
    <row r="38" spans="1:8" x14ac:dyDescent="0.4">
      <c r="A38" s="1">
        <v>43210.526392187501</v>
      </c>
      <c r="B38">
        <v>1669</v>
      </c>
      <c r="C38">
        <f t="shared" si="0"/>
        <v>34.992550006136298</v>
      </c>
      <c r="D38">
        <f t="shared" si="1"/>
        <v>0.28736225895316803</v>
      </c>
      <c r="F38">
        <v>44.999516668030992</v>
      </c>
      <c r="G38">
        <v>0.31835399449035812</v>
      </c>
      <c r="H38">
        <f t="shared" si="2"/>
        <v>1669</v>
      </c>
    </row>
    <row r="39" spans="1:8" x14ac:dyDescent="0.4">
      <c r="A39" s="1">
        <v>43210.5534762963</v>
      </c>
      <c r="B39">
        <v>2234</v>
      </c>
      <c r="C39">
        <f t="shared" si="0"/>
        <v>39.001116669969633</v>
      </c>
      <c r="D39">
        <f t="shared" si="1"/>
        <v>0.3846418732782369</v>
      </c>
      <c r="F39">
        <v>45.000549999531358</v>
      </c>
      <c r="G39">
        <v>0.34004820936639119</v>
      </c>
      <c r="H39">
        <f t="shared" si="2"/>
        <v>2234</v>
      </c>
    </row>
    <row r="40" spans="1:8" x14ac:dyDescent="0.4">
      <c r="A40" s="1">
        <v>43210.583348807872</v>
      </c>
      <c r="B40">
        <v>2393</v>
      </c>
      <c r="C40">
        <f t="shared" si="0"/>
        <v>43.016416663303971</v>
      </c>
      <c r="D40">
        <f t="shared" si="1"/>
        <v>0.41201790633608815</v>
      </c>
      <c r="F40">
        <v>45.012750006280839</v>
      </c>
      <c r="G40">
        <v>0.36656336088154268</v>
      </c>
      <c r="H40">
        <f t="shared" si="2"/>
        <v>2393</v>
      </c>
    </row>
    <row r="41" spans="1:8" x14ac:dyDescent="0.4">
      <c r="A41" s="1">
        <v>43210.608338460646</v>
      </c>
      <c r="B41">
        <v>1973</v>
      </c>
      <c r="C41">
        <f t="shared" si="0"/>
        <v>35.985099995741621</v>
      </c>
      <c r="D41">
        <f t="shared" si="1"/>
        <v>0.33970385674931131</v>
      </c>
      <c r="F41">
        <v>46.003083328250796</v>
      </c>
      <c r="G41">
        <v>0.33918732782369149</v>
      </c>
      <c r="H41">
        <f t="shared" si="2"/>
        <v>1973</v>
      </c>
    </row>
    <row r="42" spans="1:8" x14ac:dyDescent="0.4">
      <c r="A42" s="1">
        <v>43210.629872060184</v>
      </c>
      <c r="B42">
        <v>2166</v>
      </c>
      <c r="C42">
        <f t="shared" si="0"/>
        <v>31.008383334847167</v>
      </c>
      <c r="D42">
        <f t="shared" si="1"/>
        <v>0.37293388429752067</v>
      </c>
      <c r="F42">
        <v>47.006533333333209</v>
      </c>
      <c r="G42">
        <v>0.42200413223140498</v>
      </c>
      <c r="H42">
        <f t="shared" si="2"/>
        <v>2166</v>
      </c>
    </row>
    <row r="43" spans="1:8" x14ac:dyDescent="0.4">
      <c r="A43" s="1">
        <v>43210.66251548611</v>
      </c>
      <c r="B43">
        <v>2451</v>
      </c>
      <c r="C43">
        <f t="shared" si="0"/>
        <v>47.006533333333209</v>
      </c>
      <c r="D43">
        <f t="shared" si="1"/>
        <v>0.42200413223140498</v>
      </c>
      <c r="F43">
        <v>47.048883328679949</v>
      </c>
      <c r="G43">
        <v>0.39152892561983471</v>
      </c>
      <c r="H43">
        <f t="shared" si="2"/>
        <v>2451</v>
      </c>
    </row>
    <row r="44" spans="1:8" x14ac:dyDescent="0.4">
      <c r="A44" s="1">
        <v>43210.687529201386</v>
      </c>
      <c r="B44">
        <v>2325</v>
      </c>
      <c r="C44">
        <f t="shared" si="0"/>
        <v>36.019749997649342</v>
      </c>
      <c r="D44">
        <f t="shared" si="1"/>
        <v>0.40030991735537191</v>
      </c>
      <c r="F44">
        <v>48.014700002968311</v>
      </c>
      <c r="G44">
        <v>0.42424242424242425</v>
      </c>
      <c r="H44">
        <f t="shared" si="2"/>
        <v>2325</v>
      </c>
    </row>
    <row r="45" spans="1:8" x14ac:dyDescent="0.4">
      <c r="A45" s="1">
        <v>43210.704881076388</v>
      </c>
      <c r="B45">
        <v>2303</v>
      </c>
      <c r="C45">
        <f t="shared" si="0"/>
        <v>24.986700002336875</v>
      </c>
      <c r="D45">
        <f t="shared" si="1"/>
        <v>0.39652203856749313</v>
      </c>
      <c r="F45">
        <v>48.029333328595385</v>
      </c>
      <c r="G45">
        <v>0.28133608815426997</v>
      </c>
      <c r="H45">
        <f t="shared" si="2"/>
        <v>2303</v>
      </c>
    </row>
    <row r="46" spans="1:8" x14ac:dyDescent="0.4">
      <c r="A46" s="1">
        <v>43210.727807569441</v>
      </c>
      <c r="B46">
        <v>2148</v>
      </c>
      <c r="C46">
        <f t="shared" si="0"/>
        <v>33.014149996452034</v>
      </c>
      <c r="D46">
        <f t="shared" si="1"/>
        <v>0.36983471074380164</v>
      </c>
      <c r="F46">
        <v>48.081516668898985</v>
      </c>
      <c r="G46">
        <v>0.6673553719008265</v>
      </c>
      <c r="H46">
        <f t="shared" si="2"/>
        <v>2148</v>
      </c>
    </row>
    <row r="47" spans="1:8" x14ac:dyDescent="0.4">
      <c r="A47" s="1">
        <v>43210.751437071762</v>
      </c>
      <c r="B47">
        <v>2751</v>
      </c>
      <c r="C47">
        <f t="shared" si="0"/>
        <v>34.026483341585845</v>
      </c>
      <c r="D47">
        <f t="shared" si="1"/>
        <v>0.47365702479338845</v>
      </c>
      <c r="F47">
        <v>51.986116667976603</v>
      </c>
      <c r="G47">
        <v>0.33143939393939392</v>
      </c>
      <c r="H47">
        <f t="shared" si="2"/>
        <v>2751</v>
      </c>
    </row>
    <row r="48" spans="1:8" x14ac:dyDescent="0.4">
      <c r="A48" s="1">
        <v>43210.77711884259</v>
      </c>
      <c r="B48">
        <v>2049</v>
      </c>
      <c r="C48">
        <f t="shared" si="0"/>
        <v>36.981749993283302</v>
      </c>
      <c r="D48">
        <f t="shared" si="1"/>
        <v>0.35278925619834711</v>
      </c>
      <c r="F48">
        <v>59.083683332428336</v>
      </c>
      <c r="G48">
        <v>1</v>
      </c>
      <c r="H48">
        <f t="shared" si="2"/>
        <v>2049</v>
      </c>
    </row>
    <row r="49" spans="1:12" x14ac:dyDescent="0.4">
      <c r="A49" s="1">
        <v>43210.801427604165</v>
      </c>
      <c r="B49">
        <v>1897</v>
      </c>
      <c r="C49">
        <f t="shared" si="0"/>
        <v>35.004616667283699</v>
      </c>
      <c r="D49">
        <f t="shared" si="1"/>
        <v>0.3266184573002755</v>
      </c>
      <c r="F49">
        <v>59.999016673536971</v>
      </c>
      <c r="G49">
        <v>0.37568870523415976</v>
      </c>
      <c r="H49">
        <f t="shared" si="2"/>
        <v>1897</v>
      </c>
    </row>
    <row r="50" spans="1:12" x14ac:dyDescent="0.4">
      <c r="A50" s="1">
        <v>43210.823644942131</v>
      </c>
      <c r="B50">
        <v>2042</v>
      </c>
      <c r="C50">
        <f t="shared" si="0"/>
        <v>31.992966671241447</v>
      </c>
      <c r="D50">
        <f t="shared" si="1"/>
        <v>0.35158402203856748</v>
      </c>
      <c r="F50">
        <v>60.017766666132957</v>
      </c>
      <c r="G50">
        <v>0.41270661157024796</v>
      </c>
      <c r="H50">
        <f t="shared" si="2"/>
        <v>2042</v>
      </c>
    </row>
    <row r="51" spans="1:12" x14ac:dyDescent="0.4">
      <c r="A51" s="1">
        <v>43210.840316423608</v>
      </c>
      <c r="B51">
        <v>1615</v>
      </c>
      <c r="C51">
        <f t="shared" si="0"/>
        <v>24.006933326600119</v>
      </c>
      <c r="D51">
        <f t="shared" si="1"/>
        <v>0.278064738292011</v>
      </c>
      <c r="H51">
        <f>PERCENTILE(H3:H50, 0.9)</f>
        <v>2751</v>
      </c>
    </row>
    <row r="52" spans="1:12" x14ac:dyDescent="0.4">
      <c r="B52">
        <f>MAX(B2:B51)</f>
        <v>5808</v>
      </c>
      <c r="H52">
        <f>MIN($H4:$H51)</f>
        <v>1484</v>
      </c>
      <c r="I52">
        <f>PERCENTILE($H4:$H51,0.18)</f>
        <v>1858.6</v>
      </c>
      <c r="J52">
        <f>PERCENTILE($H4:$H51,0.82)</f>
        <v>2448</v>
      </c>
      <c r="K52">
        <f>PERCENTILE($H4:$H51,0.975)</f>
        <v>3876</v>
      </c>
      <c r="L52">
        <f>MAX($H4:$H51)</f>
        <v>5808</v>
      </c>
    </row>
  </sheetData>
  <sortState ref="F2:G52">
    <sortCondition ref="F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2E33-57C2-4602-B158-590FF84B8FDD}">
  <dimension ref="A1:L52"/>
  <sheetViews>
    <sheetView tabSelected="1" topLeftCell="A28" workbookViewId="0">
      <selection activeCell="K51" sqref="K51"/>
    </sheetView>
  </sheetViews>
  <sheetFormatPr defaultRowHeight="14.6" x14ac:dyDescent="0.4"/>
  <cols>
    <col min="1" max="1" width="12.765625" customWidth="1"/>
    <col min="7" max="7" width="16.15234375" customWidth="1"/>
  </cols>
  <sheetData>
    <row r="1" spans="1:8" x14ac:dyDescent="0.4">
      <c r="A1" t="s">
        <v>0</v>
      </c>
      <c r="B1" t="s">
        <v>1</v>
      </c>
      <c r="F1" t="s">
        <v>2</v>
      </c>
      <c r="G1" t="s">
        <v>3</v>
      </c>
    </row>
    <row r="2" spans="1:8" x14ac:dyDescent="0.4">
      <c r="A2" s="1">
        <v>43210.521032129633</v>
      </c>
      <c r="B2">
        <v>1878</v>
      </c>
      <c r="D2">
        <f t="shared" ref="D2:D50" si="0">B2/$B$52</f>
        <v>0.33416370106761567</v>
      </c>
      <c r="F2">
        <v>6.969999996945262</v>
      </c>
      <c r="G2">
        <v>1.601423487544484E-2</v>
      </c>
    </row>
    <row r="3" spans="1:8" x14ac:dyDescent="0.4">
      <c r="A3" s="1">
        <v>43210.546718622689</v>
      </c>
      <c r="B3">
        <v>1328</v>
      </c>
      <c r="C3">
        <f>(A3-A2)*24*60</f>
        <v>36.988550000824034</v>
      </c>
      <c r="D3">
        <f t="shared" si="0"/>
        <v>0.23629893238434163</v>
      </c>
      <c r="F3">
        <v>9.9585833307355642</v>
      </c>
      <c r="G3">
        <v>2.2419928825622777E-2</v>
      </c>
      <c r="H3">
        <f>IF(C3&gt;20, B3, NA())</f>
        <v>1328</v>
      </c>
    </row>
    <row r="4" spans="1:8" x14ac:dyDescent="0.4">
      <c r="A4" s="1">
        <v>43210.579359166666</v>
      </c>
      <c r="B4">
        <v>1434</v>
      </c>
      <c r="C4">
        <f t="shared" ref="C4:C51" si="1">(A4-A3)*24*60</f>
        <v>47.002383327344432</v>
      </c>
      <c r="D4">
        <f t="shared" si="0"/>
        <v>0.25516014234875445</v>
      </c>
      <c r="F4">
        <v>11.965016667963937</v>
      </c>
      <c r="G4">
        <v>1.3345195729537367E-2</v>
      </c>
      <c r="H4">
        <f t="shared" ref="H4:H50" si="2">IF(C4&gt;20, B4, NA())</f>
        <v>1434</v>
      </c>
    </row>
    <row r="5" spans="1:8" x14ac:dyDescent="0.4">
      <c r="A5" s="1">
        <v>43210.591149837965</v>
      </c>
      <c r="B5">
        <v>149</v>
      </c>
      <c r="C5">
        <f t="shared" si="1"/>
        <v>16.978566669858992</v>
      </c>
      <c r="D5">
        <f t="shared" si="0"/>
        <v>2.6512455516014236E-2</v>
      </c>
      <c r="F5">
        <v>11.976533329579979</v>
      </c>
      <c r="G5">
        <v>1.6903914590747332E-2</v>
      </c>
    </row>
    <row r="6" spans="1:8" x14ac:dyDescent="0.4">
      <c r="A6" s="1">
        <v>43210.613390127313</v>
      </c>
      <c r="B6">
        <v>1189</v>
      </c>
      <c r="C6">
        <f t="shared" si="1"/>
        <v>32.026016662130132</v>
      </c>
      <c r="D6">
        <f t="shared" si="0"/>
        <v>0.21156583629893239</v>
      </c>
      <c r="F6">
        <v>15.958999993745238</v>
      </c>
      <c r="G6">
        <v>1.7615658362989325E-2</v>
      </c>
      <c r="H6">
        <f t="shared" si="2"/>
        <v>1189</v>
      </c>
    </row>
    <row r="7" spans="1:8" x14ac:dyDescent="0.4">
      <c r="A7" s="1">
        <v>43210.637692303244</v>
      </c>
      <c r="B7">
        <v>1290</v>
      </c>
      <c r="C7">
        <f t="shared" si="1"/>
        <v>34.995133340125903</v>
      </c>
      <c r="D7">
        <f t="shared" si="0"/>
        <v>0.22953736654804271</v>
      </c>
      <c r="F7">
        <v>16.978566669858992</v>
      </c>
      <c r="G7">
        <v>2.6512455516014236E-2</v>
      </c>
      <c r="H7">
        <f t="shared" si="2"/>
        <v>1290</v>
      </c>
    </row>
    <row r="8" spans="1:8" x14ac:dyDescent="0.4">
      <c r="A8" s="1">
        <v>43210.659927037035</v>
      </c>
      <c r="B8">
        <v>1522</v>
      </c>
      <c r="C8">
        <f t="shared" si="1"/>
        <v>32.018016659421846</v>
      </c>
      <c r="D8">
        <f t="shared" si="0"/>
        <v>0.27081850533807827</v>
      </c>
      <c r="F8">
        <v>18.959583331597969</v>
      </c>
      <c r="G8">
        <v>1.2277580071174377E-2</v>
      </c>
      <c r="H8">
        <f t="shared" si="2"/>
        <v>1522</v>
      </c>
    </row>
    <row r="9" spans="1:8" x14ac:dyDescent="0.4">
      <c r="A9" s="1">
        <v>43210.685613715279</v>
      </c>
      <c r="B9">
        <v>1548</v>
      </c>
      <c r="C9">
        <f t="shared" si="1"/>
        <v>36.988816671073437</v>
      </c>
      <c r="D9">
        <f t="shared" si="0"/>
        <v>0.27544483985765122</v>
      </c>
      <c r="F9">
        <v>19.959916672669351</v>
      </c>
      <c r="G9">
        <v>1.3879003558718862E-2</v>
      </c>
      <c r="H9">
        <f t="shared" si="2"/>
        <v>1548</v>
      </c>
    </row>
    <row r="10" spans="1:8" x14ac:dyDescent="0.4">
      <c r="A10" s="1">
        <v>43210.714778541667</v>
      </c>
      <c r="B10">
        <v>1427</v>
      </c>
      <c r="C10">
        <f t="shared" si="1"/>
        <v>41.997349999146536</v>
      </c>
      <c r="D10">
        <f t="shared" si="0"/>
        <v>0.25391459074733097</v>
      </c>
      <c r="F10">
        <v>21.062450003810227</v>
      </c>
      <c r="G10">
        <v>0.97188612099644123</v>
      </c>
      <c r="H10">
        <f t="shared" si="2"/>
        <v>1427</v>
      </c>
    </row>
    <row r="11" spans="1:8" x14ac:dyDescent="0.4">
      <c r="A11" s="1">
        <v>43210.755760381944</v>
      </c>
      <c r="B11">
        <v>2170</v>
      </c>
      <c r="C11">
        <f t="shared" si="1"/>
        <v>59.013849998591468</v>
      </c>
      <c r="D11">
        <f t="shared" si="0"/>
        <v>0.38612099644128112</v>
      </c>
      <c r="F11">
        <v>23.022766665089875</v>
      </c>
      <c r="G11">
        <v>1</v>
      </c>
      <c r="H11">
        <f t="shared" si="2"/>
        <v>2170</v>
      </c>
    </row>
    <row r="12" spans="1:8" x14ac:dyDescent="0.4">
      <c r="A12" s="1">
        <v>43210.786312442127</v>
      </c>
      <c r="B12">
        <v>1888</v>
      </c>
      <c r="C12">
        <f t="shared" si="1"/>
        <v>43.994966663885862</v>
      </c>
      <c r="D12">
        <f t="shared" si="0"/>
        <v>0.33594306049822065</v>
      </c>
      <c r="F12">
        <v>23.975149998441339</v>
      </c>
      <c r="G12">
        <v>0.32686832740213523</v>
      </c>
      <c r="H12">
        <f t="shared" si="2"/>
        <v>1888</v>
      </c>
    </row>
    <row r="13" spans="1:8" x14ac:dyDescent="0.4">
      <c r="A13" s="1">
        <v>43210.809238414353</v>
      </c>
      <c r="B13">
        <v>2686</v>
      </c>
      <c r="C13">
        <f t="shared" si="1"/>
        <v>33.013400004711002</v>
      </c>
      <c r="D13">
        <f t="shared" si="0"/>
        <v>0.47793594306049825</v>
      </c>
      <c r="F13">
        <v>26.002199999056756</v>
      </c>
      <c r="G13">
        <v>0.3914590747330961</v>
      </c>
      <c r="H13">
        <f t="shared" si="2"/>
        <v>2686</v>
      </c>
    </row>
    <row r="14" spans="1:8" x14ac:dyDescent="0.4">
      <c r="A14" s="1">
        <v>43210.839089594905</v>
      </c>
      <c r="B14">
        <v>1781</v>
      </c>
      <c r="C14">
        <f t="shared" si="1"/>
        <v>42.985699995188043</v>
      </c>
      <c r="D14">
        <f t="shared" si="0"/>
        <v>0.31690391459074735</v>
      </c>
      <c r="F14">
        <v>26.976033335085958</v>
      </c>
      <c r="G14">
        <v>0.25747330960854092</v>
      </c>
      <c r="H14">
        <f t="shared" si="2"/>
        <v>1781</v>
      </c>
    </row>
    <row r="15" spans="1:8" x14ac:dyDescent="0.4">
      <c r="A15" s="1">
        <v>43210.878686597222</v>
      </c>
      <c r="B15">
        <v>2167</v>
      </c>
      <c r="C15">
        <f t="shared" si="1"/>
        <v>57.019683335674927</v>
      </c>
      <c r="D15">
        <f t="shared" si="0"/>
        <v>0.38558718861209962</v>
      </c>
      <c r="F15">
        <v>29.975583330960944</v>
      </c>
      <c r="G15">
        <v>0.46120996441281137</v>
      </c>
      <c r="H15">
        <f t="shared" si="2"/>
        <v>2167</v>
      </c>
    </row>
    <row r="16" spans="1:8" x14ac:dyDescent="0.4">
      <c r="A16" s="1">
        <v>43210.897419953704</v>
      </c>
      <c r="B16">
        <v>1447</v>
      </c>
      <c r="C16">
        <f t="shared" si="1"/>
        <v>26.976033335085958</v>
      </c>
      <c r="D16">
        <f t="shared" si="0"/>
        <v>0.25747330960854092</v>
      </c>
      <c r="F16">
        <v>31.025450000306591</v>
      </c>
      <c r="G16">
        <v>0.400711743772242</v>
      </c>
      <c r="H16">
        <f t="shared" si="2"/>
        <v>1447</v>
      </c>
    </row>
    <row r="17" spans="1:8" x14ac:dyDescent="0.4">
      <c r="A17" s="1">
        <v>43210.918970104169</v>
      </c>
      <c r="B17">
        <v>1884</v>
      </c>
      <c r="C17">
        <f t="shared" si="1"/>
        <v>31.032216668827459</v>
      </c>
      <c r="D17">
        <f t="shared" si="0"/>
        <v>0.33523131672597867</v>
      </c>
      <c r="F17">
        <v>31.032216668827459</v>
      </c>
      <c r="G17">
        <v>0.33523131672597867</v>
      </c>
      <c r="H17">
        <f t="shared" si="2"/>
        <v>1884</v>
      </c>
    </row>
    <row r="18" spans="1:8" x14ac:dyDescent="0.4">
      <c r="A18" s="1">
        <v>43210.93561951389</v>
      </c>
      <c r="B18">
        <v>1837</v>
      </c>
      <c r="C18">
        <f t="shared" si="1"/>
        <v>23.975149998441339</v>
      </c>
      <c r="D18">
        <f t="shared" si="0"/>
        <v>0.32686832740213523</v>
      </c>
      <c r="F18">
        <v>32.018016659421846</v>
      </c>
      <c r="G18">
        <v>0.27081850533807827</v>
      </c>
      <c r="H18">
        <f t="shared" si="2"/>
        <v>1837</v>
      </c>
    </row>
    <row r="19" spans="1:8" x14ac:dyDescent="0.4">
      <c r="A19" s="1">
        <v>43210.950246215281</v>
      </c>
      <c r="B19">
        <v>5462</v>
      </c>
      <c r="C19">
        <f t="shared" si="1"/>
        <v>21.062450003810227</v>
      </c>
      <c r="D19">
        <f t="shared" si="0"/>
        <v>0.97188612099644123</v>
      </c>
      <c r="F19">
        <v>32.026016662130132</v>
      </c>
      <c r="G19">
        <v>0.21156583629893239</v>
      </c>
      <c r="H19">
        <f t="shared" si="2"/>
        <v>5462</v>
      </c>
    </row>
    <row r="20" spans="1:8" x14ac:dyDescent="0.4">
      <c r="A20" s="1">
        <v>43210.966234247688</v>
      </c>
      <c r="B20">
        <v>5620</v>
      </c>
      <c r="C20">
        <f t="shared" si="1"/>
        <v>23.022766665089875</v>
      </c>
      <c r="D20">
        <f t="shared" si="0"/>
        <v>1</v>
      </c>
      <c r="F20">
        <v>33.013400004711002</v>
      </c>
      <c r="G20">
        <v>0.47793594306049825</v>
      </c>
      <c r="H20">
        <f t="shared" si="2"/>
        <v>5620</v>
      </c>
    </row>
    <row r="21" spans="1:8" x14ac:dyDescent="0.4">
      <c r="A21" s="1">
        <v>43210.98979832176</v>
      </c>
      <c r="B21">
        <v>2268</v>
      </c>
      <c r="C21">
        <f t="shared" si="1"/>
        <v>33.932266663759947</v>
      </c>
      <c r="D21">
        <f t="shared" si="0"/>
        <v>0.40355871886120998</v>
      </c>
      <c r="F21">
        <v>33.032333330484107</v>
      </c>
      <c r="G21">
        <v>0.46174377224199287</v>
      </c>
      <c r="H21">
        <f t="shared" si="2"/>
        <v>2268</v>
      </c>
    </row>
    <row r="22" spans="1:8" x14ac:dyDescent="0.4">
      <c r="A22" s="1">
        <v>43211.021043518522</v>
      </c>
      <c r="B22">
        <v>2346</v>
      </c>
      <c r="C22">
        <f t="shared" si="1"/>
        <v>44.993083337321877</v>
      </c>
      <c r="D22">
        <f t="shared" si="0"/>
        <v>0.41743772241992882</v>
      </c>
      <c r="F22">
        <v>33.042816660599783</v>
      </c>
      <c r="G22">
        <v>0.52277580071174379</v>
      </c>
      <c r="H22">
        <f t="shared" si="2"/>
        <v>2346</v>
      </c>
    </row>
    <row r="23" spans="1:8" x14ac:dyDescent="0.4">
      <c r="A23" s="1">
        <v>43211.043989918981</v>
      </c>
      <c r="B23">
        <v>2938</v>
      </c>
      <c r="C23">
        <f t="shared" si="1"/>
        <v>33.042816660599783</v>
      </c>
      <c r="D23">
        <f t="shared" si="0"/>
        <v>0.52277580071174379</v>
      </c>
      <c r="F23">
        <v>33.045033338712528</v>
      </c>
      <c r="G23">
        <v>0.36672597864768686</v>
      </c>
      <c r="H23">
        <f t="shared" si="2"/>
        <v>2938</v>
      </c>
    </row>
    <row r="24" spans="1:8" x14ac:dyDescent="0.4">
      <c r="A24" s="1">
        <v>43211.064806296294</v>
      </c>
      <c r="B24">
        <v>2592</v>
      </c>
      <c r="C24">
        <f t="shared" si="1"/>
        <v>29.975583330960944</v>
      </c>
      <c r="D24">
        <f t="shared" si="0"/>
        <v>0.46120996441281137</v>
      </c>
      <c r="F24">
        <v>33.932266663759947</v>
      </c>
      <c r="G24">
        <v>0.40355871886120998</v>
      </c>
      <c r="H24">
        <f t="shared" si="2"/>
        <v>2592</v>
      </c>
    </row>
    <row r="25" spans="1:8" x14ac:dyDescent="0.4">
      <c r="A25" s="1">
        <v>43211.096743703703</v>
      </c>
      <c r="B25">
        <v>2434</v>
      </c>
      <c r="C25">
        <f t="shared" si="1"/>
        <v>45.98986666998826</v>
      </c>
      <c r="D25">
        <f t="shared" si="0"/>
        <v>0.43309608540925265</v>
      </c>
      <c r="F25">
        <v>34.993583327159286</v>
      </c>
      <c r="G25">
        <v>0.30943060498220643</v>
      </c>
      <c r="H25">
        <f t="shared" si="2"/>
        <v>2434</v>
      </c>
    </row>
    <row r="26" spans="1:8" x14ac:dyDescent="0.4">
      <c r="A26" s="1">
        <v>43211.109910081017</v>
      </c>
      <c r="B26">
        <v>69</v>
      </c>
      <c r="C26">
        <f t="shared" si="1"/>
        <v>18.959583331597969</v>
      </c>
      <c r="D26">
        <f t="shared" si="0"/>
        <v>1.2277580071174377E-2</v>
      </c>
      <c r="F26">
        <v>34.995133340125903</v>
      </c>
      <c r="G26">
        <v>0.22953736654804271</v>
      </c>
    </row>
    <row r="27" spans="1:8" x14ac:dyDescent="0.4">
      <c r="A27" s="1">
        <v>43211.132858020836</v>
      </c>
      <c r="B27">
        <v>2061</v>
      </c>
      <c r="C27">
        <f t="shared" si="1"/>
        <v>33.045033338712528</v>
      </c>
      <c r="D27">
        <f t="shared" si="0"/>
        <v>0.36672597864768686</v>
      </c>
      <c r="F27">
        <v>36.022800004575402</v>
      </c>
      <c r="G27">
        <v>0.39946619217081852</v>
      </c>
      <c r="H27">
        <f t="shared" si="2"/>
        <v>2061</v>
      </c>
    </row>
    <row r="28" spans="1:8" x14ac:dyDescent="0.4">
      <c r="A28" s="1">
        <v>43211.150915104168</v>
      </c>
      <c r="B28">
        <v>2200</v>
      </c>
      <c r="C28">
        <f t="shared" si="1"/>
        <v>26.002199999056756</v>
      </c>
      <c r="D28">
        <f t="shared" si="0"/>
        <v>0.3914590747330961</v>
      </c>
      <c r="F28">
        <v>36.96781667182222</v>
      </c>
      <c r="G28">
        <v>0.3585409252669039</v>
      </c>
      <c r="H28">
        <f t="shared" si="2"/>
        <v>2200</v>
      </c>
    </row>
    <row r="29" spans="1:8" x14ac:dyDescent="0.4">
      <c r="A29" s="1">
        <v>43211.159224143521</v>
      </c>
      <c r="B29">
        <v>75</v>
      </c>
      <c r="C29">
        <f t="shared" si="1"/>
        <v>11.965016667963937</v>
      </c>
      <c r="D29">
        <f t="shared" si="0"/>
        <v>1.3345195729537367E-2</v>
      </c>
      <c r="F29">
        <v>36.988550000824034</v>
      </c>
      <c r="G29">
        <v>0.23629893238434163</v>
      </c>
    </row>
    <row r="30" spans="1:8" x14ac:dyDescent="0.4">
      <c r="A30" s="1">
        <v>43211.182163263889</v>
      </c>
      <c r="B30">
        <v>2595</v>
      </c>
      <c r="C30">
        <f t="shared" si="1"/>
        <v>33.032333330484107</v>
      </c>
      <c r="D30">
        <f t="shared" si="0"/>
        <v>0.46174377224199287</v>
      </c>
      <c r="F30">
        <v>36.988816671073437</v>
      </c>
      <c r="G30">
        <v>0.27544483985765122</v>
      </c>
      <c r="H30">
        <f t="shared" si="2"/>
        <v>2595</v>
      </c>
    </row>
    <row r="31" spans="1:8" x14ac:dyDescent="0.4">
      <c r="A31" s="1">
        <v>43211.189078946758</v>
      </c>
      <c r="B31">
        <v>126</v>
      </c>
      <c r="C31">
        <f t="shared" si="1"/>
        <v>9.9585833307355642</v>
      </c>
      <c r="D31">
        <f t="shared" si="0"/>
        <v>2.2419928825622777E-2</v>
      </c>
      <c r="F31">
        <v>37.010066671064124</v>
      </c>
      <c r="G31">
        <v>0.40533807829181495</v>
      </c>
    </row>
    <row r="32" spans="1:8" x14ac:dyDescent="0.4">
      <c r="A32" s="1">
        <v>43211.218271678241</v>
      </c>
      <c r="B32">
        <v>1700</v>
      </c>
      <c r="C32">
        <f t="shared" si="1"/>
        <v>42.037533335387707</v>
      </c>
      <c r="D32">
        <f t="shared" si="0"/>
        <v>0.302491103202847</v>
      </c>
      <c r="F32">
        <v>38.992400004062802</v>
      </c>
      <c r="G32">
        <v>0.32811387900355871</v>
      </c>
      <c r="H32">
        <f t="shared" si="2"/>
        <v>1700</v>
      </c>
    </row>
    <row r="33" spans="1:8" x14ac:dyDescent="0.4">
      <c r="A33" s="1">
        <v>43211.226588715275</v>
      </c>
      <c r="B33">
        <v>95</v>
      </c>
      <c r="C33">
        <f t="shared" si="1"/>
        <v>11.976533329579979</v>
      </c>
      <c r="D33">
        <f t="shared" si="0"/>
        <v>1.6903914590747332E-2</v>
      </c>
      <c r="F33">
        <v>39.017883336637169</v>
      </c>
      <c r="G33">
        <v>0.35640569395017796</v>
      </c>
    </row>
    <row r="34" spans="1:8" x14ac:dyDescent="0.4">
      <c r="A34" s="1">
        <v>43211.251604548612</v>
      </c>
      <c r="B34">
        <v>2245</v>
      </c>
      <c r="C34">
        <f t="shared" si="1"/>
        <v>36.022800004575402</v>
      </c>
      <c r="D34">
        <f t="shared" si="0"/>
        <v>0.39946619217081852</v>
      </c>
      <c r="F34">
        <v>39.99369999859482</v>
      </c>
      <c r="G34">
        <v>0.35355871886120999</v>
      </c>
      <c r="H34">
        <f t="shared" si="2"/>
        <v>2245</v>
      </c>
    </row>
    <row r="35" spans="1:8" x14ac:dyDescent="0.4">
      <c r="A35" s="1">
        <v>43211.28564292824</v>
      </c>
      <c r="B35">
        <v>1727</v>
      </c>
      <c r="C35">
        <f t="shared" si="1"/>
        <v>49.015266664791852</v>
      </c>
      <c r="D35">
        <f t="shared" si="0"/>
        <v>0.30729537366548043</v>
      </c>
      <c r="F35">
        <v>41.023850000929087</v>
      </c>
      <c r="G35">
        <v>0.43362989323843415</v>
      </c>
      <c r="H35">
        <f t="shared" si="2"/>
        <v>1727</v>
      </c>
    </row>
    <row r="36" spans="1:8" x14ac:dyDescent="0.4">
      <c r="A36" s="1">
        <v>43211.312720983798</v>
      </c>
      <c r="B36">
        <v>1844</v>
      </c>
      <c r="C36">
        <f t="shared" si="1"/>
        <v>38.992400004062802</v>
      </c>
      <c r="D36">
        <f t="shared" si="0"/>
        <v>0.32811387900355871</v>
      </c>
      <c r="F36">
        <v>41.997349999146536</v>
      </c>
      <c r="G36">
        <v>0.25391459074733097</v>
      </c>
      <c r="H36">
        <f t="shared" si="2"/>
        <v>1844</v>
      </c>
    </row>
    <row r="37" spans="1:8" x14ac:dyDescent="0.4">
      <c r="A37" s="1">
        <v>43211.344663113428</v>
      </c>
      <c r="B37">
        <v>2382</v>
      </c>
      <c r="C37">
        <f t="shared" si="1"/>
        <v>45.996666667051613</v>
      </c>
      <c r="D37">
        <f t="shared" si="0"/>
        <v>0.42384341637010675</v>
      </c>
      <c r="F37">
        <v>42.037533335387707</v>
      </c>
      <c r="G37">
        <v>0.302491103202847</v>
      </c>
      <c r="H37">
        <f t="shared" si="2"/>
        <v>2382</v>
      </c>
    </row>
    <row r="38" spans="1:8" x14ac:dyDescent="0.4">
      <c r="A38" s="1">
        <v>43211.372436516205</v>
      </c>
      <c r="B38">
        <v>1987</v>
      </c>
      <c r="C38">
        <f t="shared" si="1"/>
        <v>39.99369999859482</v>
      </c>
      <c r="D38">
        <f t="shared" si="0"/>
        <v>0.35355871886120999</v>
      </c>
      <c r="F38">
        <v>42.985699995188043</v>
      </c>
      <c r="G38">
        <v>0.31690391459074735</v>
      </c>
      <c r="H38">
        <f t="shared" si="2"/>
        <v>1987</v>
      </c>
    </row>
    <row r="39" spans="1:8" x14ac:dyDescent="0.4">
      <c r="A39" s="1">
        <v>43211.406463298612</v>
      </c>
      <c r="B39">
        <v>1932</v>
      </c>
      <c r="C39">
        <f t="shared" si="1"/>
        <v>48.998566665686667</v>
      </c>
      <c r="D39">
        <f t="shared" si="0"/>
        <v>0.34377224199288259</v>
      </c>
      <c r="F39">
        <v>42.994099992793053</v>
      </c>
      <c r="G39">
        <v>0.39679715302491103</v>
      </c>
      <c r="H39">
        <f t="shared" si="2"/>
        <v>1932</v>
      </c>
    </row>
    <row r="40" spans="1:8" x14ac:dyDescent="0.4">
      <c r="A40" s="1">
        <v>43211.434952083335</v>
      </c>
      <c r="B40">
        <v>2437</v>
      </c>
      <c r="C40">
        <f t="shared" si="1"/>
        <v>41.023850000929087</v>
      </c>
      <c r="D40">
        <f t="shared" si="0"/>
        <v>0.43362989323843415</v>
      </c>
      <c r="F40">
        <v>43.039999996544793</v>
      </c>
      <c r="G40">
        <v>0.51085409252669034</v>
      </c>
      <c r="H40">
        <f t="shared" si="2"/>
        <v>2437</v>
      </c>
    </row>
    <row r="41" spans="1:8" x14ac:dyDescent="0.4">
      <c r="A41" s="1">
        <v>43211.464809097219</v>
      </c>
      <c r="B41">
        <v>2230</v>
      </c>
      <c r="C41">
        <f t="shared" si="1"/>
        <v>42.994099992793053</v>
      </c>
      <c r="D41">
        <f t="shared" si="0"/>
        <v>0.39679715302491103</v>
      </c>
      <c r="F41">
        <v>43.994966663885862</v>
      </c>
      <c r="G41">
        <v>0.33594306049822065</v>
      </c>
      <c r="H41">
        <f t="shared" si="2"/>
        <v>2230</v>
      </c>
    </row>
    <row r="42" spans="1:8" x14ac:dyDescent="0.4">
      <c r="A42" s="1">
        <v>43211.491904849536</v>
      </c>
      <c r="B42">
        <v>2003</v>
      </c>
      <c r="C42">
        <f t="shared" si="1"/>
        <v>39.017883336637169</v>
      </c>
      <c r="D42">
        <f t="shared" si="0"/>
        <v>0.35640569395017796</v>
      </c>
      <c r="F42">
        <v>44.993083337321877</v>
      </c>
      <c r="G42">
        <v>0.41743772241992882</v>
      </c>
      <c r="H42">
        <f t="shared" si="2"/>
        <v>2003</v>
      </c>
    </row>
    <row r="43" spans="1:8" x14ac:dyDescent="0.4">
      <c r="A43" s="1">
        <v>43211.505765902781</v>
      </c>
      <c r="B43">
        <v>78</v>
      </c>
      <c r="C43">
        <f t="shared" si="1"/>
        <v>19.959916672669351</v>
      </c>
      <c r="D43">
        <f t="shared" si="0"/>
        <v>1.3879003558718862E-2</v>
      </c>
      <c r="F43">
        <v>45.98986666998826</v>
      </c>
      <c r="G43">
        <v>0.43309608540925265</v>
      </c>
    </row>
    <row r="44" spans="1:8" x14ac:dyDescent="0.4">
      <c r="A44" s="1">
        <v>43211.52731135417</v>
      </c>
      <c r="B44">
        <v>2252</v>
      </c>
      <c r="C44">
        <f t="shared" si="1"/>
        <v>31.025450000306591</v>
      </c>
      <c r="D44">
        <f t="shared" si="0"/>
        <v>0.400711743772242</v>
      </c>
      <c r="F44">
        <v>45.996666667051613</v>
      </c>
      <c r="G44">
        <v>0.42384341637010675</v>
      </c>
      <c r="H44">
        <f t="shared" si="2"/>
        <v>2252</v>
      </c>
    </row>
    <row r="45" spans="1:8" x14ac:dyDescent="0.4">
      <c r="A45" s="1">
        <v>43211.532151631945</v>
      </c>
      <c r="B45">
        <v>90</v>
      </c>
      <c r="C45">
        <f t="shared" si="1"/>
        <v>6.969999996945262</v>
      </c>
      <c r="D45">
        <f t="shared" si="0"/>
        <v>1.601423487544484E-2</v>
      </c>
      <c r="F45">
        <v>47.002383327344432</v>
      </c>
      <c r="G45">
        <v>0.25516014234875445</v>
      </c>
    </row>
    <row r="46" spans="1:8" x14ac:dyDescent="0.4">
      <c r="A46" s="1">
        <v>43211.569662870374</v>
      </c>
      <c r="B46">
        <v>2113</v>
      </c>
      <c r="C46">
        <f t="shared" si="1"/>
        <v>54.016183336498216</v>
      </c>
      <c r="D46">
        <f t="shared" si="0"/>
        <v>0.37597864768683276</v>
      </c>
      <c r="F46">
        <v>48.998566665686667</v>
      </c>
      <c r="G46">
        <v>0.34377224199288259</v>
      </c>
      <c r="H46">
        <f t="shared" si="2"/>
        <v>2113</v>
      </c>
    </row>
    <row r="47" spans="1:8" x14ac:dyDescent="0.4">
      <c r="A47" s="1">
        <v>43211.593963969906</v>
      </c>
      <c r="B47">
        <v>1739</v>
      </c>
      <c r="C47">
        <f t="shared" si="1"/>
        <v>34.993583327159286</v>
      </c>
      <c r="D47">
        <f t="shared" si="0"/>
        <v>0.30943060498220643</v>
      </c>
      <c r="F47">
        <v>49.015266664791852</v>
      </c>
      <c r="G47">
        <v>0.30729537366548043</v>
      </c>
      <c r="H47">
        <f t="shared" si="2"/>
        <v>1739</v>
      </c>
    </row>
    <row r="48" spans="1:8" x14ac:dyDescent="0.4">
      <c r="A48" s="1">
        <v>43211.619665405095</v>
      </c>
      <c r="B48">
        <v>2278</v>
      </c>
      <c r="C48">
        <f t="shared" si="1"/>
        <v>37.010066671064124</v>
      </c>
      <c r="D48">
        <f t="shared" si="0"/>
        <v>0.40533807829181495</v>
      </c>
      <c r="F48">
        <v>54.016183336498216</v>
      </c>
      <c r="G48">
        <v>0.37597864768683276</v>
      </c>
      <c r="H48">
        <f t="shared" si="2"/>
        <v>2278</v>
      </c>
    </row>
    <row r="49" spans="1:12" x14ac:dyDescent="0.4">
      <c r="A49" s="1">
        <v>43211.649554293981</v>
      </c>
      <c r="B49">
        <v>2871</v>
      </c>
      <c r="C49">
        <f t="shared" si="1"/>
        <v>43.039999996544793</v>
      </c>
      <c r="D49">
        <f t="shared" si="0"/>
        <v>0.51085409252669034</v>
      </c>
      <c r="F49">
        <v>57.019683335674927</v>
      </c>
      <c r="G49">
        <v>0.38558718861209962</v>
      </c>
      <c r="H49">
        <f t="shared" si="2"/>
        <v>2871</v>
      </c>
    </row>
    <row r="50" spans="1:12" x14ac:dyDescent="0.4">
      <c r="A50" s="1">
        <v>43211.675226388892</v>
      </c>
      <c r="B50">
        <v>2015</v>
      </c>
      <c r="C50">
        <f t="shared" si="1"/>
        <v>36.96781667182222</v>
      </c>
      <c r="D50">
        <f t="shared" si="0"/>
        <v>0.3585409252669039</v>
      </c>
      <c r="F50">
        <v>59.013849998591468</v>
      </c>
      <c r="G50">
        <v>0.38612099644128112</v>
      </c>
      <c r="H50">
        <f t="shared" si="2"/>
        <v>2015</v>
      </c>
    </row>
    <row r="51" spans="1:12" x14ac:dyDescent="0.4">
      <c r="A51" s="1">
        <v>43211.686309027777</v>
      </c>
      <c r="B51">
        <v>99</v>
      </c>
      <c r="C51">
        <f t="shared" si="1"/>
        <v>15.958999993745238</v>
      </c>
      <c r="D51">
        <f t="shared" ref="D51" si="3">B51/$B$52</f>
        <v>1.7615658362989325E-2</v>
      </c>
      <c r="H51">
        <f>MIN($H3:$H50)</f>
        <v>1189</v>
      </c>
      <c r="I51">
        <f>PERCENTILE($H3:$H50,0.18)</f>
        <v>1578.3999999999999</v>
      </c>
      <c r="J51">
        <f>PERCENTILE($H3:$H50,0.5)</f>
        <v>2061</v>
      </c>
      <c r="K51">
        <f>PERCENTILE($H3:$H50,0.975)</f>
        <v>5462</v>
      </c>
      <c r="L51">
        <f>MAX($H3:$H50)</f>
        <v>5620</v>
      </c>
    </row>
    <row r="52" spans="1:12" x14ac:dyDescent="0.4">
      <c r="A52" s="1"/>
      <c r="B52">
        <f>MAX(B2:B51)</f>
        <v>5620</v>
      </c>
    </row>
  </sheetData>
  <sortState ref="F2:G52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093-63FC-42A3-834F-0C85EE0A89A7}">
  <dimension ref="A1:G61"/>
  <sheetViews>
    <sheetView topLeftCell="A31" workbookViewId="0">
      <selection activeCell="F2" sqref="F2:G50"/>
    </sheetView>
  </sheetViews>
  <sheetFormatPr defaultRowHeight="14.6" x14ac:dyDescent="0.4"/>
  <cols>
    <col min="1" max="1" width="12.765625" customWidth="1"/>
    <col min="7" max="7" width="16.15234375" customWidth="1"/>
  </cols>
  <sheetData>
    <row r="1" spans="1:7" x14ac:dyDescent="0.4">
      <c r="A1" t="s">
        <v>4</v>
      </c>
      <c r="B1" t="s">
        <v>1</v>
      </c>
      <c r="F1" t="s">
        <v>5</v>
      </c>
      <c r="G1" t="s">
        <v>6</v>
      </c>
    </row>
    <row r="2" spans="1:7" x14ac:dyDescent="0.4">
      <c r="A2" s="1">
        <v>43209.604048182868</v>
      </c>
      <c r="B2">
        <v>1855</v>
      </c>
      <c r="D2">
        <f t="shared" ref="D2:D51" si="0">B2/$B$52</f>
        <v>0.45938583457157006</v>
      </c>
      <c r="F2">
        <v>36.013200001325458</v>
      </c>
      <c r="G2">
        <v>0.52327885091629522</v>
      </c>
    </row>
    <row r="3" spans="1:7" x14ac:dyDescent="0.4">
      <c r="A3" s="1">
        <v>43209.629057349535</v>
      </c>
      <c r="B3">
        <v>2113</v>
      </c>
      <c r="C3">
        <f>(A3-A2)*24*60</f>
        <v>36.013200001325458</v>
      </c>
      <c r="D3">
        <f t="shared" si="0"/>
        <v>0.52327885091629522</v>
      </c>
      <c r="F3">
        <v>42.995299998437986</v>
      </c>
      <c r="G3">
        <v>0.47573055968301137</v>
      </c>
    </row>
    <row r="4" spans="1:7" x14ac:dyDescent="0.4">
      <c r="A4" s="1">
        <v>43209.658915196756</v>
      </c>
      <c r="B4">
        <v>1921</v>
      </c>
      <c r="C4">
        <f t="shared" ref="C4:C51" si="1">(A4-A3)*24*60</f>
        <v>42.995299998437986</v>
      </c>
      <c r="D4">
        <f t="shared" si="0"/>
        <v>0.47573055968301137</v>
      </c>
      <c r="F4">
        <v>39.014316669199616</v>
      </c>
      <c r="G4">
        <v>0.56537890044576522</v>
      </c>
    </row>
    <row r="5" spans="1:7" x14ac:dyDescent="0.4">
      <c r="A5" s="1">
        <v>43209.686008472221</v>
      </c>
      <c r="B5">
        <v>2283</v>
      </c>
      <c r="C5">
        <f t="shared" si="1"/>
        <v>39.014316669199616</v>
      </c>
      <c r="D5">
        <f t="shared" si="0"/>
        <v>0.56537890044576522</v>
      </c>
      <c r="F5">
        <v>15.953133332077414</v>
      </c>
      <c r="G5">
        <v>1.2382367508667657E-2</v>
      </c>
    </row>
    <row r="6" spans="1:7" x14ac:dyDescent="0.4">
      <c r="A6" s="1">
        <v>43209.697087037035</v>
      </c>
      <c r="B6">
        <v>50</v>
      </c>
      <c r="C6">
        <f t="shared" si="1"/>
        <v>15.953133332077414</v>
      </c>
      <c r="D6">
        <f t="shared" si="0"/>
        <v>1.2382367508667657E-2</v>
      </c>
      <c r="F6">
        <v>47.070149998180568</v>
      </c>
      <c r="G6">
        <v>1</v>
      </c>
    </row>
    <row r="7" spans="1:7" x14ac:dyDescent="0.4">
      <c r="A7" s="1">
        <v>43209.7297746412</v>
      </c>
      <c r="B7">
        <v>4038</v>
      </c>
      <c r="C7">
        <f t="shared" si="1"/>
        <v>47.070149998180568</v>
      </c>
      <c r="D7">
        <f t="shared" si="0"/>
        <v>1</v>
      </c>
      <c r="F7">
        <v>44.986483342945576</v>
      </c>
      <c r="G7">
        <v>0.75359088657751361</v>
      </c>
    </row>
    <row r="8" spans="1:7" x14ac:dyDescent="0.4">
      <c r="A8" s="1">
        <v>43209.761015254633</v>
      </c>
      <c r="B8">
        <v>3043</v>
      </c>
      <c r="C8">
        <f t="shared" si="1"/>
        <v>44.986483342945576</v>
      </c>
      <c r="D8">
        <f t="shared" si="0"/>
        <v>0.75359088657751361</v>
      </c>
      <c r="F8">
        <v>36.00686666672118</v>
      </c>
      <c r="G8">
        <v>0.55894006934125806</v>
      </c>
    </row>
    <row r="9" spans="1:7" x14ac:dyDescent="0.4">
      <c r="A9" s="1">
        <v>43209.786020023152</v>
      </c>
      <c r="B9">
        <v>2257</v>
      </c>
      <c r="C9">
        <f t="shared" si="1"/>
        <v>36.00686666672118</v>
      </c>
      <c r="D9">
        <f t="shared" si="0"/>
        <v>0.55894006934125806</v>
      </c>
      <c r="F9">
        <v>12.963649991434067</v>
      </c>
      <c r="G9">
        <v>2.4764735017335313E-2</v>
      </c>
    </row>
    <row r="10" spans="1:7" x14ac:dyDescent="0.4">
      <c r="A10" s="1">
        <v>43209.795022557868</v>
      </c>
      <c r="B10">
        <v>100</v>
      </c>
      <c r="C10">
        <f t="shared" si="1"/>
        <v>12.963649991434067</v>
      </c>
      <c r="D10">
        <f t="shared" si="0"/>
        <v>2.4764735017335313E-2</v>
      </c>
      <c r="F10">
        <v>48.051133338594809</v>
      </c>
      <c r="G10">
        <v>0.58395245170876675</v>
      </c>
    </row>
    <row r="11" spans="1:7" x14ac:dyDescent="0.4">
      <c r="A11" s="1">
        <v>43209.828391400464</v>
      </c>
      <c r="B11">
        <v>2358</v>
      </c>
      <c r="C11">
        <f t="shared" si="1"/>
        <v>48.051133338594809</v>
      </c>
      <c r="D11">
        <f t="shared" si="0"/>
        <v>0.58395245170876675</v>
      </c>
      <c r="F11">
        <v>44.008816669229418</v>
      </c>
      <c r="G11">
        <v>0.92100049529470029</v>
      </c>
    </row>
    <row r="12" spans="1:7" x14ac:dyDescent="0.4">
      <c r="A12" s="1">
        <v>43209.858953078707</v>
      </c>
      <c r="B12">
        <v>3719</v>
      </c>
      <c r="C12">
        <f t="shared" si="1"/>
        <v>44.008816669229418</v>
      </c>
      <c r="D12">
        <f t="shared" si="0"/>
        <v>0.92100049529470029</v>
      </c>
      <c r="F12">
        <v>45.991083324188367</v>
      </c>
      <c r="G12">
        <v>0.61441307578008919</v>
      </c>
    </row>
    <row r="13" spans="1:7" x14ac:dyDescent="0.4">
      <c r="A13" s="1">
        <v>43209.890891331015</v>
      </c>
      <c r="B13">
        <v>2481</v>
      </c>
      <c r="C13">
        <f t="shared" si="1"/>
        <v>45.991083324188367</v>
      </c>
      <c r="D13">
        <f t="shared" si="0"/>
        <v>0.61441307578008919</v>
      </c>
      <c r="F13">
        <v>17.964150009211153</v>
      </c>
      <c r="G13">
        <v>2.1050024764735019E-2</v>
      </c>
    </row>
    <row r="14" spans="1:7" x14ac:dyDescent="0.4">
      <c r="A14" s="1">
        <v>43209.903366435188</v>
      </c>
      <c r="B14">
        <v>85</v>
      </c>
      <c r="C14">
        <f t="shared" si="1"/>
        <v>17.964150009211153</v>
      </c>
      <c r="D14">
        <f t="shared" si="0"/>
        <v>2.1050024764735019E-2</v>
      </c>
      <c r="F14">
        <v>48.045516667189077</v>
      </c>
      <c r="G14">
        <v>0.60227835562159482</v>
      </c>
    </row>
    <row r="15" spans="1:7" x14ac:dyDescent="0.4">
      <c r="A15" s="1">
        <v>43209.936731377318</v>
      </c>
      <c r="B15">
        <v>2432</v>
      </c>
      <c r="C15">
        <f t="shared" si="1"/>
        <v>48.045516667189077</v>
      </c>
      <c r="D15">
        <f t="shared" si="0"/>
        <v>0.60227835562159482</v>
      </c>
      <c r="F15">
        <v>60.016249992186204</v>
      </c>
      <c r="G15">
        <v>0.70827142149579003</v>
      </c>
    </row>
    <row r="16" spans="1:7" x14ac:dyDescent="0.4">
      <c r="A16" s="1">
        <v>43209.978409328702</v>
      </c>
      <c r="B16">
        <v>2860</v>
      </c>
      <c r="C16">
        <f t="shared" si="1"/>
        <v>60.016249992186204</v>
      </c>
      <c r="D16">
        <f t="shared" si="0"/>
        <v>0.70827142149579003</v>
      </c>
      <c r="F16">
        <v>59.977716665016487</v>
      </c>
      <c r="G16">
        <v>0.56116889549281823</v>
      </c>
    </row>
    <row r="17" spans="1:7" x14ac:dyDescent="0.4">
      <c r="A17" s="1">
        <v>43210.02006052083</v>
      </c>
      <c r="B17">
        <v>2266</v>
      </c>
      <c r="C17">
        <f t="shared" si="1"/>
        <v>59.977716665016487</v>
      </c>
      <c r="D17">
        <f t="shared" si="0"/>
        <v>0.56116889549281823</v>
      </c>
      <c r="F17">
        <v>45.027033335063607</v>
      </c>
      <c r="G17">
        <v>0.74987617632491332</v>
      </c>
    </row>
    <row r="18" spans="1:7" x14ac:dyDescent="0.4">
      <c r="A18" s="1">
        <v>43210.05132929398</v>
      </c>
      <c r="B18">
        <v>3028</v>
      </c>
      <c r="C18">
        <f t="shared" si="1"/>
        <v>45.027033335063607</v>
      </c>
      <c r="D18">
        <f t="shared" si="0"/>
        <v>0.74987617632491332</v>
      </c>
      <c r="F18">
        <v>59.010583340423182</v>
      </c>
      <c r="G18">
        <v>0.73155027241208515</v>
      </c>
    </row>
    <row r="19" spans="1:7" x14ac:dyDescent="0.4">
      <c r="A19" s="1">
        <v>43210.092308865744</v>
      </c>
      <c r="B19">
        <v>2954</v>
      </c>
      <c r="C19">
        <f t="shared" si="1"/>
        <v>59.010583340423182</v>
      </c>
      <c r="D19">
        <f t="shared" si="0"/>
        <v>0.73155027241208515</v>
      </c>
      <c r="F19">
        <v>34.9756999919191</v>
      </c>
      <c r="G19">
        <v>0.57652303120356607</v>
      </c>
    </row>
    <row r="20" spans="1:7" x14ac:dyDescent="0.4">
      <c r="A20" s="1">
        <v>43210.116597546294</v>
      </c>
      <c r="B20">
        <v>2328</v>
      </c>
      <c r="C20">
        <f t="shared" si="1"/>
        <v>34.9756999919191</v>
      </c>
      <c r="D20">
        <f t="shared" si="0"/>
        <v>0.57652303120356607</v>
      </c>
      <c r="F20">
        <v>10.979866673005745</v>
      </c>
      <c r="G20">
        <v>2.1545319465081723E-2</v>
      </c>
    </row>
    <row r="21" spans="1:7" x14ac:dyDescent="0.4">
      <c r="A21" s="1">
        <v>43210.124222453705</v>
      </c>
      <c r="B21">
        <v>87</v>
      </c>
      <c r="C21">
        <f t="shared" si="1"/>
        <v>10.979866673005745</v>
      </c>
      <c r="D21">
        <f t="shared" si="0"/>
        <v>2.1545319465081723E-2</v>
      </c>
      <c r="F21">
        <v>35.057666664943099</v>
      </c>
      <c r="G21">
        <v>0.79296681525507673</v>
      </c>
    </row>
    <row r="22" spans="1:7" x14ac:dyDescent="0.4">
      <c r="A22" s="1">
        <v>43210.148568055556</v>
      </c>
      <c r="B22">
        <v>3202</v>
      </c>
      <c r="C22">
        <f t="shared" si="1"/>
        <v>35.057666664943099</v>
      </c>
      <c r="D22">
        <f t="shared" si="0"/>
        <v>0.79296681525507673</v>
      </c>
      <c r="F22">
        <v>7.9410999943502247</v>
      </c>
      <c r="G22">
        <v>2.5260029717682021E-2</v>
      </c>
    </row>
    <row r="23" spans="1:7" x14ac:dyDescent="0.4">
      <c r="A23" s="1">
        <v>43210.15408270833</v>
      </c>
      <c r="B23">
        <v>102</v>
      </c>
      <c r="C23">
        <f t="shared" si="1"/>
        <v>7.9410999943502247</v>
      </c>
      <c r="D23">
        <f t="shared" si="0"/>
        <v>2.5260029717682021E-2</v>
      </c>
      <c r="F23">
        <v>9.0166500094346702</v>
      </c>
      <c r="G23">
        <v>2.2040614165428431E-2</v>
      </c>
    </row>
    <row r="24" spans="1:7" x14ac:dyDescent="0.4">
      <c r="A24" s="1">
        <v>43210.160344270837</v>
      </c>
      <c r="B24">
        <v>89</v>
      </c>
      <c r="C24">
        <f t="shared" si="1"/>
        <v>9.0166500094346702</v>
      </c>
      <c r="D24">
        <f t="shared" si="0"/>
        <v>2.2040614165428431E-2</v>
      </c>
      <c r="F24">
        <v>40.030983332544565</v>
      </c>
      <c r="G24">
        <v>0.6210995542347697</v>
      </c>
    </row>
    <row r="25" spans="1:7" x14ac:dyDescent="0.4">
      <c r="A25" s="1">
        <v>43210.188143564817</v>
      </c>
      <c r="B25">
        <v>2508</v>
      </c>
      <c r="C25">
        <f t="shared" si="1"/>
        <v>40.030983332544565</v>
      </c>
      <c r="D25">
        <f t="shared" si="0"/>
        <v>0.6210995542347697</v>
      </c>
      <c r="F25">
        <v>40.031283331336454</v>
      </c>
      <c r="G25">
        <v>0.65552253590886578</v>
      </c>
    </row>
    <row r="26" spans="1:7" x14ac:dyDescent="0.4">
      <c r="A26" s="1">
        <v>43210.215943067131</v>
      </c>
      <c r="B26">
        <v>2647</v>
      </c>
      <c r="C26">
        <f t="shared" si="1"/>
        <v>40.031283331336454</v>
      </c>
      <c r="D26">
        <f t="shared" si="0"/>
        <v>0.65552253590886578</v>
      </c>
      <c r="F26">
        <v>51.997016662498936</v>
      </c>
      <c r="G26">
        <v>0.50693412580485386</v>
      </c>
    </row>
    <row r="27" spans="1:7" x14ac:dyDescent="0.4">
      <c r="A27" s="1">
        <v>43210.25205210648</v>
      </c>
      <c r="B27">
        <v>2047</v>
      </c>
      <c r="C27">
        <f t="shared" si="1"/>
        <v>51.997016662498936</v>
      </c>
      <c r="D27">
        <f t="shared" si="0"/>
        <v>0.50693412580485386</v>
      </c>
      <c r="F27">
        <v>43.044516668887809</v>
      </c>
      <c r="G27">
        <v>0.94081228330856859</v>
      </c>
    </row>
    <row r="28" spans="1:7" x14ac:dyDescent="0.4">
      <c r="A28" s="1">
        <v>43210.281944131944</v>
      </c>
      <c r="B28">
        <v>3799</v>
      </c>
      <c r="C28">
        <f t="shared" si="1"/>
        <v>43.044516668887809</v>
      </c>
      <c r="D28">
        <f t="shared" si="0"/>
        <v>0.94081228330856859</v>
      </c>
      <c r="F28">
        <v>44.989633335499093</v>
      </c>
      <c r="G28">
        <v>0.78281327389796929</v>
      </c>
    </row>
    <row r="29" spans="1:7" x14ac:dyDescent="0.4">
      <c r="A29" s="1">
        <v>43210.313186932872</v>
      </c>
      <c r="B29">
        <v>3161</v>
      </c>
      <c r="C29">
        <f t="shared" si="1"/>
        <v>44.989633335499093</v>
      </c>
      <c r="D29">
        <f t="shared" si="0"/>
        <v>0.78281327389796929</v>
      </c>
      <c r="F29">
        <v>30.981866660295054</v>
      </c>
      <c r="G29">
        <v>0.58791480931154039</v>
      </c>
    </row>
    <row r="30" spans="1:7" x14ac:dyDescent="0.4">
      <c r="A30" s="1">
        <v>43210.334702118053</v>
      </c>
      <c r="B30">
        <v>2374</v>
      </c>
      <c r="C30">
        <f t="shared" si="1"/>
        <v>30.981866660295054</v>
      </c>
      <c r="D30">
        <f t="shared" si="0"/>
        <v>0.58791480931154039</v>
      </c>
      <c r="F30">
        <v>48.014900005655363</v>
      </c>
      <c r="G30">
        <v>0.6575037147102526</v>
      </c>
    </row>
    <row r="31" spans="1:7" x14ac:dyDescent="0.4">
      <c r="A31" s="1">
        <v>43210.368045798612</v>
      </c>
      <c r="B31">
        <v>2655</v>
      </c>
      <c r="C31">
        <f t="shared" si="1"/>
        <v>48.014900005655363</v>
      </c>
      <c r="D31">
        <f t="shared" si="0"/>
        <v>0.6575037147102526</v>
      </c>
      <c r="F31">
        <v>38.007466660346836</v>
      </c>
      <c r="G31">
        <v>0.58915304606240715</v>
      </c>
    </row>
    <row r="32" spans="1:7" x14ac:dyDescent="0.4">
      <c r="A32" s="1">
        <v>43210.394439872682</v>
      </c>
      <c r="B32">
        <v>2379</v>
      </c>
      <c r="C32">
        <f t="shared" si="1"/>
        <v>38.007466660346836</v>
      </c>
      <c r="D32">
        <f t="shared" si="0"/>
        <v>0.58915304606240715</v>
      </c>
      <c r="F32">
        <v>40.00838334322907</v>
      </c>
      <c r="G32">
        <v>0.64214957899950476</v>
      </c>
    </row>
    <row r="33" spans="1:7" x14ac:dyDescent="0.4">
      <c r="A33" s="1">
        <v>43210.422223472226</v>
      </c>
      <c r="B33">
        <v>2593</v>
      </c>
      <c r="C33">
        <f t="shared" si="1"/>
        <v>40.00838334322907</v>
      </c>
      <c r="D33">
        <f t="shared" si="0"/>
        <v>0.64214957899950476</v>
      </c>
      <c r="F33">
        <v>12.944600000046194</v>
      </c>
      <c r="G33">
        <v>1.7830609212481426E-2</v>
      </c>
    </row>
    <row r="34" spans="1:7" x14ac:dyDescent="0.4">
      <c r="A34" s="1">
        <v>43210.431212777781</v>
      </c>
      <c r="B34">
        <v>72</v>
      </c>
      <c r="C34">
        <f t="shared" si="1"/>
        <v>12.944600000046194</v>
      </c>
      <c r="D34">
        <f t="shared" si="0"/>
        <v>1.7830609212481426E-2</v>
      </c>
      <c r="F34">
        <v>33.058149990392849</v>
      </c>
      <c r="G34">
        <v>0.4576523031203566</v>
      </c>
    </row>
    <row r="35" spans="1:7" x14ac:dyDescent="0.4">
      <c r="A35" s="1">
        <v>43210.454169826386</v>
      </c>
      <c r="B35">
        <v>1848</v>
      </c>
      <c r="C35">
        <f t="shared" si="1"/>
        <v>33.058149990392849</v>
      </c>
      <c r="D35">
        <f t="shared" si="0"/>
        <v>0.4576523031203566</v>
      </c>
      <c r="F35">
        <v>35.010183340637013</v>
      </c>
      <c r="G35">
        <v>0.68301139177810799</v>
      </c>
    </row>
    <row r="36" spans="1:7" x14ac:dyDescent="0.4">
      <c r="A36" s="1">
        <v>43210.478482453706</v>
      </c>
      <c r="B36">
        <v>2758</v>
      </c>
      <c r="C36">
        <f t="shared" si="1"/>
        <v>35.010183340637013</v>
      </c>
      <c r="D36">
        <f t="shared" si="0"/>
        <v>0.68301139177810799</v>
      </c>
      <c r="F36">
        <v>34.005250000627711</v>
      </c>
      <c r="G36">
        <v>0.7213967310549777</v>
      </c>
    </row>
    <row r="37" spans="1:7" x14ac:dyDescent="0.4">
      <c r="A37" s="1">
        <v>43210.50209721065</v>
      </c>
      <c r="B37">
        <v>2913</v>
      </c>
      <c r="C37">
        <f t="shared" si="1"/>
        <v>34.005250000627711</v>
      </c>
      <c r="D37">
        <f t="shared" si="0"/>
        <v>0.7213967310549777</v>
      </c>
      <c r="F37">
        <v>35.019883329514414</v>
      </c>
      <c r="G37">
        <v>0.52476473501733534</v>
      </c>
    </row>
    <row r="38" spans="1:7" x14ac:dyDescent="0.4">
      <c r="A38" s="1">
        <v>43210.526416574074</v>
      </c>
      <c r="B38">
        <v>2119</v>
      </c>
      <c r="C38">
        <f t="shared" si="1"/>
        <v>35.019883329514414</v>
      </c>
      <c r="D38">
        <f t="shared" si="0"/>
        <v>0.52476473501733534</v>
      </c>
      <c r="F38">
        <v>38.982583339093253</v>
      </c>
      <c r="G38">
        <v>0.6731054977711739</v>
      </c>
    </row>
    <row r="39" spans="1:7" x14ac:dyDescent="0.4">
      <c r="A39" s="1">
        <v>43210.553487812504</v>
      </c>
      <c r="B39">
        <v>2718</v>
      </c>
      <c r="C39">
        <f t="shared" si="1"/>
        <v>38.982583339093253</v>
      </c>
      <c r="D39">
        <f t="shared" si="0"/>
        <v>0.6731054977711739</v>
      </c>
      <c r="F39">
        <v>42.980166660854593</v>
      </c>
      <c r="G39">
        <v>0.50916295195641403</v>
      </c>
    </row>
    <row r="40" spans="1:7" x14ac:dyDescent="0.4">
      <c r="A40" s="1">
        <v>43210.583335150463</v>
      </c>
      <c r="B40">
        <v>2056</v>
      </c>
      <c r="C40">
        <f t="shared" si="1"/>
        <v>42.980166660854593</v>
      </c>
      <c r="D40">
        <f t="shared" si="0"/>
        <v>0.50916295195641403</v>
      </c>
      <c r="F40">
        <v>36.02310000336729</v>
      </c>
      <c r="G40">
        <v>0.65477959385834572</v>
      </c>
    </row>
    <row r="41" spans="1:7" x14ac:dyDescent="0.4">
      <c r="A41" s="1">
        <v>43210.608351192132</v>
      </c>
      <c r="B41">
        <v>2644</v>
      </c>
      <c r="C41">
        <f t="shared" si="1"/>
        <v>36.02310000336729</v>
      </c>
      <c r="D41">
        <f t="shared" si="0"/>
        <v>0.65477959385834572</v>
      </c>
      <c r="F41">
        <v>31.002266661962494</v>
      </c>
      <c r="G41">
        <v>0.58320950965824669</v>
      </c>
    </row>
    <row r="42" spans="1:7" x14ac:dyDescent="0.4">
      <c r="A42" s="1">
        <v>43210.62988054398</v>
      </c>
      <c r="B42">
        <v>2355</v>
      </c>
      <c r="C42">
        <f t="shared" si="1"/>
        <v>31.002266661962494</v>
      </c>
      <c r="D42">
        <f t="shared" si="0"/>
        <v>0.58320950965824669</v>
      </c>
      <c r="F42">
        <v>47.00336667126976</v>
      </c>
      <c r="G42">
        <v>0.64115898959881135</v>
      </c>
    </row>
    <row r="43" spans="1:7" x14ac:dyDescent="0.4">
      <c r="A43" s="1">
        <v>43210.662521770835</v>
      </c>
      <c r="B43">
        <v>2589</v>
      </c>
      <c r="C43">
        <f t="shared" si="1"/>
        <v>47.00336667126976</v>
      </c>
      <c r="D43">
        <f t="shared" si="0"/>
        <v>0.64115898959881135</v>
      </c>
      <c r="F43">
        <v>35.994699998991564</v>
      </c>
      <c r="G43">
        <v>0.6466072313026251</v>
      </c>
    </row>
    <row r="44" spans="1:7" x14ac:dyDescent="0.4">
      <c r="A44" s="1">
        <v>43210.687518090279</v>
      </c>
      <c r="B44">
        <v>2611</v>
      </c>
      <c r="C44">
        <f t="shared" si="1"/>
        <v>35.994699998991564</v>
      </c>
      <c r="D44">
        <f t="shared" si="0"/>
        <v>0.6466072313026251</v>
      </c>
      <c r="F44">
        <v>25.002183336764574</v>
      </c>
      <c r="G44">
        <v>0.59881129271916789</v>
      </c>
    </row>
    <row r="45" spans="1:7" x14ac:dyDescent="0.4">
      <c r="A45" s="1">
        <v>43210.704880717596</v>
      </c>
      <c r="B45">
        <v>2418</v>
      </c>
      <c r="C45">
        <f t="shared" si="1"/>
        <v>25.002183336764574</v>
      </c>
      <c r="D45">
        <f t="shared" si="0"/>
        <v>0.59881129271916789</v>
      </c>
      <c r="F45">
        <v>33.013183332514018</v>
      </c>
      <c r="G45">
        <v>0.57602773650321937</v>
      </c>
    </row>
    <row r="46" spans="1:7" x14ac:dyDescent="0.4">
      <c r="A46" s="1">
        <v>43210.727806539355</v>
      </c>
      <c r="B46">
        <v>2326</v>
      </c>
      <c r="C46">
        <f t="shared" si="1"/>
        <v>33.013183332514018</v>
      </c>
      <c r="D46">
        <f t="shared" si="0"/>
        <v>0.57602773650321937</v>
      </c>
      <c r="F46">
        <v>34.004599994514138</v>
      </c>
      <c r="G46">
        <v>0.52501238236750869</v>
      </c>
    </row>
    <row r="47" spans="1:7" x14ac:dyDescent="0.4">
      <c r="A47" s="1">
        <v>43210.751420844907</v>
      </c>
      <c r="B47">
        <v>2120</v>
      </c>
      <c r="C47">
        <f t="shared" si="1"/>
        <v>34.004599994514138</v>
      </c>
      <c r="D47">
        <f t="shared" si="0"/>
        <v>0.52501238236750869</v>
      </c>
      <c r="F47">
        <v>37.008249998325482</v>
      </c>
      <c r="G47">
        <v>0.66740960871718669</v>
      </c>
    </row>
    <row r="48" spans="1:7" x14ac:dyDescent="0.4">
      <c r="A48" s="1">
        <v>43210.777121018516</v>
      </c>
      <c r="B48">
        <v>2695</v>
      </c>
      <c r="C48">
        <f t="shared" si="1"/>
        <v>37.008249998325482</v>
      </c>
      <c r="D48">
        <f t="shared" si="0"/>
        <v>0.66740960871718669</v>
      </c>
      <c r="F48">
        <v>35.01003333600238</v>
      </c>
      <c r="G48">
        <v>0.61243189697870237</v>
      </c>
    </row>
    <row r="49" spans="1:7" x14ac:dyDescent="0.4">
      <c r="A49" s="1">
        <v>43210.801433541666</v>
      </c>
      <c r="B49">
        <v>2473</v>
      </c>
      <c r="C49">
        <f t="shared" si="1"/>
        <v>35.01003333600238</v>
      </c>
      <c r="D49">
        <f t="shared" si="0"/>
        <v>0.61243189697870237</v>
      </c>
      <c r="F49">
        <v>31.992450000252575</v>
      </c>
      <c r="G49">
        <v>0.6693907875185735</v>
      </c>
    </row>
    <row r="50" spans="1:7" x14ac:dyDescent="0.4">
      <c r="A50" s="1">
        <v>43210.823650520833</v>
      </c>
      <c r="B50">
        <v>2703</v>
      </c>
      <c r="C50">
        <f t="shared" si="1"/>
        <v>31.992450000252575</v>
      </c>
      <c r="D50">
        <f t="shared" si="0"/>
        <v>0.6693907875185735</v>
      </c>
      <c r="F50">
        <v>24.019716671900824</v>
      </c>
      <c r="G50">
        <v>0.63967310549777112</v>
      </c>
    </row>
    <row r="51" spans="1:7" x14ac:dyDescent="0.4">
      <c r="A51" s="1">
        <v>43210.840330879633</v>
      </c>
      <c r="B51">
        <v>2583</v>
      </c>
      <c r="C51">
        <f t="shared" si="1"/>
        <v>24.019716671900824</v>
      </c>
      <c r="D51">
        <f t="shared" si="0"/>
        <v>0.63967310549777112</v>
      </c>
    </row>
    <row r="52" spans="1:7" x14ac:dyDescent="0.4">
      <c r="A52" s="1"/>
      <c r="B52">
        <f>MAX(B2:B51)</f>
        <v>4038</v>
      </c>
    </row>
    <row r="53" spans="1:7" x14ac:dyDescent="0.4">
      <c r="A53" s="1"/>
    </row>
    <row r="54" spans="1:7" x14ac:dyDescent="0.4">
      <c r="A54" s="1"/>
    </row>
    <row r="55" spans="1:7" x14ac:dyDescent="0.4">
      <c r="A55" s="1"/>
    </row>
    <row r="56" spans="1:7" x14ac:dyDescent="0.4">
      <c r="A56" s="1"/>
    </row>
    <row r="57" spans="1:7" x14ac:dyDescent="0.4">
      <c r="A57" s="1"/>
    </row>
    <row r="58" spans="1:7" x14ac:dyDescent="0.4">
      <c r="A58" s="1"/>
    </row>
    <row r="59" spans="1:7" x14ac:dyDescent="0.4">
      <c r="A59" s="1"/>
    </row>
    <row r="60" spans="1:7" x14ac:dyDescent="0.4">
      <c r="A60" s="1"/>
    </row>
    <row r="61" spans="1:7" x14ac:dyDescent="0.4">
      <c r="A6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69AE-4903-4619-908F-90FB40519D41}">
  <dimension ref="A1:G53"/>
  <sheetViews>
    <sheetView topLeftCell="A31" workbookViewId="0">
      <selection activeCell="F2" sqref="F2:G50"/>
    </sheetView>
  </sheetViews>
  <sheetFormatPr defaultRowHeight="14.6" x14ac:dyDescent="0.4"/>
  <cols>
    <col min="1" max="1" width="12.765625" customWidth="1"/>
    <col min="7" max="7" width="16.15234375" customWidth="1"/>
  </cols>
  <sheetData>
    <row r="1" spans="1:7" x14ac:dyDescent="0.4">
      <c r="A1" t="s">
        <v>4</v>
      </c>
      <c r="B1" t="s">
        <v>1</v>
      </c>
      <c r="F1" t="s">
        <v>5</v>
      </c>
      <c r="G1" t="s">
        <v>6</v>
      </c>
    </row>
    <row r="2" spans="1:7" x14ac:dyDescent="0.4">
      <c r="A2" s="1">
        <v>43209.628637499998</v>
      </c>
      <c r="B2">
        <v>628</v>
      </c>
      <c r="D2">
        <f t="shared" ref="D2:D51" si="0">B2/$B$52</f>
        <v>3.1930038641448034E-2</v>
      </c>
      <c r="F2">
        <v>7.9328000033274293</v>
      </c>
      <c r="G2">
        <v>2.1303640431157209E-2</v>
      </c>
    </row>
    <row r="3" spans="1:7" x14ac:dyDescent="0.4">
      <c r="A3" s="1">
        <v>43209.659920393518</v>
      </c>
      <c r="B3">
        <v>3157</v>
      </c>
      <c r="C3">
        <f>(A3-A2)*24*60</f>
        <v>45.047366669168696</v>
      </c>
      <c r="D3">
        <f t="shared" si="0"/>
        <v>0.16051454138702462</v>
      </c>
      <c r="F3">
        <v>10.002400001976639</v>
      </c>
      <c r="G3">
        <v>2.4150905023388246E-2</v>
      </c>
    </row>
    <row r="4" spans="1:7" x14ac:dyDescent="0.4">
      <c r="A4" s="1">
        <v>43209.701579224537</v>
      </c>
      <c r="B4">
        <v>2794</v>
      </c>
      <c r="C4">
        <f t="shared" ref="C4:C51" si="1">(A4-A3)*24*60</f>
        <v>59.988716666121036</v>
      </c>
      <c r="D4">
        <f t="shared" si="0"/>
        <v>0.14205816554809844</v>
      </c>
      <c r="F4">
        <v>10.674766665324569</v>
      </c>
      <c r="G4">
        <v>2.1252796420581657E-2</v>
      </c>
    </row>
    <row r="5" spans="1:7" x14ac:dyDescent="0.4">
      <c r="A5" s="1">
        <v>43209.739805370373</v>
      </c>
      <c r="B5">
        <v>4069</v>
      </c>
      <c r="C5">
        <f t="shared" si="1"/>
        <v>55.045650004176423</v>
      </c>
      <c r="D5">
        <f t="shared" si="0"/>
        <v>0.20688427903193005</v>
      </c>
      <c r="F5">
        <v>10.959900005254894</v>
      </c>
      <c r="G5">
        <v>2.1659548505186088E-2</v>
      </c>
    </row>
    <row r="6" spans="1:7" x14ac:dyDescent="0.4">
      <c r="A6" s="1">
        <v>43209.762711608797</v>
      </c>
      <c r="B6">
        <v>4640</v>
      </c>
      <c r="C6">
        <f t="shared" si="1"/>
        <v>32.984983330825344</v>
      </c>
      <c r="D6">
        <f t="shared" si="0"/>
        <v>0.23591620907057148</v>
      </c>
      <c r="F6">
        <v>11.947733330307528</v>
      </c>
      <c r="G6">
        <v>3.3455358958714661E-2</v>
      </c>
    </row>
    <row r="7" spans="1:7" x14ac:dyDescent="0.4">
      <c r="A7" s="1">
        <v>43209.794649050928</v>
      </c>
      <c r="B7">
        <v>3914</v>
      </c>
      <c r="C7">
        <f t="shared" si="1"/>
        <v>45.989916668040678</v>
      </c>
      <c r="D7">
        <f t="shared" si="0"/>
        <v>0.19900345739271913</v>
      </c>
      <c r="F7">
        <v>12.945983328390867</v>
      </c>
      <c r="G7">
        <v>1.9981696156192802E-2</v>
      </c>
    </row>
    <row r="8" spans="1:7" x14ac:dyDescent="0.4">
      <c r="A8" s="1">
        <v>43209.835631307869</v>
      </c>
      <c r="B8">
        <v>4317</v>
      </c>
      <c r="C8">
        <f t="shared" si="1"/>
        <v>59.014449996175244</v>
      </c>
      <c r="D8">
        <f t="shared" si="0"/>
        <v>0.21949359365466747</v>
      </c>
      <c r="F8">
        <v>13.003950003767386</v>
      </c>
      <c r="G8">
        <v>3.3099450884685785E-2</v>
      </c>
    </row>
    <row r="9" spans="1:7" x14ac:dyDescent="0.4">
      <c r="A9" s="1">
        <v>43209.865468935182</v>
      </c>
      <c r="B9">
        <v>2715</v>
      </c>
      <c r="C9">
        <f t="shared" si="1"/>
        <v>42.966183330863714</v>
      </c>
      <c r="D9">
        <f t="shared" si="0"/>
        <v>0.13804148871262964</v>
      </c>
      <c r="F9">
        <v>18.93949999823235</v>
      </c>
      <c r="G9">
        <v>2.262558470612162E-2</v>
      </c>
    </row>
    <row r="10" spans="1:7" x14ac:dyDescent="0.4">
      <c r="A10" s="1">
        <v>43209.88285238426</v>
      </c>
      <c r="B10">
        <v>4587</v>
      </c>
      <c r="C10">
        <f t="shared" si="1"/>
        <v>25.032166672172025</v>
      </c>
      <c r="D10">
        <f t="shared" si="0"/>
        <v>0.23322147651006711</v>
      </c>
      <c r="F10">
        <v>19.929716675542295</v>
      </c>
      <c r="G10">
        <v>2.1913768558063859E-2</v>
      </c>
    </row>
    <row r="11" spans="1:7" x14ac:dyDescent="0.4">
      <c r="A11" s="1">
        <v>43209.909248379627</v>
      </c>
      <c r="B11">
        <v>4653</v>
      </c>
      <c r="C11">
        <f t="shared" si="1"/>
        <v>38.010233327513561</v>
      </c>
      <c r="D11">
        <f t="shared" si="0"/>
        <v>0.23657718120805368</v>
      </c>
      <c r="F11">
        <v>19.957716664066538</v>
      </c>
      <c r="G11">
        <v>2.6184665446410411E-2</v>
      </c>
    </row>
    <row r="12" spans="1:7" x14ac:dyDescent="0.4">
      <c r="A12" s="1">
        <v>43209.923088460651</v>
      </c>
      <c r="B12">
        <v>431</v>
      </c>
      <c r="C12">
        <f t="shared" si="1"/>
        <v>19.929716675542295</v>
      </c>
      <c r="D12">
        <f t="shared" si="0"/>
        <v>2.1913768558063859E-2</v>
      </c>
      <c r="F12">
        <v>21.335966665064916</v>
      </c>
      <c r="G12">
        <v>1</v>
      </c>
    </row>
    <row r="13" spans="1:7" x14ac:dyDescent="0.4">
      <c r="A13" s="1">
        <v>43209.944642210648</v>
      </c>
      <c r="B13">
        <v>2524</v>
      </c>
      <c r="C13">
        <f t="shared" si="1"/>
        <v>31.037399995839223</v>
      </c>
      <c r="D13">
        <f t="shared" si="0"/>
        <v>0.1283302826926988</v>
      </c>
      <c r="F13">
        <v>25.032166672172025</v>
      </c>
      <c r="G13">
        <v>0.23322147651006711</v>
      </c>
    </row>
    <row r="14" spans="1:7" x14ac:dyDescent="0.4">
      <c r="A14" s="1">
        <v>43209.968958379628</v>
      </c>
      <c r="B14">
        <v>4001</v>
      </c>
      <c r="C14">
        <f t="shared" si="1"/>
        <v>35.015283330576494</v>
      </c>
      <c r="D14">
        <f t="shared" si="0"/>
        <v>0.20342688631279235</v>
      </c>
      <c r="F14">
        <v>26.057866669725627</v>
      </c>
      <c r="G14">
        <v>0.33455358958714665</v>
      </c>
    </row>
    <row r="15" spans="1:7" x14ac:dyDescent="0.4">
      <c r="A15" s="1">
        <v>43209.982110810182</v>
      </c>
      <c r="B15">
        <v>445</v>
      </c>
      <c r="C15">
        <f t="shared" si="1"/>
        <v>18.93949999823235</v>
      </c>
      <c r="D15">
        <f t="shared" si="0"/>
        <v>2.262558470612162E-2</v>
      </c>
      <c r="F15">
        <v>27.042666667839512</v>
      </c>
      <c r="G15">
        <v>0.15365059995932479</v>
      </c>
    </row>
    <row r="16" spans="1:7" x14ac:dyDescent="0.4">
      <c r="A16" s="1">
        <v>43209.991141331018</v>
      </c>
      <c r="B16">
        <v>651</v>
      </c>
      <c r="C16">
        <f t="shared" si="1"/>
        <v>13.003950003767386</v>
      </c>
      <c r="D16">
        <f t="shared" si="0"/>
        <v>3.3099450884685785E-2</v>
      </c>
      <c r="F16">
        <v>31.037399995839223</v>
      </c>
      <c r="G16">
        <v>0.1283302826926988</v>
      </c>
    </row>
    <row r="17" spans="1:7" x14ac:dyDescent="0.4">
      <c r="A17" s="1">
        <v>43210.005957974536</v>
      </c>
      <c r="B17">
        <v>19668</v>
      </c>
      <c r="C17">
        <f t="shared" si="1"/>
        <v>21.335966665064916</v>
      </c>
      <c r="D17">
        <f t="shared" si="0"/>
        <v>1</v>
      </c>
      <c r="F17">
        <v>31.05778333847411</v>
      </c>
      <c r="G17">
        <v>0.17027659141753101</v>
      </c>
    </row>
    <row r="18" spans="1:7" x14ac:dyDescent="0.4">
      <c r="A18" s="1">
        <v>43210.013371006942</v>
      </c>
      <c r="B18">
        <v>418</v>
      </c>
      <c r="C18">
        <f t="shared" si="1"/>
        <v>10.674766665324569</v>
      </c>
      <c r="D18">
        <f t="shared" si="0"/>
        <v>2.1252796420581657E-2</v>
      </c>
      <c r="F18">
        <v>31.091266663279384</v>
      </c>
      <c r="G18">
        <v>0.25238966849705102</v>
      </c>
    </row>
    <row r="19" spans="1:7" x14ac:dyDescent="0.4">
      <c r="A19" s="1">
        <v>43210.040481203701</v>
      </c>
      <c r="B19">
        <v>3501</v>
      </c>
      <c r="C19">
        <f t="shared" si="1"/>
        <v>39.038683333201334</v>
      </c>
      <c r="D19">
        <f t="shared" si="0"/>
        <v>0.17800488102501524</v>
      </c>
      <c r="F19">
        <v>31.962399997282773</v>
      </c>
      <c r="G19">
        <v>0.12050030506406345</v>
      </c>
    </row>
    <row r="20" spans="1:7" x14ac:dyDescent="0.4">
      <c r="A20" s="1">
        <v>43210.063417696758</v>
      </c>
      <c r="B20">
        <v>5141</v>
      </c>
      <c r="C20">
        <f t="shared" si="1"/>
        <v>33.028550001326948</v>
      </c>
      <c r="D20">
        <f t="shared" si="0"/>
        <v>0.26138905836892412</v>
      </c>
      <c r="F20">
        <v>32.934633332770318</v>
      </c>
      <c r="G20">
        <v>0.15766727679479359</v>
      </c>
    </row>
    <row r="21" spans="1:7" x14ac:dyDescent="0.4">
      <c r="A21" s="1">
        <v>43210.087707569444</v>
      </c>
      <c r="B21">
        <v>3834</v>
      </c>
      <c r="C21">
        <f t="shared" si="1"/>
        <v>34.977416668552905</v>
      </c>
      <c r="D21">
        <f t="shared" si="0"/>
        <v>0.19493593654667479</v>
      </c>
      <c r="F21">
        <v>32.981299997773021</v>
      </c>
      <c r="G21">
        <v>0.1616331096196868</v>
      </c>
    </row>
    <row r="22" spans="1:7" x14ac:dyDescent="0.4">
      <c r="A22" s="1">
        <v>43210.105803310187</v>
      </c>
      <c r="B22">
        <v>6580</v>
      </c>
      <c r="C22">
        <f t="shared" si="1"/>
        <v>26.057866669725627</v>
      </c>
      <c r="D22">
        <f t="shared" si="0"/>
        <v>0.33455358958714665</v>
      </c>
      <c r="F22">
        <v>32.984983330825344</v>
      </c>
      <c r="G22">
        <v>0.23591620907057148</v>
      </c>
    </row>
    <row r="23" spans="1:7" x14ac:dyDescent="0.4">
      <c r="A23" s="1">
        <v>43210.132856724536</v>
      </c>
      <c r="B23">
        <v>3438</v>
      </c>
      <c r="C23">
        <f t="shared" si="1"/>
        <v>38.956916662864387</v>
      </c>
      <c r="D23">
        <f t="shared" si="0"/>
        <v>0.17480170835875533</v>
      </c>
      <c r="F23">
        <v>33.028550001326948</v>
      </c>
      <c r="G23">
        <v>0.26138905836892412</v>
      </c>
    </row>
    <row r="24" spans="1:7" x14ac:dyDescent="0.4">
      <c r="A24" s="1">
        <v>43210.138365613428</v>
      </c>
      <c r="B24">
        <v>419</v>
      </c>
      <c r="C24">
        <f t="shared" si="1"/>
        <v>7.9328000033274293</v>
      </c>
      <c r="D24">
        <f t="shared" si="0"/>
        <v>2.1303640431157209E-2</v>
      </c>
      <c r="F24">
        <v>34.003616661066189</v>
      </c>
      <c r="G24">
        <v>0.16503965832824893</v>
      </c>
    </row>
    <row r="25" spans="1:7" x14ac:dyDescent="0.4">
      <c r="A25" s="1">
        <v>43210.157145243058</v>
      </c>
      <c r="B25">
        <v>3022</v>
      </c>
      <c r="C25">
        <f t="shared" si="1"/>
        <v>27.042666667839512</v>
      </c>
      <c r="D25">
        <f t="shared" si="0"/>
        <v>0.15365059995932479</v>
      </c>
      <c r="F25">
        <v>34.977416668552905</v>
      </c>
      <c r="G25">
        <v>0.19493593654667479</v>
      </c>
    </row>
    <row r="26" spans="1:7" x14ac:dyDescent="0.4">
      <c r="A26" s="1">
        <v>43210.180758865739</v>
      </c>
      <c r="B26">
        <v>3246</v>
      </c>
      <c r="C26">
        <f t="shared" si="1"/>
        <v>34.003616661066189</v>
      </c>
      <c r="D26">
        <f t="shared" si="0"/>
        <v>0.16503965832824893</v>
      </c>
      <c r="F26">
        <v>35.015283330576494</v>
      </c>
      <c r="G26">
        <v>0.20342688631279235</v>
      </c>
    </row>
    <row r="27" spans="1:7" x14ac:dyDescent="0.4">
      <c r="A27" s="1">
        <v>43210.206461307869</v>
      </c>
      <c r="B27">
        <v>3885</v>
      </c>
      <c r="C27">
        <f t="shared" si="1"/>
        <v>37.011516666971147</v>
      </c>
      <c r="D27">
        <f t="shared" si="0"/>
        <v>0.19752898108602807</v>
      </c>
      <c r="F27">
        <v>36.031066667055711</v>
      </c>
      <c r="G27">
        <v>0.24572910311165344</v>
      </c>
    </row>
    <row r="28" spans="1:7" x14ac:dyDescent="0.4">
      <c r="A28" s="1">
        <v>43210.214758344904</v>
      </c>
      <c r="B28">
        <v>658</v>
      </c>
      <c r="C28">
        <f t="shared" si="1"/>
        <v>11.947733330307528</v>
      </c>
      <c r="D28">
        <f t="shared" si="0"/>
        <v>3.3455358958714661E-2</v>
      </c>
      <c r="F28">
        <v>37.011516666971147</v>
      </c>
      <c r="G28">
        <v>0.19752898108602807</v>
      </c>
    </row>
    <row r="29" spans="1:7" x14ac:dyDescent="0.4">
      <c r="A29" s="1">
        <v>43210.243264062497</v>
      </c>
      <c r="B29">
        <v>3525</v>
      </c>
      <c r="C29">
        <f t="shared" si="1"/>
        <v>41.048233334440738</v>
      </c>
      <c r="D29">
        <f t="shared" si="0"/>
        <v>0.17922513727882855</v>
      </c>
      <c r="F29">
        <v>37.064083332661539</v>
      </c>
      <c r="G29">
        <v>0.52760829774252593</v>
      </c>
    </row>
    <row r="30" spans="1:7" x14ac:dyDescent="0.4">
      <c r="A30" s="1">
        <v>43210.273142175924</v>
      </c>
      <c r="B30">
        <v>4971</v>
      </c>
      <c r="C30">
        <f t="shared" si="1"/>
        <v>43.024483333574608</v>
      </c>
      <c r="D30">
        <f t="shared" si="0"/>
        <v>0.25274557657107993</v>
      </c>
      <c r="F30">
        <v>37.980766663094983</v>
      </c>
      <c r="G30">
        <v>0.13570266422615415</v>
      </c>
    </row>
    <row r="31" spans="1:7" x14ac:dyDescent="0.4">
      <c r="A31" s="1">
        <v>43210.300210763889</v>
      </c>
      <c r="B31">
        <v>3152</v>
      </c>
      <c r="C31">
        <f t="shared" si="1"/>
        <v>38.978766670916229</v>
      </c>
      <c r="D31">
        <f t="shared" si="0"/>
        <v>0.16026032133414683</v>
      </c>
      <c r="F31">
        <v>38.010233327513561</v>
      </c>
      <c r="G31">
        <v>0.23657718120805368</v>
      </c>
    </row>
    <row r="32" spans="1:7" x14ac:dyDescent="0.4">
      <c r="A32" s="1">
        <v>43210.30920103009</v>
      </c>
      <c r="B32">
        <v>393</v>
      </c>
      <c r="C32">
        <f t="shared" si="1"/>
        <v>12.945983328390867</v>
      </c>
      <c r="D32">
        <f t="shared" si="0"/>
        <v>1.9981696156192802E-2</v>
      </c>
      <c r="F32">
        <v>38.956916662864387</v>
      </c>
      <c r="G32">
        <v>0.17480170835875533</v>
      </c>
    </row>
    <row r="33" spans="1:7" x14ac:dyDescent="0.4">
      <c r="A33" s="1">
        <v>43210.316147141202</v>
      </c>
      <c r="B33">
        <v>475</v>
      </c>
      <c r="C33">
        <f t="shared" si="1"/>
        <v>10.002400001976639</v>
      </c>
      <c r="D33">
        <f t="shared" si="0"/>
        <v>2.4150905023388246E-2</v>
      </c>
      <c r="F33">
        <v>38.978766670916229</v>
      </c>
      <c r="G33">
        <v>0.16026032133414683</v>
      </c>
    </row>
    <row r="34" spans="1:7" x14ac:dyDescent="0.4">
      <c r="A34" s="1">
        <v>43210.337715046298</v>
      </c>
      <c r="B34">
        <v>3349</v>
      </c>
      <c r="C34">
        <f t="shared" si="1"/>
        <v>31.05778333847411</v>
      </c>
      <c r="D34">
        <f t="shared" si="0"/>
        <v>0.17027659141753101</v>
      </c>
      <c r="F34">
        <v>39.038683333201334</v>
      </c>
      <c r="G34">
        <v>0.17800488102501524</v>
      </c>
    </row>
    <row r="35" spans="1:7" x14ac:dyDescent="0.4">
      <c r="A35" s="1">
        <v>43210.365501932873</v>
      </c>
      <c r="B35">
        <v>3881</v>
      </c>
      <c r="C35">
        <f t="shared" si="1"/>
        <v>40.013116666814312</v>
      </c>
      <c r="D35">
        <f t="shared" si="0"/>
        <v>0.19732560504372584</v>
      </c>
      <c r="F35">
        <v>40.013116666814312</v>
      </c>
      <c r="G35">
        <v>0.19732560504372584</v>
      </c>
    </row>
    <row r="36" spans="1:7" x14ac:dyDescent="0.4">
      <c r="A36" s="1">
        <v>43210.390523506947</v>
      </c>
      <c r="B36">
        <v>4833</v>
      </c>
      <c r="C36">
        <f t="shared" si="1"/>
        <v>36.031066667055711</v>
      </c>
      <c r="D36">
        <f t="shared" si="0"/>
        <v>0.24572910311165344</v>
      </c>
      <c r="F36">
        <v>40.984083329094574</v>
      </c>
      <c r="G36">
        <v>0.22473052674394955</v>
      </c>
    </row>
    <row r="37" spans="1:7" x14ac:dyDescent="0.4">
      <c r="A37" s="1">
        <v>43210.416262453706</v>
      </c>
      <c r="B37">
        <v>10377</v>
      </c>
      <c r="C37">
        <f t="shared" si="1"/>
        <v>37.064083332661539</v>
      </c>
      <c r="D37">
        <f t="shared" si="0"/>
        <v>0.52760829774252593</v>
      </c>
      <c r="F37">
        <v>41.048233334440738</v>
      </c>
      <c r="G37">
        <v>0.17922513727882855</v>
      </c>
    </row>
    <row r="38" spans="1:7" x14ac:dyDescent="0.4">
      <c r="A38" s="1">
        <v>43210.446758680555</v>
      </c>
      <c r="B38">
        <v>4021</v>
      </c>
      <c r="C38">
        <f t="shared" si="1"/>
        <v>43.914566662861034</v>
      </c>
      <c r="D38">
        <f t="shared" si="0"/>
        <v>0.20444376652430343</v>
      </c>
      <c r="F38">
        <v>42.966183330863714</v>
      </c>
      <c r="G38">
        <v>0.13804148871262964</v>
      </c>
    </row>
    <row r="39" spans="1:7" x14ac:dyDescent="0.4">
      <c r="A39" s="1">
        <v>43210.468954791664</v>
      </c>
      <c r="B39">
        <v>2370</v>
      </c>
      <c r="C39">
        <f t="shared" si="1"/>
        <v>31.962399997282773</v>
      </c>
      <c r="D39">
        <f t="shared" si="0"/>
        <v>0.12050030506406345</v>
      </c>
      <c r="F39">
        <v>43.024483333574608</v>
      </c>
      <c r="G39">
        <v>0.25274557657107993</v>
      </c>
    </row>
    <row r="40" spans="1:7" x14ac:dyDescent="0.4">
      <c r="A40" s="1">
        <v>43210.476565833334</v>
      </c>
      <c r="B40">
        <v>426</v>
      </c>
      <c r="C40">
        <f t="shared" si="1"/>
        <v>10.959900005254894</v>
      </c>
      <c r="D40">
        <f t="shared" si="0"/>
        <v>2.1659548505186088E-2</v>
      </c>
      <c r="F40">
        <v>43.112483331933618</v>
      </c>
      <c r="G40">
        <v>0.29423428920073214</v>
      </c>
    </row>
    <row r="41" spans="1:7" x14ac:dyDescent="0.4">
      <c r="A41" s="1">
        <v>43210.506505057871</v>
      </c>
      <c r="B41">
        <v>5787</v>
      </c>
      <c r="C41">
        <f t="shared" si="1"/>
        <v>43.112483331933618</v>
      </c>
      <c r="D41">
        <f t="shared" si="0"/>
        <v>0.29423428920073214</v>
      </c>
      <c r="F41">
        <v>43.914566662861034</v>
      </c>
      <c r="G41">
        <v>0.20444376652430343</v>
      </c>
    </row>
    <row r="42" spans="1:7" x14ac:dyDescent="0.4">
      <c r="A42" s="1">
        <v>43210.539818622688</v>
      </c>
      <c r="B42">
        <v>4772</v>
      </c>
      <c r="C42">
        <f t="shared" si="1"/>
        <v>47.97153333784081</v>
      </c>
      <c r="D42">
        <f t="shared" si="0"/>
        <v>0.24262761846654465</v>
      </c>
      <c r="F42">
        <v>45.047366669168696</v>
      </c>
      <c r="G42">
        <v>0.16051454138702462</v>
      </c>
    </row>
    <row r="43" spans="1:7" x14ac:dyDescent="0.4">
      <c r="A43" s="1">
        <v>43210.568279791667</v>
      </c>
      <c r="B43">
        <v>4420</v>
      </c>
      <c r="C43">
        <f t="shared" si="1"/>
        <v>40.984083329094574</v>
      </c>
      <c r="D43">
        <f t="shared" si="0"/>
        <v>0.22473052674394955</v>
      </c>
      <c r="F43">
        <v>45.989916668040678</v>
      </c>
      <c r="G43">
        <v>0.19900345739271913</v>
      </c>
    </row>
    <row r="44" spans="1:7" x14ac:dyDescent="0.4">
      <c r="A44" s="1">
        <v>43210.591183472221</v>
      </c>
      <c r="B44">
        <v>3179</v>
      </c>
      <c r="C44">
        <f t="shared" si="1"/>
        <v>32.981299997773021</v>
      </c>
      <c r="D44">
        <f t="shared" si="0"/>
        <v>0.1616331096196868</v>
      </c>
      <c r="F44">
        <v>47.97153333784081</v>
      </c>
      <c r="G44">
        <v>0.24262761846654465</v>
      </c>
    </row>
    <row r="45" spans="1:7" x14ac:dyDescent="0.4">
      <c r="A45" s="1">
        <v>43210.624523946761</v>
      </c>
      <c r="B45">
        <v>3752</v>
      </c>
      <c r="C45">
        <f t="shared" si="1"/>
        <v>48.010283337207511</v>
      </c>
      <c r="D45">
        <f t="shared" si="0"/>
        <v>0.19076672767947936</v>
      </c>
      <c r="F45">
        <v>48.010283337207511</v>
      </c>
      <c r="G45">
        <v>0.19076672767947936</v>
      </c>
    </row>
    <row r="46" spans="1:7" x14ac:dyDescent="0.4">
      <c r="A46" s="1">
        <v>43210.650899479166</v>
      </c>
      <c r="B46">
        <v>2669</v>
      </c>
      <c r="C46">
        <f t="shared" si="1"/>
        <v>37.980766663094983</v>
      </c>
      <c r="D46">
        <f t="shared" si="0"/>
        <v>0.13570266422615415</v>
      </c>
      <c r="F46">
        <v>49.034683333011344</v>
      </c>
      <c r="G46">
        <v>0.20210494203782794</v>
      </c>
    </row>
    <row r="47" spans="1:7" x14ac:dyDescent="0.4">
      <c r="A47" s="1">
        <v>43210.684951342591</v>
      </c>
      <c r="B47">
        <v>3975</v>
      </c>
      <c r="C47">
        <f t="shared" si="1"/>
        <v>49.034683333011344</v>
      </c>
      <c r="D47">
        <f t="shared" si="0"/>
        <v>0.20210494203782794</v>
      </c>
      <c r="F47">
        <v>55.045650004176423</v>
      </c>
      <c r="G47">
        <v>0.20688427903193005</v>
      </c>
    </row>
    <row r="48" spans="1:7" x14ac:dyDescent="0.4">
      <c r="A48" s="1">
        <v>43210.724528900464</v>
      </c>
      <c r="B48">
        <v>3323</v>
      </c>
      <c r="C48">
        <f t="shared" si="1"/>
        <v>56.991683336673304</v>
      </c>
      <c r="D48">
        <f t="shared" si="0"/>
        <v>0.16895464714256661</v>
      </c>
      <c r="F48">
        <v>56.991683336673304</v>
      </c>
      <c r="G48">
        <v>0.16895464714256661</v>
      </c>
    </row>
    <row r="49" spans="1:7" x14ac:dyDescent="0.4">
      <c r="A49" s="1">
        <v>43210.738388425925</v>
      </c>
      <c r="B49">
        <v>515</v>
      </c>
      <c r="C49">
        <f t="shared" si="1"/>
        <v>19.957716664066538</v>
      </c>
      <c r="D49">
        <f t="shared" si="0"/>
        <v>2.6184665446410411E-2</v>
      </c>
      <c r="F49">
        <v>59.014449996175244</v>
      </c>
      <c r="G49">
        <v>0.21949359365466747</v>
      </c>
    </row>
    <row r="50" spans="1:7" x14ac:dyDescent="0.4">
      <c r="A50" s="1">
        <v>43210.75997958333</v>
      </c>
      <c r="B50">
        <v>4964</v>
      </c>
      <c r="C50">
        <f t="shared" si="1"/>
        <v>31.091266663279384</v>
      </c>
      <c r="D50">
        <f t="shared" si="0"/>
        <v>0.25238966849705102</v>
      </c>
      <c r="F50">
        <v>59.988716666121036</v>
      </c>
      <c r="G50">
        <v>0.14205816554809844</v>
      </c>
    </row>
    <row r="51" spans="1:7" x14ac:dyDescent="0.4">
      <c r="A51" s="1">
        <v>43210.782850856478</v>
      </c>
      <c r="B51">
        <v>3101</v>
      </c>
      <c r="C51">
        <f t="shared" si="1"/>
        <v>32.934633332770318</v>
      </c>
      <c r="D51">
        <f t="shared" si="0"/>
        <v>0.15766727679479359</v>
      </c>
    </row>
    <row r="52" spans="1:7" x14ac:dyDescent="0.4">
      <c r="A52" s="1"/>
      <c r="B52">
        <f>MAX(B2:B51)</f>
        <v>19668</v>
      </c>
    </row>
    <row r="53" spans="1:7" x14ac:dyDescent="0.4">
      <c r="A53" s="1"/>
    </row>
  </sheetData>
  <sortState ref="F2:G50">
    <sortCondition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5D5F-8A9C-4D67-890D-7A78BCC8EB4A}">
  <dimension ref="A1:G53"/>
  <sheetViews>
    <sheetView topLeftCell="A31" workbookViewId="0">
      <selection activeCell="F2" sqref="F2:G50"/>
    </sheetView>
  </sheetViews>
  <sheetFormatPr defaultRowHeight="14.6" x14ac:dyDescent="0.4"/>
  <cols>
    <col min="1" max="1" width="12.765625" customWidth="1"/>
    <col min="7" max="7" width="16.15234375" customWidth="1"/>
  </cols>
  <sheetData>
    <row r="1" spans="1:7" x14ac:dyDescent="0.4">
      <c r="A1" t="s">
        <v>4</v>
      </c>
      <c r="B1" t="s">
        <v>1</v>
      </c>
      <c r="F1" t="s">
        <v>5</v>
      </c>
      <c r="G1" t="s">
        <v>6</v>
      </c>
    </row>
    <row r="2" spans="1:7" x14ac:dyDescent="0.4">
      <c r="A2" s="1">
        <v>43209.604233854167</v>
      </c>
      <c r="B2">
        <v>17916</v>
      </c>
      <c r="D2">
        <f t="shared" ref="D2:D51" si="0">B2/$B$52</f>
        <v>0.7697860273266306</v>
      </c>
      <c r="F2">
        <v>7.8834666672628373</v>
      </c>
      <c r="G2">
        <v>4.2107072269485261E-3</v>
      </c>
    </row>
    <row r="3" spans="1:7" x14ac:dyDescent="0.4">
      <c r="A3" s="1">
        <v>43209.629123715276</v>
      </c>
      <c r="B3">
        <v>7843</v>
      </c>
      <c r="C3">
        <f>(A3-A2)*24*60</f>
        <v>35.841399998171255</v>
      </c>
      <c r="D3">
        <f t="shared" si="0"/>
        <v>0.33698547735670703</v>
      </c>
      <c r="F3">
        <v>9.0162833326030523</v>
      </c>
      <c r="G3">
        <v>6.0152960384978948E-3</v>
      </c>
    </row>
    <row r="4" spans="1:7" x14ac:dyDescent="0.4">
      <c r="A4" s="1">
        <v>43209.659069710651</v>
      </c>
      <c r="B4">
        <v>15048</v>
      </c>
      <c r="C4">
        <f t="shared" ref="C4:C51" si="1">(A4-A3)*24*60</f>
        <v>43.122233339818195</v>
      </c>
      <c r="D4">
        <f t="shared" si="0"/>
        <v>0.64655839133797366</v>
      </c>
      <c r="F4">
        <v>10.882633327273652</v>
      </c>
      <c r="G4">
        <v>1.1472028873420985E-2</v>
      </c>
    </row>
    <row r="5" spans="1:7" x14ac:dyDescent="0.4">
      <c r="A5" s="1">
        <v>43209.68605773148</v>
      </c>
      <c r="B5">
        <v>7413</v>
      </c>
      <c r="C5">
        <f t="shared" si="1"/>
        <v>38.862749993568286</v>
      </c>
      <c r="D5">
        <f t="shared" si="0"/>
        <v>0.3185099252384635</v>
      </c>
      <c r="F5">
        <v>12.878683340968564</v>
      </c>
      <c r="G5">
        <v>4.2536736272235113E-3</v>
      </c>
    </row>
    <row r="6" spans="1:7" x14ac:dyDescent="0.4">
      <c r="A6" s="1">
        <v>43209.69708740741</v>
      </c>
      <c r="B6">
        <v>81</v>
      </c>
      <c r="C6">
        <f t="shared" si="1"/>
        <v>15.882733339676633</v>
      </c>
      <c r="D6">
        <f t="shared" si="0"/>
        <v>3.4802784222737818E-3</v>
      </c>
      <c r="F6">
        <v>12.885666660731658</v>
      </c>
      <c r="G6">
        <v>4.4255392283234513E-3</v>
      </c>
    </row>
    <row r="7" spans="1:7" x14ac:dyDescent="0.4">
      <c r="A7" s="1">
        <v>43209.729876053243</v>
      </c>
      <c r="B7">
        <v>12791</v>
      </c>
      <c r="C7">
        <f t="shared" si="1"/>
        <v>47.215649998979643</v>
      </c>
      <c r="D7">
        <f t="shared" si="0"/>
        <v>0.54958322591733266</v>
      </c>
      <c r="F7">
        <v>15.882733339676633</v>
      </c>
      <c r="G7">
        <v>3.4802784222737818E-3</v>
      </c>
    </row>
    <row r="8" spans="1:7" x14ac:dyDescent="0.4">
      <c r="A8" s="1">
        <v>43209.761080682867</v>
      </c>
      <c r="B8">
        <v>8680</v>
      </c>
      <c r="C8">
        <f t="shared" si="1"/>
        <v>44.934666658518836</v>
      </c>
      <c r="D8">
        <f t="shared" si="0"/>
        <v>0.37294835438686946</v>
      </c>
      <c r="F8">
        <v>17.739716662326828</v>
      </c>
      <c r="G8">
        <v>4.2966400274984965E-3</v>
      </c>
    </row>
    <row r="9" spans="1:7" x14ac:dyDescent="0.4">
      <c r="A9" s="1">
        <v>43209.786074178242</v>
      </c>
      <c r="B9">
        <v>7807</v>
      </c>
      <c r="C9">
        <f t="shared" si="1"/>
        <v>35.990633340552449</v>
      </c>
      <c r="D9">
        <f t="shared" si="0"/>
        <v>0.33543868694680762</v>
      </c>
      <c r="F9">
        <v>24.002766672056168</v>
      </c>
      <c r="G9">
        <v>0.27700438257282806</v>
      </c>
    </row>
    <row r="10" spans="1:7" x14ac:dyDescent="0.4">
      <c r="A10" s="1">
        <v>43209.795022557868</v>
      </c>
      <c r="B10">
        <v>103</v>
      </c>
      <c r="C10">
        <f t="shared" si="1"/>
        <v>12.885666660731658</v>
      </c>
      <c r="D10">
        <f t="shared" si="0"/>
        <v>4.4255392283234513E-3</v>
      </c>
      <c r="F10">
        <v>24.988916669972241</v>
      </c>
      <c r="G10">
        <v>0.26961416172553065</v>
      </c>
    </row>
    <row r="11" spans="1:7" x14ac:dyDescent="0.4">
      <c r="A11" s="1">
        <v>43209.828576747685</v>
      </c>
      <c r="B11">
        <v>18601</v>
      </c>
      <c r="C11">
        <f t="shared" si="1"/>
        <v>48.318033335963264</v>
      </c>
      <c r="D11">
        <f t="shared" si="0"/>
        <v>0.79921801151499527</v>
      </c>
      <c r="F11">
        <v>30.988349999533966</v>
      </c>
      <c r="G11">
        <v>0.30188192833204436</v>
      </c>
    </row>
    <row r="12" spans="1:7" x14ac:dyDescent="0.4">
      <c r="A12" s="1">
        <v>43209.859179409723</v>
      </c>
      <c r="B12">
        <v>23274</v>
      </c>
      <c r="C12">
        <f t="shared" si="1"/>
        <v>44.067833335138857</v>
      </c>
      <c r="D12">
        <f t="shared" si="0"/>
        <v>1</v>
      </c>
      <c r="F12">
        <v>31.019933335483074</v>
      </c>
      <c r="G12">
        <v>0.32976712211050957</v>
      </c>
    </row>
    <row r="13" spans="1:7" x14ac:dyDescent="0.4">
      <c r="A13" s="1">
        <v>43209.891048067133</v>
      </c>
      <c r="B13">
        <v>15955</v>
      </c>
      <c r="C13">
        <f t="shared" si="1"/>
        <v>45.890866670524701</v>
      </c>
      <c r="D13">
        <f t="shared" si="0"/>
        <v>0.68552891638738511</v>
      </c>
      <c r="F13">
        <v>32.003383333794773</v>
      </c>
      <c r="G13">
        <v>0.2807854257970267</v>
      </c>
    </row>
    <row r="14" spans="1:7" x14ac:dyDescent="0.4">
      <c r="A14" s="1">
        <v>43209.903367314815</v>
      </c>
      <c r="B14">
        <v>100</v>
      </c>
      <c r="C14">
        <f t="shared" si="1"/>
        <v>17.739716662326828</v>
      </c>
      <c r="D14">
        <f t="shared" si="0"/>
        <v>4.2966400274984965E-3</v>
      </c>
      <c r="F14">
        <v>33.03023332846351</v>
      </c>
      <c r="G14">
        <v>0.2719343473403798</v>
      </c>
    </row>
    <row r="15" spans="1:7" x14ac:dyDescent="0.4">
      <c r="A15" s="1">
        <v>43209.936860856484</v>
      </c>
      <c r="B15">
        <v>13641</v>
      </c>
      <c r="C15">
        <f t="shared" si="1"/>
        <v>48.230700002750382</v>
      </c>
      <c r="D15">
        <f t="shared" si="0"/>
        <v>0.58610466615106982</v>
      </c>
      <c r="F15">
        <v>33.126349995145574</v>
      </c>
      <c r="G15">
        <v>0.29126922746412304</v>
      </c>
    </row>
    <row r="16" spans="1:7" x14ac:dyDescent="0.4">
      <c r="A16" s="1">
        <v>43209.978505960651</v>
      </c>
      <c r="B16">
        <v>11065</v>
      </c>
      <c r="C16">
        <f t="shared" si="1"/>
        <v>59.968950001057237</v>
      </c>
      <c r="D16">
        <f t="shared" si="0"/>
        <v>0.47542321904270862</v>
      </c>
      <c r="F16">
        <v>33.991083337459713</v>
      </c>
      <c r="G16">
        <v>0.26480192489473231</v>
      </c>
    </row>
    <row r="17" spans="1:7" x14ac:dyDescent="0.4">
      <c r="A17" s="1">
        <v>43210.020149548611</v>
      </c>
      <c r="B17">
        <v>9375</v>
      </c>
      <c r="C17">
        <f t="shared" si="1"/>
        <v>59.966766661964357</v>
      </c>
      <c r="D17">
        <f t="shared" si="0"/>
        <v>0.40281000257798399</v>
      </c>
      <c r="F17">
        <v>33.998083337210119</v>
      </c>
      <c r="G17">
        <v>0.32418149007476155</v>
      </c>
    </row>
    <row r="18" spans="1:7" x14ac:dyDescent="0.4">
      <c r="A18" s="1">
        <v>43210.051510324076</v>
      </c>
      <c r="B18">
        <v>18713</v>
      </c>
      <c r="C18">
        <f t="shared" si="1"/>
        <v>45.159516669809818</v>
      </c>
      <c r="D18">
        <f t="shared" si="0"/>
        <v>0.80403024834579362</v>
      </c>
      <c r="F18">
        <v>34.780716671375558</v>
      </c>
      <c r="G18">
        <v>0.3634098135258228</v>
      </c>
    </row>
    <row r="19" spans="1:7" x14ac:dyDescent="0.4">
      <c r="A19" s="1">
        <v>43210.09251534722</v>
      </c>
      <c r="B19">
        <v>20817</v>
      </c>
      <c r="C19">
        <f t="shared" si="1"/>
        <v>59.047233327291906</v>
      </c>
      <c r="D19">
        <f t="shared" si="0"/>
        <v>0.89443155452436196</v>
      </c>
      <c r="F19">
        <v>34.973533332813531</v>
      </c>
      <c r="G19">
        <v>0.28185958580390136</v>
      </c>
    </row>
    <row r="20" spans="1:7" x14ac:dyDescent="0.4">
      <c r="A20" s="1">
        <v>43210.116668622686</v>
      </c>
      <c r="B20">
        <v>8458</v>
      </c>
      <c r="C20">
        <f t="shared" si="1"/>
        <v>34.780716671375558</v>
      </c>
      <c r="D20">
        <f t="shared" si="0"/>
        <v>0.3634098135258228</v>
      </c>
      <c r="F20">
        <v>35.012733335606754</v>
      </c>
      <c r="G20">
        <v>0.33629801495230732</v>
      </c>
    </row>
    <row r="21" spans="1:7" x14ac:dyDescent="0.4">
      <c r="A21" s="1">
        <v>43210.124226006941</v>
      </c>
      <c r="B21">
        <v>267</v>
      </c>
      <c r="C21">
        <f t="shared" si="1"/>
        <v>10.882633327273652</v>
      </c>
      <c r="D21">
        <f t="shared" si="0"/>
        <v>1.1472028873420985E-2</v>
      </c>
      <c r="F21">
        <v>35.022066658129916</v>
      </c>
      <c r="G21">
        <v>0.29698375870069604</v>
      </c>
    </row>
    <row r="22" spans="1:7" x14ac:dyDescent="0.4">
      <c r="A22" s="1">
        <v>43210.148608680553</v>
      </c>
      <c r="B22">
        <v>6740</v>
      </c>
      <c r="C22">
        <f t="shared" si="1"/>
        <v>35.111050000414252</v>
      </c>
      <c r="D22">
        <f t="shared" si="0"/>
        <v>0.28959353785339864</v>
      </c>
      <c r="F22">
        <v>35.111050000414252</v>
      </c>
      <c r="G22">
        <v>0.28959353785339864</v>
      </c>
    </row>
    <row r="23" spans="1:7" x14ac:dyDescent="0.4">
      <c r="A23" s="1">
        <v>43210.154083310183</v>
      </c>
      <c r="B23">
        <v>98</v>
      </c>
      <c r="C23">
        <f t="shared" si="1"/>
        <v>7.8834666672628373</v>
      </c>
      <c r="D23">
        <f t="shared" si="0"/>
        <v>4.2107072269485261E-3</v>
      </c>
      <c r="F23">
        <v>35.740583325969055</v>
      </c>
      <c r="G23">
        <v>0.29749935550399587</v>
      </c>
    </row>
    <row r="24" spans="1:7" x14ac:dyDescent="0.4">
      <c r="A24" s="1">
        <v>43210.160344618052</v>
      </c>
      <c r="B24">
        <v>140</v>
      </c>
      <c r="C24">
        <f t="shared" si="1"/>
        <v>9.0162833326030523</v>
      </c>
      <c r="D24">
        <f t="shared" si="0"/>
        <v>6.0152960384978948E-3</v>
      </c>
      <c r="F24">
        <v>35.841399998171255</v>
      </c>
      <c r="G24">
        <v>0.33698547735670703</v>
      </c>
    </row>
    <row r="25" spans="1:7" x14ac:dyDescent="0.4">
      <c r="A25" s="1">
        <v>43210.188197164352</v>
      </c>
      <c r="B25">
        <v>7134</v>
      </c>
      <c r="C25">
        <f t="shared" si="1"/>
        <v>40.107666671974584</v>
      </c>
      <c r="D25">
        <f t="shared" si="0"/>
        <v>0.30652229956174271</v>
      </c>
      <c r="F25">
        <v>35.963783328188583</v>
      </c>
      <c r="G25">
        <v>0.31142046919309102</v>
      </c>
    </row>
    <row r="26" spans="1:7" x14ac:dyDescent="0.4">
      <c r="A26" s="1">
        <v>43210.215991192126</v>
      </c>
      <c r="B26">
        <v>6847</v>
      </c>
      <c r="C26">
        <f t="shared" si="1"/>
        <v>40.023399994242936</v>
      </c>
      <c r="D26">
        <f t="shared" si="0"/>
        <v>0.29419094268282203</v>
      </c>
      <c r="F26">
        <v>35.990633340552449</v>
      </c>
      <c r="G26">
        <v>0.33543868694680762</v>
      </c>
    </row>
    <row r="27" spans="1:7" x14ac:dyDescent="0.4">
      <c r="A27" s="1">
        <v>43210.252111504633</v>
      </c>
      <c r="B27">
        <v>7528</v>
      </c>
      <c r="C27">
        <f t="shared" si="1"/>
        <v>52.013250009622425</v>
      </c>
      <c r="D27">
        <f t="shared" si="0"/>
        <v>0.32345106127008677</v>
      </c>
      <c r="F27">
        <v>37.030166663462296</v>
      </c>
      <c r="G27">
        <v>0.3111197043911661</v>
      </c>
    </row>
    <row r="28" spans="1:7" x14ac:dyDescent="0.4">
      <c r="A28" s="1">
        <v>43210.282018020836</v>
      </c>
      <c r="B28">
        <v>10243</v>
      </c>
      <c r="C28">
        <f t="shared" si="1"/>
        <v>43.065383333014324</v>
      </c>
      <c r="D28">
        <f t="shared" si="0"/>
        <v>0.44010483801667094</v>
      </c>
      <c r="F28">
        <v>37.827083336887881</v>
      </c>
      <c r="G28">
        <v>0.36611669674314684</v>
      </c>
    </row>
    <row r="29" spans="1:7" x14ac:dyDescent="0.4">
      <c r="A29" s="1">
        <v>43210.313236307869</v>
      </c>
      <c r="B29">
        <v>7444</v>
      </c>
      <c r="C29">
        <f t="shared" si="1"/>
        <v>44.954333327477798</v>
      </c>
      <c r="D29">
        <f t="shared" si="0"/>
        <v>0.31984188364698807</v>
      </c>
      <c r="F29">
        <v>38.862749993568286</v>
      </c>
      <c r="G29">
        <v>0.3185099252384635</v>
      </c>
    </row>
    <row r="30" spans="1:7" x14ac:dyDescent="0.4">
      <c r="A30" s="1">
        <v>43210.334755995369</v>
      </c>
      <c r="B30">
        <v>7026</v>
      </c>
      <c r="C30">
        <f t="shared" si="1"/>
        <v>30.988349999533966</v>
      </c>
      <c r="D30">
        <f t="shared" si="0"/>
        <v>0.30188192833204436</v>
      </c>
      <c r="F30">
        <v>38.978233340894803</v>
      </c>
      <c r="G30">
        <v>0.30995961158374152</v>
      </c>
    </row>
    <row r="31" spans="1:7" x14ac:dyDescent="0.4">
      <c r="A31" s="1">
        <v>43210.368241770833</v>
      </c>
      <c r="B31">
        <v>19375</v>
      </c>
      <c r="C31">
        <f t="shared" si="1"/>
        <v>48.219516668468714</v>
      </c>
      <c r="D31">
        <f t="shared" si="0"/>
        <v>0.83247400532783367</v>
      </c>
      <c r="F31">
        <v>39.985799991991371</v>
      </c>
      <c r="G31">
        <v>0.33625504855203231</v>
      </c>
    </row>
    <row r="32" spans="1:7" x14ac:dyDescent="0.4">
      <c r="A32" s="1">
        <v>43210.394510578706</v>
      </c>
      <c r="B32">
        <v>8521</v>
      </c>
      <c r="C32">
        <f t="shared" si="1"/>
        <v>37.827083336887881</v>
      </c>
      <c r="D32">
        <f t="shared" si="0"/>
        <v>0.36611669674314684</v>
      </c>
      <c r="F32">
        <v>40.023399994242936</v>
      </c>
      <c r="G32">
        <v>0.29419094268282203</v>
      </c>
    </row>
    <row r="33" spans="1:7" x14ac:dyDescent="0.4">
      <c r="A33" s="1">
        <v>43210.422278495367</v>
      </c>
      <c r="B33">
        <v>7826</v>
      </c>
      <c r="C33">
        <f t="shared" si="1"/>
        <v>39.985799991991371</v>
      </c>
      <c r="D33">
        <f t="shared" si="0"/>
        <v>0.33625504855203231</v>
      </c>
      <c r="F33">
        <v>40.107666671974584</v>
      </c>
      <c r="G33">
        <v>0.30652229956174271</v>
      </c>
    </row>
    <row r="34" spans="1:7" x14ac:dyDescent="0.4">
      <c r="A34" s="1">
        <v>43210.431222025465</v>
      </c>
      <c r="B34">
        <v>99</v>
      </c>
      <c r="C34">
        <f t="shared" si="1"/>
        <v>12.878683340968564</v>
      </c>
      <c r="D34">
        <f t="shared" si="0"/>
        <v>4.2536736272235113E-3</v>
      </c>
      <c r="F34">
        <v>43.065383333014324</v>
      </c>
      <c r="G34">
        <v>0.44010483801667094</v>
      </c>
    </row>
    <row r="35" spans="1:7" x14ac:dyDescent="0.4">
      <c r="A35" s="1">
        <v>43210.454226435184</v>
      </c>
      <c r="B35">
        <v>6779</v>
      </c>
      <c r="C35">
        <f t="shared" si="1"/>
        <v>33.126349995145574</v>
      </c>
      <c r="D35">
        <f t="shared" si="0"/>
        <v>0.29126922746412304</v>
      </c>
      <c r="F35">
        <v>43.122233339818195</v>
      </c>
      <c r="G35">
        <v>0.64655839133797366</v>
      </c>
    </row>
    <row r="36" spans="1:7" x14ac:dyDescent="0.4">
      <c r="A36" s="1">
        <v>43210.478540833334</v>
      </c>
      <c r="B36">
        <v>7827</v>
      </c>
      <c r="C36">
        <f t="shared" si="1"/>
        <v>35.012733335606754</v>
      </c>
      <c r="D36">
        <f t="shared" si="0"/>
        <v>0.33629801495230732</v>
      </c>
      <c r="F36">
        <v>43.258783333003521</v>
      </c>
      <c r="G36">
        <v>0.99922660479505032</v>
      </c>
    </row>
    <row r="37" spans="1:7" x14ac:dyDescent="0.4">
      <c r="A37" s="1">
        <v>43210.502150613429</v>
      </c>
      <c r="B37">
        <v>7545</v>
      </c>
      <c r="C37">
        <f t="shared" si="1"/>
        <v>33.998083337210119</v>
      </c>
      <c r="D37">
        <f t="shared" si="0"/>
        <v>0.32418149007476155</v>
      </c>
      <c r="F37">
        <v>44.067833335138857</v>
      </c>
      <c r="G37">
        <v>1</v>
      </c>
    </row>
    <row r="38" spans="1:7" x14ac:dyDescent="0.4">
      <c r="A38" s="1">
        <v>43210.526471493053</v>
      </c>
      <c r="B38">
        <v>6912</v>
      </c>
      <c r="C38">
        <f t="shared" si="1"/>
        <v>35.022066658129916</v>
      </c>
      <c r="D38">
        <f t="shared" si="0"/>
        <v>0.29698375870069604</v>
      </c>
      <c r="F38">
        <v>44.934666658518836</v>
      </c>
      <c r="G38">
        <v>0.37294835438686946</v>
      </c>
    </row>
    <row r="39" spans="1:7" x14ac:dyDescent="0.4">
      <c r="A39" s="1">
        <v>43210.553539710651</v>
      </c>
      <c r="B39">
        <v>7214</v>
      </c>
      <c r="C39">
        <f t="shared" si="1"/>
        <v>38.978233340894803</v>
      </c>
      <c r="D39">
        <f t="shared" si="0"/>
        <v>0.30995961158374152</v>
      </c>
      <c r="F39">
        <v>44.954333327477798</v>
      </c>
      <c r="G39">
        <v>0.31984188364698807</v>
      </c>
    </row>
    <row r="40" spans="1:7" x14ac:dyDescent="0.4">
      <c r="A40" s="1">
        <v>43210.58358053241</v>
      </c>
      <c r="B40">
        <v>23256</v>
      </c>
      <c r="C40">
        <f t="shared" si="1"/>
        <v>43.258783333003521</v>
      </c>
      <c r="D40">
        <f t="shared" si="0"/>
        <v>0.99922660479505032</v>
      </c>
      <c r="F40">
        <v>45.159516669809818</v>
      </c>
      <c r="G40">
        <v>0.80403024834579362</v>
      </c>
    </row>
    <row r="41" spans="1:7" x14ac:dyDescent="0.4">
      <c r="A41" s="1">
        <v>43210.608400381941</v>
      </c>
      <c r="B41">
        <v>6924</v>
      </c>
      <c r="C41">
        <f t="shared" si="1"/>
        <v>35.740583325969055</v>
      </c>
      <c r="D41">
        <f t="shared" si="0"/>
        <v>0.29749935550399587</v>
      </c>
      <c r="F41">
        <v>45.890866670524701</v>
      </c>
      <c r="G41">
        <v>0.68552891638738511</v>
      </c>
    </row>
    <row r="42" spans="1:7" x14ac:dyDescent="0.4">
      <c r="A42" s="1">
        <v>43210.629942002313</v>
      </c>
      <c r="B42">
        <v>7675</v>
      </c>
      <c r="C42">
        <f t="shared" si="1"/>
        <v>31.019933335483074</v>
      </c>
      <c r="D42">
        <f t="shared" si="0"/>
        <v>0.32976712211050957</v>
      </c>
      <c r="F42">
        <v>47.023700005374849</v>
      </c>
      <c r="G42">
        <v>0.39150983930566297</v>
      </c>
    </row>
    <row r="43" spans="1:7" x14ac:dyDescent="0.4">
      <c r="A43" s="1">
        <v>43210.662597349539</v>
      </c>
      <c r="B43">
        <v>9112</v>
      </c>
      <c r="C43">
        <f t="shared" si="1"/>
        <v>47.023700005374849</v>
      </c>
      <c r="D43">
        <f t="shared" si="0"/>
        <v>0.39150983930566297</v>
      </c>
      <c r="F43">
        <v>47.215649998979643</v>
      </c>
      <c r="G43">
        <v>0.54958322591733266</v>
      </c>
    </row>
    <row r="44" spans="1:7" x14ac:dyDescent="0.4">
      <c r="A44" s="1">
        <v>43210.687572199073</v>
      </c>
      <c r="B44">
        <v>7248</v>
      </c>
      <c r="C44">
        <f t="shared" si="1"/>
        <v>35.963783328188583</v>
      </c>
      <c r="D44">
        <f t="shared" si="0"/>
        <v>0.31142046919309102</v>
      </c>
      <c r="F44">
        <v>48.219516668468714</v>
      </c>
      <c r="G44">
        <v>0.83247400532783367</v>
      </c>
    </row>
    <row r="45" spans="1:7" x14ac:dyDescent="0.4">
      <c r="A45" s="1">
        <v>43210.704925613427</v>
      </c>
      <c r="B45">
        <v>6275</v>
      </c>
      <c r="C45">
        <f t="shared" si="1"/>
        <v>24.988916669972241</v>
      </c>
      <c r="D45">
        <f t="shared" si="0"/>
        <v>0.26961416172553065</v>
      </c>
      <c r="F45">
        <v>48.230700002750382</v>
      </c>
      <c r="G45">
        <v>0.58610466615106982</v>
      </c>
    </row>
    <row r="46" spans="1:7" x14ac:dyDescent="0.4">
      <c r="A46" s="1">
        <v>43210.727863275461</v>
      </c>
      <c r="B46">
        <v>6329</v>
      </c>
      <c r="C46">
        <f t="shared" si="1"/>
        <v>33.03023332846351</v>
      </c>
      <c r="D46">
        <f t="shared" si="0"/>
        <v>0.2719343473403798</v>
      </c>
      <c r="F46">
        <v>48.318033335963264</v>
      </c>
      <c r="G46">
        <v>0.79921801151499527</v>
      </c>
    </row>
    <row r="47" spans="1:7" x14ac:dyDescent="0.4">
      <c r="A47" s="1">
        <v>43210.751468194445</v>
      </c>
      <c r="B47">
        <v>6163</v>
      </c>
      <c r="C47">
        <f t="shared" si="1"/>
        <v>33.991083337459713</v>
      </c>
      <c r="D47">
        <f t="shared" si="0"/>
        <v>0.26480192489473231</v>
      </c>
      <c r="F47">
        <v>52.013250009622425</v>
      </c>
      <c r="G47">
        <v>0.32345106127008677</v>
      </c>
    </row>
    <row r="48" spans="1:7" x14ac:dyDescent="0.4">
      <c r="A48" s="1">
        <v>43210.777183587961</v>
      </c>
      <c r="B48">
        <v>7241</v>
      </c>
      <c r="C48">
        <f t="shared" si="1"/>
        <v>37.030166663462296</v>
      </c>
      <c r="D48">
        <f t="shared" si="0"/>
        <v>0.3111197043911661</v>
      </c>
      <c r="F48">
        <v>59.047233327291906</v>
      </c>
      <c r="G48">
        <v>0.89443155452436196</v>
      </c>
    </row>
    <row r="49" spans="1:7" x14ac:dyDescent="0.4">
      <c r="A49" s="1">
        <v>43210.801470763887</v>
      </c>
      <c r="B49">
        <v>6560</v>
      </c>
      <c r="C49">
        <f t="shared" si="1"/>
        <v>34.973533332813531</v>
      </c>
      <c r="D49">
        <f t="shared" si="0"/>
        <v>0.28185958580390136</v>
      </c>
      <c r="F49">
        <v>59.966766661964357</v>
      </c>
      <c r="G49">
        <v>0.40281000257798399</v>
      </c>
    </row>
    <row r="50" spans="1:7" x14ac:dyDescent="0.4">
      <c r="A50" s="1">
        <v>43210.823695335646</v>
      </c>
      <c r="B50">
        <v>6535</v>
      </c>
      <c r="C50">
        <f t="shared" si="1"/>
        <v>32.003383333794773</v>
      </c>
      <c r="D50">
        <f t="shared" si="0"/>
        <v>0.2807854257970267</v>
      </c>
      <c r="F50">
        <v>59.968950001057237</v>
      </c>
      <c r="G50">
        <v>0.47542321904270862</v>
      </c>
    </row>
    <row r="51" spans="1:7" x14ac:dyDescent="0.4">
      <c r="A51" s="1">
        <v>43210.840363923613</v>
      </c>
      <c r="B51">
        <v>6447</v>
      </c>
      <c r="C51">
        <f t="shared" si="1"/>
        <v>24.002766672056168</v>
      </c>
      <c r="D51">
        <f t="shared" si="0"/>
        <v>0.27700438257282806</v>
      </c>
    </row>
    <row r="52" spans="1:7" x14ac:dyDescent="0.4">
      <c r="A52" s="1"/>
      <c r="B52">
        <f>MAX(B2:B51)</f>
        <v>23274</v>
      </c>
    </row>
    <row r="53" spans="1:7" x14ac:dyDescent="0.4">
      <c r="A53" s="1"/>
    </row>
  </sheetData>
  <sortState ref="F2:G61">
    <sortCondition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9472-581E-48CB-A50E-94AAFDFEE4B7}">
  <dimension ref="A1:B246"/>
  <sheetViews>
    <sheetView topLeftCell="A2" workbookViewId="0">
      <selection activeCell="N14" sqref="N14"/>
    </sheetView>
  </sheetViews>
  <sheetFormatPr defaultRowHeight="14.6" x14ac:dyDescent="0.4"/>
  <sheetData>
    <row r="1" spans="1:2" x14ac:dyDescent="0.4">
      <c r="A1" t="s">
        <v>2</v>
      </c>
      <c r="B1" t="s">
        <v>3</v>
      </c>
    </row>
    <row r="2" spans="1:2" x14ac:dyDescent="0.4">
      <c r="A2">
        <v>6.969999996945262</v>
      </c>
      <c r="B2">
        <v>1.601423487544484E-2</v>
      </c>
    </row>
    <row r="3" spans="1:2" x14ac:dyDescent="0.4">
      <c r="A3">
        <v>7.8834666672628373</v>
      </c>
      <c r="B3">
        <v>4.2107072269485261E-3</v>
      </c>
    </row>
    <row r="4" spans="1:2" x14ac:dyDescent="0.4">
      <c r="A4">
        <v>7.9328000033274293</v>
      </c>
      <c r="B4">
        <v>2.1303640431157209E-2</v>
      </c>
    </row>
    <row r="5" spans="1:2" x14ac:dyDescent="0.4">
      <c r="A5">
        <v>7.9332333267666399</v>
      </c>
      <c r="B5">
        <v>1.5495867768595042E-2</v>
      </c>
    </row>
    <row r="6" spans="1:2" x14ac:dyDescent="0.4">
      <c r="A6">
        <v>7.9410999943502247</v>
      </c>
      <c r="B6">
        <v>2.5260029717682021E-2</v>
      </c>
    </row>
    <row r="7" spans="1:2" x14ac:dyDescent="0.4">
      <c r="A7">
        <v>9.0041500038933009</v>
      </c>
      <c r="B7">
        <v>1.2913223140495868E-2</v>
      </c>
    </row>
    <row r="8" spans="1:2" x14ac:dyDescent="0.4">
      <c r="A8">
        <v>9.0162833326030523</v>
      </c>
      <c r="B8">
        <v>6.0152960384978948E-3</v>
      </c>
    </row>
    <row r="9" spans="1:2" x14ac:dyDescent="0.4">
      <c r="A9">
        <v>9.0166500094346702</v>
      </c>
      <c r="B9">
        <v>2.2040614165428431E-2</v>
      </c>
    </row>
    <row r="10" spans="1:2" x14ac:dyDescent="0.4">
      <c r="A10">
        <v>9.9585833307355642</v>
      </c>
      <c r="B10">
        <v>2.2419928825622777E-2</v>
      </c>
    </row>
    <row r="11" spans="1:2" x14ac:dyDescent="0.4">
      <c r="A11">
        <v>10.002400001976639</v>
      </c>
      <c r="B11">
        <v>2.4150905023388246E-2</v>
      </c>
    </row>
    <row r="12" spans="1:2" x14ac:dyDescent="0.4">
      <c r="A12">
        <v>10.674766665324569</v>
      </c>
      <c r="B12">
        <v>2.1252796420581657E-2</v>
      </c>
    </row>
    <row r="13" spans="1:2" x14ac:dyDescent="0.4">
      <c r="A13">
        <v>10.882633327273652</v>
      </c>
      <c r="B13">
        <v>1.1472028873420985E-2</v>
      </c>
    </row>
    <row r="14" spans="1:2" x14ac:dyDescent="0.4">
      <c r="A14">
        <v>10.959900005254894</v>
      </c>
      <c r="B14">
        <v>2.1659548505186088E-2</v>
      </c>
    </row>
    <row r="15" spans="1:2" x14ac:dyDescent="0.4">
      <c r="A15">
        <v>10.961199996527284</v>
      </c>
      <c r="B15">
        <v>5.0103305785123967E-2</v>
      </c>
    </row>
    <row r="16" spans="1:2" x14ac:dyDescent="0.4">
      <c r="A16">
        <v>10.979866673005745</v>
      </c>
      <c r="B16">
        <v>2.1545319465081723E-2</v>
      </c>
    </row>
    <row r="17" spans="1:2" x14ac:dyDescent="0.4">
      <c r="A17">
        <v>11.947733330307528</v>
      </c>
      <c r="B17">
        <v>3.3455358958714661E-2</v>
      </c>
    </row>
    <row r="18" spans="1:2" x14ac:dyDescent="0.4">
      <c r="A18">
        <v>11.965016667963937</v>
      </c>
      <c r="B18">
        <v>1.3345195729537367E-2</v>
      </c>
    </row>
    <row r="19" spans="1:2" x14ac:dyDescent="0.4">
      <c r="A19">
        <v>11.976533329579979</v>
      </c>
      <c r="B19">
        <v>1.6903914590747332E-2</v>
      </c>
    </row>
    <row r="20" spans="1:2" x14ac:dyDescent="0.4">
      <c r="A20">
        <v>12.878683340968564</v>
      </c>
      <c r="B20">
        <v>4.2536736272235113E-3</v>
      </c>
    </row>
    <row r="21" spans="1:2" x14ac:dyDescent="0.4">
      <c r="A21">
        <v>12.885666660731658</v>
      </c>
      <c r="B21">
        <v>4.4255392283234513E-3</v>
      </c>
    </row>
    <row r="22" spans="1:2" x14ac:dyDescent="0.4">
      <c r="A22">
        <v>12.944600000046194</v>
      </c>
      <c r="B22">
        <v>1.7830609212481426E-2</v>
      </c>
    </row>
    <row r="23" spans="1:2" x14ac:dyDescent="0.4">
      <c r="A23">
        <v>12.945983328390867</v>
      </c>
      <c r="B23">
        <v>1.9981696156192802E-2</v>
      </c>
    </row>
    <row r="24" spans="1:2" x14ac:dyDescent="0.4">
      <c r="A24">
        <v>12.963649991434067</v>
      </c>
      <c r="B24">
        <v>2.4764735017335313E-2</v>
      </c>
    </row>
    <row r="25" spans="1:2" x14ac:dyDescent="0.4">
      <c r="A25">
        <v>12.972199993673712</v>
      </c>
      <c r="B25">
        <v>1.2913223140495868E-2</v>
      </c>
    </row>
    <row r="26" spans="1:2" x14ac:dyDescent="0.4">
      <c r="A26">
        <v>12.973033332964405</v>
      </c>
      <c r="B26">
        <v>1.2052341597796144E-2</v>
      </c>
    </row>
    <row r="27" spans="1:2" x14ac:dyDescent="0.4">
      <c r="A27">
        <v>13.003950003767386</v>
      </c>
      <c r="B27">
        <v>3.3099450884685785E-2</v>
      </c>
    </row>
    <row r="28" spans="1:2" x14ac:dyDescent="0.4">
      <c r="A28">
        <v>15.882733339676633</v>
      </c>
      <c r="B28">
        <v>3.4802784222737818E-3</v>
      </c>
    </row>
    <row r="29" spans="1:2" x14ac:dyDescent="0.4">
      <c r="A29">
        <v>15.951716664712876</v>
      </c>
      <c r="B29">
        <v>1.4807162534435262E-2</v>
      </c>
    </row>
    <row r="30" spans="1:2" x14ac:dyDescent="0.4">
      <c r="A30">
        <v>15.953133332077414</v>
      </c>
      <c r="B30">
        <v>1.2382367508667657E-2</v>
      </c>
    </row>
    <row r="31" spans="1:2" x14ac:dyDescent="0.4">
      <c r="A31">
        <v>15.958999993745238</v>
      </c>
      <c r="B31">
        <v>1.7615658362989325E-2</v>
      </c>
    </row>
    <row r="32" spans="1:2" x14ac:dyDescent="0.4">
      <c r="A32">
        <v>16.978566669858992</v>
      </c>
      <c r="B32">
        <v>2.6512455516014236E-2</v>
      </c>
    </row>
    <row r="33" spans="1:2" x14ac:dyDescent="0.4">
      <c r="A33">
        <v>17.739716662326828</v>
      </c>
      <c r="B33">
        <v>4.2966400274984965E-3</v>
      </c>
    </row>
    <row r="34" spans="1:2" x14ac:dyDescent="0.4">
      <c r="A34">
        <v>17.964150009211153</v>
      </c>
      <c r="B34">
        <v>2.1050024764735019E-2</v>
      </c>
    </row>
    <row r="35" spans="1:2" x14ac:dyDescent="0.4">
      <c r="A35">
        <v>17.97308333683759</v>
      </c>
      <c r="B35">
        <v>1.7217630853994491E-2</v>
      </c>
    </row>
    <row r="36" spans="1:2" x14ac:dyDescent="0.4">
      <c r="A36">
        <v>18.93949999823235</v>
      </c>
      <c r="B36">
        <v>2.262558470612162E-2</v>
      </c>
    </row>
    <row r="37" spans="1:2" x14ac:dyDescent="0.4">
      <c r="A37">
        <v>18.959583331597969</v>
      </c>
      <c r="B37">
        <v>1.2277580071174377E-2</v>
      </c>
    </row>
    <row r="38" spans="1:2" x14ac:dyDescent="0.4">
      <c r="A38">
        <v>19.929716675542295</v>
      </c>
      <c r="B38">
        <v>2.1913768558063859E-2</v>
      </c>
    </row>
    <row r="39" spans="1:2" x14ac:dyDescent="0.4">
      <c r="A39">
        <v>19.957716664066538</v>
      </c>
      <c r="B39">
        <v>2.6184665446410411E-2</v>
      </c>
    </row>
    <row r="40" spans="1:2" x14ac:dyDescent="0.4">
      <c r="A40">
        <v>19.959916672669351</v>
      </c>
      <c r="B40">
        <v>1.3879003558718862E-2</v>
      </c>
    </row>
    <row r="41" spans="1:2" x14ac:dyDescent="0.4">
      <c r="A41">
        <v>21.062450003810227</v>
      </c>
      <c r="B41">
        <v>0.97188612099644123</v>
      </c>
    </row>
    <row r="42" spans="1:2" x14ac:dyDescent="0.4">
      <c r="A42">
        <v>21.335966665064916</v>
      </c>
      <c r="B42">
        <v>1</v>
      </c>
    </row>
    <row r="43" spans="1:2" x14ac:dyDescent="0.4">
      <c r="A43">
        <v>23.022766665089875</v>
      </c>
      <c r="B43">
        <v>1</v>
      </c>
    </row>
    <row r="44" spans="1:2" x14ac:dyDescent="0.4">
      <c r="A44">
        <v>23.975149998441339</v>
      </c>
      <c r="B44">
        <v>0.32686832740213523</v>
      </c>
    </row>
    <row r="45" spans="1:2" x14ac:dyDescent="0.4">
      <c r="A45">
        <v>24.002766672056168</v>
      </c>
      <c r="B45">
        <v>0.27700438257282806</v>
      </c>
    </row>
    <row r="46" spans="1:2" x14ac:dyDescent="0.4">
      <c r="A46">
        <v>24.006933326600119</v>
      </c>
      <c r="B46">
        <v>0.278064738292011</v>
      </c>
    </row>
    <row r="47" spans="1:2" x14ac:dyDescent="0.4">
      <c r="A47">
        <v>24.019716671900824</v>
      </c>
      <c r="B47">
        <v>0.63967310549777112</v>
      </c>
    </row>
    <row r="48" spans="1:2" x14ac:dyDescent="0.4">
      <c r="A48">
        <v>24.986700002336875</v>
      </c>
      <c r="B48">
        <v>0.39652203856749313</v>
      </c>
    </row>
    <row r="49" spans="1:2" x14ac:dyDescent="0.4">
      <c r="A49">
        <v>24.988916669972241</v>
      </c>
      <c r="B49">
        <v>0.26961416172553065</v>
      </c>
    </row>
    <row r="50" spans="1:2" x14ac:dyDescent="0.4">
      <c r="A50">
        <v>25.002183336764574</v>
      </c>
      <c r="B50">
        <v>0.59881129271916789</v>
      </c>
    </row>
    <row r="51" spans="1:2" x14ac:dyDescent="0.4">
      <c r="A51">
        <v>25.032166672172025</v>
      </c>
      <c r="B51">
        <v>0.23322147651006711</v>
      </c>
    </row>
    <row r="52" spans="1:2" x14ac:dyDescent="0.4">
      <c r="A52">
        <v>26.002199999056756</v>
      </c>
      <c r="B52">
        <v>0.3914590747330961</v>
      </c>
    </row>
    <row r="53" spans="1:2" x14ac:dyDescent="0.4">
      <c r="A53">
        <v>26.057866669725627</v>
      </c>
      <c r="B53">
        <v>0.33455358958714665</v>
      </c>
    </row>
    <row r="54" spans="1:2" x14ac:dyDescent="0.4">
      <c r="A54">
        <v>26.976033335085958</v>
      </c>
      <c r="B54">
        <v>0.25747330960854092</v>
      </c>
    </row>
    <row r="55" spans="1:2" x14ac:dyDescent="0.4">
      <c r="A55">
        <v>27.042666667839512</v>
      </c>
      <c r="B55">
        <v>0.15365059995932479</v>
      </c>
    </row>
    <row r="56" spans="1:2" x14ac:dyDescent="0.4">
      <c r="A56">
        <v>29.975583330960944</v>
      </c>
      <c r="B56">
        <v>0.46120996441281137</v>
      </c>
    </row>
    <row r="57" spans="1:2" x14ac:dyDescent="0.4">
      <c r="A57">
        <v>30.981866660295054</v>
      </c>
      <c r="B57">
        <v>0.58791480931154039</v>
      </c>
    </row>
    <row r="58" spans="1:2" x14ac:dyDescent="0.4">
      <c r="A58">
        <v>30.988349999533966</v>
      </c>
      <c r="B58">
        <v>0.30188192833204436</v>
      </c>
    </row>
    <row r="59" spans="1:2" x14ac:dyDescent="0.4">
      <c r="A59">
        <v>30.999866661150008</v>
      </c>
      <c r="B59">
        <v>0.33023415977961434</v>
      </c>
    </row>
    <row r="60" spans="1:2" x14ac:dyDescent="0.4">
      <c r="A60">
        <v>31.002266661962494</v>
      </c>
      <c r="B60">
        <v>0.58320950965824669</v>
      </c>
    </row>
    <row r="61" spans="1:2" x14ac:dyDescent="0.4">
      <c r="A61">
        <v>31.008383334847167</v>
      </c>
      <c r="B61">
        <v>0.37293388429752067</v>
      </c>
    </row>
    <row r="62" spans="1:2" x14ac:dyDescent="0.4">
      <c r="A62">
        <v>31.019933335483074</v>
      </c>
      <c r="B62">
        <v>0.32976712211050957</v>
      </c>
    </row>
    <row r="63" spans="1:2" x14ac:dyDescent="0.4">
      <c r="A63">
        <v>31.025450000306591</v>
      </c>
      <c r="B63">
        <v>0.400711743772242</v>
      </c>
    </row>
    <row r="64" spans="1:2" x14ac:dyDescent="0.4">
      <c r="A64">
        <v>31.032216668827459</v>
      </c>
      <c r="B64">
        <v>0.33523131672597867</v>
      </c>
    </row>
    <row r="65" spans="1:2" x14ac:dyDescent="0.4">
      <c r="A65">
        <v>31.037399995839223</v>
      </c>
      <c r="B65">
        <v>0.1283302826926988</v>
      </c>
    </row>
    <row r="66" spans="1:2" x14ac:dyDescent="0.4">
      <c r="A66">
        <v>31.05778333847411</v>
      </c>
      <c r="B66">
        <v>0.17027659141753101</v>
      </c>
    </row>
    <row r="67" spans="1:2" x14ac:dyDescent="0.4">
      <c r="A67">
        <v>31.091266663279384</v>
      </c>
      <c r="B67">
        <v>0.25238966849705102</v>
      </c>
    </row>
    <row r="68" spans="1:2" x14ac:dyDescent="0.4">
      <c r="A68">
        <v>31.962399997282773</v>
      </c>
      <c r="B68">
        <v>0.12050030506406345</v>
      </c>
    </row>
    <row r="69" spans="1:2" x14ac:dyDescent="0.4">
      <c r="A69">
        <v>31.992450000252575</v>
      </c>
      <c r="B69">
        <v>0.6693907875185735</v>
      </c>
    </row>
    <row r="70" spans="1:2" x14ac:dyDescent="0.4">
      <c r="A70">
        <v>31.992966671241447</v>
      </c>
      <c r="B70">
        <v>0.35158402203856748</v>
      </c>
    </row>
    <row r="71" spans="1:2" x14ac:dyDescent="0.4">
      <c r="A71">
        <v>32.003383333794773</v>
      </c>
      <c r="B71">
        <v>0.2807854257970267</v>
      </c>
    </row>
    <row r="72" spans="1:2" x14ac:dyDescent="0.4">
      <c r="A72">
        <v>32.018016659421846</v>
      </c>
      <c r="B72">
        <v>0.27081850533807827</v>
      </c>
    </row>
    <row r="73" spans="1:2" x14ac:dyDescent="0.4">
      <c r="A73">
        <v>32.026016662130132</v>
      </c>
      <c r="B73">
        <v>0.21156583629893239</v>
      </c>
    </row>
    <row r="74" spans="1:2" x14ac:dyDescent="0.4">
      <c r="A74">
        <v>32.934633332770318</v>
      </c>
      <c r="B74">
        <v>0.15766727679479359</v>
      </c>
    </row>
    <row r="75" spans="1:2" x14ac:dyDescent="0.4">
      <c r="A75">
        <v>32.981299997773021</v>
      </c>
      <c r="B75">
        <v>0.1616331096196868</v>
      </c>
    </row>
    <row r="76" spans="1:2" x14ac:dyDescent="0.4">
      <c r="A76">
        <v>32.984983330825344</v>
      </c>
      <c r="B76">
        <v>0.23591620907057148</v>
      </c>
    </row>
    <row r="77" spans="1:2" x14ac:dyDescent="0.4">
      <c r="A77">
        <v>33.013183332514018</v>
      </c>
      <c r="B77">
        <v>0.57602773650321937</v>
      </c>
    </row>
    <row r="78" spans="1:2" x14ac:dyDescent="0.4">
      <c r="A78">
        <v>33.013400004711002</v>
      </c>
      <c r="B78">
        <v>0.47793594306049825</v>
      </c>
    </row>
    <row r="79" spans="1:2" x14ac:dyDescent="0.4">
      <c r="A79">
        <v>33.014149996452034</v>
      </c>
      <c r="B79">
        <v>0.36983471074380164</v>
      </c>
    </row>
    <row r="80" spans="1:2" x14ac:dyDescent="0.4">
      <c r="A80">
        <v>33.028550001326948</v>
      </c>
      <c r="B80">
        <v>0.26138905836892412</v>
      </c>
    </row>
    <row r="81" spans="1:2" x14ac:dyDescent="0.4">
      <c r="A81">
        <v>33.03023332846351</v>
      </c>
      <c r="B81">
        <v>0.2719343473403798</v>
      </c>
    </row>
    <row r="82" spans="1:2" x14ac:dyDescent="0.4">
      <c r="A82">
        <v>33.032333330484107</v>
      </c>
      <c r="B82">
        <v>0.46174377224199287</v>
      </c>
    </row>
    <row r="83" spans="1:2" x14ac:dyDescent="0.4">
      <c r="A83">
        <v>33.041583336889744</v>
      </c>
      <c r="B83">
        <v>0.3503787878787879</v>
      </c>
    </row>
    <row r="84" spans="1:2" x14ac:dyDescent="0.4">
      <c r="A84">
        <v>33.042816660599783</v>
      </c>
      <c r="B84">
        <v>0.52277580071174379</v>
      </c>
    </row>
    <row r="85" spans="1:2" x14ac:dyDescent="0.4">
      <c r="A85">
        <v>33.045033338712528</v>
      </c>
      <c r="B85">
        <v>0.36672597864768686</v>
      </c>
    </row>
    <row r="86" spans="1:2" x14ac:dyDescent="0.4">
      <c r="A86">
        <v>33.058149990392849</v>
      </c>
      <c r="B86">
        <v>0.4576523031203566</v>
      </c>
    </row>
    <row r="87" spans="1:2" x14ac:dyDescent="0.4">
      <c r="A87">
        <v>33.126349995145574</v>
      </c>
      <c r="B87">
        <v>0.29126922746412304</v>
      </c>
    </row>
    <row r="88" spans="1:2" x14ac:dyDescent="0.4">
      <c r="A88">
        <v>33.932266663759947</v>
      </c>
      <c r="B88">
        <v>0.40355871886120998</v>
      </c>
    </row>
    <row r="89" spans="1:2" x14ac:dyDescent="0.4">
      <c r="A89">
        <v>33.991083337459713</v>
      </c>
      <c r="B89">
        <v>0.26480192489473231</v>
      </c>
    </row>
    <row r="90" spans="1:2" x14ac:dyDescent="0.4">
      <c r="A90">
        <v>33.998083337210119</v>
      </c>
      <c r="B90">
        <v>0.32418149007476155</v>
      </c>
    </row>
    <row r="91" spans="1:2" x14ac:dyDescent="0.4">
      <c r="A91">
        <v>34.003616661066189</v>
      </c>
      <c r="B91">
        <v>0.16503965832824893</v>
      </c>
    </row>
    <row r="92" spans="1:2" x14ac:dyDescent="0.4">
      <c r="A92">
        <v>34.004599994514138</v>
      </c>
      <c r="B92">
        <v>0.52501238236750869</v>
      </c>
    </row>
    <row r="93" spans="1:2" x14ac:dyDescent="0.4">
      <c r="A93">
        <v>34.005250000627711</v>
      </c>
      <c r="B93">
        <v>0.7213967310549777</v>
      </c>
    </row>
    <row r="94" spans="1:2" x14ac:dyDescent="0.4">
      <c r="A94">
        <v>34.008583326358348</v>
      </c>
      <c r="B94">
        <v>0.40013774104683197</v>
      </c>
    </row>
    <row r="95" spans="1:2" x14ac:dyDescent="0.4">
      <c r="A95">
        <v>34.026483341585845</v>
      </c>
      <c r="B95">
        <v>0.47365702479338845</v>
      </c>
    </row>
    <row r="96" spans="1:2" x14ac:dyDescent="0.4">
      <c r="A96">
        <v>34.780716671375558</v>
      </c>
      <c r="B96">
        <v>0.3634098135258228</v>
      </c>
    </row>
    <row r="97" spans="1:2" x14ac:dyDescent="0.4">
      <c r="A97">
        <v>34.951899996958673</v>
      </c>
      <c r="B97">
        <v>0.61260330578512401</v>
      </c>
    </row>
    <row r="98" spans="1:2" x14ac:dyDescent="0.4">
      <c r="A98">
        <v>34.973533332813531</v>
      </c>
      <c r="B98">
        <v>0.28185958580390136</v>
      </c>
    </row>
    <row r="99" spans="1:2" x14ac:dyDescent="0.4">
      <c r="A99">
        <v>34.9756999919191</v>
      </c>
      <c r="B99">
        <v>0.57652303120356607</v>
      </c>
    </row>
    <row r="100" spans="1:2" x14ac:dyDescent="0.4">
      <c r="A100">
        <v>34.977416668552905</v>
      </c>
      <c r="B100">
        <v>0.19493593654667479</v>
      </c>
    </row>
    <row r="101" spans="1:2" x14ac:dyDescent="0.4">
      <c r="A101">
        <v>34.992550006136298</v>
      </c>
      <c r="B101">
        <v>0.28736225895316803</v>
      </c>
    </row>
    <row r="102" spans="1:2" x14ac:dyDescent="0.4">
      <c r="A102">
        <v>34.993583327159286</v>
      </c>
      <c r="B102">
        <v>0.30943060498220643</v>
      </c>
    </row>
    <row r="103" spans="1:2" x14ac:dyDescent="0.4">
      <c r="A103">
        <v>34.995133340125903</v>
      </c>
      <c r="B103">
        <v>0.22953736654804271</v>
      </c>
    </row>
    <row r="104" spans="1:2" x14ac:dyDescent="0.4">
      <c r="A104">
        <v>35.004616667283699</v>
      </c>
      <c r="B104">
        <v>0.3266184573002755</v>
      </c>
    </row>
    <row r="105" spans="1:2" x14ac:dyDescent="0.4">
      <c r="A105">
        <v>35.006966670043766</v>
      </c>
      <c r="B105">
        <v>0.29424931129476584</v>
      </c>
    </row>
    <row r="106" spans="1:2" x14ac:dyDescent="0.4">
      <c r="A106">
        <v>35.01003333600238</v>
      </c>
      <c r="B106">
        <v>0.61243189697870237</v>
      </c>
    </row>
    <row r="107" spans="1:2" x14ac:dyDescent="0.4">
      <c r="A107">
        <v>35.010183340637013</v>
      </c>
      <c r="B107">
        <v>0.68301139177810799</v>
      </c>
    </row>
    <row r="108" spans="1:2" x14ac:dyDescent="0.4">
      <c r="A108">
        <v>35.012733335606754</v>
      </c>
      <c r="B108">
        <v>0.33629801495230732</v>
      </c>
    </row>
    <row r="109" spans="1:2" x14ac:dyDescent="0.4">
      <c r="A109">
        <v>35.015283330576494</v>
      </c>
      <c r="B109">
        <v>0.20342688631279235</v>
      </c>
    </row>
    <row r="110" spans="1:2" x14ac:dyDescent="0.4">
      <c r="A110">
        <v>35.019883329514414</v>
      </c>
      <c r="B110">
        <v>0.52476473501733534</v>
      </c>
    </row>
    <row r="111" spans="1:2" x14ac:dyDescent="0.4">
      <c r="A111">
        <v>35.022066658129916</v>
      </c>
      <c r="B111">
        <v>0.29698375870069604</v>
      </c>
    </row>
    <row r="112" spans="1:2" x14ac:dyDescent="0.4">
      <c r="A112">
        <v>35.057666664943099</v>
      </c>
      <c r="B112">
        <v>0.79296681525507673</v>
      </c>
    </row>
    <row r="113" spans="1:2" x14ac:dyDescent="0.4">
      <c r="A113">
        <v>35.062583342660218</v>
      </c>
      <c r="B113">
        <v>0.6382575757575758</v>
      </c>
    </row>
    <row r="114" spans="1:2" x14ac:dyDescent="0.4">
      <c r="A114">
        <v>35.111050000414252</v>
      </c>
      <c r="B114">
        <v>0.28959353785339864</v>
      </c>
    </row>
    <row r="115" spans="1:2" x14ac:dyDescent="0.4">
      <c r="A115">
        <v>35.740583325969055</v>
      </c>
      <c r="B115">
        <v>0.29749935550399587</v>
      </c>
    </row>
    <row r="116" spans="1:2" x14ac:dyDescent="0.4">
      <c r="A116">
        <v>35.841399998171255</v>
      </c>
      <c r="B116">
        <v>0.33698547735670703</v>
      </c>
    </row>
    <row r="117" spans="1:2" x14ac:dyDescent="0.4">
      <c r="A117">
        <v>35.963783328188583</v>
      </c>
      <c r="B117">
        <v>0.31142046919309102</v>
      </c>
    </row>
    <row r="118" spans="1:2" x14ac:dyDescent="0.4">
      <c r="A118">
        <v>35.982499992242083</v>
      </c>
      <c r="B118">
        <v>0.25550964187327824</v>
      </c>
    </row>
    <row r="119" spans="1:2" x14ac:dyDescent="0.4">
      <c r="A119">
        <v>35.985099995741621</v>
      </c>
      <c r="B119">
        <v>0.33970385674931131</v>
      </c>
    </row>
    <row r="120" spans="1:2" x14ac:dyDescent="0.4">
      <c r="A120">
        <v>35.990633340552449</v>
      </c>
      <c r="B120">
        <v>0.33543868694680762</v>
      </c>
    </row>
    <row r="121" spans="1:2" x14ac:dyDescent="0.4">
      <c r="A121">
        <v>35.994699998991564</v>
      </c>
      <c r="B121">
        <v>0.6466072313026251</v>
      </c>
    </row>
    <row r="122" spans="1:2" x14ac:dyDescent="0.4">
      <c r="A122">
        <v>36.001983338501304</v>
      </c>
      <c r="B122">
        <v>0.31938705234159781</v>
      </c>
    </row>
    <row r="123" spans="1:2" x14ac:dyDescent="0.4">
      <c r="A123">
        <v>36.00686666672118</v>
      </c>
      <c r="B123">
        <v>0.55894006934125806</v>
      </c>
    </row>
    <row r="124" spans="1:2" x14ac:dyDescent="0.4">
      <c r="A124">
        <v>36.013200001325458</v>
      </c>
      <c r="B124">
        <v>0.52327885091629522</v>
      </c>
    </row>
    <row r="125" spans="1:2" x14ac:dyDescent="0.4">
      <c r="A125">
        <v>36.019749997649342</v>
      </c>
      <c r="B125">
        <v>0.40030991735537191</v>
      </c>
    </row>
    <row r="126" spans="1:2" x14ac:dyDescent="0.4">
      <c r="A126">
        <v>36.022800004575402</v>
      </c>
      <c r="B126">
        <v>0.39946619217081852</v>
      </c>
    </row>
    <row r="127" spans="1:2" x14ac:dyDescent="0.4">
      <c r="A127">
        <v>36.02310000336729</v>
      </c>
      <c r="B127">
        <v>0.65477959385834572</v>
      </c>
    </row>
    <row r="128" spans="1:2" x14ac:dyDescent="0.4">
      <c r="A128">
        <v>36.031066667055711</v>
      </c>
      <c r="B128">
        <v>0.24572910311165344</v>
      </c>
    </row>
    <row r="129" spans="1:2" x14ac:dyDescent="0.4">
      <c r="A129">
        <v>36.96781667182222</v>
      </c>
      <c r="B129">
        <v>0.3585409252669039</v>
      </c>
    </row>
    <row r="130" spans="1:2" x14ac:dyDescent="0.4">
      <c r="A130">
        <v>36.981749993283302</v>
      </c>
      <c r="B130">
        <v>0.35278925619834711</v>
      </c>
    </row>
    <row r="131" spans="1:2" x14ac:dyDescent="0.4">
      <c r="A131">
        <v>36.988550000824034</v>
      </c>
      <c r="B131">
        <v>0.23629893238434163</v>
      </c>
    </row>
    <row r="132" spans="1:2" x14ac:dyDescent="0.4">
      <c r="A132">
        <v>36.988816671073437</v>
      </c>
      <c r="B132">
        <v>0.27544483985765122</v>
      </c>
    </row>
    <row r="133" spans="1:2" x14ac:dyDescent="0.4">
      <c r="A133">
        <v>37.008249998325482</v>
      </c>
      <c r="B133">
        <v>0.66740960871718669</v>
      </c>
    </row>
    <row r="134" spans="1:2" x14ac:dyDescent="0.4">
      <c r="A134">
        <v>37.010066671064124</v>
      </c>
      <c r="B134">
        <v>0.40533807829181495</v>
      </c>
    </row>
    <row r="135" spans="1:2" x14ac:dyDescent="0.4">
      <c r="A135">
        <v>37.011516666971147</v>
      </c>
      <c r="B135">
        <v>0.19752898108602807</v>
      </c>
    </row>
    <row r="136" spans="1:2" x14ac:dyDescent="0.4">
      <c r="A136">
        <v>37.030166663462296</v>
      </c>
      <c r="B136">
        <v>0.3111197043911661</v>
      </c>
    </row>
    <row r="137" spans="1:2" x14ac:dyDescent="0.4">
      <c r="A137">
        <v>37.064083332661539</v>
      </c>
      <c r="B137">
        <v>0.52760829774252593</v>
      </c>
    </row>
    <row r="138" spans="1:2" x14ac:dyDescent="0.4">
      <c r="A138">
        <v>37.827083336887881</v>
      </c>
      <c r="B138">
        <v>0.36611669674314684</v>
      </c>
    </row>
    <row r="139" spans="1:2" x14ac:dyDescent="0.4">
      <c r="A139">
        <v>37.980766663094983</v>
      </c>
      <c r="B139">
        <v>0.13570266422615415</v>
      </c>
    </row>
    <row r="140" spans="1:2" x14ac:dyDescent="0.4">
      <c r="A140">
        <v>37.996566665824503</v>
      </c>
      <c r="B140">
        <v>0.30457988980716255</v>
      </c>
    </row>
    <row r="141" spans="1:2" x14ac:dyDescent="0.4">
      <c r="A141">
        <v>38.007466660346836</v>
      </c>
      <c r="B141">
        <v>0.58915304606240715</v>
      </c>
    </row>
    <row r="142" spans="1:2" x14ac:dyDescent="0.4">
      <c r="A142">
        <v>38.010233327513561</v>
      </c>
      <c r="B142">
        <v>0.23657718120805368</v>
      </c>
    </row>
    <row r="143" spans="1:2" x14ac:dyDescent="0.4">
      <c r="A143">
        <v>38.862749993568286</v>
      </c>
      <c r="B143">
        <v>0.3185099252384635</v>
      </c>
    </row>
    <row r="144" spans="1:2" x14ac:dyDescent="0.4">
      <c r="A144">
        <v>38.956916662864387</v>
      </c>
      <c r="B144">
        <v>0.17480170835875533</v>
      </c>
    </row>
    <row r="145" spans="1:2" x14ac:dyDescent="0.4">
      <c r="A145">
        <v>38.978233340894803</v>
      </c>
      <c r="B145">
        <v>0.30995961158374152</v>
      </c>
    </row>
    <row r="146" spans="1:2" x14ac:dyDescent="0.4">
      <c r="A146">
        <v>38.978766670916229</v>
      </c>
      <c r="B146">
        <v>0.16026032133414683</v>
      </c>
    </row>
    <row r="147" spans="1:2" x14ac:dyDescent="0.4">
      <c r="A147">
        <v>38.982583339093253</v>
      </c>
      <c r="B147">
        <v>0.6731054977711739</v>
      </c>
    </row>
    <row r="148" spans="1:2" x14ac:dyDescent="0.4">
      <c r="A148">
        <v>38.992400004062802</v>
      </c>
      <c r="B148">
        <v>0.32811387900355871</v>
      </c>
    </row>
    <row r="149" spans="1:2" x14ac:dyDescent="0.4">
      <c r="A149">
        <v>39.001116669969633</v>
      </c>
      <c r="B149">
        <v>0.3846418732782369</v>
      </c>
    </row>
    <row r="150" spans="1:2" x14ac:dyDescent="0.4">
      <c r="A150">
        <v>39.014316669199616</v>
      </c>
      <c r="B150">
        <v>0.56537890044576522</v>
      </c>
    </row>
    <row r="151" spans="1:2" x14ac:dyDescent="0.4">
      <c r="A151">
        <v>39.017883336637169</v>
      </c>
      <c r="B151">
        <v>0.35640569395017796</v>
      </c>
    </row>
    <row r="152" spans="1:2" x14ac:dyDescent="0.4">
      <c r="A152">
        <v>39.029416667763144</v>
      </c>
      <c r="B152">
        <v>0.41942148760330578</v>
      </c>
    </row>
    <row r="153" spans="1:2" x14ac:dyDescent="0.4">
      <c r="A153">
        <v>39.038683333201334</v>
      </c>
      <c r="B153">
        <v>0.17800488102501524</v>
      </c>
    </row>
    <row r="154" spans="1:2" x14ac:dyDescent="0.4">
      <c r="A154">
        <v>39.985799991991371</v>
      </c>
      <c r="B154">
        <v>0.33625504855203231</v>
      </c>
    </row>
    <row r="155" spans="1:2" x14ac:dyDescent="0.4">
      <c r="A155">
        <v>39.99369999859482</v>
      </c>
      <c r="B155">
        <v>0.35355871886120999</v>
      </c>
    </row>
    <row r="156" spans="1:2" x14ac:dyDescent="0.4">
      <c r="A156">
        <v>39.998333336552605</v>
      </c>
      <c r="B156">
        <v>0.30010330578512395</v>
      </c>
    </row>
    <row r="157" spans="1:2" x14ac:dyDescent="0.4">
      <c r="A157">
        <v>40.00838334322907</v>
      </c>
      <c r="B157">
        <v>0.64214957899950476</v>
      </c>
    </row>
    <row r="158" spans="1:2" x14ac:dyDescent="0.4">
      <c r="A158">
        <v>40.013116666814312</v>
      </c>
      <c r="B158">
        <v>0.19732560504372584</v>
      </c>
    </row>
    <row r="159" spans="1:2" x14ac:dyDescent="0.4">
      <c r="A159">
        <v>40.023399994242936</v>
      </c>
      <c r="B159">
        <v>0.29419094268282203</v>
      </c>
    </row>
    <row r="160" spans="1:2" x14ac:dyDescent="0.4">
      <c r="A160">
        <v>40.030983332544565</v>
      </c>
      <c r="B160">
        <v>0.6210995542347697</v>
      </c>
    </row>
    <row r="161" spans="1:2" x14ac:dyDescent="0.4">
      <c r="A161">
        <v>40.031283331336454</v>
      </c>
      <c r="B161">
        <v>0.65552253590886578</v>
      </c>
    </row>
    <row r="162" spans="1:2" x14ac:dyDescent="0.4">
      <c r="A162">
        <v>40.038066669367254</v>
      </c>
      <c r="B162">
        <v>0.40375344352617082</v>
      </c>
    </row>
    <row r="163" spans="1:2" x14ac:dyDescent="0.4">
      <c r="A163">
        <v>40.040533327264711</v>
      </c>
      <c r="B163">
        <v>0.36449724517906334</v>
      </c>
    </row>
    <row r="164" spans="1:2" x14ac:dyDescent="0.4">
      <c r="A164">
        <v>40.107666671974584</v>
      </c>
      <c r="B164">
        <v>0.30652229956174271</v>
      </c>
    </row>
    <row r="165" spans="1:2" x14ac:dyDescent="0.4">
      <c r="A165">
        <v>40.984083329094574</v>
      </c>
      <c r="B165">
        <v>0.22473052674394955</v>
      </c>
    </row>
    <row r="166" spans="1:2" x14ac:dyDescent="0.4">
      <c r="A166">
        <v>41.023850000929087</v>
      </c>
      <c r="B166">
        <v>0.43362989323843415</v>
      </c>
    </row>
    <row r="167" spans="1:2" x14ac:dyDescent="0.4">
      <c r="A167">
        <v>41.048233334440738</v>
      </c>
      <c r="B167">
        <v>0.17922513727882855</v>
      </c>
    </row>
    <row r="168" spans="1:2" x14ac:dyDescent="0.4">
      <c r="A168">
        <v>41.997349999146536</v>
      </c>
      <c r="B168">
        <v>0.25391459074733097</v>
      </c>
    </row>
    <row r="169" spans="1:2" x14ac:dyDescent="0.4">
      <c r="A169">
        <v>42.037533335387707</v>
      </c>
      <c r="B169">
        <v>0.302491103202847</v>
      </c>
    </row>
    <row r="170" spans="1:2" x14ac:dyDescent="0.4">
      <c r="A170">
        <v>42.966183330863714</v>
      </c>
      <c r="B170">
        <v>0.13804148871262964</v>
      </c>
    </row>
    <row r="171" spans="1:2" x14ac:dyDescent="0.4">
      <c r="A171">
        <v>42.980166660854593</v>
      </c>
      <c r="B171">
        <v>0.50916295195641403</v>
      </c>
    </row>
    <row r="172" spans="1:2" x14ac:dyDescent="0.4">
      <c r="A172">
        <v>42.985699995188043</v>
      </c>
      <c r="B172">
        <v>0.31690391459074735</v>
      </c>
    </row>
    <row r="173" spans="1:2" x14ac:dyDescent="0.4">
      <c r="A173">
        <v>42.986766665708274</v>
      </c>
      <c r="B173">
        <v>0.27978650137741046</v>
      </c>
    </row>
    <row r="174" spans="1:2" x14ac:dyDescent="0.4">
      <c r="A174">
        <v>42.994099992793053</v>
      </c>
      <c r="B174">
        <v>0.39679715302491103</v>
      </c>
    </row>
    <row r="175" spans="1:2" x14ac:dyDescent="0.4">
      <c r="A175">
        <v>42.995299998437986</v>
      </c>
      <c r="B175">
        <v>0.47573055968301137</v>
      </c>
    </row>
    <row r="176" spans="1:2" x14ac:dyDescent="0.4">
      <c r="A176">
        <v>43.016416663303971</v>
      </c>
      <c r="B176">
        <v>0.41201790633608815</v>
      </c>
    </row>
    <row r="177" spans="1:2" x14ac:dyDescent="0.4">
      <c r="A177">
        <v>43.023566667689011</v>
      </c>
      <c r="B177">
        <v>0.41356749311294766</v>
      </c>
    </row>
    <row r="178" spans="1:2" x14ac:dyDescent="0.4">
      <c r="A178">
        <v>43.024483333574608</v>
      </c>
      <c r="B178">
        <v>0.25274557657107993</v>
      </c>
    </row>
    <row r="179" spans="1:2" x14ac:dyDescent="0.4">
      <c r="A179">
        <v>43.039999996544793</v>
      </c>
      <c r="B179">
        <v>0.51085409252669034</v>
      </c>
    </row>
    <row r="180" spans="1:2" x14ac:dyDescent="0.4">
      <c r="A180">
        <v>43.044516668887809</v>
      </c>
      <c r="B180">
        <v>0.94081228330856859</v>
      </c>
    </row>
    <row r="181" spans="1:2" x14ac:dyDescent="0.4">
      <c r="A181">
        <v>43.065383333014324</v>
      </c>
      <c r="B181">
        <v>0.44010483801667094</v>
      </c>
    </row>
    <row r="182" spans="1:2" x14ac:dyDescent="0.4">
      <c r="A182">
        <v>43.112483331933618</v>
      </c>
      <c r="B182">
        <v>0.29423428920073214</v>
      </c>
    </row>
    <row r="183" spans="1:2" x14ac:dyDescent="0.4">
      <c r="A183">
        <v>43.122233339818195</v>
      </c>
      <c r="B183">
        <v>0.64655839133797366</v>
      </c>
    </row>
    <row r="184" spans="1:2" x14ac:dyDescent="0.4">
      <c r="A184">
        <v>43.258783333003521</v>
      </c>
      <c r="B184">
        <v>0.99922660479505032</v>
      </c>
    </row>
    <row r="185" spans="1:2" x14ac:dyDescent="0.4">
      <c r="A185">
        <v>43.914566662861034</v>
      </c>
      <c r="B185">
        <v>0.20444376652430343</v>
      </c>
    </row>
    <row r="186" spans="1:2" x14ac:dyDescent="0.4">
      <c r="A186">
        <v>43.95945000462234</v>
      </c>
      <c r="B186">
        <v>0.35399449035812675</v>
      </c>
    </row>
    <row r="187" spans="1:2" x14ac:dyDescent="0.4">
      <c r="A187">
        <v>43.994966663885862</v>
      </c>
      <c r="B187">
        <v>0.33594306049822065</v>
      </c>
    </row>
    <row r="188" spans="1:2" x14ac:dyDescent="0.4">
      <c r="A188">
        <v>44.008816669229418</v>
      </c>
      <c r="B188">
        <v>0.92100049529470029</v>
      </c>
    </row>
    <row r="189" spans="1:2" x14ac:dyDescent="0.4">
      <c r="A189">
        <v>44.067833335138857</v>
      </c>
      <c r="B189">
        <v>1</v>
      </c>
    </row>
    <row r="190" spans="1:2" x14ac:dyDescent="0.4">
      <c r="A190">
        <v>44.934666658518836</v>
      </c>
      <c r="B190">
        <v>0.37294835438686946</v>
      </c>
    </row>
    <row r="191" spans="1:2" x14ac:dyDescent="0.4">
      <c r="A191">
        <v>44.954333327477798</v>
      </c>
      <c r="B191">
        <v>0.31984188364698807</v>
      </c>
    </row>
    <row r="192" spans="1:2" x14ac:dyDescent="0.4">
      <c r="A192">
        <v>44.986483342945576</v>
      </c>
      <c r="B192">
        <v>0.75359088657751361</v>
      </c>
    </row>
    <row r="193" spans="1:2" x14ac:dyDescent="0.4">
      <c r="A193">
        <v>44.989633335499093</v>
      </c>
      <c r="B193">
        <v>0.78281327389796929</v>
      </c>
    </row>
    <row r="194" spans="1:2" x14ac:dyDescent="0.4">
      <c r="A194">
        <v>44.993083337321877</v>
      </c>
      <c r="B194">
        <v>0.41743772241992882</v>
      </c>
    </row>
    <row r="195" spans="1:2" x14ac:dyDescent="0.4">
      <c r="A195">
        <v>44.999516668030992</v>
      </c>
      <c r="B195">
        <v>0.31835399449035812</v>
      </c>
    </row>
    <row r="196" spans="1:2" x14ac:dyDescent="0.4">
      <c r="A196">
        <v>45.000549999531358</v>
      </c>
      <c r="B196">
        <v>0.34004820936639119</v>
      </c>
    </row>
    <row r="197" spans="1:2" x14ac:dyDescent="0.4">
      <c r="A197">
        <v>45.012750006280839</v>
      </c>
      <c r="B197">
        <v>0.36656336088154268</v>
      </c>
    </row>
    <row r="198" spans="1:2" x14ac:dyDescent="0.4">
      <c r="A198">
        <v>45.027033335063607</v>
      </c>
      <c r="B198">
        <v>0.74987617632491332</v>
      </c>
    </row>
    <row r="199" spans="1:2" x14ac:dyDescent="0.4">
      <c r="A199">
        <v>45.047366669168696</v>
      </c>
      <c r="B199">
        <v>0.16051454138702462</v>
      </c>
    </row>
    <row r="200" spans="1:2" x14ac:dyDescent="0.4">
      <c r="A200">
        <v>45.159516669809818</v>
      </c>
      <c r="B200">
        <v>0.80403024834579362</v>
      </c>
    </row>
    <row r="201" spans="1:2" x14ac:dyDescent="0.4">
      <c r="A201">
        <v>45.890866670524701</v>
      </c>
      <c r="B201">
        <v>0.68552891638738511</v>
      </c>
    </row>
    <row r="202" spans="1:2" x14ac:dyDescent="0.4">
      <c r="A202">
        <v>45.98986666998826</v>
      </c>
      <c r="B202">
        <v>0.43309608540925265</v>
      </c>
    </row>
    <row r="203" spans="1:2" x14ac:dyDescent="0.4">
      <c r="A203">
        <v>45.989916668040678</v>
      </c>
      <c r="B203">
        <v>0.19900345739271913</v>
      </c>
    </row>
    <row r="204" spans="1:2" x14ac:dyDescent="0.4">
      <c r="A204">
        <v>45.991083324188367</v>
      </c>
      <c r="B204">
        <v>0.61441307578008919</v>
      </c>
    </row>
    <row r="205" spans="1:2" x14ac:dyDescent="0.4">
      <c r="A205">
        <v>45.996666667051613</v>
      </c>
      <c r="B205">
        <v>0.42384341637010675</v>
      </c>
    </row>
    <row r="206" spans="1:2" x14ac:dyDescent="0.4">
      <c r="A206">
        <v>46.003083328250796</v>
      </c>
      <c r="B206">
        <v>0.33918732782369149</v>
      </c>
    </row>
    <row r="207" spans="1:2" x14ac:dyDescent="0.4">
      <c r="A207">
        <v>47.002383327344432</v>
      </c>
      <c r="B207">
        <v>0.25516014234875445</v>
      </c>
    </row>
    <row r="208" spans="1:2" x14ac:dyDescent="0.4">
      <c r="A208">
        <v>47.00336667126976</v>
      </c>
      <c r="B208">
        <v>0.64115898959881135</v>
      </c>
    </row>
    <row r="209" spans="1:2" x14ac:dyDescent="0.4">
      <c r="A209">
        <v>47.006533333333209</v>
      </c>
      <c r="B209">
        <v>0.42200413223140498</v>
      </c>
    </row>
    <row r="210" spans="1:2" x14ac:dyDescent="0.4">
      <c r="A210">
        <v>47.023700005374849</v>
      </c>
      <c r="B210">
        <v>0.39150983930566297</v>
      </c>
    </row>
    <row r="211" spans="1:2" x14ac:dyDescent="0.4">
      <c r="A211">
        <v>47.048883328679949</v>
      </c>
      <c r="B211">
        <v>0.39152892561983471</v>
      </c>
    </row>
    <row r="212" spans="1:2" x14ac:dyDescent="0.4">
      <c r="A212">
        <v>47.070149998180568</v>
      </c>
      <c r="B212">
        <v>1</v>
      </c>
    </row>
    <row r="213" spans="1:2" x14ac:dyDescent="0.4">
      <c r="A213">
        <v>47.215649998979643</v>
      </c>
      <c r="B213">
        <v>0.54958322591733266</v>
      </c>
    </row>
    <row r="214" spans="1:2" x14ac:dyDescent="0.4">
      <c r="A214">
        <v>47.97153333784081</v>
      </c>
      <c r="B214">
        <v>0.24262761846654465</v>
      </c>
    </row>
    <row r="215" spans="1:2" x14ac:dyDescent="0.4">
      <c r="A215">
        <v>48.010283337207511</v>
      </c>
      <c r="B215">
        <v>0.19076672767947936</v>
      </c>
    </row>
    <row r="216" spans="1:2" x14ac:dyDescent="0.4">
      <c r="A216">
        <v>48.014700002968311</v>
      </c>
      <c r="B216">
        <v>0.42424242424242425</v>
      </c>
    </row>
    <row r="217" spans="1:2" x14ac:dyDescent="0.4">
      <c r="A217">
        <v>48.014900005655363</v>
      </c>
      <c r="B217">
        <v>0.6575037147102526</v>
      </c>
    </row>
    <row r="218" spans="1:2" x14ac:dyDescent="0.4">
      <c r="A218">
        <v>48.029333328595385</v>
      </c>
      <c r="B218">
        <v>0.28133608815426997</v>
      </c>
    </row>
    <row r="219" spans="1:2" x14ac:dyDescent="0.4">
      <c r="A219">
        <v>48.045516667189077</v>
      </c>
      <c r="B219">
        <v>0.60227835562159482</v>
      </c>
    </row>
    <row r="220" spans="1:2" x14ac:dyDescent="0.4">
      <c r="A220">
        <v>48.051133338594809</v>
      </c>
      <c r="B220">
        <v>0.58395245170876675</v>
      </c>
    </row>
    <row r="221" spans="1:2" x14ac:dyDescent="0.4">
      <c r="A221">
        <v>48.081516668898985</v>
      </c>
      <c r="B221">
        <v>0.6673553719008265</v>
      </c>
    </row>
    <row r="222" spans="1:2" x14ac:dyDescent="0.4">
      <c r="A222">
        <v>48.219516668468714</v>
      </c>
      <c r="B222">
        <v>0.83247400532783367</v>
      </c>
    </row>
    <row r="223" spans="1:2" x14ac:dyDescent="0.4">
      <c r="A223">
        <v>48.230700002750382</v>
      </c>
      <c r="B223">
        <v>0.58610466615106982</v>
      </c>
    </row>
    <row r="224" spans="1:2" x14ac:dyDescent="0.4">
      <c r="A224">
        <v>48.318033335963264</v>
      </c>
      <c r="B224">
        <v>0.79921801151499527</v>
      </c>
    </row>
    <row r="225" spans="1:2" x14ac:dyDescent="0.4">
      <c r="A225">
        <v>48.998566665686667</v>
      </c>
      <c r="B225">
        <v>0.34377224199288259</v>
      </c>
    </row>
    <row r="226" spans="1:2" x14ac:dyDescent="0.4">
      <c r="A226">
        <v>49.015266664791852</v>
      </c>
      <c r="B226">
        <v>0.30729537366548043</v>
      </c>
    </row>
    <row r="227" spans="1:2" x14ac:dyDescent="0.4">
      <c r="A227">
        <v>49.034683333011344</v>
      </c>
      <c r="B227">
        <v>0.20210494203782794</v>
      </c>
    </row>
    <row r="228" spans="1:2" x14ac:dyDescent="0.4">
      <c r="A228">
        <v>51.986116667976603</v>
      </c>
      <c r="B228">
        <v>0.33143939393939392</v>
      </c>
    </row>
    <row r="229" spans="1:2" x14ac:dyDescent="0.4">
      <c r="A229">
        <v>51.997016662498936</v>
      </c>
      <c r="B229">
        <v>0.50693412580485386</v>
      </c>
    </row>
    <row r="230" spans="1:2" x14ac:dyDescent="0.4">
      <c r="A230">
        <v>52.013250009622425</v>
      </c>
      <c r="B230">
        <v>0.32345106127008677</v>
      </c>
    </row>
    <row r="231" spans="1:2" x14ac:dyDescent="0.4">
      <c r="A231">
        <v>54.016183336498216</v>
      </c>
      <c r="B231">
        <v>0.37597864768683276</v>
      </c>
    </row>
    <row r="232" spans="1:2" x14ac:dyDescent="0.4">
      <c r="A232">
        <v>55.045650004176423</v>
      </c>
      <c r="B232">
        <v>0.20688427903193005</v>
      </c>
    </row>
    <row r="233" spans="1:2" x14ac:dyDescent="0.4">
      <c r="A233">
        <v>56.991683336673304</v>
      </c>
      <c r="B233">
        <v>0.16895464714256661</v>
      </c>
    </row>
    <row r="234" spans="1:2" x14ac:dyDescent="0.4">
      <c r="A234">
        <v>57.019683335674927</v>
      </c>
      <c r="B234">
        <v>0.38558718861209962</v>
      </c>
    </row>
    <row r="235" spans="1:2" x14ac:dyDescent="0.4">
      <c r="A235">
        <v>59.010583340423182</v>
      </c>
      <c r="B235">
        <v>0.73155027241208515</v>
      </c>
    </row>
    <row r="236" spans="1:2" x14ac:dyDescent="0.4">
      <c r="A236">
        <v>59.013849998591468</v>
      </c>
      <c r="B236">
        <v>0.38612099644128112</v>
      </c>
    </row>
    <row r="237" spans="1:2" x14ac:dyDescent="0.4">
      <c r="A237">
        <v>59.014449996175244</v>
      </c>
      <c r="B237">
        <v>0.21949359365466747</v>
      </c>
    </row>
    <row r="238" spans="1:2" x14ac:dyDescent="0.4">
      <c r="A238">
        <v>59.047233327291906</v>
      </c>
      <c r="B238">
        <v>0.89443155452436196</v>
      </c>
    </row>
    <row r="239" spans="1:2" x14ac:dyDescent="0.4">
      <c r="A239">
        <v>59.083683332428336</v>
      </c>
      <c r="B239">
        <v>1</v>
      </c>
    </row>
    <row r="240" spans="1:2" x14ac:dyDescent="0.4">
      <c r="A240">
        <v>59.966766661964357</v>
      </c>
      <c r="B240">
        <v>0.40281000257798399</v>
      </c>
    </row>
    <row r="241" spans="1:2" x14ac:dyDescent="0.4">
      <c r="A241">
        <v>59.968950001057237</v>
      </c>
      <c r="B241">
        <v>0.47542321904270862</v>
      </c>
    </row>
    <row r="242" spans="1:2" x14ac:dyDescent="0.4">
      <c r="A242">
        <v>59.977716665016487</v>
      </c>
      <c r="B242">
        <v>0.56116889549281823</v>
      </c>
    </row>
    <row r="243" spans="1:2" x14ac:dyDescent="0.4">
      <c r="A243">
        <v>59.988716666121036</v>
      </c>
      <c r="B243">
        <v>0.14205816554809844</v>
      </c>
    </row>
    <row r="244" spans="1:2" x14ac:dyDescent="0.4">
      <c r="A244">
        <v>59.999016673536971</v>
      </c>
      <c r="B244">
        <v>0.37568870523415976</v>
      </c>
    </row>
    <row r="245" spans="1:2" x14ac:dyDescent="0.4">
      <c r="A245">
        <v>60.016249992186204</v>
      </c>
      <c r="B245">
        <v>0.70827142149579003</v>
      </c>
    </row>
    <row r="246" spans="1:2" x14ac:dyDescent="0.4">
      <c r="A246">
        <v>60.017766666132957</v>
      </c>
      <c r="B246">
        <v>0.41270661157024796</v>
      </c>
    </row>
  </sheetData>
  <sortState ref="A2:B246">
    <sortCondition ref="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js-v1</vt:lpstr>
      <vt:lpstr>cs-v1</vt:lpstr>
      <vt:lpstr>cs-script-v1</vt:lpstr>
      <vt:lpstr>python</vt:lpstr>
      <vt:lpstr>cs-v2</vt:lpstr>
      <vt:lpstr>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Shilkov</dc:creator>
  <cp:lastModifiedBy>Mikhail Shilkov</cp:lastModifiedBy>
  <dcterms:created xsi:type="dcterms:W3CDTF">2018-04-22T21:14:01Z</dcterms:created>
  <dcterms:modified xsi:type="dcterms:W3CDTF">2018-08-28T21:34:34Z</dcterms:modified>
</cp:coreProperties>
</file>